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EdbertKhovey\Documents\BTECH image id finder\Model (3)\Model\CAT 773E-ST\"/>
    </mc:Choice>
  </mc:AlternateContent>
  <xr:revisionPtr revIDLastSave="0" documentId="13_ncr:1_{A41CC20A-C32E-4B1B-8090-100E991EB78C}" xr6:coauthVersionLast="47" xr6:coauthVersionMax="47" xr10:uidLastSave="{00000000-0000-0000-0000-000000000000}"/>
  <bookViews>
    <workbookView xWindow="-108" yWindow="-108" windowWidth="23256" windowHeight="12456" tabRatio="736" firstSheet="1" activeTab="3" xr2:uid="{00000000-000D-0000-FFFF-FFFF00000000}"/>
  </bookViews>
  <sheets>
    <sheet name="Notes" sheetId="14" r:id="rId1"/>
    <sheet name="Consolidate CAT Truck Alignment" sheetId="12" r:id="rId2"/>
    <sheet name="Need to Confirm to Ben" sheetId="13" state="hidden" r:id="rId3"/>
    <sheet name="773E_Share" sheetId="16" r:id="rId4"/>
    <sheet name="CBM" sheetId="22" r:id="rId5"/>
    <sheet name="Matrix Intervention" sheetId="17" r:id="rId6"/>
    <sheet name="Mapping Oil Component" sheetId="20" r:id="rId7"/>
    <sheet name="Intervention Checks" sheetId="21" r:id="rId8"/>
    <sheet name="IP - Note" sheetId="23" r:id="rId9"/>
    <sheet name="md_ehms_parameter_773E" sheetId="24" r:id="rId10"/>
  </sheets>
  <externalReferences>
    <externalReference r:id="rId11"/>
    <externalReference r:id="rId12"/>
  </externalReferences>
  <definedNames>
    <definedName name="_xlnm._FilterDatabase" localSheetId="3" hidden="1">'773E_Share'!$A$1:$AH$391</definedName>
    <definedName name="_xlnm._FilterDatabase" localSheetId="4" hidden="1">CBM!$A$1:$X$89</definedName>
    <definedName name="_xlnm._FilterDatabase" localSheetId="1" hidden="1">'Consolidate CAT Truck Alignment'!$A$2:$OW$648</definedName>
    <definedName name="_xlnm._FilterDatabase" localSheetId="7" hidden="1">'Intervention Checks'!$A$1:$AE$949</definedName>
    <definedName name="_xlnm._FilterDatabase" localSheetId="8" hidden="1">'IP - Note'!$B$1:$E$162</definedName>
    <definedName name="_xlnm._FilterDatabase" localSheetId="5" hidden="1">'Matrix Intervention'!$A$1:$G$62</definedName>
    <definedName name="_xlnm._FilterDatabase" localSheetId="9" hidden="1">md_ehms_parameter_773E!$A$1:$AI$613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2" i="16" l="1"/>
  <c r="U42" i="16"/>
  <c r="T43" i="16"/>
  <c r="U43" i="16"/>
  <c r="T44" i="16"/>
  <c r="U44" i="16"/>
  <c r="T45" i="16"/>
  <c r="U45" i="16"/>
  <c r="T46" i="16"/>
  <c r="U46" i="16"/>
  <c r="T47" i="16"/>
  <c r="U47" i="16"/>
  <c r="T48" i="16"/>
  <c r="U48" i="16"/>
  <c r="T49" i="16"/>
  <c r="U49" i="16"/>
  <c r="T50" i="16"/>
  <c r="U50" i="16"/>
  <c r="T51" i="16"/>
  <c r="T200" i="16"/>
  <c r="T201" i="16"/>
  <c r="T202" i="16"/>
  <c r="T363" i="16"/>
  <c r="U363" i="16"/>
  <c r="T364" i="16"/>
  <c r="U364" i="16"/>
  <c r="I613" i="24" a="1"/>
  <c r="I613" i="24" s="1"/>
  <c r="H613" i="24" a="1"/>
  <c r="H613" i="24" s="1"/>
  <c r="I612" i="24" a="1"/>
  <c r="I612" i="24" s="1"/>
  <c r="H612" i="24" a="1"/>
  <c r="H612" i="24" s="1"/>
  <c r="I611" i="24" a="1"/>
  <c r="I611" i="24" s="1"/>
  <c r="H611" i="24" a="1"/>
  <c r="H611" i="24" s="1"/>
  <c r="I610" i="24" a="1"/>
  <c r="I610" i="24" s="1"/>
  <c r="H610" i="24" a="1"/>
  <c r="H610" i="24" s="1"/>
  <c r="I609" i="24" a="1"/>
  <c r="I609" i="24" s="1"/>
  <c r="H609" i="24" a="1"/>
  <c r="H609" i="24" s="1"/>
  <c r="I608" i="24" a="1"/>
  <c r="I608" i="24" s="1"/>
  <c r="H608" i="24" a="1"/>
  <c r="H608" i="24" s="1"/>
  <c r="I607" i="24" a="1"/>
  <c r="I607" i="24" s="1"/>
  <c r="H607" i="24" a="1"/>
  <c r="H607" i="24" s="1"/>
  <c r="I606" i="24" a="1"/>
  <c r="I606" i="24" s="1"/>
  <c r="H606" i="24" a="1"/>
  <c r="H606" i="24" s="1"/>
  <c r="I605" i="24" a="1"/>
  <c r="I605" i="24" s="1"/>
  <c r="H605" i="24" a="1"/>
  <c r="H605" i="24" s="1"/>
  <c r="I604" i="24" a="1"/>
  <c r="I604" i="24" s="1"/>
  <c r="H604" i="24" a="1"/>
  <c r="H604" i="24" s="1"/>
  <c r="I603" i="24" a="1"/>
  <c r="I603" i="24" s="1"/>
  <c r="H603" i="24" a="1"/>
  <c r="H603" i="24" s="1"/>
  <c r="I602" i="24" a="1"/>
  <c r="I602" i="24" s="1"/>
  <c r="H602" i="24" a="1"/>
  <c r="H602" i="24" s="1"/>
  <c r="I601" i="24" a="1"/>
  <c r="I601" i="24" s="1"/>
  <c r="H601" i="24" a="1"/>
  <c r="H601" i="24" s="1"/>
  <c r="I600" i="24" a="1"/>
  <c r="I600" i="24" s="1"/>
  <c r="H600" i="24" a="1"/>
  <c r="H600" i="24" s="1"/>
  <c r="I599" i="24" a="1"/>
  <c r="I599" i="24" s="1"/>
  <c r="H599" i="24" a="1"/>
  <c r="H599" i="24" s="1"/>
  <c r="I598" i="24" a="1"/>
  <c r="I598" i="24" s="1"/>
  <c r="H598" i="24" a="1"/>
  <c r="H598" i="24" s="1"/>
  <c r="I597" i="24" a="1"/>
  <c r="I597" i="24" s="1"/>
  <c r="H597" i="24" a="1"/>
  <c r="H597" i="24" s="1"/>
  <c r="I596" i="24" a="1"/>
  <c r="I596" i="24" s="1"/>
  <c r="H596" i="24" a="1"/>
  <c r="H596" i="24" s="1"/>
  <c r="I595" i="24" a="1"/>
  <c r="I595" i="24" s="1"/>
  <c r="H595" i="24" a="1"/>
  <c r="H595" i="24" s="1"/>
  <c r="I594" i="24" a="1"/>
  <c r="I594" i="24" s="1"/>
  <c r="H594" i="24" a="1"/>
  <c r="H594" i="24" s="1"/>
  <c r="I593" i="24" a="1"/>
  <c r="I593" i="24" s="1"/>
  <c r="H593" i="24" a="1"/>
  <c r="H593" i="24" s="1"/>
  <c r="I592" i="24" a="1"/>
  <c r="I592" i="24" s="1"/>
  <c r="H592" i="24" a="1"/>
  <c r="H592" i="24" s="1"/>
  <c r="I591" i="24" a="1"/>
  <c r="I591" i="24" s="1"/>
  <c r="H591" i="24" a="1"/>
  <c r="H591" i="24" s="1"/>
  <c r="I590" i="24" a="1"/>
  <c r="I590" i="24" s="1"/>
  <c r="H590" i="24" a="1"/>
  <c r="H590" i="24" s="1"/>
  <c r="I589" i="24" a="1"/>
  <c r="I589" i="24" s="1"/>
  <c r="H589" i="24" a="1"/>
  <c r="H589" i="24" s="1"/>
  <c r="I588" i="24" a="1"/>
  <c r="I588" i="24" s="1"/>
  <c r="H588" i="24" a="1"/>
  <c r="H588" i="24" s="1"/>
  <c r="I587" i="24" a="1"/>
  <c r="I587" i="24" s="1"/>
  <c r="H587" i="24" a="1"/>
  <c r="H587" i="24" s="1"/>
  <c r="I586" i="24" a="1"/>
  <c r="I586" i="24" s="1"/>
  <c r="H586" i="24" a="1"/>
  <c r="H586" i="24" s="1"/>
  <c r="I585" i="24" a="1"/>
  <c r="I585" i="24" s="1"/>
  <c r="H585" i="24" a="1"/>
  <c r="H585" i="24" s="1"/>
  <c r="I584" i="24" a="1"/>
  <c r="I584" i="24" s="1"/>
  <c r="H584" i="24" a="1"/>
  <c r="H584" i="24" s="1"/>
  <c r="I583" i="24" a="1"/>
  <c r="I583" i="24" s="1"/>
  <c r="H583" i="24" a="1"/>
  <c r="H583" i="24" s="1"/>
  <c r="I582" i="24" a="1"/>
  <c r="I582" i="24" s="1"/>
  <c r="H582" i="24" a="1"/>
  <c r="H582" i="24" s="1"/>
  <c r="I581" i="24" a="1"/>
  <c r="I581" i="24" s="1"/>
  <c r="H581" i="24" a="1"/>
  <c r="H581" i="24" s="1"/>
  <c r="I580" i="24" a="1"/>
  <c r="I580" i="24" s="1"/>
  <c r="H580" i="24" a="1"/>
  <c r="H580" i="24" s="1"/>
  <c r="I579" i="24" a="1"/>
  <c r="I579" i="24" s="1"/>
  <c r="H579" i="24" a="1"/>
  <c r="H579" i="24" s="1"/>
  <c r="I578" i="24" a="1"/>
  <c r="I578" i="24" s="1"/>
  <c r="H578" i="24" a="1"/>
  <c r="H578" i="24" s="1"/>
  <c r="I577" i="24" a="1"/>
  <c r="I577" i="24" s="1"/>
  <c r="H577" i="24" a="1"/>
  <c r="H577" i="24" s="1"/>
  <c r="I576" i="24" a="1"/>
  <c r="I576" i="24" s="1"/>
  <c r="H576" i="24" a="1"/>
  <c r="H576" i="24" s="1"/>
  <c r="I575" i="24" a="1"/>
  <c r="I575" i="24" s="1"/>
  <c r="H575" i="24" a="1"/>
  <c r="H575" i="24" s="1"/>
  <c r="I574" i="24" a="1"/>
  <c r="I574" i="24" s="1"/>
  <c r="H574" i="24" a="1"/>
  <c r="H574" i="24" s="1"/>
  <c r="I573" i="24" a="1"/>
  <c r="I573" i="24" s="1"/>
  <c r="H573" i="24" a="1"/>
  <c r="H573" i="24" s="1"/>
  <c r="I572" i="24" a="1"/>
  <c r="I572" i="24" s="1"/>
  <c r="H572" i="24" a="1"/>
  <c r="H572" i="24" s="1"/>
  <c r="I571" i="24" a="1"/>
  <c r="I571" i="24" s="1"/>
  <c r="H571" i="24" a="1"/>
  <c r="H571" i="24" s="1"/>
  <c r="I570" i="24" a="1"/>
  <c r="I570" i="24" s="1"/>
  <c r="H570" i="24" a="1"/>
  <c r="H570" i="24" s="1"/>
  <c r="I569" i="24" a="1"/>
  <c r="I569" i="24" s="1"/>
  <c r="H569" i="24" a="1"/>
  <c r="H569" i="24" s="1"/>
  <c r="I568" i="24" a="1"/>
  <c r="I568" i="24" s="1"/>
  <c r="H568" i="24" a="1"/>
  <c r="H568" i="24" s="1"/>
  <c r="I567" i="24" a="1"/>
  <c r="I567" i="24" s="1"/>
  <c r="H567" i="24" a="1"/>
  <c r="H567" i="24" s="1"/>
  <c r="I566" i="24" a="1"/>
  <c r="I566" i="24" s="1"/>
  <c r="H566" i="24" a="1"/>
  <c r="H566" i="24" s="1"/>
  <c r="I565" i="24" a="1"/>
  <c r="I565" i="24" s="1"/>
  <c r="H565" i="24" a="1"/>
  <c r="H565" i="24" s="1"/>
  <c r="I564" i="24" a="1"/>
  <c r="I564" i="24" s="1"/>
  <c r="H564" i="24" a="1"/>
  <c r="H564" i="24" s="1"/>
  <c r="I563" i="24" a="1"/>
  <c r="I563" i="24" s="1"/>
  <c r="H563" i="24" a="1"/>
  <c r="H563" i="24" s="1"/>
  <c r="I562" i="24" a="1"/>
  <c r="I562" i="24" s="1"/>
  <c r="H562" i="24" a="1"/>
  <c r="H562" i="24" s="1"/>
  <c r="I561" i="24" a="1"/>
  <c r="I561" i="24" s="1"/>
  <c r="H561" i="24" a="1"/>
  <c r="H561" i="24" s="1"/>
  <c r="I560" i="24" a="1"/>
  <c r="I560" i="24" s="1"/>
  <c r="H560" i="24" a="1"/>
  <c r="H560" i="24" s="1"/>
  <c r="I559" i="24" a="1"/>
  <c r="I559" i="24" s="1"/>
  <c r="H559" i="24" a="1"/>
  <c r="H559" i="24" s="1"/>
  <c r="I558" i="24" a="1"/>
  <c r="I558" i="24" s="1"/>
  <c r="H558" i="24" a="1"/>
  <c r="H558" i="24" s="1"/>
  <c r="I557" i="24" a="1"/>
  <c r="I557" i="24" s="1"/>
  <c r="H557" i="24" a="1"/>
  <c r="H557" i="24" s="1"/>
  <c r="I556" i="24" a="1"/>
  <c r="I556" i="24" s="1"/>
  <c r="H556" i="24" a="1"/>
  <c r="H556" i="24" s="1"/>
  <c r="I555" i="24" a="1"/>
  <c r="I555" i="24" s="1"/>
  <c r="H555" i="24" a="1"/>
  <c r="H555" i="24" s="1"/>
  <c r="I554" i="24" a="1"/>
  <c r="I554" i="24" s="1"/>
  <c r="H554" i="24" a="1"/>
  <c r="H554" i="24" s="1"/>
  <c r="I553" i="24" a="1"/>
  <c r="I553" i="24" s="1"/>
  <c r="H553" i="24" a="1"/>
  <c r="H553" i="24" s="1"/>
  <c r="I552" i="24" a="1"/>
  <c r="I552" i="24" s="1"/>
  <c r="H552" i="24" a="1"/>
  <c r="H552" i="24" s="1"/>
  <c r="I551" i="24" a="1"/>
  <c r="I551" i="24" s="1"/>
  <c r="H551" i="24" a="1"/>
  <c r="H551" i="24" s="1"/>
  <c r="I550" i="24" a="1"/>
  <c r="I550" i="24" s="1"/>
  <c r="H550" i="24" a="1"/>
  <c r="H550" i="24" s="1"/>
  <c r="I549" i="24" a="1"/>
  <c r="I549" i="24" s="1"/>
  <c r="H549" i="24" a="1"/>
  <c r="H549" i="24" s="1"/>
  <c r="I548" i="24" a="1"/>
  <c r="I548" i="24" s="1"/>
  <c r="H548" i="24" a="1"/>
  <c r="H548" i="24" s="1"/>
  <c r="I547" i="24" a="1"/>
  <c r="I547" i="24" s="1"/>
  <c r="H547" i="24" a="1"/>
  <c r="H547" i="24" s="1"/>
  <c r="I546" i="24" a="1"/>
  <c r="I546" i="24" s="1"/>
  <c r="H546" i="24" a="1"/>
  <c r="H546" i="24" s="1"/>
  <c r="I545" i="24" a="1"/>
  <c r="I545" i="24" s="1"/>
  <c r="H545" i="24" a="1"/>
  <c r="H545" i="24" s="1"/>
  <c r="I544" i="24" a="1"/>
  <c r="I544" i="24" s="1"/>
  <c r="H544" i="24" a="1"/>
  <c r="H544" i="24" s="1"/>
  <c r="I543" i="24" a="1"/>
  <c r="I543" i="24" s="1"/>
  <c r="H543" i="24" a="1"/>
  <c r="H543" i="24" s="1"/>
  <c r="I542" i="24" a="1"/>
  <c r="I542" i="24" s="1"/>
  <c r="H542" i="24" a="1"/>
  <c r="H542" i="24" s="1"/>
  <c r="I541" i="24" a="1"/>
  <c r="I541" i="24" s="1"/>
  <c r="H541" i="24" a="1"/>
  <c r="H541" i="24" s="1"/>
  <c r="I540" i="24" a="1"/>
  <c r="I540" i="24" s="1"/>
  <c r="H540" i="24" a="1"/>
  <c r="H540" i="24" s="1"/>
  <c r="I539" i="24" a="1"/>
  <c r="I539" i="24" s="1"/>
  <c r="H539" i="24" a="1"/>
  <c r="H539" i="24" s="1"/>
  <c r="I538" i="24" a="1"/>
  <c r="I538" i="24" s="1"/>
  <c r="H538" i="24" a="1"/>
  <c r="H538" i="24" s="1"/>
  <c r="I537" i="24" a="1"/>
  <c r="I537" i="24" s="1"/>
  <c r="H537" i="24" a="1"/>
  <c r="H537" i="24" s="1"/>
  <c r="I536" i="24" a="1"/>
  <c r="I536" i="24" s="1"/>
  <c r="H536" i="24" a="1"/>
  <c r="H536" i="24" s="1"/>
  <c r="I535" i="24" a="1"/>
  <c r="I535" i="24" s="1"/>
  <c r="H535" i="24" a="1"/>
  <c r="H535" i="24" s="1"/>
  <c r="I534" i="24" a="1"/>
  <c r="I534" i="24" s="1"/>
  <c r="H534" i="24" a="1"/>
  <c r="H534" i="24" s="1"/>
  <c r="I533" i="24" a="1"/>
  <c r="I533" i="24" s="1"/>
  <c r="H533" i="24" a="1"/>
  <c r="H533" i="24" s="1"/>
  <c r="I532" i="24" a="1"/>
  <c r="I532" i="24" s="1"/>
  <c r="H532" i="24" a="1"/>
  <c r="H532" i="24" s="1"/>
  <c r="I531" i="24" a="1"/>
  <c r="I531" i="24" s="1"/>
  <c r="H531" i="24" a="1"/>
  <c r="H531" i="24" s="1"/>
  <c r="I530" i="24" a="1"/>
  <c r="I530" i="24" s="1"/>
  <c r="H530" i="24" a="1"/>
  <c r="H530" i="24" s="1"/>
  <c r="I529" i="24" a="1"/>
  <c r="I529" i="24" s="1"/>
  <c r="H529" i="24" a="1"/>
  <c r="H529" i="24" s="1"/>
  <c r="I528" i="24" a="1"/>
  <c r="I528" i="24" s="1"/>
  <c r="H528" i="24" a="1"/>
  <c r="H528" i="24" s="1"/>
  <c r="I527" i="24" a="1"/>
  <c r="I527" i="24" s="1"/>
  <c r="H527" i="24" a="1"/>
  <c r="H527" i="24" s="1"/>
  <c r="I526" i="24" a="1"/>
  <c r="I526" i="24" s="1"/>
  <c r="H526" i="24" a="1"/>
  <c r="H526" i="24" s="1"/>
  <c r="I525" i="24" a="1"/>
  <c r="I525" i="24" s="1"/>
  <c r="H525" i="24" a="1"/>
  <c r="H525" i="24" s="1"/>
  <c r="I524" i="24" a="1"/>
  <c r="I524" i="24" s="1"/>
  <c r="H524" i="24" a="1"/>
  <c r="H524" i="24" s="1"/>
  <c r="I523" i="24" a="1"/>
  <c r="I523" i="24" s="1"/>
  <c r="H523" i="24" a="1"/>
  <c r="H523" i="24" s="1"/>
  <c r="I522" i="24" a="1"/>
  <c r="I522" i="24" s="1"/>
  <c r="H522" i="24" a="1"/>
  <c r="H522" i="24" s="1"/>
  <c r="I521" i="24" a="1"/>
  <c r="I521" i="24" s="1"/>
  <c r="H521" i="24" a="1"/>
  <c r="H521" i="24" s="1"/>
  <c r="I520" i="24" a="1"/>
  <c r="I520" i="24" s="1"/>
  <c r="H520" i="24" a="1"/>
  <c r="H520" i="24" s="1"/>
  <c r="I519" i="24" a="1"/>
  <c r="I519" i="24" s="1"/>
  <c r="H519" i="24" a="1"/>
  <c r="H519" i="24" s="1"/>
  <c r="I518" i="24" a="1"/>
  <c r="I518" i="24" s="1"/>
  <c r="H518" i="24" a="1"/>
  <c r="H518" i="24" s="1"/>
  <c r="I517" i="24" a="1"/>
  <c r="I517" i="24" s="1"/>
  <c r="H517" i="24" a="1"/>
  <c r="H517" i="24" s="1"/>
  <c r="I516" i="24" a="1"/>
  <c r="I516" i="24" s="1"/>
  <c r="H516" i="24" a="1"/>
  <c r="H516" i="24" s="1"/>
  <c r="I515" i="24" a="1"/>
  <c r="I515" i="24" s="1"/>
  <c r="H515" i="24" a="1"/>
  <c r="H515" i="24" s="1"/>
  <c r="I514" i="24" a="1"/>
  <c r="I514" i="24" s="1"/>
  <c r="H514" i="24" a="1"/>
  <c r="H514" i="24" s="1"/>
  <c r="I513" i="24" a="1"/>
  <c r="I513" i="24" s="1"/>
  <c r="H513" i="24" a="1"/>
  <c r="H513" i="24" s="1"/>
  <c r="I512" i="24" a="1"/>
  <c r="I512" i="24" s="1"/>
  <c r="H512" i="24" a="1"/>
  <c r="H512" i="24" s="1"/>
  <c r="I511" i="24" a="1"/>
  <c r="I511" i="24" s="1"/>
  <c r="H511" i="24" a="1"/>
  <c r="H511" i="24" s="1"/>
  <c r="I510" i="24" a="1"/>
  <c r="I510" i="24" s="1"/>
  <c r="H510" i="24" a="1"/>
  <c r="H510" i="24" s="1"/>
  <c r="I509" i="24" a="1"/>
  <c r="I509" i="24" s="1"/>
  <c r="H509" i="24" a="1"/>
  <c r="H509" i="24" s="1"/>
  <c r="I508" i="24" a="1"/>
  <c r="I508" i="24" s="1"/>
  <c r="H508" i="24" a="1"/>
  <c r="H508" i="24" s="1"/>
  <c r="I507" i="24" a="1"/>
  <c r="I507" i="24" s="1"/>
  <c r="H507" i="24" a="1"/>
  <c r="H507" i="24" s="1"/>
  <c r="I506" i="24" a="1"/>
  <c r="I506" i="24" s="1"/>
  <c r="H506" i="24" a="1"/>
  <c r="H506" i="24" s="1"/>
  <c r="I505" i="24" a="1"/>
  <c r="I505" i="24" s="1"/>
  <c r="H505" i="24" a="1"/>
  <c r="H505" i="24" s="1"/>
  <c r="I504" i="24" a="1"/>
  <c r="I504" i="24" s="1"/>
  <c r="H504" i="24" a="1"/>
  <c r="H504" i="24" s="1"/>
  <c r="I503" i="24" a="1"/>
  <c r="I503" i="24" s="1"/>
  <c r="H503" i="24" a="1"/>
  <c r="H503" i="24" s="1"/>
  <c r="I502" i="24" a="1"/>
  <c r="I502" i="24" s="1"/>
  <c r="H502" i="24" a="1"/>
  <c r="H502" i="24" s="1"/>
  <c r="I501" i="24" a="1"/>
  <c r="I501" i="24" s="1"/>
  <c r="H501" i="24" a="1"/>
  <c r="H501" i="24" s="1"/>
  <c r="I500" i="24" a="1"/>
  <c r="I500" i="24" s="1"/>
  <c r="H500" i="24" a="1"/>
  <c r="H500" i="24" s="1"/>
  <c r="I499" i="24" a="1"/>
  <c r="I499" i="24" s="1"/>
  <c r="H499" i="24" a="1"/>
  <c r="H499" i="24" s="1"/>
  <c r="I498" i="24" a="1"/>
  <c r="I498" i="24" s="1"/>
  <c r="H498" i="24" a="1"/>
  <c r="H498" i="24" s="1"/>
  <c r="I497" i="24" a="1"/>
  <c r="I497" i="24" s="1"/>
  <c r="H497" i="24" a="1"/>
  <c r="H497" i="24" s="1"/>
  <c r="I496" i="24" a="1"/>
  <c r="I496" i="24" s="1"/>
  <c r="H496" i="24" a="1"/>
  <c r="H496" i="24" s="1"/>
  <c r="I495" i="24" a="1"/>
  <c r="I495" i="24" s="1"/>
  <c r="H495" i="24" a="1"/>
  <c r="H495" i="24" s="1"/>
  <c r="I494" i="24" a="1"/>
  <c r="I494" i="24" s="1"/>
  <c r="H494" i="24" a="1"/>
  <c r="H494" i="24" s="1"/>
  <c r="I493" i="24" a="1"/>
  <c r="I493" i="24" s="1"/>
  <c r="H493" i="24" a="1"/>
  <c r="H493" i="24" s="1"/>
  <c r="I492" i="24" a="1"/>
  <c r="I492" i="24" s="1"/>
  <c r="H492" i="24" a="1"/>
  <c r="H492" i="24" s="1"/>
  <c r="I491" i="24" a="1"/>
  <c r="I491" i="24" s="1"/>
  <c r="H491" i="24" a="1"/>
  <c r="H491" i="24" s="1"/>
  <c r="I490" i="24" a="1"/>
  <c r="I490" i="24" s="1"/>
  <c r="H490" i="24" a="1"/>
  <c r="H490" i="24" s="1"/>
  <c r="I489" i="24" a="1"/>
  <c r="I489" i="24" s="1"/>
  <c r="H489" i="24" a="1"/>
  <c r="H489" i="24" s="1"/>
  <c r="I488" i="24" a="1"/>
  <c r="I488" i="24" s="1"/>
  <c r="H488" i="24" a="1"/>
  <c r="H488" i="24" s="1"/>
  <c r="I487" i="24" a="1"/>
  <c r="I487" i="24" s="1"/>
  <c r="H487" i="24" a="1"/>
  <c r="H487" i="24" s="1"/>
  <c r="I486" i="24" a="1"/>
  <c r="I486" i="24" s="1"/>
  <c r="H486" i="24" a="1"/>
  <c r="H486" i="24" s="1"/>
  <c r="I485" i="24" a="1"/>
  <c r="I485" i="24" s="1"/>
  <c r="H485" i="24" a="1"/>
  <c r="H485" i="24" s="1"/>
  <c r="I484" i="24" a="1"/>
  <c r="I484" i="24" s="1"/>
  <c r="H484" i="24" a="1"/>
  <c r="H484" i="24" s="1"/>
  <c r="I483" i="24" a="1"/>
  <c r="I483" i="24" s="1"/>
  <c r="H483" i="24" a="1"/>
  <c r="H483" i="24" s="1"/>
  <c r="I482" i="24" a="1"/>
  <c r="I482" i="24" s="1"/>
  <c r="H482" i="24" a="1"/>
  <c r="H482" i="24" s="1"/>
  <c r="I481" i="24" a="1"/>
  <c r="I481" i="24" s="1"/>
  <c r="H481" i="24" a="1"/>
  <c r="H481" i="24" s="1"/>
  <c r="I480" i="24" a="1"/>
  <c r="I480" i="24" s="1"/>
  <c r="H480" i="24" a="1"/>
  <c r="H480" i="24" s="1"/>
  <c r="I479" i="24" a="1"/>
  <c r="I479" i="24" s="1"/>
  <c r="H479" i="24" a="1"/>
  <c r="H479" i="24" s="1"/>
  <c r="I478" i="24" a="1"/>
  <c r="I478" i="24" s="1"/>
  <c r="H478" i="24" a="1"/>
  <c r="H478" i="24" s="1"/>
  <c r="I477" i="24" a="1"/>
  <c r="I477" i="24" s="1"/>
  <c r="H477" i="24" a="1"/>
  <c r="H477" i="24" s="1"/>
  <c r="I476" i="24" a="1"/>
  <c r="I476" i="24" s="1"/>
  <c r="H476" i="24" a="1"/>
  <c r="H476" i="24" s="1"/>
  <c r="I475" i="24" a="1"/>
  <c r="I475" i="24" s="1"/>
  <c r="H475" i="24" a="1"/>
  <c r="H475" i="24" s="1"/>
  <c r="I474" i="24" a="1"/>
  <c r="I474" i="24" s="1"/>
  <c r="H474" i="24" a="1"/>
  <c r="H474" i="24" s="1"/>
  <c r="I473" i="24" a="1"/>
  <c r="I473" i="24" s="1"/>
  <c r="H473" i="24" a="1"/>
  <c r="H473" i="24" s="1"/>
  <c r="I472" i="24" a="1"/>
  <c r="I472" i="24" s="1"/>
  <c r="H472" i="24" a="1"/>
  <c r="H472" i="24" s="1"/>
  <c r="I471" i="24" a="1"/>
  <c r="I471" i="24" s="1"/>
  <c r="H471" i="24" a="1"/>
  <c r="H471" i="24" s="1"/>
  <c r="I470" i="24" a="1"/>
  <c r="I470" i="24" s="1"/>
  <c r="H470" i="24" a="1"/>
  <c r="H470" i="24" s="1"/>
  <c r="I469" i="24" a="1"/>
  <c r="I469" i="24" s="1"/>
  <c r="H469" i="24" a="1"/>
  <c r="H469" i="24" s="1"/>
  <c r="I468" i="24" a="1"/>
  <c r="I468" i="24" s="1"/>
  <c r="H468" i="24" a="1"/>
  <c r="H468" i="24" s="1"/>
  <c r="I467" i="24" a="1"/>
  <c r="I467" i="24" s="1"/>
  <c r="H467" i="24" a="1"/>
  <c r="H467" i="24" s="1"/>
  <c r="I466" i="24" a="1"/>
  <c r="I466" i="24" s="1"/>
  <c r="H466" i="24" a="1"/>
  <c r="H466" i="24" s="1"/>
  <c r="I465" i="24" a="1"/>
  <c r="I465" i="24" s="1"/>
  <c r="H465" i="24" a="1"/>
  <c r="H465" i="24" s="1"/>
  <c r="I464" i="24" a="1"/>
  <c r="I464" i="24" s="1"/>
  <c r="H464" i="24" a="1"/>
  <c r="H464" i="24" s="1"/>
  <c r="I463" i="24" a="1"/>
  <c r="I463" i="24" s="1"/>
  <c r="H463" i="24" a="1"/>
  <c r="H463" i="24" s="1"/>
  <c r="I462" i="24" a="1"/>
  <c r="I462" i="24" s="1"/>
  <c r="H462" i="24" a="1"/>
  <c r="H462" i="24" s="1"/>
  <c r="I461" i="24" a="1"/>
  <c r="I461" i="24" s="1"/>
  <c r="H461" i="24" a="1"/>
  <c r="H461" i="24" s="1"/>
  <c r="I460" i="24" a="1"/>
  <c r="I460" i="24" s="1"/>
  <c r="H460" i="24" a="1"/>
  <c r="H460" i="24" s="1"/>
  <c r="I459" i="24" a="1"/>
  <c r="I459" i="24" s="1"/>
  <c r="H459" i="24" a="1"/>
  <c r="H459" i="24" s="1"/>
  <c r="I458" i="24" a="1"/>
  <c r="I458" i="24" s="1"/>
  <c r="H458" i="24" a="1"/>
  <c r="H458" i="24" s="1"/>
  <c r="I457" i="24" a="1"/>
  <c r="I457" i="24" s="1"/>
  <c r="H457" i="24" a="1"/>
  <c r="H457" i="24" s="1"/>
  <c r="I456" i="24" a="1"/>
  <c r="I456" i="24" s="1"/>
  <c r="H456" i="24" a="1"/>
  <c r="H456" i="24" s="1"/>
  <c r="I455" i="24" a="1"/>
  <c r="I455" i="24" s="1"/>
  <c r="H455" i="24" a="1"/>
  <c r="H455" i="24" s="1"/>
  <c r="I454" i="24" a="1"/>
  <c r="I454" i="24" s="1"/>
  <c r="H454" i="24" a="1"/>
  <c r="H454" i="24" s="1"/>
  <c r="I453" i="24" a="1"/>
  <c r="I453" i="24" s="1"/>
  <c r="H453" i="24" a="1"/>
  <c r="H453" i="24" s="1"/>
  <c r="I452" i="24" a="1"/>
  <c r="I452" i="24" s="1"/>
  <c r="H452" i="24" a="1"/>
  <c r="H452" i="24" s="1"/>
  <c r="I451" i="24" a="1"/>
  <c r="I451" i="24" s="1"/>
  <c r="H451" i="24" a="1"/>
  <c r="H451" i="24" s="1"/>
  <c r="I450" i="24" a="1"/>
  <c r="I450" i="24" s="1"/>
  <c r="H450" i="24" a="1"/>
  <c r="H450" i="24" s="1"/>
  <c r="I449" i="24" a="1"/>
  <c r="I449" i="24" s="1"/>
  <c r="H449" i="24" a="1"/>
  <c r="H449" i="24" s="1"/>
  <c r="I448" i="24" a="1"/>
  <c r="I448" i="24" s="1"/>
  <c r="H448" i="24" a="1"/>
  <c r="H448" i="24" s="1"/>
  <c r="I447" i="24" a="1"/>
  <c r="I447" i="24" s="1"/>
  <c r="H447" i="24" a="1"/>
  <c r="H447" i="24" s="1"/>
  <c r="I446" i="24" a="1"/>
  <c r="I446" i="24" s="1"/>
  <c r="H446" i="24" a="1"/>
  <c r="H446" i="24" s="1"/>
  <c r="I445" i="24" a="1"/>
  <c r="I445" i="24" s="1"/>
  <c r="H445" i="24" a="1"/>
  <c r="H445" i="24" s="1"/>
  <c r="I444" i="24" a="1"/>
  <c r="I444" i="24" s="1"/>
  <c r="H444" i="24" a="1"/>
  <c r="H444" i="24" s="1"/>
  <c r="I443" i="24" a="1"/>
  <c r="I443" i="24" s="1"/>
  <c r="H443" i="24" a="1"/>
  <c r="H443" i="24" s="1"/>
  <c r="I442" i="24" a="1"/>
  <c r="I442" i="24" s="1"/>
  <c r="H442" i="24" a="1"/>
  <c r="H442" i="24" s="1"/>
  <c r="I441" i="24" a="1"/>
  <c r="I441" i="24" s="1"/>
  <c r="H441" i="24" a="1"/>
  <c r="H441" i="24" s="1"/>
  <c r="I440" i="24" a="1"/>
  <c r="I440" i="24" s="1"/>
  <c r="H440" i="24" a="1"/>
  <c r="H440" i="24" s="1"/>
  <c r="I439" i="24" a="1"/>
  <c r="I439" i="24" s="1"/>
  <c r="H439" i="24" a="1"/>
  <c r="H439" i="24" s="1"/>
  <c r="I438" i="24" a="1"/>
  <c r="I438" i="24" s="1"/>
  <c r="H438" i="24" a="1"/>
  <c r="H438" i="24" s="1"/>
  <c r="I437" i="24" a="1"/>
  <c r="I437" i="24" s="1"/>
  <c r="H437" i="24" a="1"/>
  <c r="H437" i="24" s="1"/>
  <c r="I436" i="24" a="1"/>
  <c r="I436" i="24" s="1"/>
  <c r="H436" i="24" a="1"/>
  <c r="H436" i="24" s="1"/>
  <c r="I435" i="24" a="1"/>
  <c r="I435" i="24" s="1"/>
  <c r="H435" i="24" a="1"/>
  <c r="H435" i="24" s="1"/>
  <c r="I434" i="24" a="1"/>
  <c r="I434" i="24" s="1"/>
  <c r="H434" i="24" a="1"/>
  <c r="H434" i="24" s="1"/>
  <c r="I433" i="24" a="1"/>
  <c r="I433" i="24" s="1"/>
  <c r="H433" i="24" a="1"/>
  <c r="H433" i="24" s="1"/>
  <c r="I432" i="24" a="1"/>
  <c r="I432" i="24" s="1"/>
  <c r="H432" i="24" a="1"/>
  <c r="H432" i="24" s="1"/>
  <c r="I431" i="24" a="1"/>
  <c r="I431" i="24" s="1"/>
  <c r="H431" i="24" a="1"/>
  <c r="H431" i="24" s="1"/>
  <c r="I430" i="24" a="1"/>
  <c r="I430" i="24" s="1"/>
  <c r="H430" i="24" a="1"/>
  <c r="H430" i="24" s="1"/>
  <c r="I429" i="24" a="1"/>
  <c r="I429" i="24" s="1"/>
  <c r="H429" i="24" a="1"/>
  <c r="H429" i="24" s="1"/>
  <c r="I428" i="24" a="1"/>
  <c r="I428" i="24" s="1"/>
  <c r="H428" i="24" a="1"/>
  <c r="H428" i="24" s="1"/>
  <c r="I427" i="24" a="1"/>
  <c r="I427" i="24" s="1"/>
  <c r="H427" i="24" a="1"/>
  <c r="H427" i="24" s="1"/>
  <c r="I426" i="24" a="1"/>
  <c r="I426" i="24" s="1"/>
  <c r="H426" i="24" a="1"/>
  <c r="H426" i="24" s="1"/>
  <c r="I425" i="24" a="1"/>
  <c r="I425" i="24" s="1"/>
  <c r="H425" i="24" a="1"/>
  <c r="H425" i="24" s="1"/>
  <c r="I424" i="24" a="1"/>
  <c r="I424" i="24" s="1"/>
  <c r="H424" i="24" a="1"/>
  <c r="H424" i="24" s="1"/>
  <c r="I423" i="24" a="1"/>
  <c r="I423" i="24" s="1"/>
  <c r="H423" i="24" a="1"/>
  <c r="H423" i="24" s="1"/>
  <c r="I422" i="24" a="1"/>
  <c r="I422" i="24" s="1"/>
  <c r="H422" i="24" a="1"/>
  <c r="H422" i="24" s="1"/>
  <c r="I421" i="24" a="1"/>
  <c r="I421" i="24" s="1"/>
  <c r="H421" i="24" a="1"/>
  <c r="H421" i="24" s="1"/>
  <c r="I420" i="24" a="1"/>
  <c r="I420" i="24" s="1"/>
  <c r="H420" i="24" a="1"/>
  <c r="H420" i="24" s="1"/>
  <c r="I419" i="24" a="1"/>
  <c r="I419" i="24" s="1"/>
  <c r="H419" i="24" a="1"/>
  <c r="H419" i="24" s="1"/>
  <c r="I418" i="24" a="1"/>
  <c r="I418" i="24" s="1"/>
  <c r="H418" i="24" a="1"/>
  <c r="H418" i="24" s="1"/>
  <c r="I417" i="24" a="1"/>
  <c r="I417" i="24" s="1"/>
  <c r="H417" i="24" a="1"/>
  <c r="H417" i="24" s="1"/>
  <c r="I416" i="24" a="1"/>
  <c r="I416" i="24" s="1"/>
  <c r="H416" i="24" a="1"/>
  <c r="H416" i="24" s="1"/>
  <c r="I415" i="24" a="1"/>
  <c r="I415" i="24" s="1"/>
  <c r="H415" i="24" a="1"/>
  <c r="H415" i="24" s="1"/>
  <c r="I414" i="24" a="1"/>
  <c r="I414" i="24" s="1"/>
  <c r="H414" i="24" a="1"/>
  <c r="H414" i="24" s="1"/>
  <c r="I413" i="24" a="1"/>
  <c r="I413" i="24" s="1"/>
  <c r="H413" i="24" a="1"/>
  <c r="H413" i="24" s="1"/>
  <c r="I412" i="24" a="1"/>
  <c r="I412" i="24" s="1"/>
  <c r="H412" i="24" a="1"/>
  <c r="H412" i="24" s="1"/>
  <c r="I411" i="24" a="1"/>
  <c r="I411" i="24" s="1"/>
  <c r="H411" i="24" a="1"/>
  <c r="H411" i="24" s="1"/>
  <c r="I410" i="24" a="1"/>
  <c r="I410" i="24" s="1"/>
  <c r="H410" i="24" a="1"/>
  <c r="H410" i="24" s="1"/>
  <c r="I409" i="24" a="1"/>
  <c r="I409" i="24" s="1"/>
  <c r="H409" i="24" a="1"/>
  <c r="H409" i="24" s="1"/>
  <c r="I408" i="24" a="1"/>
  <c r="I408" i="24" s="1"/>
  <c r="H408" i="24" a="1"/>
  <c r="H408" i="24" s="1"/>
  <c r="I407" i="24" a="1"/>
  <c r="I407" i="24" s="1"/>
  <c r="H407" i="24" a="1"/>
  <c r="H407" i="24" s="1"/>
  <c r="I406" i="24" a="1"/>
  <c r="I406" i="24" s="1"/>
  <c r="H406" i="24" a="1"/>
  <c r="H406" i="24" s="1"/>
  <c r="I405" i="24" a="1"/>
  <c r="I405" i="24" s="1"/>
  <c r="H405" i="24" a="1"/>
  <c r="H405" i="24" s="1"/>
  <c r="I404" i="24" a="1"/>
  <c r="I404" i="24" s="1"/>
  <c r="H404" i="24" a="1"/>
  <c r="H404" i="24" s="1"/>
  <c r="I403" i="24" a="1"/>
  <c r="I403" i="24" s="1"/>
  <c r="H403" i="24" a="1"/>
  <c r="H403" i="24" s="1"/>
  <c r="I402" i="24" a="1"/>
  <c r="I402" i="24" s="1"/>
  <c r="H402" i="24" a="1"/>
  <c r="H402" i="24" s="1"/>
  <c r="I401" i="24" a="1"/>
  <c r="I401" i="24" s="1"/>
  <c r="H401" i="24" a="1"/>
  <c r="H401" i="24" s="1"/>
  <c r="I400" i="24" a="1"/>
  <c r="I400" i="24" s="1"/>
  <c r="H400" i="24" a="1"/>
  <c r="H400" i="24" s="1"/>
  <c r="I399" i="24" a="1"/>
  <c r="I399" i="24" s="1"/>
  <c r="H399" i="24" a="1"/>
  <c r="H399" i="24" s="1"/>
  <c r="I398" i="24" a="1"/>
  <c r="I398" i="24" s="1"/>
  <c r="H398" i="24" a="1"/>
  <c r="H398" i="24" s="1"/>
  <c r="I397" i="24" a="1"/>
  <c r="I397" i="24" s="1"/>
  <c r="H397" i="24" a="1"/>
  <c r="H397" i="24" s="1"/>
  <c r="I396" i="24" a="1"/>
  <c r="I396" i="24" s="1"/>
  <c r="H396" i="24" a="1"/>
  <c r="H396" i="24" s="1"/>
  <c r="I395" i="24" a="1"/>
  <c r="I395" i="24" s="1"/>
  <c r="H395" i="24" a="1"/>
  <c r="H395" i="24" s="1"/>
  <c r="I394" i="24" a="1"/>
  <c r="I394" i="24" s="1"/>
  <c r="H394" i="24" a="1"/>
  <c r="H394" i="24" s="1"/>
  <c r="I393" i="24" a="1"/>
  <c r="I393" i="24" s="1"/>
  <c r="H393" i="24" a="1"/>
  <c r="H393" i="24" s="1"/>
  <c r="I392" i="24" a="1"/>
  <c r="I392" i="24" s="1"/>
  <c r="H392" i="24" a="1"/>
  <c r="H392" i="24" s="1"/>
  <c r="I391" i="24" a="1"/>
  <c r="I391" i="24" s="1"/>
  <c r="H391" i="24" a="1"/>
  <c r="H391" i="24" s="1"/>
  <c r="I390" i="24" a="1"/>
  <c r="I390" i="24" s="1"/>
  <c r="H390" i="24" a="1"/>
  <c r="H390" i="24" s="1"/>
  <c r="I389" i="24" a="1"/>
  <c r="I389" i="24" s="1"/>
  <c r="H389" i="24" a="1"/>
  <c r="H389" i="24" s="1"/>
  <c r="I388" i="24" a="1"/>
  <c r="I388" i="24" s="1"/>
  <c r="H388" i="24" a="1"/>
  <c r="H388" i="24" s="1"/>
  <c r="I387" i="24" a="1"/>
  <c r="I387" i="24" s="1"/>
  <c r="H387" i="24" a="1"/>
  <c r="H387" i="24" s="1"/>
  <c r="I386" i="24" a="1"/>
  <c r="I386" i="24" s="1"/>
  <c r="H386" i="24" a="1"/>
  <c r="H386" i="24" s="1"/>
  <c r="I385" i="24" a="1"/>
  <c r="I385" i="24" s="1"/>
  <c r="H385" i="24" a="1"/>
  <c r="H385" i="24" s="1"/>
  <c r="I384" i="24" a="1"/>
  <c r="I384" i="24" s="1"/>
  <c r="H384" i="24" a="1"/>
  <c r="H384" i="24" s="1"/>
  <c r="I383" i="24" a="1"/>
  <c r="I383" i="24" s="1"/>
  <c r="H383" i="24" a="1"/>
  <c r="H383" i="24" s="1"/>
  <c r="I382" i="24" a="1"/>
  <c r="I382" i="24" s="1"/>
  <c r="H382" i="24" a="1"/>
  <c r="H382" i="24" s="1"/>
  <c r="I381" i="24" a="1"/>
  <c r="I381" i="24" s="1"/>
  <c r="H381" i="24" a="1"/>
  <c r="H381" i="24" s="1"/>
  <c r="I380" i="24" a="1"/>
  <c r="I380" i="24" s="1"/>
  <c r="H380" i="24" a="1"/>
  <c r="H380" i="24" s="1"/>
  <c r="I379" i="24" a="1"/>
  <c r="I379" i="24" s="1"/>
  <c r="H379" i="24" a="1"/>
  <c r="H379" i="24" s="1"/>
  <c r="I378" i="24" a="1"/>
  <c r="I378" i="24" s="1"/>
  <c r="H378" i="24" a="1"/>
  <c r="H378" i="24" s="1"/>
  <c r="I377" i="24" a="1"/>
  <c r="I377" i="24" s="1"/>
  <c r="H377" i="24" a="1"/>
  <c r="H377" i="24" s="1"/>
  <c r="I376" i="24" a="1"/>
  <c r="I376" i="24" s="1"/>
  <c r="H376" i="24" a="1"/>
  <c r="H376" i="24" s="1"/>
  <c r="I375" i="24" a="1"/>
  <c r="I375" i="24" s="1"/>
  <c r="H375" i="24" a="1"/>
  <c r="H375" i="24" s="1"/>
  <c r="I374" i="24" a="1"/>
  <c r="I374" i="24" s="1"/>
  <c r="H374" i="24" a="1"/>
  <c r="H374" i="24" s="1"/>
  <c r="I373" i="24" a="1"/>
  <c r="I373" i="24" s="1"/>
  <c r="H373" i="24" a="1"/>
  <c r="H373" i="24" s="1"/>
  <c r="I372" i="24" a="1"/>
  <c r="I372" i="24" s="1"/>
  <c r="H372" i="24" a="1"/>
  <c r="H372" i="24" s="1"/>
  <c r="I371" i="24" a="1"/>
  <c r="I371" i="24" s="1"/>
  <c r="H371" i="24" a="1"/>
  <c r="H371" i="24" s="1"/>
  <c r="I370" i="24" a="1"/>
  <c r="I370" i="24" s="1"/>
  <c r="H370" i="24" a="1"/>
  <c r="H370" i="24" s="1"/>
  <c r="I369" i="24" a="1"/>
  <c r="I369" i="24" s="1"/>
  <c r="H369" i="24" a="1"/>
  <c r="H369" i="24" s="1"/>
  <c r="I368" i="24" a="1"/>
  <c r="I368" i="24" s="1"/>
  <c r="H368" i="24" a="1"/>
  <c r="H368" i="24" s="1"/>
  <c r="I367" i="24" a="1"/>
  <c r="I367" i="24" s="1"/>
  <c r="H367" i="24" a="1"/>
  <c r="H367" i="24" s="1"/>
  <c r="I366" i="24" a="1"/>
  <c r="I366" i="24" s="1"/>
  <c r="H366" i="24" a="1"/>
  <c r="H366" i="24" s="1"/>
  <c r="I365" i="24" a="1"/>
  <c r="I365" i="24" s="1"/>
  <c r="H365" i="24" a="1"/>
  <c r="H365" i="24" s="1"/>
  <c r="I364" i="24" a="1"/>
  <c r="I364" i="24" s="1"/>
  <c r="H364" i="24" a="1"/>
  <c r="H364" i="24" s="1"/>
  <c r="I363" i="24" a="1"/>
  <c r="I363" i="24" s="1"/>
  <c r="H363" i="24" a="1"/>
  <c r="H363" i="24" s="1"/>
  <c r="I362" i="24" a="1"/>
  <c r="I362" i="24" s="1"/>
  <c r="H362" i="24" a="1"/>
  <c r="H362" i="24" s="1"/>
  <c r="I361" i="24" a="1"/>
  <c r="I361" i="24" s="1"/>
  <c r="H361" i="24" a="1"/>
  <c r="H361" i="24" s="1"/>
  <c r="I360" i="24" a="1"/>
  <c r="I360" i="24" s="1"/>
  <c r="H360" i="24" a="1"/>
  <c r="H360" i="24" s="1"/>
  <c r="I359" i="24" a="1"/>
  <c r="I359" i="24" s="1"/>
  <c r="H359" i="24" a="1"/>
  <c r="H359" i="24" s="1"/>
  <c r="I358" i="24" a="1"/>
  <c r="I358" i="24" s="1"/>
  <c r="H358" i="24" a="1"/>
  <c r="H358" i="24" s="1"/>
  <c r="I357" i="24" a="1"/>
  <c r="I357" i="24" s="1"/>
  <c r="H357" i="24" a="1"/>
  <c r="H357" i="24" s="1"/>
  <c r="I356" i="24" a="1"/>
  <c r="I356" i="24" s="1"/>
  <c r="H356" i="24" a="1"/>
  <c r="H356" i="24" s="1"/>
  <c r="I355" i="24" a="1"/>
  <c r="I355" i="24" s="1"/>
  <c r="H355" i="24" a="1"/>
  <c r="H355" i="24" s="1"/>
  <c r="I354" i="24" a="1"/>
  <c r="I354" i="24" s="1"/>
  <c r="H354" i="24" a="1"/>
  <c r="H354" i="24" s="1"/>
  <c r="I353" i="24" a="1"/>
  <c r="I353" i="24" s="1"/>
  <c r="H353" i="24" a="1"/>
  <c r="H353" i="24" s="1"/>
  <c r="I352" i="24" a="1"/>
  <c r="I352" i="24" s="1"/>
  <c r="H352" i="24" a="1"/>
  <c r="H352" i="24" s="1"/>
  <c r="I351" i="24" a="1"/>
  <c r="I351" i="24" s="1"/>
  <c r="H351" i="24" a="1"/>
  <c r="H351" i="24" s="1"/>
  <c r="I350" i="24" a="1"/>
  <c r="I350" i="24" s="1"/>
  <c r="H350" i="24" a="1"/>
  <c r="H350" i="24" s="1"/>
  <c r="I349" i="24" a="1"/>
  <c r="I349" i="24" s="1"/>
  <c r="H349" i="24" a="1"/>
  <c r="H349" i="24" s="1"/>
  <c r="I348" i="24" a="1"/>
  <c r="I348" i="24" s="1"/>
  <c r="H348" i="24" a="1"/>
  <c r="H348" i="24" s="1"/>
  <c r="I347" i="24" a="1"/>
  <c r="I347" i="24" s="1"/>
  <c r="H347" i="24" a="1"/>
  <c r="H347" i="24" s="1"/>
  <c r="I346" i="24" a="1"/>
  <c r="I346" i="24" s="1"/>
  <c r="H346" i="24" a="1"/>
  <c r="H346" i="24" s="1"/>
  <c r="I345" i="24" a="1"/>
  <c r="I345" i="24" s="1"/>
  <c r="H345" i="24" a="1"/>
  <c r="H345" i="24" s="1"/>
  <c r="I344" i="24" a="1"/>
  <c r="I344" i="24" s="1"/>
  <c r="H344" i="24" a="1"/>
  <c r="H344" i="24" s="1"/>
  <c r="I343" i="24" a="1"/>
  <c r="I343" i="24" s="1"/>
  <c r="H343" i="24" a="1"/>
  <c r="H343" i="24" s="1"/>
  <c r="I342" i="24" a="1"/>
  <c r="I342" i="24" s="1"/>
  <c r="H342" i="24" a="1"/>
  <c r="H342" i="24" s="1"/>
  <c r="I341" i="24" a="1"/>
  <c r="I341" i="24" s="1"/>
  <c r="H341" i="24" a="1"/>
  <c r="H341" i="24" s="1"/>
  <c r="I340" i="24" a="1"/>
  <c r="I340" i="24" s="1"/>
  <c r="H340" i="24" a="1"/>
  <c r="H340" i="24" s="1"/>
  <c r="I339" i="24" a="1"/>
  <c r="I339" i="24" s="1"/>
  <c r="H339" i="24" a="1"/>
  <c r="H339" i="24" s="1"/>
  <c r="I338" i="24" a="1"/>
  <c r="I338" i="24" s="1"/>
  <c r="H338" i="24" a="1"/>
  <c r="H338" i="24" s="1"/>
  <c r="I337" i="24" a="1"/>
  <c r="I337" i="24" s="1"/>
  <c r="H337" i="24" a="1"/>
  <c r="H337" i="24" s="1"/>
  <c r="I336" i="24" a="1"/>
  <c r="I336" i="24" s="1"/>
  <c r="H336" i="24" a="1"/>
  <c r="H336" i="24" s="1"/>
  <c r="I335" i="24" a="1"/>
  <c r="I335" i="24" s="1"/>
  <c r="H335" i="24" a="1"/>
  <c r="H335" i="24" s="1"/>
  <c r="I334" i="24" a="1"/>
  <c r="I334" i="24" s="1"/>
  <c r="H334" i="24" a="1"/>
  <c r="H334" i="24" s="1"/>
  <c r="I333" i="24" a="1"/>
  <c r="I333" i="24" s="1"/>
  <c r="H333" i="24" a="1"/>
  <c r="H333" i="24" s="1"/>
  <c r="I332" i="24" a="1"/>
  <c r="I332" i="24" s="1"/>
  <c r="H332" i="24" a="1"/>
  <c r="H332" i="24" s="1"/>
  <c r="I331" i="24" a="1"/>
  <c r="I331" i="24" s="1"/>
  <c r="H331" i="24" a="1"/>
  <c r="H331" i="24" s="1"/>
  <c r="I330" i="24" a="1"/>
  <c r="I330" i="24" s="1"/>
  <c r="H330" i="24" a="1"/>
  <c r="H330" i="24" s="1"/>
  <c r="I329" i="24" a="1"/>
  <c r="I329" i="24" s="1"/>
  <c r="H329" i="24" a="1"/>
  <c r="H329" i="24" s="1"/>
  <c r="I328" i="24" a="1"/>
  <c r="I328" i="24" s="1"/>
  <c r="H328" i="24" a="1"/>
  <c r="H328" i="24" s="1"/>
  <c r="I327" i="24" a="1"/>
  <c r="I327" i="24" s="1"/>
  <c r="H327" i="24" a="1"/>
  <c r="H327" i="24" s="1"/>
  <c r="I326" i="24" a="1"/>
  <c r="I326" i="24" s="1"/>
  <c r="H326" i="24" a="1"/>
  <c r="H326" i="24" s="1"/>
  <c r="I325" i="24" a="1"/>
  <c r="I325" i="24" s="1"/>
  <c r="H325" i="24" a="1"/>
  <c r="H325" i="24" s="1"/>
  <c r="I324" i="24" a="1"/>
  <c r="I324" i="24" s="1"/>
  <c r="H324" i="24" a="1"/>
  <c r="H324" i="24" s="1"/>
  <c r="I323" i="24" a="1"/>
  <c r="I323" i="24" s="1"/>
  <c r="H323" i="24" a="1"/>
  <c r="H323" i="24" s="1"/>
  <c r="I322" i="24" a="1"/>
  <c r="I322" i="24" s="1"/>
  <c r="H322" i="24" a="1"/>
  <c r="H322" i="24" s="1"/>
  <c r="I321" i="24" a="1"/>
  <c r="I321" i="24" s="1"/>
  <c r="H321" i="24" a="1"/>
  <c r="H321" i="24" s="1"/>
  <c r="I320" i="24" a="1"/>
  <c r="I320" i="24" s="1"/>
  <c r="H320" i="24" a="1"/>
  <c r="H320" i="24" s="1"/>
  <c r="I319" i="24" a="1"/>
  <c r="I319" i="24" s="1"/>
  <c r="H319" i="24" a="1"/>
  <c r="H319" i="24" s="1"/>
  <c r="I318" i="24" a="1"/>
  <c r="I318" i="24" s="1"/>
  <c r="H318" i="24" a="1"/>
  <c r="H318" i="24" s="1"/>
  <c r="I317" i="24" a="1"/>
  <c r="I317" i="24" s="1"/>
  <c r="H317" i="24" a="1"/>
  <c r="H317" i="24" s="1"/>
  <c r="I316" i="24" a="1"/>
  <c r="I316" i="24" s="1"/>
  <c r="H316" i="24" a="1"/>
  <c r="H316" i="24" s="1"/>
  <c r="I315" i="24" a="1"/>
  <c r="I315" i="24" s="1"/>
  <c r="H315" i="24" a="1"/>
  <c r="H315" i="24" s="1"/>
  <c r="I314" i="24" a="1"/>
  <c r="I314" i="24" s="1"/>
  <c r="H314" i="24" a="1"/>
  <c r="H314" i="24" s="1"/>
  <c r="I313" i="24" a="1"/>
  <c r="I313" i="24" s="1"/>
  <c r="H313" i="24" a="1"/>
  <c r="H313" i="24" s="1"/>
  <c r="I312" i="24"/>
  <c r="I312" i="24" a="1"/>
  <c r="H312" i="24" a="1"/>
  <c r="H312" i="24" s="1"/>
  <c r="I311" i="24" a="1"/>
  <c r="I311" i="24" s="1"/>
  <c r="H311" i="24" a="1"/>
  <c r="H311" i="24" s="1"/>
  <c r="I310" i="24" a="1"/>
  <c r="I310" i="24" s="1"/>
  <c r="H310" i="24" a="1"/>
  <c r="H310" i="24" s="1"/>
  <c r="I309" i="24" a="1"/>
  <c r="I309" i="24" s="1"/>
  <c r="H309" i="24" a="1"/>
  <c r="H309" i="24" s="1"/>
  <c r="I308" i="24" a="1"/>
  <c r="I308" i="24" s="1"/>
  <c r="H308" i="24" a="1"/>
  <c r="H308" i="24" s="1"/>
  <c r="I307" i="24" a="1"/>
  <c r="I307" i="24" s="1"/>
  <c r="H307" i="24" a="1"/>
  <c r="H307" i="24" s="1"/>
  <c r="I306" i="24" a="1"/>
  <c r="I306" i="24" s="1"/>
  <c r="H306" i="24"/>
  <c r="H306" i="24" a="1"/>
  <c r="I305" i="24" a="1"/>
  <c r="I305" i="24" s="1"/>
  <c r="H305" i="24" a="1"/>
  <c r="H305" i="24" s="1"/>
  <c r="I304" i="24" a="1"/>
  <c r="I304" i="24" s="1"/>
  <c r="H304" i="24" a="1"/>
  <c r="H304" i="24" s="1"/>
  <c r="I303" i="24" a="1"/>
  <c r="I303" i="24" s="1"/>
  <c r="H303" i="24" a="1"/>
  <c r="H303" i="24" s="1"/>
  <c r="I302" i="24" a="1"/>
  <c r="I302" i="24" s="1"/>
  <c r="H302" i="24" a="1"/>
  <c r="H302" i="24" s="1"/>
  <c r="I301" i="24" a="1"/>
  <c r="I301" i="24" s="1"/>
  <c r="H301" i="24" a="1"/>
  <c r="H301" i="24" s="1"/>
  <c r="I300" i="24" a="1"/>
  <c r="I300" i="24" s="1"/>
  <c r="H300" i="24" a="1"/>
  <c r="H300" i="24" s="1"/>
  <c r="I299" i="24" a="1"/>
  <c r="I299" i="24" s="1"/>
  <c r="H299" i="24" a="1"/>
  <c r="H299" i="24" s="1"/>
  <c r="I298" i="24" a="1"/>
  <c r="I298" i="24" s="1"/>
  <c r="H298" i="24" a="1"/>
  <c r="H298" i="24" s="1"/>
  <c r="I297" i="24" a="1"/>
  <c r="I297" i="24" s="1"/>
  <c r="H297" i="24" a="1"/>
  <c r="H297" i="24" s="1"/>
  <c r="I296" i="24" a="1"/>
  <c r="I296" i="24" s="1"/>
  <c r="H296" i="24" a="1"/>
  <c r="H296" i="24" s="1"/>
  <c r="I295" i="24" a="1"/>
  <c r="I295" i="24" s="1"/>
  <c r="H295" i="24" a="1"/>
  <c r="H295" i="24" s="1"/>
  <c r="I294" i="24"/>
  <c r="I294" i="24" a="1"/>
  <c r="H294" i="24" a="1"/>
  <c r="H294" i="24" s="1"/>
  <c r="I293" i="24" a="1"/>
  <c r="I293" i="24" s="1"/>
  <c r="H293" i="24" a="1"/>
  <c r="H293" i="24" s="1"/>
  <c r="I292" i="24" a="1"/>
  <c r="I292" i="24" s="1"/>
  <c r="H292" i="24" a="1"/>
  <c r="H292" i="24" s="1"/>
  <c r="I291" i="24" a="1"/>
  <c r="I291" i="24" s="1"/>
  <c r="H291" i="24" a="1"/>
  <c r="H291" i="24" s="1"/>
  <c r="I290" i="24" a="1"/>
  <c r="I290" i="24" s="1"/>
  <c r="H290" i="24" a="1"/>
  <c r="H290" i="24" s="1"/>
  <c r="I289" i="24" a="1"/>
  <c r="I289" i="24" s="1"/>
  <c r="H289" i="24" a="1"/>
  <c r="H289" i="24" s="1"/>
  <c r="I288" i="24" a="1"/>
  <c r="I288" i="24" s="1"/>
  <c r="H288" i="24" a="1"/>
  <c r="H288" i="24" s="1"/>
  <c r="I287" i="24" a="1"/>
  <c r="I287" i="24" s="1"/>
  <c r="H287" i="24" a="1"/>
  <c r="H287" i="24" s="1"/>
  <c r="I286" i="24" a="1"/>
  <c r="I286" i="24" s="1"/>
  <c r="H286" i="24" a="1"/>
  <c r="H286" i="24" s="1"/>
  <c r="I285" i="24" a="1"/>
  <c r="I285" i="24" s="1"/>
  <c r="H285" i="24" a="1"/>
  <c r="H285" i="24" s="1"/>
  <c r="I284" i="24" a="1"/>
  <c r="I284" i="24" s="1"/>
  <c r="H284" i="24" a="1"/>
  <c r="H284" i="24" s="1"/>
  <c r="I283" i="24" a="1"/>
  <c r="I283" i="24" s="1"/>
  <c r="H283" i="24" a="1"/>
  <c r="H283" i="24" s="1"/>
  <c r="I282" i="24" a="1"/>
  <c r="I282" i="24" s="1"/>
  <c r="H282" i="24" a="1"/>
  <c r="H282" i="24" s="1"/>
  <c r="I281" i="24" a="1"/>
  <c r="I281" i="24" s="1"/>
  <c r="H281" i="24" a="1"/>
  <c r="H281" i="24" s="1"/>
  <c r="I280" i="24" a="1"/>
  <c r="I280" i="24" s="1"/>
  <c r="H280" i="24" a="1"/>
  <c r="H280" i="24" s="1"/>
  <c r="I279" i="24" a="1"/>
  <c r="I279" i="24" s="1"/>
  <c r="H279" i="24" a="1"/>
  <c r="H279" i="24" s="1"/>
  <c r="I278" i="24" a="1"/>
  <c r="I278" i="24" s="1"/>
  <c r="H278" i="24" a="1"/>
  <c r="H278" i="24" s="1"/>
  <c r="I277" i="24" a="1"/>
  <c r="I277" i="24" s="1"/>
  <c r="H277" i="24" a="1"/>
  <c r="H277" i="24" s="1"/>
  <c r="I276" i="24" a="1"/>
  <c r="I276" i="24" s="1"/>
  <c r="H276" i="24" a="1"/>
  <c r="H276" i="24" s="1"/>
  <c r="I275" i="24" a="1"/>
  <c r="I275" i="24" s="1"/>
  <c r="H275" i="24" a="1"/>
  <c r="H275" i="24" s="1"/>
  <c r="I274" i="24" a="1"/>
  <c r="I274" i="24" s="1"/>
  <c r="H274" i="24" a="1"/>
  <c r="H274" i="24" s="1"/>
  <c r="I273" i="24" a="1"/>
  <c r="I273" i="24" s="1"/>
  <c r="H273" i="24" a="1"/>
  <c r="H273" i="24" s="1"/>
  <c r="I272" i="24" a="1"/>
  <c r="I272" i="24" s="1"/>
  <c r="H272" i="24" a="1"/>
  <c r="H272" i="24" s="1"/>
  <c r="I271" i="24"/>
  <c r="I271" i="24" a="1"/>
  <c r="H271" i="24" a="1"/>
  <c r="H271" i="24" s="1"/>
  <c r="I270" i="24" a="1"/>
  <c r="I270" i="24" s="1"/>
  <c r="H270" i="24" a="1"/>
  <c r="H270" i="24" s="1"/>
  <c r="I269" i="24" a="1"/>
  <c r="I269" i="24" s="1"/>
  <c r="H269" i="24" a="1"/>
  <c r="H269" i="24" s="1"/>
  <c r="I268" i="24" a="1"/>
  <c r="I268" i="24" s="1"/>
  <c r="H268" i="24" a="1"/>
  <c r="H268" i="24" s="1"/>
  <c r="I267" i="24" a="1"/>
  <c r="I267" i="24" s="1"/>
  <c r="H267" i="24"/>
  <c r="H267" i="24" a="1"/>
  <c r="I266" i="24" a="1"/>
  <c r="I266" i="24" s="1"/>
  <c r="H266" i="24" a="1"/>
  <c r="H266" i="24" s="1"/>
  <c r="I265" i="24" a="1"/>
  <c r="I265" i="24" s="1"/>
  <c r="H265" i="24" a="1"/>
  <c r="H265" i="24" s="1"/>
  <c r="I264" i="24" a="1"/>
  <c r="I264" i="24" s="1"/>
  <c r="H264" i="24" a="1"/>
  <c r="H264" i="24" s="1"/>
  <c r="I263" i="24" a="1"/>
  <c r="I263" i="24" s="1"/>
  <c r="H263" i="24" a="1"/>
  <c r="H263" i="24" s="1"/>
  <c r="I262" i="24" a="1"/>
  <c r="I262" i="24" s="1"/>
  <c r="H262" i="24" a="1"/>
  <c r="H262" i="24" s="1"/>
  <c r="I261" i="24" a="1"/>
  <c r="I261" i="24" s="1"/>
  <c r="H261" i="24" a="1"/>
  <c r="H261" i="24" s="1"/>
  <c r="I260" i="24"/>
  <c r="I260" i="24" a="1"/>
  <c r="H260" i="24" a="1"/>
  <c r="H260" i="24" s="1"/>
  <c r="I259" i="24" a="1"/>
  <c r="I259" i="24" s="1"/>
  <c r="H259" i="24" a="1"/>
  <c r="H259" i="24" s="1"/>
  <c r="I258" i="24" a="1"/>
  <c r="I258" i="24" s="1"/>
  <c r="H258" i="24" a="1"/>
  <c r="H258" i="24" s="1"/>
  <c r="I257" i="24" a="1"/>
  <c r="I257" i="24" s="1"/>
  <c r="H257" i="24" a="1"/>
  <c r="H257" i="24" s="1"/>
  <c r="I256" i="24" a="1"/>
  <c r="I256" i="24" s="1"/>
  <c r="H256" i="24"/>
  <c r="H256" i="24" a="1"/>
  <c r="I255" i="24" a="1"/>
  <c r="I255" i="24" s="1"/>
  <c r="H255" i="24" a="1"/>
  <c r="H255" i="24" s="1"/>
  <c r="I254" i="24" a="1"/>
  <c r="I254" i="24" s="1"/>
  <c r="H254" i="24" a="1"/>
  <c r="H254" i="24" s="1"/>
  <c r="I253" i="24" a="1"/>
  <c r="I253" i="24" s="1"/>
  <c r="H253" i="24" a="1"/>
  <c r="H253" i="24" s="1"/>
  <c r="I252" i="24" a="1"/>
  <c r="I252" i="24" s="1"/>
  <c r="H252" i="24"/>
  <c r="H252" i="24" a="1"/>
  <c r="I251" i="24" a="1"/>
  <c r="I251" i="24" s="1"/>
  <c r="H251" i="24" a="1"/>
  <c r="H251" i="24" s="1"/>
  <c r="I250" i="24" a="1"/>
  <c r="I250" i="24" s="1"/>
  <c r="H250" i="24" a="1"/>
  <c r="H250" i="24" s="1"/>
  <c r="I249" i="24" a="1"/>
  <c r="I249" i="24" s="1"/>
  <c r="H249" i="24" a="1"/>
  <c r="H249" i="24" s="1"/>
  <c r="I248" i="24" a="1"/>
  <c r="I248" i="24" s="1"/>
  <c r="H248" i="24" a="1"/>
  <c r="H248" i="24" s="1"/>
  <c r="I247" i="24" a="1"/>
  <c r="I247" i="24" s="1"/>
  <c r="H247" i="24" a="1"/>
  <c r="H247" i="24" s="1"/>
  <c r="I246" i="24" a="1"/>
  <c r="I246" i="24" s="1"/>
  <c r="H246" i="24" a="1"/>
  <c r="H246" i="24" s="1"/>
  <c r="I245" i="24" a="1"/>
  <c r="I245" i="24" s="1"/>
  <c r="H245" i="24" a="1"/>
  <c r="H245" i="24" s="1"/>
  <c r="I244" i="24" a="1"/>
  <c r="I244" i="24" s="1"/>
  <c r="H244" i="24" a="1"/>
  <c r="H244" i="24" s="1"/>
  <c r="I243" i="24" a="1"/>
  <c r="I243" i="24" s="1"/>
  <c r="H243" i="24" a="1"/>
  <c r="H243" i="24" s="1"/>
  <c r="I242" i="24" a="1"/>
  <c r="I242" i="24" s="1"/>
  <c r="H242" i="24" a="1"/>
  <c r="H242" i="24" s="1"/>
  <c r="I241" i="24" a="1"/>
  <c r="I241" i="24" s="1"/>
  <c r="H241" i="24" a="1"/>
  <c r="H241" i="24" s="1"/>
  <c r="I240" i="24" a="1"/>
  <c r="I240" i="24" s="1"/>
  <c r="H240" i="24" a="1"/>
  <c r="H240" i="24" s="1"/>
  <c r="I239" i="24" a="1"/>
  <c r="I239" i="24" s="1"/>
  <c r="H239" i="24" a="1"/>
  <c r="H239" i="24" s="1"/>
  <c r="I238" i="24" a="1"/>
  <c r="I238" i="24" s="1"/>
  <c r="H238" i="24" a="1"/>
  <c r="H238" i="24" s="1"/>
  <c r="I237" i="24" a="1"/>
  <c r="I237" i="24" s="1"/>
  <c r="H237" i="24" a="1"/>
  <c r="H237" i="24" s="1"/>
  <c r="I236" i="24" a="1"/>
  <c r="I236" i="24" s="1"/>
  <c r="H236" i="24" a="1"/>
  <c r="H236" i="24" s="1"/>
  <c r="I235" i="24" a="1"/>
  <c r="I235" i="24" s="1"/>
  <c r="H235" i="24" a="1"/>
  <c r="H235" i="24" s="1"/>
  <c r="I234" i="24" a="1"/>
  <c r="I234" i="24" s="1"/>
  <c r="H234" i="24" a="1"/>
  <c r="H234" i="24" s="1"/>
  <c r="I233" i="24" a="1"/>
  <c r="I233" i="24" s="1"/>
  <c r="H233" i="24" a="1"/>
  <c r="H233" i="24" s="1"/>
  <c r="I232" i="24" a="1"/>
  <c r="I232" i="24" s="1"/>
  <c r="H232" i="24" a="1"/>
  <c r="H232" i="24" s="1"/>
  <c r="I231" i="24" a="1"/>
  <c r="I231" i="24" s="1"/>
  <c r="H231" i="24" a="1"/>
  <c r="H231" i="24" s="1"/>
  <c r="I230" i="24" a="1"/>
  <c r="I230" i="24" s="1"/>
  <c r="H230" i="24" a="1"/>
  <c r="H230" i="24" s="1"/>
  <c r="I229" i="24" a="1"/>
  <c r="I229" i="24" s="1"/>
  <c r="H229" i="24" a="1"/>
  <c r="H229" i="24" s="1"/>
  <c r="I228" i="24" a="1"/>
  <c r="I228" i="24" s="1"/>
  <c r="H228" i="24" a="1"/>
  <c r="H228" i="24" s="1"/>
  <c r="I227" i="24" a="1"/>
  <c r="I227" i="24" s="1"/>
  <c r="H227" i="24" a="1"/>
  <c r="H227" i="24" s="1"/>
  <c r="I226" i="24" a="1"/>
  <c r="I226" i="24" s="1"/>
  <c r="H226" i="24" a="1"/>
  <c r="H226" i="24" s="1"/>
  <c r="I225" i="24" a="1"/>
  <c r="I225" i="24" s="1"/>
  <c r="H225" i="24" a="1"/>
  <c r="H225" i="24" s="1"/>
  <c r="I224" i="24" a="1"/>
  <c r="I224" i="24" s="1"/>
  <c r="H224" i="24" a="1"/>
  <c r="H224" i="24" s="1"/>
  <c r="I223" i="24" a="1"/>
  <c r="I223" i="24" s="1"/>
  <c r="H223" i="24" a="1"/>
  <c r="H223" i="24" s="1"/>
  <c r="I222" i="24" a="1"/>
  <c r="I222" i="24" s="1"/>
  <c r="H222" i="24" a="1"/>
  <c r="H222" i="24" s="1"/>
  <c r="I221" i="24" a="1"/>
  <c r="I221" i="24" s="1"/>
  <c r="H221" i="24" a="1"/>
  <c r="H221" i="24" s="1"/>
  <c r="I220" i="24" a="1"/>
  <c r="I220" i="24" s="1"/>
  <c r="H220" i="24" a="1"/>
  <c r="H220" i="24" s="1"/>
  <c r="I219" i="24" a="1"/>
  <c r="I219" i="24" s="1"/>
  <c r="H219" i="24" a="1"/>
  <c r="H219" i="24" s="1"/>
  <c r="I218" i="24" a="1"/>
  <c r="I218" i="24" s="1"/>
  <c r="H218" i="24" a="1"/>
  <c r="H218" i="24" s="1"/>
  <c r="I217" i="24" a="1"/>
  <c r="I217" i="24" s="1"/>
  <c r="H217" i="24" a="1"/>
  <c r="H217" i="24" s="1"/>
  <c r="I216" i="24" a="1"/>
  <c r="I216" i="24" s="1"/>
  <c r="H216" i="24" a="1"/>
  <c r="H216" i="24" s="1"/>
  <c r="I215" i="24" a="1"/>
  <c r="I215" i="24" s="1"/>
  <c r="H215" i="24" a="1"/>
  <c r="H215" i="24" s="1"/>
  <c r="I214" i="24" a="1"/>
  <c r="I214" i="24" s="1"/>
  <c r="H214" i="24" a="1"/>
  <c r="H214" i="24" s="1"/>
  <c r="I213" i="24" a="1"/>
  <c r="I213" i="24" s="1"/>
  <c r="H213" i="24" a="1"/>
  <c r="H213" i="24" s="1"/>
  <c r="I212" i="24" a="1"/>
  <c r="I212" i="24" s="1"/>
  <c r="H212" i="24" a="1"/>
  <c r="H212" i="24" s="1"/>
  <c r="I211" i="24" a="1"/>
  <c r="I211" i="24" s="1"/>
  <c r="H211" i="24" a="1"/>
  <c r="H211" i="24" s="1"/>
  <c r="I210" i="24" a="1"/>
  <c r="I210" i="24" s="1"/>
  <c r="H210" i="24" a="1"/>
  <c r="H210" i="24" s="1"/>
  <c r="I209" i="24" a="1"/>
  <c r="I209" i="24" s="1"/>
  <c r="H209" i="24" a="1"/>
  <c r="H209" i="24" s="1"/>
  <c r="I208" i="24" a="1"/>
  <c r="I208" i="24" s="1"/>
  <c r="H208" i="24" a="1"/>
  <c r="H208" i="24" s="1"/>
  <c r="I207" i="24" a="1"/>
  <c r="I207" i="24" s="1"/>
  <c r="H207" i="24" a="1"/>
  <c r="H207" i="24" s="1"/>
  <c r="I206" i="24" a="1"/>
  <c r="I206" i="24" s="1"/>
  <c r="H206" i="24" a="1"/>
  <c r="H206" i="24" s="1"/>
  <c r="I205" i="24" a="1"/>
  <c r="I205" i="24" s="1"/>
  <c r="H205" i="24" a="1"/>
  <c r="H205" i="24" s="1"/>
  <c r="I204" i="24" a="1"/>
  <c r="I204" i="24" s="1"/>
  <c r="H204" i="24" a="1"/>
  <c r="H204" i="24" s="1"/>
  <c r="I203" i="24" a="1"/>
  <c r="I203" i="24" s="1"/>
  <c r="H203" i="24" a="1"/>
  <c r="H203" i="24" s="1"/>
  <c r="I202" i="24" a="1"/>
  <c r="I202" i="24" s="1"/>
  <c r="H202" i="24" a="1"/>
  <c r="H202" i="24" s="1"/>
  <c r="I201" i="24" a="1"/>
  <c r="I201" i="24" s="1"/>
  <c r="H201" i="24" a="1"/>
  <c r="H201" i="24" s="1"/>
  <c r="I200" i="24" a="1"/>
  <c r="I200" i="24" s="1"/>
  <c r="H200" i="24" a="1"/>
  <c r="H200" i="24" s="1"/>
  <c r="I199" i="24" a="1"/>
  <c r="I199" i="24" s="1"/>
  <c r="H199" i="24" a="1"/>
  <c r="H199" i="24" s="1"/>
  <c r="I198" i="24" a="1"/>
  <c r="I198" i="24" s="1"/>
  <c r="H198" i="24" a="1"/>
  <c r="H198" i="24" s="1"/>
  <c r="I197" i="24" a="1"/>
  <c r="I197" i="24" s="1"/>
  <c r="H197" i="24" a="1"/>
  <c r="H197" i="24" s="1"/>
  <c r="I196" i="24" a="1"/>
  <c r="I196" i="24" s="1"/>
  <c r="H196" i="24" a="1"/>
  <c r="H196" i="24" s="1"/>
  <c r="I195" i="24" a="1"/>
  <c r="I195" i="24" s="1"/>
  <c r="H195" i="24" a="1"/>
  <c r="H195" i="24" s="1"/>
  <c r="I194" i="24" a="1"/>
  <c r="I194" i="24" s="1"/>
  <c r="H194" i="24" a="1"/>
  <c r="H194" i="24" s="1"/>
  <c r="I193" i="24" a="1"/>
  <c r="I193" i="24" s="1"/>
  <c r="H193" i="24" a="1"/>
  <c r="H193" i="24" s="1"/>
  <c r="I192" i="24" a="1"/>
  <c r="I192" i="24" s="1"/>
  <c r="H192" i="24" a="1"/>
  <c r="H192" i="24" s="1"/>
  <c r="I191" i="24" a="1"/>
  <c r="I191" i="24" s="1"/>
  <c r="H191" i="24" a="1"/>
  <c r="H191" i="24" s="1"/>
  <c r="I190" i="24" a="1"/>
  <c r="I190" i="24" s="1"/>
  <c r="H190" i="24" a="1"/>
  <c r="H190" i="24" s="1"/>
  <c r="I189" i="24" a="1"/>
  <c r="I189" i="24" s="1"/>
  <c r="H189" i="24" a="1"/>
  <c r="H189" i="24" s="1"/>
  <c r="I188" i="24" a="1"/>
  <c r="I188" i="24" s="1"/>
  <c r="H188" i="24" a="1"/>
  <c r="H188" i="24" s="1"/>
  <c r="I187" i="24" a="1"/>
  <c r="I187" i="24" s="1"/>
  <c r="H187" i="24" a="1"/>
  <c r="H187" i="24" s="1"/>
  <c r="I186" i="24" a="1"/>
  <c r="I186" i="24" s="1"/>
  <c r="H186" i="24" a="1"/>
  <c r="H186" i="24" s="1"/>
  <c r="I185" i="24" a="1"/>
  <c r="I185" i="24" s="1"/>
  <c r="H185" i="24" a="1"/>
  <c r="H185" i="24" s="1"/>
  <c r="I184" i="24"/>
  <c r="I184" i="24" a="1"/>
  <c r="H184" i="24" a="1"/>
  <c r="H184" i="24" s="1"/>
  <c r="I183" i="24" a="1"/>
  <c r="I183" i="24" s="1"/>
  <c r="H183" i="24" a="1"/>
  <c r="H183" i="24" s="1"/>
  <c r="I182" i="24" a="1"/>
  <c r="I182" i="24" s="1"/>
  <c r="H182" i="24" a="1"/>
  <c r="H182" i="24" s="1"/>
  <c r="I181" i="24" a="1"/>
  <c r="I181" i="24" s="1"/>
  <c r="H181" i="24" a="1"/>
  <c r="H181" i="24" s="1"/>
  <c r="I180" i="24" a="1"/>
  <c r="I180" i="24" s="1"/>
  <c r="H180" i="24" a="1"/>
  <c r="H180" i="24" s="1"/>
  <c r="I179" i="24" a="1"/>
  <c r="I179" i="24" s="1"/>
  <c r="H179" i="24" a="1"/>
  <c r="H179" i="24" s="1"/>
  <c r="I178" i="24" a="1"/>
  <c r="I178" i="24" s="1"/>
  <c r="H178" i="24" a="1"/>
  <c r="H178" i="24" s="1"/>
  <c r="I177" i="24" a="1"/>
  <c r="I177" i="24" s="1"/>
  <c r="H177" i="24" a="1"/>
  <c r="H177" i="24" s="1"/>
  <c r="I176" i="24" a="1"/>
  <c r="I176" i="24" s="1"/>
  <c r="H176" i="24" a="1"/>
  <c r="H176" i="24" s="1"/>
  <c r="I175" i="24" a="1"/>
  <c r="I175" i="24" s="1"/>
  <c r="H175" i="24" a="1"/>
  <c r="H175" i="24" s="1"/>
  <c r="I174" i="24" a="1"/>
  <c r="I174" i="24" s="1"/>
  <c r="H174" i="24" a="1"/>
  <c r="H174" i="24" s="1"/>
  <c r="I173" i="24" a="1"/>
  <c r="I173" i="24" s="1"/>
  <c r="H173" i="24" a="1"/>
  <c r="H173" i="24" s="1"/>
  <c r="I172" i="24" a="1"/>
  <c r="I172" i="24" s="1"/>
  <c r="H172" i="24" a="1"/>
  <c r="H172" i="24" s="1"/>
  <c r="I171" i="24" a="1"/>
  <c r="I171" i="24" s="1"/>
  <c r="H171" i="24" a="1"/>
  <c r="H171" i="24" s="1"/>
  <c r="I170" i="24" a="1"/>
  <c r="I170" i="24" s="1"/>
  <c r="H170" i="24" a="1"/>
  <c r="H170" i="24" s="1"/>
  <c r="I169" i="24" a="1"/>
  <c r="I169" i="24" s="1"/>
  <c r="H169" i="24" a="1"/>
  <c r="H169" i="24" s="1"/>
  <c r="I168" i="24" a="1"/>
  <c r="I168" i="24" s="1"/>
  <c r="H168" i="24" a="1"/>
  <c r="H168" i="24" s="1"/>
  <c r="I167" i="24" a="1"/>
  <c r="I167" i="24" s="1"/>
  <c r="H167" i="24" a="1"/>
  <c r="H167" i="24" s="1"/>
  <c r="I166" i="24" a="1"/>
  <c r="I166" i="24" s="1"/>
  <c r="H166" i="24" a="1"/>
  <c r="H166" i="24" s="1"/>
  <c r="I165" i="24" a="1"/>
  <c r="I165" i="24" s="1"/>
  <c r="H165" i="24" a="1"/>
  <c r="H165" i="24" s="1"/>
  <c r="I164" i="24" a="1"/>
  <c r="I164" i="24" s="1"/>
  <c r="H164" i="24" a="1"/>
  <c r="H164" i="24" s="1"/>
  <c r="I163" i="24" a="1"/>
  <c r="I163" i="24" s="1"/>
  <c r="H163" i="24" a="1"/>
  <c r="H163" i="24" s="1"/>
  <c r="I162" i="24" a="1"/>
  <c r="I162" i="24" s="1"/>
  <c r="H162" i="24" a="1"/>
  <c r="H162" i="24" s="1"/>
  <c r="I161" i="24" a="1"/>
  <c r="I161" i="24" s="1"/>
  <c r="H161" i="24" a="1"/>
  <c r="H161" i="24" s="1"/>
  <c r="I160" i="24" a="1"/>
  <c r="I160" i="24" s="1"/>
  <c r="H160" i="24" a="1"/>
  <c r="H160" i="24" s="1"/>
  <c r="I159" i="24" a="1"/>
  <c r="I159" i="24" s="1"/>
  <c r="H159" i="24" a="1"/>
  <c r="H159" i="24" s="1"/>
  <c r="I158" i="24" a="1"/>
  <c r="I158" i="24" s="1"/>
  <c r="H158" i="24" a="1"/>
  <c r="H158" i="24" s="1"/>
  <c r="I157" i="24" a="1"/>
  <c r="I157" i="24" s="1"/>
  <c r="H157" i="24" a="1"/>
  <c r="H157" i="24" s="1"/>
  <c r="I156" i="24" a="1"/>
  <c r="I156" i="24" s="1"/>
  <c r="H156" i="24" a="1"/>
  <c r="H156" i="24" s="1"/>
  <c r="I155" i="24" a="1"/>
  <c r="I155" i="24" s="1"/>
  <c r="H155" i="24"/>
  <c r="H155" i="24" a="1"/>
  <c r="I154" i="24" a="1"/>
  <c r="I154" i="24" s="1"/>
  <c r="H154" i="24" a="1"/>
  <c r="H154" i="24" s="1"/>
  <c r="I153" i="24" a="1"/>
  <c r="I153" i="24" s="1"/>
  <c r="H153" i="24" a="1"/>
  <c r="H153" i="24" s="1"/>
  <c r="I152" i="24" a="1"/>
  <c r="I152" i="24" s="1"/>
  <c r="H152" i="24" a="1"/>
  <c r="H152" i="24" s="1"/>
  <c r="I151" i="24" a="1"/>
  <c r="I151" i="24" s="1"/>
  <c r="H151" i="24" a="1"/>
  <c r="H151" i="24" s="1"/>
  <c r="I150" i="24" a="1"/>
  <c r="I150" i="24" s="1"/>
  <c r="H150" i="24" a="1"/>
  <c r="H150" i="24" s="1"/>
  <c r="I149" i="24" a="1"/>
  <c r="I149" i="24" s="1"/>
  <c r="H149" i="24" a="1"/>
  <c r="H149" i="24" s="1"/>
  <c r="I148" i="24" a="1"/>
  <c r="I148" i="24" s="1"/>
  <c r="H148" i="24" a="1"/>
  <c r="H148" i="24" s="1"/>
  <c r="I147" i="24" a="1"/>
  <c r="I147" i="24" s="1"/>
  <c r="H147" i="24" a="1"/>
  <c r="H147" i="24" s="1"/>
  <c r="I146" i="24" a="1"/>
  <c r="I146" i="24" s="1"/>
  <c r="H146" i="24" a="1"/>
  <c r="H146" i="24" s="1"/>
  <c r="I145" i="24" a="1"/>
  <c r="I145" i="24" s="1"/>
  <c r="H145" i="24" a="1"/>
  <c r="H145" i="24" s="1"/>
  <c r="I144" i="24" a="1"/>
  <c r="I144" i="24" s="1"/>
  <c r="H144" i="24" a="1"/>
  <c r="H144" i="24" s="1"/>
  <c r="I143" i="24" a="1"/>
  <c r="I143" i="24" s="1"/>
  <c r="H143" i="24" a="1"/>
  <c r="H143" i="24" s="1"/>
  <c r="I142" i="24" a="1"/>
  <c r="I142" i="24" s="1"/>
  <c r="H142" i="24" a="1"/>
  <c r="H142" i="24" s="1"/>
  <c r="I141" i="24" a="1"/>
  <c r="I141" i="24" s="1"/>
  <c r="H141" i="24" a="1"/>
  <c r="H141" i="24" s="1"/>
  <c r="I140" i="24" a="1"/>
  <c r="I140" i="24" s="1"/>
  <c r="H140" i="24" a="1"/>
  <c r="H140" i="24" s="1"/>
  <c r="I139" i="24" a="1"/>
  <c r="I139" i="24" s="1"/>
  <c r="H139" i="24" a="1"/>
  <c r="H139" i="24" s="1"/>
  <c r="I138" i="24" a="1"/>
  <c r="I138" i="24" s="1"/>
  <c r="H138" i="24" a="1"/>
  <c r="H138" i="24" s="1"/>
  <c r="I137" i="24" a="1"/>
  <c r="I137" i="24" s="1"/>
  <c r="H137" i="24" a="1"/>
  <c r="H137" i="24" s="1"/>
  <c r="I136" i="24" a="1"/>
  <c r="I136" i="24" s="1"/>
  <c r="H136" i="24" a="1"/>
  <c r="H136" i="24" s="1"/>
  <c r="I135" i="24" a="1"/>
  <c r="I135" i="24" s="1"/>
  <c r="H135" i="24" a="1"/>
  <c r="H135" i="24" s="1"/>
  <c r="I134" i="24" a="1"/>
  <c r="I134" i="24" s="1"/>
  <c r="H134" i="24" a="1"/>
  <c r="H134" i="24" s="1"/>
  <c r="I133" i="24" a="1"/>
  <c r="I133" i="24" s="1"/>
  <c r="H133" i="24" a="1"/>
  <c r="H133" i="24" s="1"/>
  <c r="I132" i="24" a="1"/>
  <c r="I132" i="24" s="1"/>
  <c r="H132" i="24" a="1"/>
  <c r="H132" i="24" s="1"/>
  <c r="I131" i="24" a="1"/>
  <c r="I131" i="24" s="1"/>
  <c r="H131" i="24" a="1"/>
  <c r="H131" i="24" s="1"/>
  <c r="I130" i="24" a="1"/>
  <c r="I130" i="24" s="1"/>
  <c r="H130" i="24" a="1"/>
  <c r="H130" i="24" s="1"/>
  <c r="I129" i="24" a="1"/>
  <c r="I129" i="24" s="1"/>
  <c r="H129" i="24" a="1"/>
  <c r="H129" i="24" s="1"/>
  <c r="I128" i="24" a="1"/>
  <c r="I128" i="24" s="1"/>
  <c r="H128" i="24" a="1"/>
  <c r="H128" i="24" s="1"/>
  <c r="I127" i="24" a="1"/>
  <c r="I127" i="24" s="1"/>
  <c r="H127" i="24" a="1"/>
  <c r="H127" i="24" s="1"/>
  <c r="I126" i="24" a="1"/>
  <c r="I126" i="24" s="1"/>
  <c r="H126" i="24" a="1"/>
  <c r="H126" i="24" s="1"/>
  <c r="I125" i="24" a="1"/>
  <c r="I125" i="24" s="1"/>
  <c r="H125" i="24" a="1"/>
  <c r="H125" i="24" s="1"/>
  <c r="I124" i="24" a="1"/>
  <c r="I124" i="24" s="1"/>
  <c r="H124" i="24" a="1"/>
  <c r="H124" i="24" s="1"/>
  <c r="I123" i="24" a="1"/>
  <c r="I123" i="24" s="1"/>
  <c r="H123" i="24"/>
  <c r="H123" i="24" a="1"/>
  <c r="I122" i="24" a="1"/>
  <c r="I122" i="24" s="1"/>
  <c r="H122" i="24" a="1"/>
  <c r="H122" i="24" s="1"/>
  <c r="I121" i="24" a="1"/>
  <c r="I121" i="24" s="1"/>
  <c r="H121" i="24" a="1"/>
  <c r="H121" i="24" s="1"/>
  <c r="I120" i="24" a="1"/>
  <c r="I120" i="24" s="1"/>
  <c r="H120" i="24" a="1"/>
  <c r="H120" i="24" s="1"/>
  <c r="I119" i="24" a="1"/>
  <c r="I119" i="24" s="1"/>
  <c r="H119" i="24" a="1"/>
  <c r="H119" i="24" s="1"/>
  <c r="I118" i="24" a="1"/>
  <c r="I118" i="24" s="1"/>
  <c r="H118" i="24" a="1"/>
  <c r="H118" i="24" s="1"/>
  <c r="I117" i="24" a="1"/>
  <c r="I117" i="24" s="1"/>
  <c r="H117" i="24" a="1"/>
  <c r="H117" i="24" s="1"/>
  <c r="I116" i="24" a="1"/>
  <c r="I116" i="24" s="1"/>
  <c r="H116" i="24" a="1"/>
  <c r="H116" i="24" s="1"/>
  <c r="I115" i="24" a="1"/>
  <c r="I115" i="24" s="1"/>
  <c r="H115" i="24" a="1"/>
  <c r="H115" i="24" s="1"/>
  <c r="I114" i="24" a="1"/>
  <c r="I114" i="24" s="1"/>
  <c r="H114" i="24" a="1"/>
  <c r="H114" i="24" s="1"/>
  <c r="I113" i="24" a="1"/>
  <c r="I113" i="24" s="1"/>
  <c r="H113" i="24" a="1"/>
  <c r="H113" i="24" s="1"/>
  <c r="I112" i="24" a="1"/>
  <c r="I112" i="24" s="1"/>
  <c r="H112" i="24" a="1"/>
  <c r="H112" i="24" s="1"/>
  <c r="I111" i="24" a="1"/>
  <c r="I111" i="24" s="1"/>
  <c r="H111" i="24" a="1"/>
  <c r="H111" i="24" s="1"/>
  <c r="I110" i="24" a="1"/>
  <c r="I110" i="24" s="1"/>
  <c r="H110" i="24" a="1"/>
  <c r="H110" i="24" s="1"/>
  <c r="I109" i="24" a="1"/>
  <c r="I109" i="24" s="1"/>
  <c r="H109" i="24" a="1"/>
  <c r="H109" i="24" s="1"/>
  <c r="I108" i="24" a="1"/>
  <c r="I108" i="24" s="1"/>
  <c r="H108" i="24" a="1"/>
  <c r="H108" i="24" s="1"/>
  <c r="I107" i="24" a="1"/>
  <c r="I107" i="24" s="1"/>
  <c r="H107" i="24" a="1"/>
  <c r="H107" i="24" s="1"/>
  <c r="I106" i="24" a="1"/>
  <c r="I106" i="24" s="1"/>
  <c r="H106" i="24" a="1"/>
  <c r="H106" i="24" s="1"/>
  <c r="I105" i="24" a="1"/>
  <c r="I105" i="24" s="1"/>
  <c r="H105" i="24" a="1"/>
  <c r="H105" i="24" s="1"/>
  <c r="I104" i="24" a="1"/>
  <c r="I104" i="24" s="1"/>
  <c r="H104" i="24" a="1"/>
  <c r="H104" i="24" s="1"/>
  <c r="I103" i="24" a="1"/>
  <c r="I103" i="24" s="1"/>
  <c r="H103" i="24" a="1"/>
  <c r="H103" i="24" s="1"/>
  <c r="I102" i="24" a="1"/>
  <c r="I102" i="24" s="1"/>
  <c r="H102" i="24" a="1"/>
  <c r="H102" i="24" s="1"/>
  <c r="I101" i="24" a="1"/>
  <c r="I101" i="24" s="1"/>
  <c r="H101" i="24" a="1"/>
  <c r="H101" i="24" s="1"/>
  <c r="I100" i="24" a="1"/>
  <c r="I100" i="24" s="1"/>
  <c r="H100" i="24" a="1"/>
  <c r="H100" i="24" s="1"/>
  <c r="I99" i="24" a="1"/>
  <c r="I99" i="24" s="1"/>
  <c r="H99" i="24" a="1"/>
  <c r="H99" i="24" s="1"/>
  <c r="I98" i="24" a="1"/>
  <c r="I98" i="24" s="1"/>
  <c r="H98" i="24" a="1"/>
  <c r="H98" i="24" s="1"/>
  <c r="I97" i="24" a="1"/>
  <c r="I97" i="24" s="1"/>
  <c r="H97" i="24" a="1"/>
  <c r="H97" i="24" s="1"/>
  <c r="I96" i="24" a="1"/>
  <c r="I96" i="24" s="1"/>
  <c r="H96" i="24" a="1"/>
  <c r="H96" i="24" s="1"/>
  <c r="I95" i="24" a="1"/>
  <c r="I95" i="24" s="1"/>
  <c r="H95" i="24" a="1"/>
  <c r="H95" i="24" s="1"/>
  <c r="I94" i="24" a="1"/>
  <c r="I94" i="24" s="1"/>
  <c r="H94" i="24" a="1"/>
  <c r="H94" i="24" s="1"/>
  <c r="I93" i="24" a="1"/>
  <c r="I93" i="24" s="1"/>
  <c r="H93" i="24" a="1"/>
  <c r="H93" i="24" s="1"/>
  <c r="I92" i="24" a="1"/>
  <c r="I92" i="24" s="1"/>
  <c r="H92" i="24" a="1"/>
  <c r="H92" i="24" s="1"/>
  <c r="I91" i="24" a="1"/>
  <c r="I91" i="24" s="1"/>
  <c r="H91" i="24" a="1"/>
  <c r="H91" i="24" s="1"/>
  <c r="I90" i="24" a="1"/>
  <c r="I90" i="24" s="1"/>
  <c r="H90" i="24" a="1"/>
  <c r="H90" i="24" s="1"/>
  <c r="I89" i="24" a="1"/>
  <c r="I89" i="24" s="1"/>
  <c r="H89" i="24" a="1"/>
  <c r="H89" i="24" s="1"/>
  <c r="I88" i="24" a="1"/>
  <c r="I88" i="24" s="1"/>
  <c r="H88" i="24" a="1"/>
  <c r="H88" i="24" s="1"/>
  <c r="I87" i="24" a="1"/>
  <c r="I87" i="24" s="1"/>
  <c r="H87" i="24" a="1"/>
  <c r="H87" i="24" s="1"/>
  <c r="I86" i="24" a="1"/>
  <c r="I86" i="24" s="1"/>
  <c r="H86" i="24" a="1"/>
  <c r="H86" i="24" s="1"/>
  <c r="I85" i="24" a="1"/>
  <c r="I85" i="24" s="1"/>
  <c r="H85" i="24" a="1"/>
  <c r="H85" i="24" s="1"/>
  <c r="I84" i="24" a="1"/>
  <c r="I84" i="24" s="1"/>
  <c r="H84" i="24" a="1"/>
  <c r="H84" i="24" s="1"/>
  <c r="I83" i="24" a="1"/>
  <c r="I83" i="24" s="1"/>
  <c r="H83" i="24" a="1"/>
  <c r="H83" i="24" s="1"/>
  <c r="I82" i="24" a="1"/>
  <c r="I82" i="24" s="1"/>
  <c r="H82" i="24" a="1"/>
  <c r="H82" i="24" s="1"/>
  <c r="I81" i="24" a="1"/>
  <c r="I81" i="24" s="1"/>
  <c r="H81" i="24" a="1"/>
  <c r="H81" i="24" s="1"/>
  <c r="I80" i="24" a="1"/>
  <c r="I80" i="24" s="1"/>
  <c r="H80" i="24" a="1"/>
  <c r="H80" i="24" s="1"/>
  <c r="I79" i="24" a="1"/>
  <c r="I79" i="24" s="1"/>
  <c r="H79" i="24" a="1"/>
  <c r="H79" i="24" s="1"/>
  <c r="I78" i="24" a="1"/>
  <c r="I78" i="24" s="1"/>
  <c r="H78" i="24" a="1"/>
  <c r="H78" i="24" s="1"/>
  <c r="I77" i="24" a="1"/>
  <c r="I77" i="24" s="1"/>
  <c r="H77" i="24" a="1"/>
  <c r="H77" i="24" s="1"/>
  <c r="I76" i="24" a="1"/>
  <c r="I76" i="24" s="1"/>
  <c r="H76" i="24" a="1"/>
  <c r="H76" i="24" s="1"/>
  <c r="I75" i="24" a="1"/>
  <c r="I75" i="24" s="1"/>
  <c r="H75" i="24" a="1"/>
  <c r="H75" i="24" s="1"/>
  <c r="I74" i="24" a="1"/>
  <c r="I74" i="24" s="1"/>
  <c r="H74" i="24" a="1"/>
  <c r="H74" i="24" s="1"/>
  <c r="I73" i="24" a="1"/>
  <c r="I73" i="24" s="1"/>
  <c r="H73" i="24" a="1"/>
  <c r="H73" i="24" s="1"/>
  <c r="I72" i="24" a="1"/>
  <c r="I72" i="24" s="1"/>
  <c r="H72" i="24" a="1"/>
  <c r="H72" i="24" s="1"/>
  <c r="I71" i="24" a="1"/>
  <c r="I71" i="24" s="1"/>
  <c r="H71" i="24" a="1"/>
  <c r="H71" i="24" s="1"/>
  <c r="I70" i="24" a="1"/>
  <c r="I70" i="24" s="1"/>
  <c r="H70" i="24" a="1"/>
  <c r="H70" i="24" s="1"/>
  <c r="I69" i="24" a="1"/>
  <c r="I69" i="24" s="1"/>
  <c r="H69" i="24" a="1"/>
  <c r="H69" i="24" s="1"/>
  <c r="I68" i="24" a="1"/>
  <c r="I68" i="24" s="1"/>
  <c r="H68" i="24" a="1"/>
  <c r="H68" i="24" s="1"/>
  <c r="I67" i="24" a="1"/>
  <c r="I67" i="24" s="1"/>
  <c r="H67" i="24" a="1"/>
  <c r="H67" i="24" s="1"/>
  <c r="I66" i="24" a="1"/>
  <c r="I66" i="24" s="1"/>
  <c r="H66" i="24" a="1"/>
  <c r="H66" i="24" s="1"/>
  <c r="I65" i="24" a="1"/>
  <c r="I65" i="24" s="1"/>
  <c r="H65" i="24" a="1"/>
  <c r="H65" i="24" s="1"/>
  <c r="I64" i="24" a="1"/>
  <c r="I64" i="24" s="1"/>
  <c r="H64" i="24" a="1"/>
  <c r="H64" i="24" s="1"/>
  <c r="I63" i="24" a="1"/>
  <c r="I63" i="24" s="1"/>
  <c r="H63" i="24" a="1"/>
  <c r="H63" i="24" s="1"/>
  <c r="I62" i="24" a="1"/>
  <c r="I62" i="24" s="1"/>
  <c r="H62" i="24" a="1"/>
  <c r="H62" i="24" s="1"/>
  <c r="I61" i="24" a="1"/>
  <c r="I61" i="24" s="1"/>
  <c r="H61" i="24" a="1"/>
  <c r="H61" i="24" s="1"/>
  <c r="I60" i="24" a="1"/>
  <c r="I60" i="24" s="1"/>
  <c r="H60" i="24" a="1"/>
  <c r="H60" i="24" s="1"/>
  <c r="I59" i="24" a="1"/>
  <c r="I59" i="24" s="1"/>
  <c r="H59" i="24" a="1"/>
  <c r="H59" i="24" s="1"/>
  <c r="I58" i="24" a="1"/>
  <c r="I58" i="24" s="1"/>
  <c r="H58" i="24" a="1"/>
  <c r="H58" i="24" s="1"/>
  <c r="I57" i="24" a="1"/>
  <c r="I57" i="24" s="1"/>
  <c r="H57" i="24" a="1"/>
  <c r="H57" i="24" s="1"/>
  <c r="I56" i="24" a="1"/>
  <c r="I56" i="24" s="1"/>
  <c r="H56" i="24" a="1"/>
  <c r="H56" i="24" s="1"/>
  <c r="I55" i="24" a="1"/>
  <c r="I55" i="24" s="1"/>
  <c r="H55" i="24" a="1"/>
  <c r="H55" i="24" s="1"/>
  <c r="I54" i="24" a="1"/>
  <c r="I54" i="24" s="1"/>
  <c r="H54" i="24" a="1"/>
  <c r="H54" i="24" s="1"/>
  <c r="I53" i="24" a="1"/>
  <c r="I53" i="24" s="1"/>
  <c r="H53" i="24" a="1"/>
  <c r="H53" i="24" s="1"/>
  <c r="I52" i="24" a="1"/>
  <c r="I52" i="24" s="1"/>
  <c r="H52" i="24" a="1"/>
  <c r="H52" i="24" s="1"/>
  <c r="I51" i="24" a="1"/>
  <c r="I51" i="24" s="1"/>
  <c r="H51" i="24" a="1"/>
  <c r="H51" i="24" s="1"/>
  <c r="I50" i="24" a="1"/>
  <c r="I50" i="24" s="1"/>
  <c r="H50" i="24" a="1"/>
  <c r="H50" i="24" s="1"/>
  <c r="I49" i="24" a="1"/>
  <c r="I49" i="24" s="1"/>
  <c r="H49" i="24" a="1"/>
  <c r="H49" i="24" s="1"/>
  <c r="I48" i="24" a="1"/>
  <c r="I48" i="24" s="1"/>
  <c r="H48" i="24" a="1"/>
  <c r="H48" i="24" s="1"/>
  <c r="I47" i="24" a="1"/>
  <c r="I47" i="24" s="1"/>
  <c r="H47" i="24" a="1"/>
  <c r="H47" i="24" s="1"/>
  <c r="I46" i="24" a="1"/>
  <c r="I46" i="24" s="1"/>
  <c r="H46" i="24" a="1"/>
  <c r="H46" i="24" s="1"/>
  <c r="I45" i="24" a="1"/>
  <c r="I45" i="24" s="1"/>
  <c r="H45" i="24" a="1"/>
  <c r="H45" i="24" s="1"/>
  <c r="I44" i="24" a="1"/>
  <c r="I44" i="24" s="1"/>
  <c r="H44" i="24" a="1"/>
  <c r="H44" i="24" s="1"/>
  <c r="I43" i="24" a="1"/>
  <c r="I43" i="24" s="1"/>
  <c r="H43" i="24" a="1"/>
  <c r="H43" i="24" s="1"/>
  <c r="I42" i="24" a="1"/>
  <c r="I42" i="24" s="1"/>
  <c r="H42" i="24" a="1"/>
  <c r="H42" i="24" s="1"/>
  <c r="I41" i="24" a="1"/>
  <c r="I41" i="24" s="1"/>
  <c r="H41" i="24" a="1"/>
  <c r="H41" i="24" s="1"/>
  <c r="I40" i="24" a="1"/>
  <c r="I40" i="24" s="1"/>
  <c r="H40" i="24" a="1"/>
  <c r="H40" i="24" s="1"/>
  <c r="I39" i="24" a="1"/>
  <c r="I39" i="24" s="1"/>
  <c r="H39" i="24" a="1"/>
  <c r="H39" i="24" s="1"/>
  <c r="I38" i="24" a="1"/>
  <c r="I38" i="24" s="1"/>
  <c r="H38" i="24" a="1"/>
  <c r="H38" i="24" s="1"/>
  <c r="I37" i="24" a="1"/>
  <c r="I37" i="24" s="1"/>
  <c r="H37" i="24" a="1"/>
  <c r="H37" i="24" s="1"/>
  <c r="I36" i="24" a="1"/>
  <c r="I36" i="24" s="1"/>
  <c r="H36" i="24" a="1"/>
  <c r="H36" i="24" s="1"/>
  <c r="I35" i="24" a="1"/>
  <c r="I35" i="24" s="1"/>
  <c r="H35" i="24" a="1"/>
  <c r="H35" i="24" s="1"/>
  <c r="I34" i="24" a="1"/>
  <c r="I34" i="24" s="1"/>
  <c r="H34" i="24" a="1"/>
  <c r="H34" i="24" s="1"/>
  <c r="I33" i="24" a="1"/>
  <c r="I33" i="24" s="1"/>
  <c r="H33" i="24" a="1"/>
  <c r="H33" i="24" s="1"/>
  <c r="I32" i="24" a="1"/>
  <c r="I32" i="24" s="1"/>
  <c r="H32" i="24" a="1"/>
  <c r="H32" i="24" s="1"/>
  <c r="I31" i="24" a="1"/>
  <c r="I31" i="24" s="1"/>
  <c r="H31" i="24" a="1"/>
  <c r="H31" i="24" s="1"/>
  <c r="I30" i="24" a="1"/>
  <c r="I30" i="24" s="1"/>
  <c r="H30" i="24" a="1"/>
  <c r="H30" i="24" s="1"/>
  <c r="I29" i="24" a="1"/>
  <c r="I29" i="24" s="1"/>
  <c r="H29" i="24" a="1"/>
  <c r="H29" i="24" s="1"/>
  <c r="I28" i="24" a="1"/>
  <c r="I28" i="24" s="1"/>
  <c r="H28" i="24" a="1"/>
  <c r="H28" i="24" s="1"/>
  <c r="I27" i="24" a="1"/>
  <c r="I27" i="24" s="1"/>
  <c r="H27" i="24" a="1"/>
  <c r="H27" i="24" s="1"/>
  <c r="I26" i="24" a="1"/>
  <c r="I26" i="24" s="1"/>
  <c r="H26" i="24" a="1"/>
  <c r="H26" i="24" s="1"/>
  <c r="I25" i="24" a="1"/>
  <c r="I25" i="24" s="1"/>
  <c r="H25" i="24" a="1"/>
  <c r="H25" i="24" s="1"/>
  <c r="I24" i="24" a="1"/>
  <c r="I24" i="24" s="1"/>
  <c r="H24" i="24" a="1"/>
  <c r="H24" i="24" s="1"/>
  <c r="I23" i="24" a="1"/>
  <c r="I23" i="24" s="1"/>
  <c r="H23" i="24" a="1"/>
  <c r="H23" i="24" s="1"/>
  <c r="I22" i="24" a="1"/>
  <c r="I22" i="24" s="1"/>
  <c r="H22" i="24" a="1"/>
  <c r="H22" i="24" s="1"/>
  <c r="I21" i="24" a="1"/>
  <c r="I21" i="24" s="1"/>
  <c r="H21" i="24" a="1"/>
  <c r="H21" i="24" s="1"/>
  <c r="I20" i="24" a="1"/>
  <c r="I20" i="24" s="1"/>
  <c r="H20" i="24" a="1"/>
  <c r="H20" i="24" s="1"/>
  <c r="I19" i="24" a="1"/>
  <c r="I19" i="24" s="1"/>
  <c r="H19" i="24" a="1"/>
  <c r="H19" i="24" s="1"/>
  <c r="I18" i="24" a="1"/>
  <c r="I18" i="24" s="1"/>
  <c r="H18" i="24" a="1"/>
  <c r="H18" i="24" s="1"/>
  <c r="I17" i="24" a="1"/>
  <c r="I17" i="24" s="1"/>
  <c r="H17" i="24" a="1"/>
  <c r="H17" i="24" s="1"/>
  <c r="I16" i="24" a="1"/>
  <c r="I16" i="24" s="1"/>
  <c r="H16" i="24" a="1"/>
  <c r="H16" i="24" s="1"/>
  <c r="I15" i="24" a="1"/>
  <c r="I15" i="24" s="1"/>
  <c r="H15" i="24" a="1"/>
  <c r="H15" i="24" s="1"/>
  <c r="I14" i="24" a="1"/>
  <c r="I14" i="24" s="1"/>
  <c r="H14" i="24" a="1"/>
  <c r="H14" i="24" s="1"/>
  <c r="I13" i="24" a="1"/>
  <c r="I13" i="24" s="1"/>
  <c r="H13" i="24" a="1"/>
  <c r="H13" i="24" s="1"/>
  <c r="I12" i="24" a="1"/>
  <c r="I12" i="24" s="1"/>
  <c r="H12" i="24" a="1"/>
  <c r="H12" i="24" s="1"/>
  <c r="I11" i="24" a="1"/>
  <c r="I11" i="24" s="1"/>
  <c r="H11" i="24" a="1"/>
  <c r="H11" i="24" s="1"/>
  <c r="I10" i="24" a="1"/>
  <c r="I10" i="24" s="1"/>
  <c r="H10" i="24" a="1"/>
  <c r="H10" i="24" s="1"/>
  <c r="I9" i="24" a="1"/>
  <c r="I9" i="24" s="1"/>
  <c r="H9" i="24" a="1"/>
  <c r="H9" i="24" s="1"/>
  <c r="I8" i="24" a="1"/>
  <c r="I8" i="24" s="1"/>
  <c r="H8" i="24" a="1"/>
  <c r="H8" i="24" s="1"/>
  <c r="I7" i="24" a="1"/>
  <c r="I7" i="24" s="1"/>
  <c r="H7" i="24" a="1"/>
  <c r="H7" i="24" s="1"/>
  <c r="I6" i="24" a="1"/>
  <c r="I6" i="24" s="1"/>
  <c r="H6" i="24" a="1"/>
  <c r="H6" i="24" s="1"/>
  <c r="I5" i="24" a="1"/>
  <c r="I5" i="24" s="1"/>
  <c r="H5" i="24" a="1"/>
  <c r="H5" i="24" s="1"/>
  <c r="I4" i="24" a="1"/>
  <c r="I4" i="24" s="1"/>
  <c r="H4" i="24" a="1"/>
  <c r="H4" i="24" s="1"/>
  <c r="I3" i="24" a="1"/>
  <c r="I3" i="24" s="1"/>
  <c r="H3" i="24" a="1"/>
  <c r="H3" i="24" s="1"/>
  <c r="I2" i="24" a="1"/>
  <c r="I2" i="24" s="1"/>
  <c r="H2" i="24" a="1"/>
  <c r="H2" i="24" s="1"/>
  <c r="AE101" i="21"/>
  <c r="AE102" i="21"/>
  <c r="AE103" i="21"/>
  <c r="AE104" i="21"/>
  <c r="AE105" i="21"/>
  <c r="AE106" i="21"/>
  <c r="AE107" i="21"/>
  <c r="AE108" i="21"/>
  <c r="AE109" i="21"/>
  <c r="AE110" i="21"/>
  <c r="AE111" i="21"/>
  <c r="AE112" i="21"/>
  <c r="AE113" i="21"/>
  <c r="AE114" i="21"/>
  <c r="AC6" i="21"/>
  <c r="AC7" i="21"/>
  <c r="AC8" i="21"/>
  <c r="AC23" i="21"/>
  <c r="AC24" i="21"/>
  <c r="AC28" i="21"/>
  <c r="AC29" i="21"/>
  <c r="AC30" i="21"/>
  <c r="AC57" i="21"/>
  <c r="AC60" i="21"/>
  <c r="AC63" i="21"/>
  <c r="AC64" i="21"/>
  <c r="AC65" i="21"/>
  <c r="AC66" i="21"/>
  <c r="AC67" i="21"/>
  <c r="AC68" i="21"/>
  <c r="AC69" i="21"/>
  <c r="AC70" i="21"/>
  <c r="AC71" i="21"/>
  <c r="AC72" i="21"/>
  <c r="AC73" i="21"/>
  <c r="AC74" i="21"/>
  <c r="AC75" i="21"/>
  <c r="AC76" i="21"/>
  <c r="AC77" i="21"/>
  <c r="AC78" i="21"/>
  <c r="AC93" i="21"/>
  <c r="AC96" i="21"/>
  <c r="AC99" i="21"/>
  <c r="AC100" i="21"/>
  <c r="AC101" i="21"/>
  <c r="AC102" i="21"/>
  <c r="AC103" i="21"/>
  <c r="AC104" i="21"/>
  <c r="AC105" i="21"/>
  <c r="AC106" i="21"/>
  <c r="AC107" i="21"/>
  <c r="AC108" i="21"/>
  <c r="AC109" i="21"/>
  <c r="AC110" i="21"/>
  <c r="AC111" i="21"/>
  <c r="AC112" i="21"/>
  <c r="AC113" i="21"/>
  <c r="AC114" i="21"/>
  <c r="AC128" i="21"/>
  <c r="AC129" i="21"/>
  <c r="AC132" i="21"/>
  <c r="AC133" i="21"/>
  <c r="AC134" i="21"/>
  <c r="AC136" i="21"/>
  <c r="AC138" i="21"/>
  <c r="AC152" i="21"/>
  <c r="AC153" i="21"/>
  <c r="AC156" i="21"/>
  <c r="AC157" i="21"/>
  <c r="AC158" i="21"/>
  <c r="AC160" i="21"/>
  <c r="AC162" i="21"/>
  <c r="AC171" i="21"/>
  <c r="AC172" i="21"/>
  <c r="AC173" i="21"/>
  <c r="AC176" i="21"/>
  <c r="AC177" i="21"/>
  <c r="AC178" i="21"/>
  <c r="AC193" i="21"/>
  <c r="AC194" i="21"/>
  <c r="AC196" i="21"/>
  <c r="AC197" i="21"/>
  <c r="AC201" i="21"/>
  <c r="AC202" i="21"/>
  <c r="AC207" i="21"/>
  <c r="AC208" i="21"/>
  <c r="AC210" i="21"/>
  <c r="AC211" i="21"/>
  <c r="AC215" i="21"/>
  <c r="AC216" i="21"/>
  <c r="AC221" i="21"/>
  <c r="AC222" i="21"/>
  <c r="AC224" i="21"/>
  <c r="AC225" i="21"/>
  <c r="AC229" i="21"/>
  <c r="AC230" i="21"/>
  <c r="AC235" i="21"/>
  <c r="AC236" i="21"/>
  <c r="AC238" i="21"/>
  <c r="AC239" i="21"/>
  <c r="AC243" i="21"/>
  <c r="AC244" i="21"/>
  <c r="AC249" i="21"/>
  <c r="AC250" i="21"/>
  <c r="AC252" i="21"/>
  <c r="AC253" i="21"/>
  <c r="AC257" i="21"/>
  <c r="AC258" i="21"/>
  <c r="AC263" i="21"/>
  <c r="AC264" i="21"/>
  <c r="AC266" i="21"/>
  <c r="AC267" i="21"/>
  <c r="AC271" i="21"/>
  <c r="AC272" i="21"/>
  <c r="AC274" i="21"/>
  <c r="AC277" i="21"/>
  <c r="AC280" i="21"/>
  <c r="AC283" i="21"/>
  <c r="AC286" i="21"/>
  <c r="AC289" i="21"/>
  <c r="AC292" i="21"/>
  <c r="AC295" i="21"/>
  <c r="AC299" i="21"/>
  <c r="AC302" i="21"/>
  <c r="AC305" i="21"/>
  <c r="AC307" i="21"/>
  <c r="AC309" i="21"/>
  <c r="AC310" i="21"/>
  <c r="AC314" i="21"/>
  <c r="AC315" i="21"/>
  <c r="AC316" i="21"/>
  <c r="AC318" i="21"/>
  <c r="AC319" i="21"/>
  <c r="AC322" i="21"/>
  <c r="AC325" i="21"/>
  <c r="AC326" i="21"/>
  <c r="AC329" i="21"/>
  <c r="AC332" i="21"/>
  <c r="AC333" i="21"/>
  <c r="AC335" i="21"/>
  <c r="AC337" i="21"/>
  <c r="AC338" i="21"/>
  <c r="AC340" i="21"/>
  <c r="AC342" i="21"/>
  <c r="AC343" i="21"/>
  <c r="AC346" i="21"/>
  <c r="AC347" i="21"/>
  <c r="AC350" i="21"/>
  <c r="AC353" i="21"/>
  <c r="AC354" i="21"/>
  <c r="AC357" i="21"/>
  <c r="AC360" i="21"/>
  <c r="AC361" i="21"/>
  <c r="AC364" i="21"/>
  <c r="AC367" i="21"/>
  <c r="AC368" i="21"/>
  <c r="AC371" i="21"/>
  <c r="AC374" i="21"/>
  <c r="AC376" i="21"/>
  <c r="AC380" i="21"/>
  <c r="AC382" i="21"/>
  <c r="AC386" i="21"/>
  <c r="AC388" i="21"/>
  <c r="AC392" i="21"/>
  <c r="AC394" i="21"/>
  <c r="AC398" i="21"/>
  <c r="AC400" i="21"/>
  <c r="AC402" i="21"/>
  <c r="AC406" i="21"/>
  <c r="AC408" i="21"/>
  <c r="AC410" i="21"/>
  <c r="AC415" i="21"/>
  <c r="AC419" i="21"/>
  <c r="AC437" i="21"/>
  <c r="AC440" i="21"/>
  <c r="AC442" i="21"/>
  <c r="AC443" i="21"/>
  <c r="AC447" i="21"/>
  <c r="AC449" i="21"/>
  <c r="AC453" i="21"/>
  <c r="AC457" i="21"/>
  <c r="AC460" i="21"/>
  <c r="AC463" i="21"/>
  <c r="AC466" i="21"/>
  <c r="AC467" i="21"/>
  <c r="AC469" i="21"/>
  <c r="AC473" i="21"/>
  <c r="AC479" i="21"/>
  <c r="AC485" i="21"/>
  <c r="AC491" i="21"/>
  <c r="AC496" i="21"/>
  <c r="AC497" i="21"/>
  <c r="AC500" i="21"/>
  <c r="AC501" i="21"/>
  <c r="AC503" i="21"/>
  <c r="AC505" i="21"/>
  <c r="AC506" i="21"/>
  <c r="AC509" i="21"/>
  <c r="AC510" i="21"/>
  <c r="AC512" i="21"/>
  <c r="AC514" i="21"/>
  <c r="AC515" i="21"/>
  <c r="AC518" i="21"/>
  <c r="AC519" i="21"/>
  <c r="AC521" i="21"/>
  <c r="AC525" i="21"/>
  <c r="AC526" i="21"/>
  <c r="AC527" i="21"/>
  <c r="AC531" i="21"/>
  <c r="AC532" i="21"/>
  <c r="AC533" i="21"/>
  <c r="AC534" i="21"/>
  <c r="AC560" i="21"/>
  <c r="AC561" i="21"/>
  <c r="AC570" i="21"/>
  <c r="AC572" i="21"/>
  <c r="AC573" i="21"/>
  <c r="AC575" i="21"/>
  <c r="AC576" i="21"/>
  <c r="AC578" i="21"/>
  <c r="AC579" i="21"/>
  <c r="AC581" i="21"/>
  <c r="AC588" i="21"/>
  <c r="AC590" i="21"/>
  <c r="AC591" i="21"/>
  <c r="AC593" i="21"/>
  <c r="AC594" i="21"/>
  <c r="AC596" i="21"/>
  <c r="AC597" i="21"/>
  <c r="AC599" i="21"/>
  <c r="AC614" i="21"/>
  <c r="AC616" i="21"/>
  <c r="AC617" i="21"/>
  <c r="AC619" i="21"/>
  <c r="AC620" i="21"/>
  <c r="AC622" i="21"/>
  <c r="AC623" i="21"/>
  <c r="AC625" i="21"/>
  <c r="AC626" i="21"/>
  <c r="AC628" i="21"/>
  <c r="AC629" i="21"/>
  <c r="AC631" i="21"/>
  <c r="AC632" i="21"/>
  <c r="AC634" i="21"/>
  <c r="AC635" i="21"/>
  <c r="AC637" i="21"/>
  <c r="AC638" i="21"/>
  <c r="AC648" i="21"/>
  <c r="AC654" i="21"/>
  <c r="AC660" i="21"/>
  <c r="AC666" i="21"/>
  <c r="AC672" i="21"/>
  <c r="AC678" i="21"/>
  <c r="AC684" i="21"/>
  <c r="AC690" i="21"/>
  <c r="AC696" i="21"/>
  <c r="AC702" i="21"/>
  <c r="AC708" i="21"/>
  <c r="AC714" i="21"/>
  <c r="AC720" i="21"/>
  <c r="AC726" i="21"/>
  <c r="AC734" i="21"/>
  <c r="AC741" i="21"/>
  <c r="AC742" i="21"/>
  <c r="AC744" i="21"/>
  <c r="AC745" i="21"/>
  <c r="AC747" i="21"/>
  <c r="AC748" i="21"/>
  <c r="AC750" i="21"/>
  <c r="AC751" i="21"/>
  <c r="AC753" i="21"/>
  <c r="AC754" i="21"/>
  <c r="AC756" i="21"/>
  <c r="AC757" i="21"/>
  <c r="AC759" i="21"/>
  <c r="AC760" i="21"/>
  <c r="AC762" i="21"/>
  <c r="AC763" i="21"/>
  <c r="AC769" i="21"/>
  <c r="AC770" i="21"/>
  <c r="AC772" i="21"/>
  <c r="AC773" i="21"/>
  <c r="AC778" i="21"/>
  <c r="AC779" i="21"/>
  <c r="AC781" i="21"/>
  <c r="AC782" i="21"/>
  <c r="AC786" i="21"/>
  <c r="AC788" i="21"/>
  <c r="AC789" i="21"/>
  <c r="AC791" i="21"/>
  <c r="AC792" i="21"/>
  <c r="AC794" i="21"/>
  <c r="AC795" i="21"/>
  <c r="AC797" i="21"/>
  <c r="AC801" i="21"/>
  <c r="AC802" i="21"/>
  <c r="AC803" i="21"/>
  <c r="AC807" i="21"/>
  <c r="AC808" i="21"/>
  <c r="AC809" i="21"/>
  <c r="AC810" i="21"/>
  <c r="AC836" i="21"/>
  <c r="AC837" i="21"/>
  <c r="AC851" i="21"/>
  <c r="AC853" i="21"/>
  <c r="AC854" i="21"/>
  <c r="AC856" i="21"/>
  <c r="AC857" i="21"/>
  <c r="AC859" i="21"/>
  <c r="AC860" i="21"/>
  <c r="AC862" i="21"/>
  <c r="AC866" i="21"/>
  <c r="AC867" i="21"/>
  <c r="AC868" i="21"/>
  <c r="AC872" i="21"/>
  <c r="AC873" i="21"/>
  <c r="AC874" i="21"/>
  <c r="AC875" i="21"/>
  <c r="AC901" i="21"/>
  <c r="AC902" i="21"/>
  <c r="AC916" i="21"/>
  <c r="AC918" i="21"/>
  <c r="AC920" i="21"/>
  <c r="AC922" i="21"/>
  <c r="AC924" i="21"/>
  <c r="AC928" i="21"/>
  <c r="AC929" i="21"/>
  <c r="AC930" i="21"/>
  <c r="AC933" i="21"/>
  <c r="AC934" i="21"/>
  <c r="AC936" i="21"/>
  <c r="AC937" i="21"/>
  <c r="AC942" i="21"/>
  <c r="AC943" i="21"/>
  <c r="AC945" i="21"/>
  <c r="AC946" i="21"/>
  <c r="AB6" i="21"/>
  <c r="AB7" i="21"/>
  <c r="AB8" i="21"/>
  <c r="AB23" i="21"/>
  <c r="AB24" i="21"/>
  <c r="AB28" i="21"/>
  <c r="AB29" i="21"/>
  <c r="AB30" i="21"/>
  <c r="AB57" i="21"/>
  <c r="AB60" i="21"/>
  <c r="AB63" i="21"/>
  <c r="AB64" i="21"/>
  <c r="AB65" i="21"/>
  <c r="AB66" i="21"/>
  <c r="AB67" i="21"/>
  <c r="AB68" i="21"/>
  <c r="AB69" i="21"/>
  <c r="AB70" i="21"/>
  <c r="AB71" i="21"/>
  <c r="AB72" i="21"/>
  <c r="AB73" i="21"/>
  <c r="AB74" i="21"/>
  <c r="AB75" i="21"/>
  <c r="AB76" i="21"/>
  <c r="AB77" i="21"/>
  <c r="AB78" i="21"/>
  <c r="AB93" i="21"/>
  <c r="AB96" i="21"/>
  <c r="AB99" i="21"/>
  <c r="AB100" i="21"/>
  <c r="AB101" i="21"/>
  <c r="AB102" i="21"/>
  <c r="AB103" i="21"/>
  <c r="AB104" i="21"/>
  <c r="AB105" i="21"/>
  <c r="AB106" i="21"/>
  <c r="AB107" i="21"/>
  <c r="AB108" i="21"/>
  <c r="AB109" i="21"/>
  <c r="AB110" i="21"/>
  <c r="AB111" i="21"/>
  <c r="AB112" i="21"/>
  <c r="AB113" i="21"/>
  <c r="AB114" i="21"/>
  <c r="AB128" i="21"/>
  <c r="AB129" i="21"/>
  <c r="AB132" i="21"/>
  <c r="AB133" i="21"/>
  <c r="AB134" i="21"/>
  <c r="AB136" i="21"/>
  <c r="AB138" i="21"/>
  <c r="AB152" i="21"/>
  <c r="AB153" i="21"/>
  <c r="AB156" i="21"/>
  <c r="AB157" i="21"/>
  <c r="AB158" i="21"/>
  <c r="AB160" i="21"/>
  <c r="AB162" i="21"/>
  <c r="AB171" i="21"/>
  <c r="AB172" i="21"/>
  <c r="AB173" i="21"/>
  <c r="AB176" i="21"/>
  <c r="AB177" i="21"/>
  <c r="AB178" i="21"/>
  <c r="AB193" i="21"/>
  <c r="AB194" i="21"/>
  <c r="AB196" i="21"/>
  <c r="AB197" i="21"/>
  <c r="AB201" i="21"/>
  <c r="AB202" i="21"/>
  <c r="AB207" i="21"/>
  <c r="AB208" i="21"/>
  <c r="AB210" i="21"/>
  <c r="AB211" i="21"/>
  <c r="AB215" i="21"/>
  <c r="AB216" i="21"/>
  <c r="AB221" i="21"/>
  <c r="AB222" i="21"/>
  <c r="AB224" i="21"/>
  <c r="AB225" i="21"/>
  <c r="AB229" i="21"/>
  <c r="AB230" i="21"/>
  <c r="AB235" i="21"/>
  <c r="AB236" i="21"/>
  <c r="AB238" i="21"/>
  <c r="AB239" i="21"/>
  <c r="AB243" i="21"/>
  <c r="AB244" i="21"/>
  <c r="AB249" i="21"/>
  <c r="AB250" i="21"/>
  <c r="AB252" i="21"/>
  <c r="AB253" i="21"/>
  <c r="AB257" i="21"/>
  <c r="AB258" i="21"/>
  <c r="AB263" i="21"/>
  <c r="AB264" i="21"/>
  <c r="AB266" i="21"/>
  <c r="AB267" i="21"/>
  <c r="AB271" i="21"/>
  <c r="AB272" i="21"/>
  <c r="AB274" i="21"/>
  <c r="AB277" i="21"/>
  <c r="AB280" i="21"/>
  <c r="AB283" i="21"/>
  <c r="AB286" i="21"/>
  <c r="AB289" i="21"/>
  <c r="AB292" i="21"/>
  <c r="AB295" i="21"/>
  <c r="AB299" i="21"/>
  <c r="AB302" i="21"/>
  <c r="AB305" i="21"/>
  <c r="AB307" i="21"/>
  <c r="AB309" i="21"/>
  <c r="AB310" i="21"/>
  <c r="AB314" i="21"/>
  <c r="AB315" i="21"/>
  <c r="AB316" i="21"/>
  <c r="AB318" i="21"/>
  <c r="AB319" i="21"/>
  <c r="AB322" i="21"/>
  <c r="AB325" i="21"/>
  <c r="AB326" i="21"/>
  <c r="AB329" i="21"/>
  <c r="AB332" i="21"/>
  <c r="AB333" i="21"/>
  <c r="AB335" i="21"/>
  <c r="AB337" i="21"/>
  <c r="AB338" i="21"/>
  <c r="AB340" i="21"/>
  <c r="AB342" i="21"/>
  <c r="AB343" i="21"/>
  <c r="AB346" i="21"/>
  <c r="AB347" i="21"/>
  <c r="AB350" i="21"/>
  <c r="AB353" i="21"/>
  <c r="AB354" i="21"/>
  <c r="AB357" i="21"/>
  <c r="AB360" i="21"/>
  <c r="AB361" i="21"/>
  <c r="AB364" i="21"/>
  <c r="AB367" i="21"/>
  <c r="AB368" i="21"/>
  <c r="AB371" i="21"/>
  <c r="AB374" i="21"/>
  <c r="AB376" i="21"/>
  <c r="AB380" i="21"/>
  <c r="AB382" i="21"/>
  <c r="AB386" i="21"/>
  <c r="AB388" i="21"/>
  <c r="AB392" i="21"/>
  <c r="AB394" i="21"/>
  <c r="AB398" i="21"/>
  <c r="AB400" i="21"/>
  <c r="AB402" i="21"/>
  <c r="AB406" i="21"/>
  <c r="AB408" i="21"/>
  <c r="AB410" i="21"/>
  <c r="AB415" i="21"/>
  <c r="AB419" i="21"/>
  <c r="AB437" i="21"/>
  <c r="AB440" i="21"/>
  <c r="AB442" i="21"/>
  <c r="AB443" i="21"/>
  <c r="AB447" i="21"/>
  <c r="AB449" i="21"/>
  <c r="AB453" i="21"/>
  <c r="AB457" i="21"/>
  <c r="AB460" i="21"/>
  <c r="AB463" i="21"/>
  <c r="AB466" i="21"/>
  <c r="AB467" i="21"/>
  <c r="AB469" i="21"/>
  <c r="AB473" i="21"/>
  <c r="AB479" i="21"/>
  <c r="AB485" i="21"/>
  <c r="AB491" i="21"/>
  <c r="AB496" i="21"/>
  <c r="AB497" i="21"/>
  <c r="AB500" i="21"/>
  <c r="AB501" i="21"/>
  <c r="AB503" i="21"/>
  <c r="AB505" i="21"/>
  <c r="AB506" i="21"/>
  <c r="AB509" i="21"/>
  <c r="AB510" i="21"/>
  <c r="AB512" i="21"/>
  <c r="AB514" i="21"/>
  <c r="AB515" i="21"/>
  <c r="AB518" i="21"/>
  <c r="AB519" i="21"/>
  <c r="AB521" i="21"/>
  <c r="AB525" i="21"/>
  <c r="AB526" i="21"/>
  <c r="AB527" i="21"/>
  <c r="AB531" i="21"/>
  <c r="AB532" i="21"/>
  <c r="AB533" i="21"/>
  <c r="AB534" i="21"/>
  <c r="AB560" i="21"/>
  <c r="AB561" i="21"/>
  <c r="AB570" i="21"/>
  <c r="AB572" i="21"/>
  <c r="AB573" i="21"/>
  <c r="AB575" i="21"/>
  <c r="AB576" i="21"/>
  <c r="AB578" i="21"/>
  <c r="AB579" i="21"/>
  <c r="AB581" i="21"/>
  <c r="AB588" i="21"/>
  <c r="AB590" i="21"/>
  <c r="AB591" i="21"/>
  <c r="AB593" i="21"/>
  <c r="AB594" i="21"/>
  <c r="AB596" i="21"/>
  <c r="AB597" i="21"/>
  <c r="AB599" i="21"/>
  <c r="AB614" i="21"/>
  <c r="AB616" i="21"/>
  <c r="AB617" i="21"/>
  <c r="AB619" i="21"/>
  <c r="AB620" i="21"/>
  <c r="AB622" i="21"/>
  <c r="AB623" i="21"/>
  <c r="AB625" i="21"/>
  <c r="AB626" i="21"/>
  <c r="AB628" i="21"/>
  <c r="AB629" i="21"/>
  <c r="AB631" i="21"/>
  <c r="AB632" i="21"/>
  <c r="AB634" i="21"/>
  <c r="AB635" i="21"/>
  <c r="AB637" i="21"/>
  <c r="AB638" i="21"/>
  <c r="AB648" i="21"/>
  <c r="AB654" i="21"/>
  <c r="AB660" i="21"/>
  <c r="AB666" i="21"/>
  <c r="AB672" i="21"/>
  <c r="AB678" i="21"/>
  <c r="AB684" i="21"/>
  <c r="AB690" i="21"/>
  <c r="AB696" i="21"/>
  <c r="AB702" i="21"/>
  <c r="AB708" i="21"/>
  <c r="AB714" i="21"/>
  <c r="AB720" i="21"/>
  <c r="AB726" i="21"/>
  <c r="AB734" i="21"/>
  <c r="AB741" i="21"/>
  <c r="AB742" i="21"/>
  <c r="AB744" i="21"/>
  <c r="AB745" i="21"/>
  <c r="AB747" i="21"/>
  <c r="AB748" i="21"/>
  <c r="AB750" i="21"/>
  <c r="AB751" i="21"/>
  <c r="AB753" i="21"/>
  <c r="AB754" i="21"/>
  <c r="AB756" i="21"/>
  <c r="AB757" i="21"/>
  <c r="AB759" i="21"/>
  <c r="AB760" i="21"/>
  <c r="AB762" i="21"/>
  <c r="AB763" i="21"/>
  <c r="AB769" i="21"/>
  <c r="AB770" i="21"/>
  <c r="AB772" i="21"/>
  <c r="AB773" i="21"/>
  <c r="AB778" i="21"/>
  <c r="AB779" i="21"/>
  <c r="AB781" i="21"/>
  <c r="AB782" i="21"/>
  <c r="AB786" i="21"/>
  <c r="AB788" i="21"/>
  <c r="AB789" i="21"/>
  <c r="AB791" i="21"/>
  <c r="AB792" i="21"/>
  <c r="AB794" i="21"/>
  <c r="AB795" i="21"/>
  <c r="AB797" i="21"/>
  <c r="AB801" i="21"/>
  <c r="AB802" i="21"/>
  <c r="AB803" i="21"/>
  <c r="AB807" i="21"/>
  <c r="AB808" i="21"/>
  <c r="AB809" i="21"/>
  <c r="AB810" i="21"/>
  <c r="AB836" i="21"/>
  <c r="AB837" i="21"/>
  <c r="AB851" i="21"/>
  <c r="AB853" i="21"/>
  <c r="AB854" i="21"/>
  <c r="AB856" i="21"/>
  <c r="AB857" i="21"/>
  <c r="AB859" i="21"/>
  <c r="AB860" i="21"/>
  <c r="AB862" i="21"/>
  <c r="AB866" i="21"/>
  <c r="AB867" i="21"/>
  <c r="AB868" i="21"/>
  <c r="AB872" i="21"/>
  <c r="AB873" i="21"/>
  <c r="AB874" i="21"/>
  <c r="AB875" i="21"/>
  <c r="AB901" i="21"/>
  <c r="AB902" i="21"/>
  <c r="AB916" i="21"/>
  <c r="AB918" i="21"/>
  <c r="AB920" i="21"/>
  <c r="AB922" i="21"/>
  <c r="AB924" i="21"/>
  <c r="AB928" i="21"/>
  <c r="AB929" i="21"/>
  <c r="AB930" i="21"/>
  <c r="AB933" i="21"/>
  <c r="AB934" i="21"/>
  <c r="AB936" i="21"/>
  <c r="AB937" i="21"/>
  <c r="AB942" i="21"/>
  <c r="AB943" i="21"/>
  <c r="AB945" i="21"/>
  <c r="AB946" i="21"/>
  <c r="AA6" i="21"/>
  <c r="AA7" i="21"/>
  <c r="AA8" i="21"/>
  <c r="AA23" i="21"/>
  <c r="AA24" i="21"/>
  <c r="AA28" i="21"/>
  <c r="AA29" i="21"/>
  <c r="AA30" i="21"/>
  <c r="AA57" i="21"/>
  <c r="AA60" i="21"/>
  <c r="AA63" i="21"/>
  <c r="AA64" i="21"/>
  <c r="AA67" i="21"/>
  <c r="AA70" i="21"/>
  <c r="AA71" i="21"/>
  <c r="AA74" i="21"/>
  <c r="AA77" i="21"/>
  <c r="AA78" i="21"/>
  <c r="AA93" i="21"/>
  <c r="AA96" i="21"/>
  <c r="AA99" i="21"/>
  <c r="AA100" i="21"/>
  <c r="AA103" i="21"/>
  <c r="AA106" i="21"/>
  <c r="AA107" i="21"/>
  <c r="AA110" i="21"/>
  <c r="AA113" i="21"/>
  <c r="AA114" i="21"/>
  <c r="AA134" i="21"/>
  <c r="AA136" i="21"/>
  <c r="AA138" i="21"/>
  <c r="AA158" i="21"/>
  <c r="AA160" i="21"/>
  <c r="AA162" i="21"/>
  <c r="AA171" i="21"/>
  <c r="AA172" i="21"/>
  <c r="AA173" i="21"/>
  <c r="AA176" i="21"/>
  <c r="AA177" i="21"/>
  <c r="AA178" i="21"/>
  <c r="AA193" i="21"/>
  <c r="AA194" i="21"/>
  <c r="AA196" i="21"/>
  <c r="AA197" i="21"/>
  <c r="AA201" i="21"/>
  <c r="AA202" i="21"/>
  <c r="AA207" i="21"/>
  <c r="AA208" i="21"/>
  <c r="AA210" i="21"/>
  <c r="AA211" i="21"/>
  <c r="AA215" i="21"/>
  <c r="AA216" i="21"/>
  <c r="AA221" i="21"/>
  <c r="AA222" i="21"/>
  <c r="AA224" i="21"/>
  <c r="AA225" i="21"/>
  <c r="AA229" i="21"/>
  <c r="AA230" i="21"/>
  <c r="AA235" i="21"/>
  <c r="AA236" i="21"/>
  <c r="AA238" i="21"/>
  <c r="AA239" i="21"/>
  <c r="AA243" i="21"/>
  <c r="AA244" i="21"/>
  <c r="AA249" i="21"/>
  <c r="AA250" i="21"/>
  <c r="AA252" i="21"/>
  <c r="AA253" i="21"/>
  <c r="AA257" i="21"/>
  <c r="AA258" i="21"/>
  <c r="AA263" i="21"/>
  <c r="AA264" i="21"/>
  <c r="AA266" i="21"/>
  <c r="AA267" i="21"/>
  <c r="AA271" i="21"/>
  <c r="AA272" i="21"/>
  <c r="AA274" i="21"/>
  <c r="AA277" i="21"/>
  <c r="AA280" i="21"/>
  <c r="AA283" i="21"/>
  <c r="AA286" i="21"/>
  <c r="AA289" i="21"/>
  <c r="AA292" i="21"/>
  <c r="AA295" i="21"/>
  <c r="AA299" i="21"/>
  <c r="AA302" i="21"/>
  <c r="AA305" i="21"/>
  <c r="AA307" i="21"/>
  <c r="AA309" i="21"/>
  <c r="AA310" i="21"/>
  <c r="AA314" i="21"/>
  <c r="AA315" i="21"/>
  <c r="AA316" i="21"/>
  <c r="AA318" i="21"/>
  <c r="AA319" i="21"/>
  <c r="AA322" i="21"/>
  <c r="AA325" i="21"/>
  <c r="AA326" i="21"/>
  <c r="AA329" i="21"/>
  <c r="AA332" i="21"/>
  <c r="AA333" i="21"/>
  <c r="AA335" i="21"/>
  <c r="AA337" i="21"/>
  <c r="AA338" i="21"/>
  <c r="AA340" i="21"/>
  <c r="AA342" i="21"/>
  <c r="AA343" i="21"/>
  <c r="AA346" i="21"/>
  <c r="AA347" i="21"/>
  <c r="AA350" i="21"/>
  <c r="AA353" i="21"/>
  <c r="AA354" i="21"/>
  <c r="AA357" i="21"/>
  <c r="AA360" i="21"/>
  <c r="AA361" i="21"/>
  <c r="AA364" i="21"/>
  <c r="AA367" i="21"/>
  <c r="AA368" i="21"/>
  <c r="AA371" i="21"/>
  <c r="AA374" i="21"/>
  <c r="AA376" i="21"/>
  <c r="AA380" i="21"/>
  <c r="AA382" i="21"/>
  <c r="AA386" i="21"/>
  <c r="AA388" i="21"/>
  <c r="AA392" i="21"/>
  <c r="AA394" i="21"/>
  <c r="AA400" i="21"/>
  <c r="AA402" i="21"/>
  <c r="AA408" i="21"/>
  <c r="AA410" i="21"/>
  <c r="AA415" i="21"/>
  <c r="AA419" i="21"/>
  <c r="AA437" i="21"/>
  <c r="AA440" i="21"/>
  <c r="AA442" i="21"/>
  <c r="AA447" i="21"/>
  <c r="AA453" i="21"/>
  <c r="AA457" i="21"/>
  <c r="AA460" i="21"/>
  <c r="AA463" i="21"/>
  <c r="AA466" i="21"/>
  <c r="AA473" i="21"/>
  <c r="AA479" i="21"/>
  <c r="AA485" i="21"/>
  <c r="AA491" i="21"/>
  <c r="AA496" i="21"/>
  <c r="AA497" i="21"/>
  <c r="AA500" i="21"/>
  <c r="AA501" i="21"/>
  <c r="AA503" i="21"/>
  <c r="AA505" i="21"/>
  <c r="AA506" i="21"/>
  <c r="AA509" i="21"/>
  <c r="AA510" i="21"/>
  <c r="AA512" i="21"/>
  <c r="AA514" i="21"/>
  <c r="AA515" i="21"/>
  <c r="AA518" i="21"/>
  <c r="AA519" i="21"/>
  <c r="AA521" i="21"/>
  <c r="AA525" i="21"/>
  <c r="AA531" i="21"/>
  <c r="AA532" i="21"/>
  <c r="AA560" i="21"/>
  <c r="AA561" i="21"/>
  <c r="AA570" i="21"/>
  <c r="AA572" i="21"/>
  <c r="AA573" i="21"/>
  <c r="AA575" i="21"/>
  <c r="AA576" i="21"/>
  <c r="AA578" i="21"/>
  <c r="AA579" i="21"/>
  <c r="AA581" i="21"/>
  <c r="AA588" i="21"/>
  <c r="AA590" i="21"/>
  <c r="AA591" i="21"/>
  <c r="AA593" i="21"/>
  <c r="AA594" i="21"/>
  <c r="AA596" i="21"/>
  <c r="AA597" i="21"/>
  <c r="AA599" i="21"/>
  <c r="AA619" i="21"/>
  <c r="AA620" i="21"/>
  <c r="AA625" i="21"/>
  <c r="AA626" i="21"/>
  <c r="AA631" i="21"/>
  <c r="AA632" i="21"/>
  <c r="AA637" i="21"/>
  <c r="AA638" i="21"/>
  <c r="AA648" i="21"/>
  <c r="AA654" i="21"/>
  <c r="AA660" i="21"/>
  <c r="AA666" i="21"/>
  <c r="AA672" i="21"/>
  <c r="AA678" i="21"/>
  <c r="AA684" i="21"/>
  <c r="AA690" i="21"/>
  <c r="AA696" i="21"/>
  <c r="AA702" i="21"/>
  <c r="AA708" i="21"/>
  <c r="AA714" i="21"/>
  <c r="AA720" i="21"/>
  <c r="AA726" i="21"/>
  <c r="AA744" i="21"/>
  <c r="AA745" i="21"/>
  <c r="AA750" i="21"/>
  <c r="AA751" i="21"/>
  <c r="AA756" i="21"/>
  <c r="AA757" i="21"/>
  <c r="AA762" i="21"/>
  <c r="AA763" i="21"/>
  <c r="AA772" i="21"/>
  <c r="AA773" i="21"/>
  <c r="AA781" i="21"/>
  <c r="AA782" i="21"/>
  <c r="AA786" i="21"/>
  <c r="AA788" i="21"/>
  <c r="AA789" i="21"/>
  <c r="AA791" i="21"/>
  <c r="AA792" i="21"/>
  <c r="AA794" i="21"/>
  <c r="AA795" i="21"/>
  <c r="AA797" i="21"/>
  <c r="AA801" i="21"/>
  <c r="AA807" i="21"/>
  <c r="AA808" i="21"/>
  <c r="AA836" i="21"/>
  <c r="AA837" i="21"/>
  <c r="AA851" i="21"/>
  <c r="AA853" i="21"/>
  <c r="AA854" i="21"/>
  <c r="AA856" i="21"/>
  <c r="AA857" i="21"/>
  <c r="AA859" i="21"/>
  <c r="AA860" i="21"/>
  <c r="AA862" i="21"/>
  <c r="AA866" i="21"/>
  <c r="AA872" i="21"/>
  <c r="AA873" i="21"/>
  <c r="AA901" i="21"/>
  <c r="AA902" i="21"/>
  <c r="AA924" i="21"/>
  <c r="AA928" i="21"/>
  <c r="AA929" i="21"/>
  <c r="AA930" i="21"/>
  <c r="AA936" i="21"/>
  <c r="AA937" i="21"/>
  <c r="AA945" i="21"/>
  <c r="AA946" i="21"/>
  <c r="AC2" i="21"/>
  <c r="AB2" i="21"/>
  <c r="AA2" i="21"/>
  <c r="R6" i="21"/>
  <c r="R7" i="21"/>
  <c r="R8" i="21"/>
  <c r="R23" i="21"/>
  <c r="R24" i="21"/>
  <c r="R28" i="21"/>
  <c r="R29" i="21"/>
  <c r="R30" i="21"/>
  <c r="R57" i="21"/>
  <c r="R60" i="21"/>
  <c r="R63" i="21"/>
  <c r="R64" i="21"/>
  <c r="R67" i="21"/>
  <c r="R70" i="21"/>
  <c r="R71" i="21"/>
  <c r="R74" i="21"/>
  <c r="R77" i="21"/>
  <c r="R78" i="21"/>
  <c r="R93" i="21"/>
  <c r="R96" i="21"/>
  <c r="R99" i="21"/>
  <c r="R100" i="21"/>
  <c r="R103" i="21"/>
  <c r="R106" i="21"/>
  <c r="R107" i="21"/>
  <c r="R110" i="21"/>
  <c r="R113" i="21"/>
  <c r="R114" i="21"/>
  <c r="R134" i="21"/>
  <c r="R136" i="21"/>
  <c r="R138" i="21"/>
  <c r="R158" i="21"/>
  <c r="R160" i="21"/>
  <c r="R162" i="21"/>
  <c r="R171" i="21"/>
  <c r="R172" i="21"/>
  <c r="R173" i="21"/>
  <c r="R176" i="21"/>
  <c r="R177" i="21"/>
  <c r="R178" i="21"/>
  <c r="R193" i="21"/>
  <c r="R194" i="21"/>
  <c r="R196" i="21"/>
  <c r="R197" i="21"/>
  <c r="R201" i="21"/>
  <c r="R202" i="21"/>
  <c r="R207" i="21"/>
  <c r="R208" i="21"/>
  <c r="R210" i="21"/>
  <c r="R211" i="21"/>
  <c r="R215" i="21"/>
  <c r="R216" i="21"/>
  <c r="R221" i="21"/>
  <c r="R222" i="21"/>
  <c r="R224" i="21"/>
  <c r="R225" i="21"/>
  <c r="R229" i="21"/>
  <c r="R230" i="21"/>
  <c r="R235" i="21"/>
  <c r="R236" i="21"/>
  <c r="R238" i="21"/>
  <c r="R239" i="21"/>
  <c r="R243" i="21"/>
  <c r="R244" i="21"/>
  <c r="R249" i="21"/>
  <c r="R250" i="21"/>
  <c r="R252" i="21"/>
  <c r="R253" i="21"/>
  <c r="R257" i="21"/>
  <c r="R258" i="21"/>
  <c r="R263" i="21"/>
  <c r="R264" i="21"/>
  <c r="R266" i="21"/>
  <c r="R267" i="21"/>
  <c r="R271" i="21"/>
  <c r="R272" i="21"/>
  <c r="R274" i="21"/>
  <c r="R277" i="21"/>
  <c r="R280" i="21"/>
  <c r="R283" i="21"/>
  <c r="R286" i="21"/>
  <c r="R289" i="21"/>
  <c r="R292" i="21"/>
  <c r="R295" i="21"/>
  <c r="R299" i="21"/>
  <c r="R302" i="21"/>
  <c r="R305" i="21"/>
  <c r="R307" i="21"/>
  <c r="R309" i="21"/>
  <c r="R310" i="21"/>
  <c r="R314" i="21"/>
  <c r="R315" i="21"/>
  <c r="R316" i="21"/>
  <c r="R318" i="21"/>
  <c r="R319" i="21"/>
  <c r="R322" i="21"/>
  <c r="R325" i="21"/>
  <c r="R326" i="21"/>
  <c r="R329" i="21"/>
  <c r="R332" i="21"/>
  <c r="R333" i="21"/>
  <c r="R335" i="21"/>
  <c r="R337" i="21"/>
  <c r="R338" i="21"/>
  <c r="R340" i="21"/>
  <c r="R342" i="21"/>
  <c r="R343" i="21"/>
  <c r="R346" i="21"/>
  <c r="R347" i="21"/>
  <c r="R350" i="21"/>
  <c r="R353" i="21"/>
  <c r="R354" i="21"/>
  <c r="R357" i="21"/>
  <c r="R360" i="21"/>
  <c r="R361" i="21"/>
  <c r="R364" i="21"/>
  <c r="R367" i="21"/>
  <c r="R368" i="21"/>
  <c r="R371" i="21"/>
  <c r="R374" i="21"/>
  <c r="R376" i="21"/>
  <c r="R380" i="21"/>
  <c r="R382" i="21"/>
  <c r="R386" i="21"/>
  <c r="R388" i="21"/>
  <c r="R392" i="21"/>
  <c r="R394" i="21"/>
  <c r="R400" i="21"/>
  <c r="R402" i="21"/>
  <c r="R408" i="21"/>
  <c r="R410" i="21"/>
  <c r="R415" i="21"/>
  <c r="R419" i="21"/>
  <c r="R437" i="21"/>
  <c r="R440" i="21"/>
  <c r="R442" i="21"/>
  <c r="R447" i="21"/>
  <c r="R453" i="21"/>
  <c r="R457" i="21"/>
  <c r="R460" i="21"/>
  <c r="R463" i="21"/>
  <c r="R466" i="21"/>
  <c r="R473" i="21"/>
  <c r="R479" i="21"/>
  <c r="R485" i="21"/>
  <c r="R491" i="21"/>
  <c r="R496" i="21"/>
  <c r="R497" i="21"/>
  <c r="R500" i="21"/>
  <c r="R501" i="21"/>
  <c r="R503" i="21"/>
  <c r="R505" i="21"/>
  <c r="R506" i="21"/>
  <c r="R509" i="21"/>
  <c r="R510" i="21"/>
  <c r="R512" i="21"/>
  <c r="R514" i="21"/>
  <c r="R515" i="21"/>
  <c r="R518" i="21"/>
  <c r="R519" i="21"/>
  <c r="R521" i="21"/>
  <c r="R525" i="21"/>
  <c r="R531" i="21"/>
  <c r="R532" i="21"/>
  <c r="R560" i="21"/>
  <c r="R561" i="21"/>
  <c r="R570" i="21"/>
  <c r="R572" i="21"/>
  <c r="R573" i="21"/>
  <c r="R575" i="21"/>
  <c r="R576" i="21"/>
  <c r="R578" i="21"/>
  <c r="R579" i="21"/>
  <c r="R581" i="21"/>
  <c r="R588" i="21"/>
  <c r="R590" i="21"/>
  <c r="R591" i="21"/>
  <c r="R593" i="21"/>
  <c r="R594" i="21"/>
  <c r="R596" i="21"/>
  <c r="R597" i="21"/>
  <c r="R599" i="21"/>
  <c r="R619" i="21"/>
  <c r="R620" i="21"/>
  <c r="R625" i="21"/>
  <c r="R626" i="21"/>
  <c r="R631" i="21"/>
  <c r="R632" i="21"/>
  <c r="R637" i="21"/>
  <c r="R638" i="21"/>
  <c r="R648" i="21"/>
  <c r="R654" i="21"/>
  <c r="R660" i="21"/>
  <c r="R666" i="21"/>
  <c r="R672" i="21"/>
  <c r="R678" i="21"/>
  <c r="R684" i="21"/>
  <c r="R690" i="21"/>
  <c r="R696" i="21"/>
  <c r="R702" i="21"/>
  <c r="R708" i="21"/>
  <c r="R714" i="21"/>
  <c r="R720" i="21"/>
  <c r="R726" i="21"/>
  <c r="R744" i="21"/>
  <c r="R745" i="21"/>
  <c r="R750" i="21"/>
  <c r="R751" i="21"/>
  <c r="R756" i="21"/>
  <c r="R757" i="21"/>
  <c r="R762" i="21"/>
  <c r="R763" i="21"/>
  <c r="R772" i="21"/>
  <c r="R773" i="21"/>
  <c r="R781" i="21"/>
  <c r="R782" i="21"/>
  <c r="R786" i="21"/>
  <c r="R788" i="21"/>
  <c r="R789" i="21"/>
  <c r="R791" i="21"/>
  <c r="R792" i="21"/>
  <c r="R794" i="21"/>
  <c r="R795" i="21"/>
  <c r="R797" i="21"/>
  <c r="R801" i="21"/>
  <c r="R807" i="21"/>
  <c r="R808" i="21"/>
  <c r="R836" i="21"/>
  <c r="R837" i="21"/>
  <c r="R851" i="21"/>
  <c r="R853" i="21"/>
  <c r="R854" i="21"/>
  <c r="R856" i="21"/>
  <c r="R857" i="21"/>
  <c r="R859" i="21"/>
  <c r="R860" i="21"/>
  <c r="R862" i="21"/>
  <c r="R866" i="21"/>
  <c r="R872" i="21"/>
  <c r="R873" i="21"/>
  <c r="R901" i="21"/>
  <c r="R902" i="21"/>
  <c r="R924" i="21"/>
  <c r="R928" i="21"/>
  <c r="R929" i="21"/>
  <c r="R930" i="21"/>
  <c r="R936" i="21"/>
  <c r="R937" i="21"/>
  <c r="R945" i="21"/>
  <c r="R946" i="21"/>
  <c r="R2" i="21"/>
  <c r="AD101" i="21"/>
  <c r="AD102" i="21"/>
  <c r="AD103" i="21"/>
  <c r="AD104" i="21"/>
  <c r="AD105" i="21"/>
  <c r="AD106" i="21"/>
  <c r="AD107" i="21"/>
  <c r="AD108" i="21"/>
  <c r="AD109" i="21"/>
  <c r="AD110" i="21"/>
  <c r="AD111" i="21"/>
  <c r="AD112" i="21"/>
  <c r="AD113" i="21"/>
  <c r="AD114" i="21"/>
  <c r="AA3" i="21"/>
  <c r="AA4" i="21"/>
  <c r="AA10" i="21"/>
  <c r="AA11" i="21"/>
  <c r="AA12" i="21"/>
  <c r="AA14" i="21"/>
  <c r="AA15" i="21"/>
  <c r="AA18" i="21"/>
  <c r="AA19" i="21"/>
  <c r="AA20" i="21"/>
  <c r="AA22" i="21"/>
  <c r="AA26" i="21"/>
  <c r="AA27" i="21"/>
  <c r="AA31" i="21"/>
  <c r="AA34" i="21"/>
  <c r="AA35" i="21"/>
  <c r="AA36" i="21"/>
  <c r="AA38" i="21"/>
  <c r="AA39" i="21"/>
  <c r="AA42" i="21"/>
  <c r="AA43" i="21"/>
  <c r="AA44" i="21"/>
  <c r="AA46" i="21"/>
  <c r="AA47" i="21"/>
  <c r="AA50" i="21"/>
  <c r="AA51" i="21"/>
  <c r="AA52" i="21"/>
  <c r="AA54" i="21"/>
  <c r="AA55" i="21"/>
  <c r="AA58" i="21"/>
  <c r="AA59" i="21"/>
  <c r="AA62" i="21"/>
  <c r="AA66" i="21"/>
  <c r="AA68" i="21"/>
  <c r="AA69" i="21"/>
  <c r="AA75" i="21"/>
  <c r="AA76" i="21"/>
  <c r="AA79" i="21"/>
  <c r="AA82" i="21"/>
  <c r="AA83" i="21"/>
  <c r="AA84" i="21"/>
  <c r="AA86" i="21"/>
  <c r="AA87" i="21"/>
  <c r="AA90" i="21"/>
  <c r="AA91" i="21"/>
  <c r="AA92" i="21"/>
  <c r="AA94" i="21"/>
  <c r="AA95" i="21"/>
  <c r="AA98" i="21"/>
  <c r="AA101" i="21"/>
  <c r="AA102" i="21"/>
  <c r="AA108" i="21"/>
  <c r="AA109" i="21"/>
  <c r="AA111" i="21"/>
  <c r="AA115" i="21"/>
  <c r="AA116" i="21"/>
  <c r="AA118" i="21"/>
  <c r="AA119" i="21"/>
  <c r="AA122" i="21"/>
  <c r="AA123" i="21"/>
  <c r="AA124" i="21"/>
  <c r="AA126" i="21"/>
  <c r="AA127" i="21"/>
  <c r="AA130" i="21"/>
  <c r="AA131" i="21"/>
  <c r="AA132" i="21"/>
  <c r="AA133" i="21"/>
  <c r="AA135" i="21"/>
  <c r="AA139" i="21"/>
  <c r="AA140" i="21"/>
  <c r="AA142" i="21"/>
  <c r="AA143" i="21"/>
  <c r="AA146" i="21"/>
  <c r="AA147" i="21"/>
  <c r="AA148" i="21"/>
  <c r="AA150" i="21"/>
  <c r="AA151" i="21"/>
  <c r="AA154" i="21"/>
  <c r="AA155" i="21"/>
  <c r="AA156" i="21"/>
  <c r="AA157" i="21"/>
  <c r="AA159" i="21"/>
  <c r="AA163" i="21"/>
  <c r="AA164" i="21"/>
  <c r="AA166" i="21"/>
  <c r="AA167" i="21"/>
  <c r="AA170" i="21"/>
  <c r="AA174" i="21"/>
  <c r="AA175" i="21"/>
  <c r="AA179" i="21"/>
  <c r="AA180" i="21"/>
  <c r="AA182" i="21"/>
  <c r="AA183" i="21"/>
  <c r="AA186" i="21"/>
  <c r="AA187" i="21"/>
  <c r="AA188" i="21"/>
  <c r="AA190" i="21"/>
  <c r="AA191" i="21"/>
  <c r="AA195" i="21"/>
  <c r="AA198" i="21"/>
  <c r="AA199" i="21"/>
  <c r="AA203" i="21"/>
  <c r="AA204" i="21"/>
  <c r="AA206" i="21"/>
  <c r="AA212" i="21"/>
  <c r="AA214" i="21"/>
  <c r="AA218" i="21"/>
  <c r="AA219" i="21"/>
  <c r="AA220" i="21"/>
  <c r="AA223" i="21"/>
  <c r="AA226" i="21"/>
  <c r="AA227" i="21"/>
  <c r="AA228" i="21"/>
  <c r="AA231" i="21"/>
  <c r="AA234" i="21"/>
  <c r="AA242" i="21"/>
  <c r="AA246" i="21"/>
  <c r="AA247" i="21"/>
  <c r="AA251" i="21"/>
  <c r="AA254" i="21"/>
  <c r="AA255" i="21"/>
  <c r="AA259" i="21"/>
  <c r="AA260" i="21"/>
  <c r="AB261" i="21"/>
  <c r="AA262" i="21"/>
  <c r="AA268" i="21"/>
  <c r="AA270" i="21"/>
  <c r="AA275" i="21"/>
  <c r="AA276" i="21"/>
  <c r="AA278" i="21"/>
  <c r="AA279" i="21"/>
  <c r="AA282" i="21"/>
  <c r="AA284" i="21"/>
  <c r="AA287" i="21"/>
  <c r="AA290" i="21"/>
  <c r="AA291" i="21"/>
  <c r="AA294" i="21"/>
  <c r="AA298" i="21"/>
  <c r="AA300" i="21"/>
  <c r="AA303" i="21"/>
  <c r="AA306" i="21"/>
  <c r="AA308" i="21"/>
  <c r="AA311" i="21"/>
  <c r="AA323" i="21"/>
  <c r="AA324" i="21"/>
  <c r="AA327" i="21"/>
  <c r="AA330" i="21"/>
  <c r="AA331" i="21"/>
  <c r="AA334" i="21"/>
  <c r="AA339" i="21"/>
  <c r="AA348" i="21"/>
  <c r="AA351" i="21"/>
  <c r="AA355" i="21"/>
  <c r="AA356" i="21"/>
  <c r="AA358" i="21"/>
  <c r="AA359" i="21"/>
  <c r="AA362" i="21"/>
  <c r="AA363" i="21"/>
  <c r="AA366" i="21"/>
  <c r="AA370" i="21"/>
  <c r="AA372" i="21"/>
  <c r="AB373" i="21"/>
  <c r="AA375" i="21"/>
  <c r="AA378" i="21"/>
  <c r="AA379" i="21"/>
  <c r="AA383" i="21"/>
  <c r="AA387" i="21"/>
  <c r="AA390" i="21"/>
  <c r="AA391" i="21"/>
  <c r="AA395" i="21"/>
  <c r="AA398" i="21"/>
  <c r="AA399" i="21"/>
  <c r="AA403" i="21"/>
  <c r="AA404" i="21"/>
  <c r="AA406" i="21"/>
  <c r="AA407" i="21"/>
  <c r="AA411" i="21"/>
  <c r="AA412" i="21"/>
  <c r="AA414" i="21"/>
  <c r="AA418" i="21"/>
  <c r="AA420" i="21"/>
  <c r="AA422" i="21"/>
  <c r="AA423" i="21"/>
  <c r="AA426" i="21"/>
  <c r="AA427" i="21"/>
  <c r="AA428" i="21"/>
  <c r="AA430" i="21"/>
  <c r="AA431" i="21"/>
  <c r="AA434" i="21"/>
  <c r="AA435" i="21"/>
  <c r="AA436" i="21"/>
  <c r="AA438" i="21"/>
  <c r="AA439" i="21"/>
  <c r="AA443" i="21"/>
  <c r="AA444" i="21"/>
  <c r="AA446" i="21"/>
  <c r="AA450" i="21"/>
  <c r="AA451" i="21"/>
  <c r="AA452" i="21"/>
  <c r="AA454" i="21"/>
  <c r="AA455" i="21"/>
  <c r="AA458" i="21"/>
  <c r="AA459" i="21"/>
  <c r="AA462" i="21"/>
  <c r="AA467" i="21"/>
  <c r="AA468" i="21"/>
  <c r="AA469" i="21"/>
  <c r="AA470" i="21"/>
  <c r="AA471" i="21"/>
  <c r="AA474" i="21"/>
  <c r="AA475" i="21"/>
  <c r="AA476" i="21"/>
  <c r="AA478" i="21"/>
  <c r="AA482" i="21"/>
  <c r="AA483" i="21"/>
  <c r="AA484" i="21"/>
  <c r="AA486" i="21"/>
  <c r="AA487" i="21"/>
  <c r="AA490" i="21"/>
  <c r="AA492" i="21"/>
  <c r="AA494" i="21"/>
  <c r="AA495" i="21"/>
  <c r="AA498" i="21"/>
  <c r="AA499" i="21"/>
  <c r="AA502" i="21"/>
  <c r="AA507" i="21"/>
  <c r="AA508" i="21"/>
  <c r="AA511" i="21"/>
  <c r="AA516" i="21"/>
  <c r="AA522" i="21"/>
  <c r="AA523" i="21"/>
  <c r="AA524" i="21"/>
  <c r="AA526" i="21"/>
  <c r="AA527" i="21"/>
  <c r="AA530" i="21"/>
  <c r="AA533" i="21"/>
  <c r="AA534" i="21"/>
  <c r="AA535" i="21"/>
  <c r="AA538" i="21"/>
  <c r="AA539" i="21"/>
  <c r="AA540" i="21"/>
  <c r="AA542" i="21"/>
  <c r="AA543" i="21"/>
  <c r="AA546" i="21"/>
  <c r="AA547" i="21"/>
  <c r="AA548" i="21"/>
  <c r="AA550" i="21"/>
  <c r="AA551" i="21"/>
  <c r="AA554" i="21"/>
  <c r="AA555" i="21"/>
  <c r="AA556" i="21"/>
  <c r="AA558" i="21"/>
  <c r="AA559" i="21"/>
  <c r="AA562" i="21"/>
  <c r="AA563" i="21"/>
  <c r="AA564" i="21"/>
  <c r="AA566" i="21"/>
  <c r="AA567" i="21"/>
  <c r="AA571" i="21"/>
  <c r="AA574" i="21"/>
  <c r="AA580" i="21"/>
  <c r="AA582" i="21"/>
  <c r="AA583" i="21"/>
  <c r="AA586" i="21"/>
  <c r="AA587" i="21"/>
  <c r="AA595" i="21"/>
  <c r="AA598" i="21"/>
  <c r="AA602" i="21"/>
  <c r="AA603" i="21"/>
  <c r="AA604" i="21"/>
  <c r="AA606" i="21"/>
  <c r="AA607" i="21"/>
  <c r="AA610" i="21"/>
  <c r="AA611" i="21"/>
  <c r="AA612" i="21"/>
  <c r="AA614" i="21"/>
  <c r="AA615" i="21"/>
  <c r="AA618" i="21"/>
  <c r="AA622" i="21"/>
  <c r="AA623" i="21"/>
  <c r="AA627" i="21"/>
  <c r="AA628" i="21"/>
  <c r="AA629" i="21"/>
  <c r="AA630" i="21"/>
  <c r="AA634" i="21"/>
  <c r="AA635" i="21"/>
  <c r="AA636" i="21"/>
  <c r="AA639" i="21"/>
  <c r="AA642" i="21"/>
  <c r="AA643" i="21"/>
  <c r="AA644" i="21"/>
  <c r="AA646" i="21"/>
  <c r="AA647" i="21"/>
  <c r="AA650" i="21"/>
  <c r="AA651" i="21"/>
  <c r="AA652" i="21"/>
  <c r="AA655" i="21"/>
  <c r="AA658" i="21"/>
  <c r="AA659" i="21"/>
  <c r="AA662" i="21"/>
  <c r="AA663" i="21"/>
  <c r="AA667" i="21"/>
  <c r="AA668" i="21"/>
  <c r="AA670" i="21"/>
  <c r="AA671" i="21"/>
  <c r="AA674" i="21"/>
  <c r="AA675" i="21"/>
  <c r="AA676" i="21"/>
  <c r="AA679" i="21"/>
  <c r="AA682" i="21"/>
  <c r="AA683" i="21"/>
  <c r="AA686" i="21"/>
  <c r="AA687" i="21"/>
  <c r="AA691" i="21"/>
  <c r="AA692" i="21"/>
  <c r="AA694" i="21"/>
  <c r="AA695" i="21"/>
  <c r="AA698" i="21"/>
  <c r="AA699" i="21"/>
  <c r="AA700" i="21"/>
  <c r="AA703" i="21"/>
  <c r="AA706" i="21"/>
  <c r="AA707" i="21"/>
  <c r="AA710" i="21"/>
  <c r="AA711" i="21"/>
  <c r="AA715" i="21"/>
  <c r="AA716" i="21"/>
  <c r="AA718" i="21"/>
  <c r="AA719" i="21"/>
  <c r="AA722" i="21"/>
  <c r="AA723" i="21"/>
  <c r="AA724" i="21"/>
  <c r="AA727" i="21"/>
  <c r="AA730" i="21"/>
  <c r="AA731" i="21"/>
  <c r="AA732" i="21"/>
  <c r="AA734" i="21"/>
  <c r="AA735" i="21"/>
  <c r="AA738" i="21"/>
  <c r="AA739" i="21"/>
  <c r="AA740" i="21"/>
  <c r="AA741" i="21"/>
  <c r="AA742" i="21"/>
  <c r="AA743" i="21"/>
  <c r="AA746" i="21"/>
  <c r="AA747" i="21"/>
  <c r="AA748" i="21"/>
  <c r="AA754" i="21"/>
  <c r="AA755" i="21"/>
  <c r="AA758" i="21"/>
  <c r="AA759" i="21"/>
  <c r="AA764" i="21"/>
  <c r="AA766" i="21"/>
  <c r="AA767" i="21"/>
  <c r="AA770" i="21"/>
  <c r="AA771" i="21"/>
  <c r="AA774" i="21"/>
  <c r="AA775" i="21"/>
  <c r="AA778" i="21"/>
  <c r="AA779" i="21"/>
  <c r="AA780" i="21"/>
  <c r="AA783" i="21"/>
  <c r="AA787" i="21"/>
  <c r="AA790" i="21"/>
  <c r="AA796" i="21"/>
  <c r="AA798" i="21"/>
  <c r="AA799" i="21"/>
  <c r="AA802" i="21"/>
  <c r="AA803" i="21"/>
  <c r="AA804" i="21"/>
  <c r="AA806" i="21"/>
  <c r="AA810" i="21"/>
  <c r="AA811" i="21"/>
  <c r="AA812" i="21"/>
  <c r="AA814" i="21"/>
  <c r="AA815" i="21"/>
  <c r="AA818" i="21"/>
  <c r="AA819" i="21"/>
  <c r="AA820" i="21"/>
  <c r="AA822" i="21"/>
  <c r="AA823" i="21"/>
  <c r="AA826" i="21"/>
  <c r="AA827" i="21"/>
  <c r="AA828" i="21"/>
  <c r="AA830" i="21"/>
  <c r="AA831" i="21"/>
  <c r="AA834" i="21"/>
  <c r="AA835" i="21"/>
  <c r="AA838" i="21"/>
  <c r="AA839" i="21"/>
  <c r="AA842" i="21"/>
  <c r="AA843" i="21"/>
  <c r="AA844" i="21"/>
  <c r="AA846" i="21"/>
  <c r="AA847" i="21"/>
  <c r="AA850" i="21"/>
  <c r="AA852" i="21"/>
  <c r="AA855" i="21"/>
  <c r="AA858" i="21"/>
  <c r="AA863" i="21"/>
  <c r="AA867" i="21"/>
  <c r="AA868" i="21"/>
  <c r="AA870" i="21"/>
  <c r="AA871" i="21"/>
  <c r="AA874" i="21"/>
  <c r="AA875" i="21"/>
  <c r="AA878" i="21"/>
  <c r="AA879" i="21"/>
  <c r="AA882" i="21"/>
  <c r="AA883" i="21"/>
  <c r="AA886" i="21"/>
  <c r="AA887" i="21"/>
  <c r="AA890" i="21"/>
  <c r="AA891" i="21"/>
  <c r="AA894" i="21"/>
  <c r="AA895" i="21"/>
  <c r="AA898" i="21"/>
  <c r="AA899" i="21"/>
  <c r="AA903" i="21"/>
  <c r="AA906" i="21"/>
  <c r="AA907" i="21"/>
  <c r="AA910" i="21"/>
  <c r="AA911" i="21"/>
  <c r="AA914" i="21"/>
  <c r="AA915" i="21"/>
  <c r="AA916" i="21"/>
  <c r="AA918" i="21"/>
  <c r="AA919" i="21"/>
  <c r="AA922" i="21"/>
  <c r="AA923" i="21"/>
  <c r="AA926" i="21"/>
  <c r="AA927" i="21"/>
  <c r="AA931" i="21"/>
  <c r="AA933" i="21"/>
  <c r="AA934" i="21"/>
  <c r="AA935" i="21"/>
  <c r="AA938" i="21"/>
  <c r="AA939" i="21"/>
  <c r="AA942" i="21"/>
  <c r="AA943" i="21"/>
  <c r="AA947" i="21"/>
  <c r="Z3" i="21"/>
  <c r="Z4" i="21"/>
  <c r="Z5" i="21"/>
  <c r="Z6" i="21"/>
  <c r="Z7" i="21"/>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104" i="21"/>
  <c r="Z105" i="21"/>
  <c r="Z106" i="21"/>
  <c r="Z107" i="21"/>
  <c r="Z108" i="21"/>
  <c r="Z109" i="21"/>
  <c r="Z110" i="21"/>
  <c r="Z111" i="21"/>
  <c r="Z112" i="21"/>
  <c r="Z113" i="21"/>
  <c r="Z114" i="21"/>
  <c r="Z115" i="21"/>
  <c r="Z116" i="21"/>
  <c r="Z117" i="21"/>
  <c r="Z118" i="21"/>
  <c r="Z119" i="21"/>
  <c r="Z120" i="21"/>
  <c r="Z121" i="21"/>
  <c r="Z122" i="21"/>
  <c r="Z123" i="21"/>
  <c r="Z124" i="21"/>
  <c r="Z125" i="21"/>
  <c r="Z126" i="21"/>
  <c r="Z127" i="21"/>
  <c r="Z128" i="21"/>
  <c r="Z129" i="21"/>
  <c r="Z130" i="21"/>
  <c r="Z131" i="21"/>
  <c r="Z132" i="21"/>
  <c r="Z133" i="21"/>
  <c r="Z134" i="21"/>
  <c r="Z135" i="21"/>
  <c r="Z136" i="21"/>
  <c r="Z137" i="21"/>
  <c r="Z138" i="21"/>
  <c r="Z139" i="21"/>
  <c r="Z140" i="21"/>
  <c r="Z141" i="21"/>
  <c r="Z142" i="21"/>
  <c r="Z143" i="21"/>
  <c r="Z144" i="21"/>
  <c r="Z145" i="21"/>
  <c r="Z146" i="21"/>
  <c r="Z147" i="21"/>
  <c r="Z148" i="21"/>
  <c r="Z149" i="21"/>
  <c r="Z150" i="21"/>
  <c r="Z151" i="21"/>
  <c r="Z152" i="21"/>
  <c r="Z153" i="21"/>
  <c r="Z154" i="21"/>
  <c r="Z155" i="21"/>
  <c r="Z156" i="21"/>
  <c r="Z157" i="21"/>
  <c r="Z158" i="21"/>
  <c r="Z159" i="21"/>
  <c r="Z160" i="21"/>
  <c r="Z161" i="21"/>
  <c r="Z162" i="21"/>
  <c r="Z163" i="21"/>
  <c r="Z164" i="21"/>
  <c r="Z165" i="21"/>
  <c r="Z166" i="21"/>
  <c r="Z167" i="21"/>
  <c r="Z168" i="21"/>
  <c r="Z169" i="21"/>
  <c r="Z170" i="21"/>
  <c r="Z171" i="21"/>
  <c r="Z172" i="21"/>
  <c r="Z173" i="21"/>
  <c r="Z174" i="21"/>
  <c r="Z175" i="21"/>
  <c r="Z176" i="21"/>
  <c r="Z177" i="21"/>
  <c r="Z178" i="21"/>
  <c r="Z179" i="21"/>
  <c r="Z180" i="21"/>
  <c r="Z181" i="21"/>
  <c r="Z182" i="21"/>
  <c r="Z183" i="21"/>
  <c r="Z184" i="21"/>
  <c r="Z185" i="21"/>
  <c r="Z186" i="21"/>
  <c r="Z187" i="21"/>
  <c r="Z188" i="21"/>
  <c r="Z189" i="21"/>
  <c r="Z190" i="21"/>
  <c r="Z191" i="21"/>
  <c r="Z192" i="21"/>
  <c r="Z193" i="21"/>
  <c r="Z194" i="21"/>
  <c r="Z195" i="21"/>
  <c r="Z196" i="21"/>
  <c r="Z197" i="21"/>
  <c r="Z198" i="21"/>
  <c r="Z199" i="21"/>
  <c r="Z200" i="21"/>
  <c r="Z201" i="21"/>
  <c r="Z202" i="21"/>
  <c r="Z203" i="21"/>
  <c r="Z204" i="21"/>
  <c r="Z205" i="21"/>
  <c r="Z206" i="21"/>
  <c r="Z207" i="21"/>
  <c r="Z208" i="21"/>
  <c r="Z209" i="21"/>
  <c r="Z210" i="21"/>
  <c r="Z211" i="21"/>
  <c r="Z212" i="21"/>
  <c r="Z213" i="21"/>
  <c r="Z214" i="21"/>
  <c r="Z215" i="21"/>
  <c r="Z216" i="21"/>
  <c r="Z217" i="21"/>
  <c r="Z218" i="21"/>
  <c r="Z219" i="21"/>
  <c r="Z220" i="21"/>
  <c r="Z221" i="21"/>
  <c r="Z222" i="21"/>
  <c r="Z223" i="21"/>
  <c r="Z224" i="21"/>
  <c r="Z225" i="21"/>
  <c r="Z226" i="21"/>
  <c r="Z227" i="21"/>
  <c r="Z228" i="21"/>
  <c r="Z229" i="21"/>
  <c r="Z230" i="21"/>
  <c r="Z231" i="21"/>
  <c r="Z232" i="21"/>
  <c r="Z233" i="21"/>
  <c r="Z234" i="21"/>
  <c r="Z235" i="21"/>
  <c r="Z236" i="21"/>
  <c r="Z237" i="21"/>
  <c r="Z238" i="21"/>
  <c r="Z239" i="21"/>
  <c r="Z240" i="21"/>
  <c r="Z241" i="21"/>
  <c r="Z242" i="21"/>
  <c r="Z243" i="21"/>
  <c r="Z244" i="21"/>
  <c r="Z245" i="21"/>
  <c r="Z246" i="21"/>
  <c r="Z247" i="21"/>
  <c r="Z248" i="21"/>
  <c r="Z249" i="21"/>
  <c r="Z250" i="21"/>
  <c r="Z251" i="21"/>
  <c r="Z252" i="21"/>
  <c r="Z253" i="21"/>
  <c r="Z254" i="21"/>
  <c r="Z255" i="21"/>
  <c r="Z256" i="21"/>
  <c r="Z257" i="21"/>
  <c r="Z258" i="21"/>
  <c r="Z259" i="21"/>
  <c r="Z260" i="21"/>
  <c r="Z261" i="21"/>
  <c r="Z262" i="21"/>
  <c r="Z263" i="21"/>
  <c r="Z264" i="21"/>
  <c r="Z265" i="21"/>
  <c r="Z266" i="21"/>
  <c r="Z267" i="21"/>
  <c r="Z268" i="21"/>
  <c r="Z269" i="21"/>
  <c r="Z270" i="21"/>
  <c r="Z271" i="21"/>
  <c r="Z272" i="21"/>
  <c r="Z273" i="21"/>
  <c r="Z274" i="21"/>
  <c r="Z275" i="21"/>
  <c r="Z276" i="21"/>
  <c r="Z277" i="21"/>
  <c r="Z278" i="21"/>
  <c r="Z279" i="21"/>
  <c r="Z280" i="21"/>
  <c r="Z281" i="21"/>
  <c r="Z282" i="21"/>
  <c r="Z283" i="21"/>
  <c r="Z284" i="21"/>
  <c r="Z285" i="21"/>
  <c r="Z286" i="21"/>
  <c r="Z287" i="21"/>
  <c r="Z288" i="21"/>
  <c r="Z289" i="21"/>
  <c r="Z290" i="21"/>
  <c r="Z291" i="21"/>
  <c r="Z292" i="21"/>
  <c r="Z293" i="21"/>
  <c r="Z294" i="21"/>
  <c r="Z295" i="21"/>
  <c r="Z296" i="21"/>
  <c r="Z297" i="21"/>
  <c r="Z298" i="21"/>
  <c r="Z299" i="21"/>
  <c r="Z300" i="21"/>
  <c r="Z301" i="21"/>
  <c r="Z302" i="21"/>
  <c r="Z303" i="21"/>
  <c r="Z304" i="21"/>
  <c r="Z305" i="21"/>
  <c r="Z306" i="21"/>
  <c r="Z307" i="21"/>
  <c r="Z308" i="21"/>
  <c r="Z309" i="21"/>
  <c r="Z310" i="21"/>
  <c r="Z311" i="21"/>
  <c r="Z312" i="21"/>
  <c r="Z313" i="21"/>
  <c r="Z314" i="21"/>
  <c r="Z315" i="21"/>
  <c r="Z316" i="21"/>
  <c r="Z317" i="21"/>
  <c r="Z318" i="21"/>
  <c r="Z319" i="21"/>
  <c r="Z320" i="21"/>
  <c r="Z321" i="21"/>
  <c r="Z322" i="21"/>
  <c r="Z323" i="21"/>
  <c r="Z324" i="21"/>
  <c r="Z325" i="21"/>
  <c r="Z326" i="21"/>
  <c r="Z327" i="21"/>
  <c r="Z328" i="21"/>
  <c r="Z329" i="21"/>
  <c r="Z330" i="21"/>
  <c r="Z331" i="21"/>
  <c r="Z332" i="21"/>
  <c r="Z333" i="21"/>
  <c r="Z334" i="21"/>
  <c r="Z335" i="21"/>
  <c r="Z336" i="21"/>
  <c r="Z337" i="21"/>
  <c r="Z338" i="21"/>
  <c r="Z339" i="21"/>
  <c r="Z340" i="21"/>
  <c r="Z341" i="21"/>
  <c r="Z342" i="21"/>
  <c r="Z343" i="21"/>
  <c r="Z344" i="21"/>
  <c r="Z345" i="21"/>
  <c r="Z346" i="21"/>
  <c r="Z347" i="21"/>
  <c r="Z348" i="21"/>
  <c r="Z349" i="21"/>
  <c r="Z350" i="21"/>
  <c r="Z351" i="21"/>
  <c r="Z352" i="21"/>
  <c r="Z353" i="21"/>
  <c r="Z354" i="21"/>
  <c r="Z355" i="21"/>
  <c r="Z356" i="21"/>
  <c r="Z357" i="21"/>
  <c r="Z358" i="21"/>
  <c r="Z359" i="21"/>
  <c r="Z360" i="21"/>
  <c r="Z361" i="21"/>
  <c r="Z362" i="21"/>
  <c r="Z363" i="21"/>
  <c r="Z364" i="21"/>
  <c r="Z365" i="21"/>
  <c r="Z366" i="21"/>
  <c r="Z367" i="21"/>
  <c r="Z368" i="21"/>
  <c r="Z369" i="21"/>
  <c r="Z370" i="21"/>
  <c r="Z371" i="21"/>
  <c r="Z372" i="21"/>
  <c r="Z373" i="21"/>
  <c r="Z374" i="21"/>
  <c r="Z375" i="21"/>
  <c r="Z376" i="21"/>
  <c r="Z377" i="21"/>
  <c r="Z378" i="21"/>
  <c r="Z379" i="21"/>
  <c r="Z380" i="21"/>
  <c r="Z381" i="21"/>
  <c r="Z382" i="21"/>
  <c r="Z383" i="21"/>
  <c r="Z384" i="21"/>
  <c r="Z385" i="21"/>
  <c r="Z386" i="21"/>
  <c r="Z387" i="21"/>
  <c r="Z388" i="21"/>
  <c r="Z389" i="21"/>
  <c r="Z390" i="21"/>
  <c r="Z391" i="21"/>
  <c r="Z392" i="21"/>
  <c r="Z393" i="21"/>
  <c r="Z394" i="21"/>
  <c r="Z395" i="21"/>
  <c r="Z396" i="21"/>
  <c r="Z397" i="21"/>
  <c r="Z398" i="21"/>
  <c r="Z399" i="21"/>
  <c r="Z400" i="21"/>
  <c r="Z401" i="21"/>
  <c r="Z402" i="21"/>
  <c r="Z403" i="21"/>
  <c r="Z404" i="21"/>
  <c r="Z405" i="21"/>
  <c r="Z406" i="21"/>
  <c r="Z407" i="21"/>
  <c r="Z408" i="21"/>
  <c r="Z409" i="21"/>
  <c r="Z410" i="21"/>
  <c r="Z411" i="21"/>
  <c r="Z412" i="21"/>
  <c r="Z413" i="21"/>
  <c r="Z414" i="21"/>
  <c r="Z415" i="21"/>
  <c r="Z416" i="21"/>
  <c r="Z417" i="21"/>
  <c r="Z418" i="21"/>
  <c r="Z419" i="21"/>
  <c r="Z420" i="21"/>
  <c r="Z421" i="21"/>
  <c r="Z422" i="21"/>
  <c r="Z423" i="21"/>
  <c r="Z424" i="21"/>
  <c r="Z425" i="21"/>
  <c r="Z426" i="21"/>
  <c r="Z427" i="21"/>
  <c r="Z428" i="21"/>
  <c r="Z429" i="21"/>
  <c r="Z430" i="21"/>
  <c r="Z431" i="21"/>
  <c r="Z432" i="21"/>
  <c r="Z433" i="21"/>
  <c r="Z434" i="21"/>
  <c r="Z435" i="21"/>
  <c r="Z436" i="21"/>
  <c r="Z437" i="21"/>
  <c r="Z438" i="21"/>
  <c r="Z439" i="21"/>
  <c r="Z440" i="21"/>
  <c r="Z441" i="21"/>
  <c r="Z442" i="21"/>
  <c r="Z443" i="21"/>
  <c r="Z444" i="21"/>
  <c r="Z445" i="21"/>
  <c r="Z446" i="21"/>
  <c r="Z447" i="21"/>
  <c r="Z448" i="21"/>
  <c r="Z449" i="21"/>
  <c r="Z450" i="21"/>
  <c r="Z451" i="21"/>
  <c r="Z452" i="21"/>
  <c r="Z453" i="21"/>
  <c r="Z454" i="21"/>
  <c r="Z455" i="21"/>
  <c r="Z456" i="21"/>
  <c r="Z457" i="21"/>
  <c r="Z458" i="21"/>
  <c r="Z459" i="21"/>
  <c r="Z460" i="21"/>
  <c r="Z461" i="21"/>
  <c r="Z462" i="21"/>
  <c r="Z463" i="21"/>
  <c r="Z464" i="21"/>
  <c r="Z465" i="21"/>
  <c r="Z466" i="21"/>
  <c r="Z467" i="21"/>
  <c r="Z468" i="21"/>
  <c r="Z469" i="21"/>
  <c r="Z470" i="21"/>
  <c r="Z471" i="21"/>
  <c r="Z472" i="21"/>
  <c r="Z473" i="21"/>
  <c r="Z474" i="21"/>
  <c r="Z475" i="21"/>
  <c r="Z476" i="21"/>
  <c r="Z477" i="21"/>
  <c r="Z478" i="21"/>
  <c r="Z479" i="21"/>
  <c r="Z480" i="21"/>
  <c r="Z481" i="21"/>
  <c r="Z482" i="21"/>
  <c r="Z483" i="21"/>
  <c r="Z484" i="21"/>
  <c r="Z485" i="21"/>
  <c r="Z486" i="21"/>
  <c r="Z487" i="21"/>
  <c r="Z488" i="21"/>
  <c r="Z489" i="21"/>
  <c r="Z490" i="21"/>
  <c r="Z491" i="21"/>
  <c r="Z492" i="21"/>
  <c r="Z493" i="21"/>
  <c r="Z494" i="21"/>
  <c r="Z495" i="21"/>
  <c r="Z496" i="21"/>
  <c r="Z497" i="21"/>
  <c r="Z498" i="21"/>
  <c r="Z499" i="21"/>
  <c r="Z500" i="21"/>
  <c r="Z501" i="21"/>
  <c r="Z502" i="21"/>
  <c r="Z503" i="21"/>
  <c r="Z504" i="21"/>
  <c r="Z505" i="21"/>
  <c r="Z506" i="21"/>
  <c r="Z507" i="21"/>
  <c r="Z508" i="21"/>
  <c r="Z509" i="21"/>
  <c r="Z510" i="21"/>
  <c r="Z511" i="21"/>
  <c r="Z512" i="21"/>
  <c r="Z513" i="21"/>
  <c r="Z514" i="21"/>
  <c r="Z515" i="21"/>
  <c r="Z516" i="21"/>
  <c r="Z517" i="21"/>
  <c r="Z518" i="21"/>
  <c r="Z519" i="21"/>
  <c r="Z520" i="21"/>
  <c r="Z521" i="21"/>
  <c r="Z522" i="21"/>
  <c r="Z523" i="21"/>
  <c r="Z524" i="21"/>
  <c r="Z525" i="21"/>
  <c r="Z526" i="21"/>
  <c r="Z527" i="21"/>
  <c r="Z528" i="21"/>
  <c r="Z529" i="21"/>
  <c r="Z530" i="21"/>
  <c r="Z531" i="21"/>
  <c r="Z532" i="21"/>
  <c r="Z533" i="21"/>
  <c r="Z534" i="21"/>
  <c r="Z535" i="21"/>
  <c r="Z536" i="21"/>
  <c r="Z537" i="21"/>
  <c r="Z538" i="21"/>
  <c r="Z539" i="21"/>
  <c r="Z540" i="21"/>
  <c r="Z541" i="21"/>
  <c r="Z542" i="21"/>
  <c r="Z543" i="21"/>
  <c r="Z544" i="21"/>
  <c r="Z545" i="21"/>
  <c r="Z546" i="21"/>
  <c r="Z547" i="21"/>
  <c r="Z548" i="21"/>
  <c r="Z549" i="21"/>
  <c r="Z550" i="21"/>
  <c r="Z551" i="21"/>
  <c r="Z552" i="21"/>
  <c r="Z553" i="21"/>
  <c r="Z554" i="21"/>
  <c r="Z555" i="21"/>
  <c r="Z556" i="21"/>
  <c r="Z557" i="21"/>
  <c r="Z558" i="21"/>
  <c r="Z559" i="21"/>
  <c r="Z560" i="21"/>
  <c r="Z561" i="21"/>
  <c r="Z562" i="21"/>
  <c r="Z563" i="21"/>
  <c r="Z564" i="21"/>
  <c r="Z565" i="21"/>
  <c r="Z566" i="21"/>
  <c r="Z567" i="21"/>
  <c r="Z568" i="21"/>
  <c r="Z569" i="21"/>
  <c r="Z570" i="21"/>
  <c r="Z571" i="21"/>
  <c r="Z572" i="21"/>
  <c r="Z573" i="21"/>
  <c r="Z574" i="21"/>
  <c r="Z575" i="21"/>
  <c r="Z576" i="21"/>
  <c r="Z577" i="21"/>
  <c r="Z578" i="21"/>
  <c r="Z579" i="21"/>
  <c r="Z580" i="21"/>
  <c r="Z581" i="21"/>
  <c r="Z582" i="21"/>
  <c r="Z583" i="21"/>
  <c r="Z584" i="21"/>
  <c r="Z585" i="21"/>
  <c r="Z586" i="21"/>
  <c r="Z587" i="21"/>
  <c r="Z588" i="21"/>
  <c r="Z589" i="21"/>
  <c r="Z590" i="21"/>
  <c r="Z591" i="21"/>
  <c r="Z592" i="21"/>
  <c r="Z593" i="21"/>
  <c r="Z594" i="21"/>
  <c r="Z595" i="21"/>
  <c r="Z596" i="21"/>
  <c r="Z597" i="21"/>
  <c r="Z598" i="21"/>
  <c r="Z599" i="21"/>
  <c r="Z600" i="21"/>
  <c r="Z601" i="21"/>
  <c r="Z602" i="21"/>
  <c r="Z603" i="21"/>
  <c r="Z604" i="21"/>
  <c r="Z605" i="21"/>
  <c r="Z606" i="21"/>
  <c r="Z607" i="21"/>
  <c r="Z608" i="21"/>
  <c r="Z609" i="21"/>
  <c r="Z610" i="21"/>
  <c r="Z611" i="21"/>
  <c r="Z612" i="21"/>
  <c r="Z613" i="21"/>
  <c r="Z614" i="21"/>
  <c r="Z615" i="21"/>
  <c r="Z616" i="21"/>
  <c r="Z617" i="21"/>
  <c r="Z618" i="21"/>
  <c r="Z619" i="21"/>
  <c r="Z620" i="21"/>
  <c r="Z621" i="21"/>
  <c r="Z622" i="21"/>
  <c r="Z623" i="21"/>
  <c r="Z624" i="21"/>
  <c r="Z625" i="21"/>
  <c r="Z626" i="21"/>
  <c r="Z627" i="21"/>
  <c r="Z628" i="21"/>
  <c r="Z629" i="21"/>
  <c r="Z630" i="21"/>
  <c r="Z631" i="21"/>
  <c r="Z632" i="21"/>
  <c r="Z633" i="21"/>
  <c r="Z634" i="21"/>
  <c r="Z635" i="21"/>
  <c r="Z636" i="21"/>
  <c r="Z637" i="21"/>
  <c r="Z638" i="21"/>
  <c r="Z639" i="21"/>
  <c r="Z640" i="21"/>
  <c r="Z641" i="21"/>
  <c r="Z642" i="21"/>
  <c r="Z643" i="21"/>
  <c r="Z644" i="21"/>
  <c r="Z645" i="21"/>
  <c r="Z646" i="21"/>
  <c r="Z647" i="21"/>
  <c r="Z648" i="21"/>
  <c r="Z649" i="21"/>
  <c r="Z650" i="21"/>
  <c r="Z651" i="21"/>
  <c r="Z652" i="21"/>
  <c r="Z653" i="21"/>
  <c r="Z654" i="21"/>
  <c r="Z655" i="21"/>
  <c r="Z656" i="21"/>
  <c r="Z657" i="21"/>
  <c r="Z658" i="21"/>
  <c r="Z659" i="21"/>
  <c r="Z660" i="21"/>
  <c r="Z661" i="21"/>
  <c r="Z662" i="21"/>
  <c r="Z663" i="21"/>
  <c r="Z664" i="21"/>
  <c r="Z665" i="21"/>
  <c r="Z666" i="21"/>
  <c r="Z667" i="21"/>
  <c r="Z668" i="21"/>
  <c r="Z669" i="21"/>
  <c r="Z670" i="21"/>
  <c r="Z671" i="21"/>
  <c r="Z672" i="21"/>
  <c r="Z673" i="21"/>
  <c r="Z674" i="21"/>
  <c r="Z675" i="21"/>
  <c r="Z676" i="21"/>
  <c r="Z677" i="21"/>
  <c r="Z678" i="21"/>
  <c r="Z679" i="21"/>
  <c r="Z680" i="21"/>
  <c r="Z681" i="21"/>
  <c r="Z682" i="21"/>
  <c r="Z683" i="21"/>
  <c r="Z684" i="21"/>
  <c r="Z685" i="21"/>
  <c r="Z686" i="21"/>
  <c r="Z687" i="21"/>
  <c r="Z688" i="21"/>
  <c r="Z689" i="21"/>
  <c r="Z690" i="21"/>
  <c r="Z691" i="21"/>
  <c r="Z692" i="21"/>
  <c r="Z693" i="21"/>
  <c r="Z694" i="21"/>
  <c r="Z695" i="21"/>
  <c r="Z696" i="21"/>
  <c r="Z697" i="21"/>
  <c r="Z698" i="21"/>
  <c r="Z699" i="21"/>
  <c r="Z700" i="21"/>
  <c r="Z701" i="21"/>
  <c r="Z702" i="21"/>
  <c r="Z703" i="21"/>
  <c r="Z704" i="21"/>
  <c r="Z705" i="21"/>
  <c r="Z706" i="21"/>
  <c r="Z707" i="21"/>
  <c r="Z708" i="21"/>
  <c r="Z709" i="21"/>
  <c r="Z710" i="21"/>
  <c r="Z711" i="21"/>
  <c r="Z712" i="21"/>
  <c r="Z713" i="21"/>
  <c r="Z714" i="21"/>
  <c r="Z715" i="21"/>
  <c r="Z716" i="21"/>
  <c r="Z717" i="21"/>
  <c r="Z718" i="21"/>
  <c r="Z719" i="21"/>
  <c r="Z720" i="21"/>
  <c r="Z721" i="21"/>
  <c r="Z722" i="21"/>
  <c r="Z723" i="21"/>
  <c r="Z724" i="21"/>
  <c r="Z725" i="21"/>
  <c r="Z726" i="21"/>
  <c r="Z727" i="21"/>
  <c r="Z728" i="21"/>
  <c r="Z729" i="21"/>
  <c r="Z730" i="21"/>
  <c r="Z731" i="21"/>
  <c r="Z732" i="21"/>
  <c r="Z733" i="21"/>
  <c r="Z734" i="21"/>
  <c r="Z735" i="21"/>
  <c r="Z736" i="21"/>
  <c r="Z737" i="21"/>
  <c r="Z738" i="21"/>
  <c r="Z739" i="21"/>
  <c r="Z740" i="21"/>
  <c r="Z741" i="21"/>
  <c r="Z742" i="21"/>
  <c r="Z743" i="21"/>
  <c r="Z744" i="21"/>
  <c r="Z745" i="21"/>
  <c r="Z746" i="21"/>
  <c r="Z747" i="21"/>
  <c r="Z748" i="21"/>
  <c r="Z749" i="21"/>
  <c r="Z750" i="21"/>
  <c r="Z751" i="21"/>
  <c r="Z752" i="21"/>
  <c r="Z753" i="21"/>
  <c r="Z754" i="21"/>
  <c r="Z755" i="21"/>
  <c r="Z756" i="21"/>
  <c r="Z757" i="21"/>
  <c r="Z758" i="21"/>
  <c r="Z759" i="21"/>
  <c r="Z760" i="21"/>
  <c r="Z761" i="21"/>
  <c r="Z762" i="21"/>
  <c r="Z763" i="21"/>
  <c r="Z764" i="21"/>
  <c r="Z765" i="21"/>
  <c r="Z766" i="21"/>
  <c r="Z767" i="21"/>
  <c r="Z768" i="21"/>
  <c r="Z769" i="21"/>
  <c r="Z770" i="21"/>
  <c r="Z771" i="21"/>
  <c r="Z772" i="21"/>
  <c r="Z773" i="21"/>
  <c r="Z774" i="21"/>
  <c r="Z775" i="21"/>
  <c r="Z776" i="21"/>
  <c r="Z777" i="21"/>
  <c r="Z778" i="21"/>
  <c r="Z779" i="21"/>
  <c r="Z780" i="21"/>
  <c r="Z781" i="21"/>
  <c r="Z782" i="21"/>
  <c r="Z783" i="21"/>
  <c r="Z784" i="21"/>
  <c r="Z785" i="21"/>
  <c r="Z786" i="21"/>
  <c r="Z787" i="21"/>
  <c r="Z788" i="21"/>
  <c r="Z789" i="21"/>
  <c r="Z790" i="21"/>
  <c r="Z791" i="21"/>
  <c r="Z792" i="21"/>
  <c r="Z793" i="21"/>
  <c r="Z794" i="21"/>
  <c r="Z795" i="21"/>
  <c r="Z796" i="21"/>
  <c r="Z797" i="21"/>
  <c r="Z798" i="21"/>
  <c r="Z799" i="21"/>
  <c r="Z800" i="21"/>
  <c r="Z801" i="21"/>
  <c r="Z802" i="21"/>
  <c r="Z803" i="21"/>
  <c r="Z804" i="21"/>
  <c r="Z805" i="21"/>
  <c r="Z806" i="21"/>
  <c r="Z807" i="21"/>
  <c r="Z808" i="21"/>
  <c r="Z809" i="21"/>
  <c r="Z810" i="21"/>
  <c r="Z811" i="21"/>
  <c r="Z812" i="21"/>
  <c r="Z813" i="21"/>
  <c r="Z814" i="21"/>
  <c r="Z815" i="21"/>
  <c r="Z816" i="21"/>
  <c r="Z817" i="21"/>
  <c r="Z818" i="21"/>
  <c r="Z819" i="21"/>
  <c r="Z820" i="21"/>
  <c r="Z821" i="21"/>
  <c r="Z822" i="21"/>
  <c r="Z823" i="21"/>
  <c r="Z824" i="21"/>
  <c r="Z825" i="21"/>
  <c r="Z826" i="21"/>
  <c r="Z827" i="21"/>
  <c r="Z828" i="21"/>
  <c r="Z829" i="21"/>
  <c r="Z830" i="21"/>
  <c r="Z831" i="21"/>
  <c r="Z832" i="21"/>
  <c r="Z833" i="21"/>
  <c r="Z834" i="21"/>
  <c r="Z835" i="21"/>
  <c r="Z836" i="21"/>
  <c r="Z837" i="21"/>
  <c r="Z838" i="21"/>
  <c r="Z839" i="21"/>
  <c r="Z840" i="21"/>
  <c r="Z841" i="21"/>
  <c r="Z842" i="21"/>
  <c r="Z843" i="21"/>
  <c r="Z844" i="21"/>
  <c r="Z845" i="21"/>
  <c r="Z846" i="21"/>
  <c r="Z847" i="21"/>
  <c r="Z848" i="21"/>
  <c r="Z849" i="21"/>
  <c r="Z850" i="21"/>
  <c r="Z851" i="21"/>
  <c r="Z852" i="21"/>
  <c r="Z853" i="21"/>
  <c r="Z854" i="21"/>
  <c r="Z855" i="21"/>
  <c r="Z856" i="21"/>
  <c r="Z857" i="21"/>
  <c r="Z858" i="21"/>
  <c r="Z859" i="21"/>
  <c r="Z860" i="21"/>
  <c r="Z861" i="21"/>
  <c r="Z862" i="21"/>
  <c r="Z863" i="21"/>
  <c r="Z864" i="21"/>
  <c r="Z865" i="21"/>
  <c r="Z866" i="21"/>
  <c r="Z867" i="21"/>
  <c r="Z868" i="21"/>
  <c r="Z869" i="21"/>
  <c r="Z870" i="21"/>
  <c r="Z871" i="21"/>
  <c r="Z872" i="21"/>
  <c r="Z873" i="21"/>
  <c r="Z874" i="21"/>
  <c r="Z875" i="21"/>
  <c r="Z876" i="21"/>
  <c r="Z877" i="21"/>
  <c r="Z878" i="21"/>
  <c r="Z879" i="21"/>
  <c r="Z880" i="21"/>
  <c r="Z881" i="21"/>
  <c r="Z882" i="21"/>
  <c r="Z883" i="21"/>
  <c r="Z884" i="21"/>
  <c r="Z885" i="21"/>
  <c r="Z886" i="21"/>
  <c r="Z887" i="21"/>
  <c r="Z888" i="21"/>
  <c r="Z889" i="21"/>
  <c r="Z890" i="21"/>
  <c r="Z891" i="21"/>
  <c r="Z892" i="21"/>
  <c r="Z893" i="21"/>
  <c r="Z894" i="21"/>
  <c r="Z895" i="21"/>
  <c r="Z896" i="21"/>
  <c r="Z897" i="21"/>
  <c r="Z898" i="21"/>
  <c r="Z899" i="21"/>
  <c r="Z900" i="21"/>
  <c r="Z901" i="21"/>
  <c r="Z902" i="21"/>
  <c r="Z903" i="21"/>
  <c r="Z904" i="21"/>
  <c r="Z905" i="21"/>
  <c r="Z906" i="21"/>
  <c r="Z907" i="21"/>
  <c r="Z908" i="21"/>
  <c r="Z909" i="21"/>
  <c r="Z910" i="21"/>
  <c r="Z911" i="21"/>
  <c r="Z912" i="21"/>
  <c r="Z913" i="21"/>
  <c r="Z914" i="21"/>
  <c r="Z915" i="21"/>
  <c r="Z916" i="21"/>
  <c r="Z917" i="21"/>
  <c r="Z918" i="21"/>
  <c r="Z919" i="21"/>
  <c r="Z920" i="21"/>
  <c r="Z921" i="21"/>
  <c r="Z922" i="21"/>
  <c r="Z923" i="21"/>
  <c r="Z924" i="21"/>
  <c r="Z925" i="21"/>
  <c r="Z926" i="21"/>
  <c r="Z927" i="21"/>
  <c r="Z928" i="21"/>
  <c r="Z929" i="21"/>
  <c r="Z930" i="21"/>
  <c r="Z931" i="21"/>
  <c r="Z932" i="21"/>
  <c r="Z933" i="21"/>
  <c r="Z934" i="21"/>
  <c r="Z935" i="21"/>
  <c r="Z936" i="21"/>
  <c r="Z937" i="21"/>
  <c r="Z938" i="21"/>
  <c r="Z939" i="21"/>
  <c r="Z940" i="21"/>
  <c r="Z941" i="21"/>
  <c r="Z942" i="21"/>
  <c r="Z943" i="21"/>
  <c r="Z944" i="21"/>
  <c r="Z945" i="21"/>
  <c r="Z946" i="21"/>
  <c r="Z947" i="21"/>
  <c r="Z948" i="21"/>
  <c r="Z949" i="21"/>
  <c r="Z2" i="21"/>
  <c r="D726" i="21"/>
  <c r="D725" i="21"/>
  <c r="D724" i="21"/>
  <c r="D723" i="21"/>
  <c r="D722" i="21"/>
  <c r="D721" i="21"/>
  <c r="D720" i="21"/>
  <c r="D719" i="21"/>
  <c r="D718" i="21"/>
  <c r="D717" i="21"/>
  <c r="D716" i="21"/>
  <c r="D715" i="21"/>
  <c r="D714" i="21"/>
  <c r="D713" i="21"/>
  <c r="D712" i="21"/>
  <c r="D711" i="21"/>
  <c r="D710" i="21"/>
  <c r="D709" i="21"/>
  <c r="D708" i="21"/>
  <c r="D707" i="21"/>
  <c r="D706" i="21"/>
  <c r="D705" i="21"/>
  <c r="D704" i="21"/>
  <c r="D703" i="21"/>
  <c r="D702" i="21"/>
  <c r="D701" i="21"/>
  <c r="D700" i="21"/>
  <c r="D699" i="21"/>
  <c r="D698" i="21"/>
  <c r="D697" i="21"/>
  <c r="D696" i="21"/>
  <c r="D695" i="21"/>
  <c r="D694" i="21"/>
  <c r="D693" i="21"/>
  <c r="D692" i="21"/>
  <c r="D691" i="21"/>
  <c r="D690" i="21"/>
  <c r="D689" i="21"/>
  <c r="D688" i="21"/>
  <c r="D687" i="21"/>
  <c r="D686" i="21"/>
  <c r="D685" i="21"/>
  <c r="D684" i="21"/>
  <c r="D683" i="21"/>
  <c r="D682" i="21"/>
  <c r="D681" i="21"/>
  <c r="D680" i="21"/>
  <c r="D679" i="21"/>
  <c r="D678" i="21"/>
  <c r="D677" i="21"/>
  <c r="D676" i="21"/>
  <c r="D675" i="21"/>
  <c r="D674" i="21"/>
  <c r="D673" i="21"/>
  <c r="D672" i="21"/>
  <c r="D671" i="21"/>
  <c r="D670" i="21"/>
  <c r="D669" i="21"/>
  <c r="D668" i="21"/>
  <c r="D667" i="21"/>
  <c r="D666" i="21"/>
  <c r="D665" i="21"/>
  <c r="D664" i="21"/>
  <c r="D663" i="21"/>
  <c r="D662" i="21"/>
  <c r="D661" i="21"/>
  <c r="D660" i="21"/>
  <c r="D659" i="21"/>
  <c r="D658" i="21"/>
  <c r="D657" i="21"/>
  <c r="D656" i="21"/>
  <c r="D655" i="21"/>
  <c r="D654" i="21"/>
  <c r="D653" i="21"/>
  <c r="D652" i="21"/>
  <c r="D651" i="21"/>
  <c r="D650" i="21"/>
  <c r="D649" i="21"/>
  <c r="D648" i="21"/>
  <c r="D647" i="21"/>
  <c r="D646" i="21"/>
  <c r="D645" i="21"/>
  <c r="D644" i="21"/>
  <c r="D643" i="21"/>
  <c r="D383" i="21"/>
  <c r="D382" i="21"/>
  <c r="D381" i="21"/>
  <c r="D380" i="21"/>
  <c r="D379" i="21"/>
  <c r="D378" i="21"/>
  <c r="D377" i="21"/>
  <c r="D376" i="21"/>
  <c r="D375" i="21"/>
  <c r="D374" i="21"/>
  <c r="D373" i="21"/>
  <c r="D372" i="21"/>
  <c r="T310" i="16"/>
  <c r="T391" i="16"/>
  <c r="T390" i="16"/>
  <c r="T389" i="16"/>
  <c r="T387" i="16"/>
  <c r="T386" i="16"/>
  <c r="T385" i="16"/>
  <c r="T384" i="16"/>
  <c r="T383" i="16"/>
  <c r="T382" i="16"/>
  <c r="T381" i="16"/>
  <c r="T380" i="16"/>
  <c r="T379" i="16"/>
  <c r="T378" i="16"/>
  <c r="T377" i="16"/>
  <c r="T376" i="16"/>
  <c r="T375" i="16"/>
  <c r="T374" i="16"/>
  <c r="T373" i="16"/>
  <c r="T372" i="16"/>
  <c r="T371" i="16"/>
  <c r="T369" i="16"/>
  <c r="T368" i="16"/>
  <c r="T367" i="16"/>
  <c r="T361" i="16"/>
  <c r="T360" i="16"/>
  <c r="T359" i="16"/>
  <c r="T358" i="16"/>
  <c r="T357" i="16"/>
  <c r="T356" i="16"/>
  <c r="T355" i="16"/>
  <c r="T354" i="16"/>
  <c r="T353" i="16"/>
  <c r="T352" i="16"/>
  <c r="T351" i="16"/>
  <c r="T350" i="16"/>
  <c r="T349" i="16"/>
  <c r="T346" i="16"/>
  <c r="T345" i="16"/>
  <c r="T344" i="16"/>
  <c r="T343" i="16"/>
  <c r="T342" i="16"/>
  <c r="T341" i="16"/>
  <c r="T340" i="16"/>
  <c r="T339" i="16"/>
  <c r="T336" i="16"/>
  <c r="T333" i="16"/>
  <c r="T330" i="16"/>
  <c r="T329" i="16"/>
  <c r="T326" i="16"/>
  <c r="T325" i="16"/>
  <c r="T324" i="16"/>
  <c r="T323" i="16"/>
  <c r="T320" i="16"/>
  <c r="T319" i="16"/>
  <c r="T318" i="16"/>
  <c r="T317" i="16"/>
  <c r="T316" i="16"/>
  <c r="T315" i="16"/>
  <c r="T314" i="16"/>
  <c r="T313" i="16"/>
  <c r="T312" i="16"/>
  <c r="T311" i="16"/>
  <c r="T309" i="16"/>
  <c r="T308" i="16"/>
  <c r="T307" i="16"/>
  <c r="T306" i="16"/>
  <c r="T305" i="16"/>
  <c r="T304" i="16"/>
  <c r="T301" i="16"/>
  <c r="T300" i="16"/>
  <c r="T299" i="16"/>
  <c r="T298" i="16"/>
  <c r="T296" i="16"/>
  <c r="T295" i="16"/>
  <c r="T294" i="16"/>
  <c r="T293" i="16"/>
  <c r="T292" i="16"/>
  <c r="T290" i="16"/>
  <c r="T289" i="16"/>
  <c r="T288" i="16"/>
  <c r="T287" i="16"/>
  <c r="T286" i="16"/>
  <c r="T285" i="16"/>
  <c r="T284" i="16"/>
  <c r="T282" i="16"/>
  <c r="T281" i="16"/>
  <c r="T280" i="16"/>
  <c r="U278" i="16"/>
  <c r="T278" i="16"/>
  <c r="U277" i="16"/>
  <c r="T277" i="16"/>
  <c r="U276" i="16"/>
  <c r="T276" i="16"/>
  <c r="U275" i="16"/>
  <c r="T275" i="16"/>
  <c r="U274" i="16"/>
  <c r="T274" i="16"/>
  <c r="T273" i="16"/>
  <c r="T272" i="16"/>
  <c r="T271" i="16"/>
  <c r="T270" i="16"/>
  <c r="T269" i="16"/>
  <c r="T268" i="16"/>
  <c r="T267" i="16"/>
  <c r="T266" i="16"/>
  <c r="T265" i="16"/>
  <c r="T264" i="16"/>
  <c r="T262" i="16"/>
  <c r="T261" i="16"/>
  <c r="U260" i="16"/>
  <c r="T260" i="16"/>
  <c r="U259" i="16"/>
  <c r="T259" i="16"/>
  <c r="U258" i="16"/>
  <c r="T258" i="16"/>
  <c r="T257" i="16"/>
  <c r="T255" i="16"/>
  <c r="T254" i="16"/>
  <c r="T253" i="16"/>
  <c r="T252" i="16"/>
  <c r="T251" i="16"/>
  <c r="V250" i="16"/>
  <c r="U250" i="16"/>
  <c r="T250" i="16"/>
  <c r="T249" i="16"/>
  <c r="T248" i="16"/>
  <c r="T247" i="16"/>
  <c r="T246" i="16"/>
  <c r="T245" i="16"/>
  <c r="T244" i="16"/>
  <c r="T243" i="16"/>
  <c r="T242" i="16"/>
  <c r="T241" i="16"/>
  <c r="T240" i="16"/>
  <c r="T239" i="16"/>
  <c r="T238" i="16"/>
  <c r="T237" i="16"/>
  <c r="T235" i="16"/>
  <c r="T234" i="16"/>
  <c r="T233" i="16"/>
  <c r="T232" i="16"/>
  <c r="T231" i="16"/>
  <c r="T230" i="16"/>
  <c r="T229" i="16"/>
  <c r="T228" i="16"/>
  <c r="T227" i="16"/>
  <c r="T226" i="16"/>
  <c r="T225" i="16"/>
  <c r="T224" i="16"/>
  <c r="T223" i="16"/>
  <c r="T222" i="16"/>
  <c r="T221" i="16"/>
  <c r="T220" i="16"/>
  <c r="T219" i="16"/>
  <c r="T218" i="16"/>
  <c r="T217" i="16"/>
  <c r="T216" i="16"/>
  <c r="T215" i="16"/>
  <c r="T214" i="16"/>
  <c r="T212" i="16"/>
  <c r="T211" i="16"/>
  <c r="T209" i="16"/>
  <c r="T208" i="16"/>
  <c r="T207" i="16"/>
  <c r="T206" i="16"/>
  <c r="T205" i="16"/>
  <c r="T204" i="16"/>
  <c r="T203" i="16"/>
  <c r="T199" i="16"/>
  <c r="T198" i="16"/>
  <c r="T197" i="16"/>
  <c r="T196" i="16"/>
  <c r="T195" i="16"/>
  <c r="T194" i="16"/>
  <c r="T193" i="16"/>
  <c r="T192" i="16"/>
  <c r="T191" i="16"/>
  <c r="T190" i="16"/>
  <c r="T189" i="16"/>
  <c r="T188" i="16"/>
  <c r="T187" i="16"/>
  <c r="V186" i="16"/>
  <c r="U186" i="16"/>
  <c r="T186" i="16"/>
  <c r="T185" i="16"/>
  <c r="T184" i="16"/>
  <c r="T181" i="16"/>
  <c r="T180" i="16"/>
  <c r="T179" i="16"/>
  <c r="T178" i="16"/>
  <c r="T177" i="16"/>
  <c r="T176" i="16"/>
  <c r="T175" i="16"/>
  <c r="T174" i="16"/>
  <c r="T173" i="16"/>
  <c r="T172" i="16"/>
  <c r="T171" i="16"/>
  <c r="T170" i="16"/>
  <c r="T169" i="16"/>
  <c r="T168" i="16"/>
  <c r="T167" i="16"/>
  <c r="T166" i="16"/>
  <c r="T165" i="16"/>
  <c r="W163" i="16"/>
  <c r="U163" i="16"/>
  <c r="T163" i="16"/>
  <c r="U162" i="16"/>
  <c r="T162" i="16"/>
  <c r="U161" i="16"/>
  <c r="T161" i="16"/>
  <c r="T122" i="16"/>
  <c r="T121" i="16"/>
  <c r="T158" i="16"/>
  <c r="T157" i="16"/>
  <c r="T156" i="16"/>
  <c r="T155" i="16"/>
  <c r="V154" i="16"/>
  <c r="U154" i="16"/>
  <c r="T154" i="16"/>
  <c r="W153" i="16"/>
  <c r="T153" i="16"/>
  <c r="T152" i="16"/>
  <c r="V151" i="16"/>
  <c r="U151" i="16"/>
  <c r="T151" i="16"/>
  <c r="V150" i="16"/>
  <c r="U150" i="16"/>
  <c r="T150" i="16"/>
  <c r="T149" i="16"/>
  <c r="T148" i="16"/>
  <c r="T147" i="16"/>
  <c r="T146" i="16"/>
  <c r="T145" i="16"/>
  <c r="T144" i="16"/>
  <c r="T143" i="16"/>
  <c r="T142" i="16"/>
  <c r="T141" i="16"/>
  <c r="T140" i="16"/>
  <c r="T139" i="16"/>
  <c r="T138" i="16"/>
  <c r="T137" i="16"/>
  <c r="T136" i="16"/>
  <c r="V135" i="16"/>
  <c r="U135" i="16"/>
  <c r="T135" i="16"/>
  <c r="W134" i="16"/>
  <c r="T134" i="16"/>
  <c r="T133" i="16"/>
  <c r="T132" i="16"/>
  <c r="T131" i="16"/>
  <c r="V129" i="16"/>
  <c r="U129" i="16"/>
  <c r="T129" i="16"/>
  <c r="T124" i="16"/>
  <c r="T123" i="16"/>
  <c r="T120" i="16"/>
  <c r="U119" i="16"/>
  <c r="T119" i="16"/>
  <c r="T118" i="16"/>
  <c r="T116" i="16"/>
  <c r="T115" i="16"/>
  <c r="T114" i="16"/>
  <c r="T113" i="16"/>
  <c r="T112" i="16"/>
  <c r="T111" i="16"/>
  <c r="W109" i="16"/>
  <c r="W107" i="16"/>
  <c r="V107" i="16"/>
  <c r="U107" i="16"/>
  <c r="W106" i="16"/>
  <c r="W105" i="16"/>
  <c r="W104" i="16"/>
  <c r="V104" i="16"/>
  <c r="W103" i="16"/>
  <c r="V103" i="16"/>
  <c r="U103" i="16"/>
  <c r="W102" i="16"/>
  <c r="V102" i="16"/>
  <c r="U102" i="16"/>
  <c r="W101" i="16"/>
  <c r="V101" i="16"/>
  <c r="U101" i="16"/>
  <c r="V99" i="16"/>
  <c r="U99" i="16"/>
  <c r="T99" i="16"/>
  <c r="V98" i="16"/>
  <c r="U98" i="16"/>
  <c r="T98" i="16"/>
  <c r="V97" i="16"/>
  <c r="U97" i="16"/>
  <c r="T97" i="16"/>
  <c r="V96" i="16"/>
  <c r="U96" i="16"/>
  <c r="T96" i="16"/>
  <c r="U95" i="16"/>
  <c r="T95" i="16"/>
  <c r="T94" i="16"/>
  <c r="T93" i="16"/>
  <c r="T92" i="16"/>
  <c r="T90" i="16"/>
  <c r="T89" i="16"/>
  <c r="T88" i="16"/>
  <c r="T87" i="16"/>
  <c r="T86" i="16"/>
  <c r="T85" i="16"/>
  <c r="T84" i="16"/>
  <c r="W23" i="16"/>
  <c r="V23" i="16"/>
  <c r="T24" i="16"/>
  <c r="T25" i="16"/>
  <c r="T26" i="16"/>
  <c r="T27" i="16"/>
  <c r="T28" i="16"/>
  <c r="T29" i="16"/>
  <c r="T30" i="16"/>
  <c r="T31" i="16"/>
  <c r="T32" i="16"/>
  <c r="T33" i="16"/>
  <c r="U33" i="16"/>
  <c r="T34" i="16"/>
  <c r="T35" i="16"/>
  <c r="T36" i="16"/>
  <c r="T37" i="16"/>
  <c r="T38" i="16"/>
  <c r="T39" i="16"/>
  <c r="T40" i="16"/>
  <c r="T41" i="16"/>
  <c r="T52" i="16"/>
  <c r="T53" i="16"/>
  <c r="T54" i="16"/>
  <c r="U54" i="16"/>
  <c r="T55" i="16"/>
  <c r="U55" i="16"/>
  <c r="T56" i="16"/>
  <c r="U56" i="16"/>
  <c r="T57" i="16"/>
  <c r="U57" i="16"/>
  <c r="T58" i="16"/>
  <c r="U58" i="16"/>
  <c r="T59" i="16"/>
  <c r="U59" i="16"/>
  <c r="T60" i="16"/>
  <c r="U60" i="16"/>
  <c r="T61" i="16"/>
  <c r="U61" i="16"/>
  <c r="T62" i="16"/>
  <c r="U62" i="16"/>
  <c r="T63" i="16"/>
  <c r="T64" i="16"/>
  <c r="T65" i="16"/>
  <c r="T66" i="16"/>
  <c r="T67" i="16"/>
  <c r="T68" i="16"/>
  <c r="T69" i="16"/>
  <c r="T70" i="16"/>
  <c r="T71" i="16"/>
  <c r="T72" i="16"/>
  <c r="T73" i="16"/>
  <c r="T74" i="16"/>
  <c r="T75" i="16"/>
  <c r="T76" i="16"/>
  <c r="U23" i="16"/>
  <c r="T23" i="16"/>
  <c r="AD649" i="21" l="1"/>
  <c r="AD705" i="21"/>
  <c r="AD666" i="21"/>
  <c r="AD674" i="21"/>
  <c r="AD682" i="21"/>
  <c r="AD690" i="21"/>
  <c r="AD698" i="21"/>
  <c r="AD706" i="21"/>
  <c r="AD714" i="21"/>
  <c r="AD722" i="21"/>
  <c r="AD382" i="21"/>
  <c r="AD681" i="21"/>
  <c r="AD375" i="21"/>
  <c r="AD660" i="21"/>
  <c r="AD708" i="21"/>
  <c r="AB948" i="21"/>
  <c r="AA948" i="21"/>
  <c r="AB813" i="21"/>
  <c r="AA813" i="21"/>
  <c r="AB725" i="21"/>
  <c r="AA725" i="21"/>
  <c r="AA697" i="21"/>
  <c r="AB677" i="21"/>
  <c r="AA677" i="21"/>
  <c r="AA649" i="21"/>
  <c r="AA640" i="21"/>
  <c r="R616" i="21"/>
  <c r="AA616" i="21"/>
  <c r="AA608" i="21"/>
  <c r="AA600" i="21"/>
  <c r="AA584" i="21"/>
  <c r="AA568" i="21"/>
  <c r="AA472" i="21"/>
  <c r="AA441" i="21"/>
  <c r="AB413" i="21"/>
  <c r="AA413" i="21"/>
  <c r="AB365" i="21"/>
  <c r="AA365" i="21"/>
  <c r="AA320" i="21"/>
  <c r="AA265" i="21"/>
  <c r="AB237" i="21"/>
  <c r="AA237" i="21"/>
  <c r="AA209" i="21"/>
  <c r="AA185" i="21"/>
  <c r="R152" i="21"/>
  <c r="AA152" i="21"/>
  <c r="AA144" i="21"/>
  <c r="AB125" i="21"/>
  <c r="AA125" i="21"/>
  <c r="AB117" i="21"/>
  <c r="AA117" i="21"/>
  <c r="R104" i="21"/>
  <c r="AA104" i="21"/>
  <c r="R72" i="21"/>
  <c r="AA72" i="21"/>
  <c r="AA49" i="21"/>
  <c r="AA41" i="21"/>
  <c r="AA33" i="21"/>
  <c r="AD949" i="21"/>
  <c r="AD941" i="21"/>
  <c r="AD933" i="21"/>
  <c r="AD925" i="21"/>
  <c r="AD917" i="21"/>
  <c r="AD909" i="21"/>
  <c r="AD901" i="21"/>
  <c r="AD893" i="21"/>
  <c r="AD885" i="21"/>
  <c r="AD877" i="21"/>
  <c r="AD869" i="21"/>
  <c r="AD861" i="21"/>
  <c r="AD853" i="21"/>
  <c r="AD845" i="21"/>
  <c r="AD837" i="21"/>
  <c r="AD829" i="21"/>
  <c r="AD821" i="21"/>
  <c r="AD813" i="21"/>
  <c r="AD805" i="21"/>
  <c r="AD797" i="21"/>
  <c r="AD789" i="21"/>
  <c r="AD781" i="21"/>
  <c r="AD773" i="21"/>
  <c r="AD765" i="21"/>
  <c r="AD757" i="21"/>
  <c r="AD749" i="21"/>
  <c r="AD741" i="21"/>
  <c r="AD733" i="21"/>
  <c r="AD641" i="21"/>
  <c r="AD633" i="21"/>
  <c r="AD625" i="21"/>
  <c r="AD617" i="21"/>
  <c r="AD609" i="21"/>
  <c r="AD601" i="21"/>
  <c r="AD593" i="21"/>
  <c r="AD585" i="21"/>
  <c r="AD577" i="21"/>
  <c r="AD569" i="21"/>
  <c r="AD561" i="21"/>
  <c r="AD553" i="21"/>
  <c r="AD545" i="21"/>
  <c r="AD537" i="21"/>
  <c r="AD529" i="21"/>
  <c r="AD521" i="21"/>
  <c r="AD513" i="21"/>
  <c r="AD505" i="21"/>
  <c r="AD497" i="21"/>
  <c r="AD489" i="21"/>
  <c r="AD481" i="21"/>
  <c r="AD473" i="21"/>
  <c r="AD465" i="21"/>
  <c r="AD457" i="21"/>
  <c r="AD449" i="21"/>
  <c r="AD441" i="21"/>
  <c r="AD433" i="21"/>
  <c r="AD425" i="21"/>
  <c r="AD417" i="21"/>
  <c r="AD409" i="21"/>
  <c r="AD401" i="21"/>
  <c r="AD393" i="21"/>
  <c r="AD385" i="21"/>
  <c r="AD365" i="21"/>
  <c r="AD357" i="21"/>
  <c r="AD349" i="21"/>
  <c r="AD341" i="21"/>
  <c r="AD333" i="21"/>
  <c r="AD325" i="21"/>
  <c r="AD317" i="21"/>
  <c r="AD309" i="21"/>
  <c r="AD301" i="21"/>
  <c r="AD293" i="21"/>
  <c r="AD285" i="21"/>
  <c r="AD277" i="21"/>
  <c r="AD269" i="21"/>
  <c r="AD261" i="21"/>
  <c r="AD253" i="21"/>
  <c r="AD245" i="21"/>
  <c r="AD237" i="21"/>
  <c r="AD229" i="21"/>
  <c r="AD221" i="21"/>
  <c r="AD213" i="21"/>
  <c r="AD205" i="21"/>
  <c r="AD197" i="21"/>
  <c r="AD189" i="21"/>
  <c r="AD181" i="21"/>
  <c r="AD173" i="21"/>
  <c r="AD165" i="21"/>
  <c r="AD157" i="21"/>
  <c r="AD149" i="21"/>
  <c r="AD141" i="21"/>
  <c r="AD133" i="21"/>
  <c r="AD665" i="21"/>
  <c r="AD713" i="21"/>
  <c r="AD644" i="21"/>
  <c r="AD684" i="21"/>
  <c r="AD724" i="21"/>
  <c r="AB908" i="21"/>
  <c r="AA908" i="21"/>
  <c r="AB829" i="21"/>
  <c r="AA829" i="21"/>
  <c r="AD653" i="21"/>
  <c r="AD685" i="21"/>
  <c r="AD709" i="21"/>
  <c r="AA889" i="21"/>
  <c r="AB733" i="21"/>
  <c r="AA733" i="21"/>
  <c r="AB461" i="21"/>
  <c r="AA461" i="21"/>
  <c r="AB349" i="21"/>
  <c r="AA349" i="21"/>
  <c r="AA192" i="21"/>
  <c r="AA184" i="21"/>
  <c r="AA56" i="21"/>
  <c r="AA48" i="21"/>
  <c r="AD374" i="21"/>
  <c r="AD673" i="21"/>
  <c r="AD650" i="21"/>
  <c r="AD652" i="21"/>
  <c r="AD692" i="21"/>
  <c r="AB925" i="21"/>
  <c r="AA925" i="21"/>
  <c r="AD378" i="21"/>
  <c r="AD677" i="21"/>
  <c r="AD717" i="21"/>
  <c r="AA897" i="21"/>
  <c r="AA881" i="21"/>
  <c r="R753" i="21"/>
  <c r="AA753" i="21"/>
  <c r="AA401" i="21"/>
  <c r="AA377" i="21"/>
  <c r="AB317" i="21"/>
  <c r="AA317" i="21"/>
  <c r="AD697" i="21"/>
  <c r="AD658" i="21"/>
  <c r="AD668" i="21"/>
  <c r="AD700" i="21"/>
  <c r="AB821" i="21"/>
  <c r="AA821" i="21"/>
  <c r="AD661" i="21"/>
  <c r="AD693" i="21"/>
  <c r="AD725" i="21"/>
  <c r="AA705" i="21"/>
  <c r="AB541" i="21"/>
  <c r="AA541" i="21"/>
  <c r="AA504" i="21"/>
  <c r="AB389" i="21"/>
  <c r="AA389" i="21"/>
  <c r="AD657" i="21"/>
  <c r="AD721" i="21"/>
  <c r="AD383" i="21"/>
  <c r="AD377" i="21"/>
  <c r="AD676" i="21"/>
  <c r="AD716" i="21"/>
  <c r="AA776" i="21"/>
  <c r="AD645" i="21"/>
  <c r="AD669" i="21"/>
  <c r="AD701" i="21"/>
  <c r="AB861" i="21"/>
  <c r="AA861" i="21"/>
  <c r="AA785" i="21"/>
  <c r="AB765" i="21"/>
  <c r="AA765" i="21"/>
  <c r="AA657" i="21"/>
  <c r="AB557" i="21"/>
  <c r="AA557" i="21"/>
  <c r="AB549" i="21"/>
  <c r="AA549" i="21"/>
  <c r="AA481" i="21"/>
  <c r="AB301" i="21"/>
  <c r="AA301" i="21"/>
  <c r="AA248" i="21"/>
  <c r="AA161" i="21"/>
  <c r="AD689" i="21"/>
  <c r="AB941" i="21"/>
  <c r="AA941" i="21"/>
  <c r="AB893" i="21"/>
  <c r="AA893" i="21"/>
  <c r="AB885" i="21"/>
  <c r="AA885" i="21"/>
  <c r="AB877" i="21"/>
  <c r="AA877" i="21"/>
  <c r="AA832" i="21"/>
  <c r="AA824" i="21"/>
  <c r="AA816" i="21"/>
  <c r="R769" i="21"/>
  <c r="AA769" i="21"/>
  <c r="AA737" i="21"/>
  <c r="AA729" i="21"/>
  <c r="AA681" i="21"/>
  <c r="AA633" i="21"/>
  <c r="AB621" i="21"/>
  <c r="AA621" i="21"/>
  <c r="AA553" i="21"/>
  <c r="AA545" i="21"/>
  <c r="AA537" i="21"/>
  <c r="AA513" i="21"/>
  <c r="AB445" i="21"/>
  <c r="AA445" i="21"/>
  <c r="AA417" i="21"/>
  <c r="AB341" i="21"/>
  <c r="AA341" i="21"/>
  <c r="AA296" i="21"/>
  <c r="AA256" i="21"/>
  <c r="AA200" i="21"/>
  <c r="R128" i="21"/>
  <c r="AA128" i="21"/>
  <c r="AA120" i="21"/>
  <c r="AA25" i="21"/>
  <c r="AD944" i="21"/>
  <c r="AD936" i="21"/>
  <c r="AD928" i="21"/>
  <c r="AD920" i="21"/>
  <c r="AD912" i="21"/>
  <c r="AD904" i="21"/>
  <c r="AD896" i="21"/>
  <c r="AD888" i="21"/>
  <c r="AD880" i="21"/>
  <c r="AD872" i="21"/>
  <c r="AD864" i="21"/>
  <c r="AD856" i="21"/>
  <c r="AD848" i="21"/>
  <c r="AD840" i="21"/>
  <c r="AD832" i="21"/>
  <c r="AD824" i="21"/>
  <c r="AD816" i="21"/>
  <c r="AD808" i="21"/>
  <c r="AD800" i="21"/>
  <c r="AD792" i="21"/>
  <c r="AD784" i="21"/>
  <c r="AD776" i="21"/>
  <c r="AD768" i="21"/>
  <c r="AD760" i="21"/>
  <c r="AD752" i="21"/>
  <c r="AD744" i="21"/>
  <c r="AD736" i="21"/>
  <c r="AD728" i="21"/>
  <c r="AD636" i="21"/>
  <c r="AD628" i="21"/>
  <c r="AD620" i="21"/>
  <c r="AD612" i="21"/>
  <c r="AD604" i="21"/>
  <c r="AD596" i="21"/>
  <c r="AD588" i="21"/>
  <c r="AD580" i="21"/>
  <c r="AD572" i="21"/>
  <c r="AD564" i="21"/>
  <c r="AD556" i="21"/>
  <c r="AD548" i="21"/>
  <c r="AD540" i="21"/>
  <c r="AD532" i="21"/>
  <c r="AD524" i="21"/>
  <c r="AD516" i="21"/>
  <c r="AD508" i="21"/>
  <c r="AD500" i="21"/>
  <c r="AD492" i="21"/>
  <c r="AD484" i="21"/>
  <c r="AD476" i="21"/>
  <c r="AD468" i="21"/>
  <c r="AD460" i="21"/>
  <c r="AD452" i="21"/>
  <c r="AD444" i="21"/>
  <c r="AD436" i="21"/>
  <c r="AD428" i="21"/>
  <c r="AD420" i="21"/>
  <c r="AD412" i="21"/>
  <c r="AD404" i="21"/>
  <c r="AD396" i="21"/>
  <c r="AD388" i="21"/>
  <c r="AD368" i="21"/>
  <c r="AD360" i="21"/>
  <c r="AD352" i="21"/>
  <c r="AD344" i="21"/>
  <c r="AD336" i="21"/>
  <c r="AD328" i="21"/>
  <c r="AD320" i="21"/>
  <c r="AD312" i="21"/>
  <c r="AD304" i="21"/>
  <c r="AD296" i="21"/>
  <c r="AD288" i="21"/>
  <c r="AD280" i="21"/>
  <c r="AD272" i="21"/>
  <c r="AD264" i="21"/>
  <c r="AD256" i="21"/>
  <c r="AD248" i="21"/>
  <c r="AD240" i="21"/>
  <c r="AD232" i="21"/>
  <c r="AD224" i="21"/>
  <c r="AD216" i="21"/>
  <c r="AD208" i="21"/>
  <c r="AD200" i="21"/>
  <c r="AD192" i="21"/>
  <c r="AD184" i="21"/>
  <c r="AD176" i="21"/>
  <c r="AD168" i="21"/>
  <c r="AD160" i="21"/>
  <c r="AD152" i="21"/>
  <c r="AD144" i="21"/>
  <c r="AD136" i="21"/>
  <c r="AA32" i="21"/>
  <c r="AD948" i="21"/>
  <c r="AD924" i="21"/>
  <c r="AD892" i="21"/>
  <c r="AD868" i="21"/>
  <c r="AD844" i="21"/>
  <c r="AD820" i="21"/>
  <c r="AD796" i="21"/>
  <c r="AD772" i="21"/>
  <c r="AD764" i="21"/>
  <c r="AD740" i="21"/>
  <c r="AD632" i="21"/>
  <c r="AD608" i="21"/>
  <c r="AD584" i="21"/>
  <c r="AD560" i="21"/>
  <c r="AD536" i="21"/>
  <c r="AD512" i="21"/>
  <c r="AD496" i="21"/>
  <c r="AD472" i="21"/>
  <c r="AD448" i="21"/>
  <c r="AD424" i="21"/>
  <c r="AD400" i="21"/>
  <c r="AD384" i="21"/>
  <c r="AD348" i="21"/>
  <c r="AD324" i="21"/>
  <c r="AD300" i="21"/>
  <c r="AD292" i="21"/>
  <c r="AD268" i="21"/>
  <c r="AD244" i="21"/>
  <c r="AD220" i="21"/>
  <c r="AD204" i="21"/>
  <c r="AD196" i="21"/>
  <c r="AD188" i="21"/>
  <c r="AD180" i="21"/>
  <c r="AD172" i="21"/>
  <c r="AD164" i="21"/>
  <c r="AD156" i="21"/>
  <c r="AD132" i="21"/>
  <c r="AD379" i="21"/>
  <c r="AD662" i="21"/>
  <c r="AD686" i="21"/>
  <c r="AD710" i="21"/>
  <c r="AB845" i="21"/>
  <c r="AA845" i="21"/>
  <c r="AD372" i="21"/>
  <c r="AD380" i="21"/>
  <c r="AD373" i="21"/>
  <c r="AD381" i="21"/>
  <c r="AD648" i="21"/>
  <c r="AD656" i="21"/>
  <c r="AD664" i="21"/>
  <c r="AD672" i="21"/>
  <c r="AD680" i="21"/>
  <c r="AD688" i="21"/>
  <c r="AD696" i="21"/>
  <c r="AD704" i="21"/>
  <c r="AD712" i="21"/>
  <c r="AD720" i="21"/>
  <c r="AB932" i="21"/>
  <c r="AA932" i="21"/>
  <c r="R920" i="21"/>
  <c r="AA920" i="21"/>
  <c r="AA912" i="21"/>
  <c r="AA904" i="21"/>
  <c r="AA833" i="21"/>
  <c r="AA825" i="21"/>
  <c r="AA817" i="21"/>
  <c r="R809" i="21"/>
  <c r="AA809" i="21"/>
  <c r="R760" i="21"/>
  <c r="AA760" i="21"/>
  <c r="AA721" i="21"/>
  <c r="AB701" i="21"/>
  <c r="AA701" i="21"/>
  <c r="AA673" i="21"/>
  <c r="AB653" i="21"/>
  <c r="AA653" i="21"/>
  <c r="AB589" i="21"/>
  <c r="AA589" i="21"/>
  <c r="AA577" i="21"/>
  <c r="AA528" i="21"/>
  <c r="AB477" i="21"/>
  <c r="AA477" i="21"/>
  <c r="AA456" i="21"/>
  <c r="AB397" i="21"/>
  <c r="AA397" i="21"/>
  <c r="AA384" i="21"/>
  <c r="AA344" i="21"/>
  <c r="AA297" i="21"/>
  <c r="AB285" i="21"/>
  <c r="AA285" i="21"/>
  <c r="AA273" i="21"/>
  <c r="AB245" i="21"/>
  <c r="AA245" i="21"/>
  <c r="AA217" i="21"/>
  <c r="AB189" i="21"/>
  <c r="AA189" i="21"/>
  <c r="AB181" i="21"/>
  <c r="AA181" i="21"/>
  <c r="R129" i="21"/>
  <c r="AA129" i="21"/>
  <c r="AA121" i="21"/>
  <c r="AA97" i="21"/>
  <c r="R65" i="21"/>
  <c r="AA65" i="21"/>
  <c r="AB53" i="21"/>
  <c r="AA53" i="21"/>
  <c r="AB45" i="21"/>
  <c r="AA45" i="21"/>
  <c r="AB37" i="21"/>
  <c r="AA37" i="21"/>
  <c r="AA16" i="21"/>
  <c r="AB5" i="21"/>
  <c r="AA5" i="21"/>
  <c r="AD945" i="21"/>
  <c r="AD937" i="21"/>
  <c r="AD929" i="21"/>
  <c r="AD921" i="21"/>
  <c r="AD913" i="21"/>
  <c r="AD905" i="21"/>
  <c r="AD897" i="21"/>
  <c r="AD889" i="21"/>
  <c r="AD881" i="21"/>
  <c r="AD873" i="21"/>
  <c r="AD865" i="21"/>
  <c r="AD857" i="21"/>
  <c r="AD849" i="21"/>
  <c r="AD841" i="21"/>
  <c r="AD833" i="21"/>
  <c r="AD825" i="21"/>
  <c r="AD817" i="21"/>
  <c r="AD809" i="21"/>
  <c r="AD801" i="21"/>
  <c r="AD793" i="21"/>
  <c r="AD785" i="21"/>
  <c r="AD777" i="21"/>
  <c r="AD769" i="21"/>
  <c r="AD761" i="21"/>
  <c r="AD753" i="21"/>
  <c r="AD745" i="21"/>
  <c r="AD737" i="21"/>
  <c r="AD729" i="21"/>
  <c r="AD637" i="21"/>
  <c r="AD629" i="21"/>
  <c r="AD621" i="21"/>
  <c r="AD613" i="21"/>
  <c r="AD605" i="21"/>
  <c r="AD597" i="21"/>
  <c r="AD589" i="21"/>
  <c r="AD581" i="21"/>
  <c r="AD573" i="21"/>
  <c r="AD565" i="21"/>
  <c r="AD557" i="21"/>
  <c r="AD549" i="21"/>
  <c r="AD541" i="21"/>
  <c r="AD533" i="21"/>
  <c r="AD525" i="21"/>
  <c r="AD517" i="21"/>
  <c r="AD509" i="21"/>
  <c r="AD501" i="21"/>
  <c r="AD493" i="21"/>
  <c r="AD485" i="21"/>
  <c r="AD477" i="21"/>
  <c r="AD469" i="21"/>
  <c r="AD461" i="21"/>
  <c r="AD453" i="21"/>
  <c r="AD445" i="21"/>
  <c r="AD437" i="21"/>
  <c r="AD429" i="21"/>
  <c r="AD421" i="21"/>
  <c r="AD413" i="21"/>
  <c r="AD405" i="21"/>
  <c r="AD397" i="21"/>
  <c r="AD389" i="21"/>
  <c r="AD369" i="21"/>
  <c r="AD361" i="21"/>
  <c r="AD353" i="21"/>
  <c r="AD345" i="21"/>
  <c r="AD337" i="21"/>
  <c r="AD329" i="21"/>
  <c r="AD321" i="21"/>
  <c r="AD313" i="21"/>
  <c r="AD305" i="21"/>
  <c r="AD297" i="21"/>
  <c r="AD289" i="21"/>
  <c r="AD281" i="21"/>
  <c r="AD273" i="21"/>
  <c r="AD265" i="21"/>
  <c r="AD257" i="21"/>
  <c r="AD249" i="21"/>
  <c r="AD241" i="21"/>
  <c r="AD233" i="21"/>
  <c r="AD225" i="21"/>
  <c r="AD217" i="21"/>
  <c r="AD209" i="21"/>
  <c r="AD201" i="21"/>
  <c r="AD193" i="21"/>
  <c r="AD185" i="21"/>
  <c r="AD177" i="21"/>
  <c r="AD169" i="21"/>
  <c r="AD161" i="21"/>
  <c r="AD153" i="21"/>
  <c r="AD145" i="21"/>
  <c r="AD137" i="21"/>
  <c r="AD129" i="21"/>
  <c r="AD121" i="21"/>
  <c r="S113" i="21"/>
  <c r="S105" i="21"/>
  <c r="AD97" i="21"/>
  <c r="AD89" i="21"/>
  <c r="AD81" i="21"/>
  <c r="AD73" i="21"/>
  <c r="AD65" i="21"/>
  <c r="AD57" i="21"/>
  <c r="AD49" i="21"/>
  <c r="AD41" i="21"/>
  <c r="AD33" i="21"/>
  <c r="AD25" i="21"/>
  <c r="AD17" i="21"/>
  <c r="AD9" i="21"/>
  <c r="AD128" i="21"/>
  <c r="AD120" i="21"/>
  <c r="S112" i="21"/>
  <c r="S104" i="21"/>
  <c r="AD96" i="21"/>
  <c r="AD88" i="21"/>
  <c r="AD80" i="21"/>
  <c r="AD72" i="21"/>
  <c r="AD64" i="21"/>
  <c r="AD56" i="21"/>
  <c r="AD48" i="21"/>
  <c r="AD40" i="21"/>
  <c r="AD32" i="21"/>
  <c r="AD24" i="21"/>
  <c r="AD16" i="21"/>
  <c r="AD8" i="21"/>
  <c r="AA736" i="21"/>
  <c r="AA261" i="21"/>
  <c r="AD559" i="21"/>
  <c r="AD127" i="21"/>
  <c r="AD119" i="21"/>
  <c r="S111" i="21"/>
  <c r="S103" i="21"/>
  <c r="AD95" i="21"/>
  <c r="AD87" i="21"/>
  <c r="AD79" i="21"/>
  <c r="AD71" i="21"/>
  <c r="AD63" i="21"/>
  <c r="AD55" i="21"/>
  <c r="AD47" i="21"/>
  <c r="AD39" i="21"/>
  <c r="AD31" i="21"/>
  <c r="AD23" i="21"/>
  <c r="AD15" i="21"/>
  <c r="AD7" i="21"/>
  <c r="AA888" i="21"/>
  <c r="AB940" i="21"/>
  <c r="AA940" i="21"/>
  <c r="AB900" i="21"/>
  <c r="AA900" i="21"/>
  <c r="AB892" i="21"/>
  <c r="AA892" i="21"/>
  <c r="AB884" i="21"/>
  <c r="AA884" i="21"/>
  <c r="AB876" i="21"/>
  <c r="AA876" i="21"/>
  <c r="AA865" i="21"/>
  <c r="AA849" i="21"/>
  <c r="AA841" i="21"/>
  <c r="AB805" i="21"/>
  <c r="AA805" i="21"/>
  <c r="AA793" i="21"/>
  <c r="AA768" i="21"/>
  <c r="R736" i="21"/>
  <c r="AC736" i="21"/>
  <c r="AA728" i="21"/>
  <c r="AB709" i="21"/>
  <c r="AA709" i="21"/>
  <c r="AA689" i="21"/>
  <c r="AA680" i="21"/>
  <c r="AB661" i="21"/>
  <c r="AA661" i="21"/>
  <c r="AA552" i="21"/>
  <c r="AA544" i="21"/>
  <c r="AA536" i="21"/>
  <c r="AA465" i="21"/>
  <c r="AA433" i="21"/>
  <c r="AA425" i="21"/>
  <c r="AA416" i="21"/>
  <c r="AB405" i="21"/>
  <c r="AA405" i="21"/>
  <c r="AA393" i="21"/>
  <c r="AB381" i="21"/>
  <c r="AA381" i="21"/>
  <c r="AA369" i="21"/>
  <c r="AB269" i="21"/>
  <c r="AA269" i="21"/>
  <c r="AA241" i="21"/>
  <c r="AB213" i="21"/>
  <c r="AA213" i="21"/>
  <c r="AB165" i="21"/>
  <c r="AA165" i="21"/>
  <c r="AA137" i="21"/>
  <c r="AB85" i="21"/>
  <c r="AA85" i="21"/>
  <c r="AB61" i="21"/>
  <c r="AA61" i="21"/>
  <c r="AD943" i="21"/>
  <c r="AD935" i="21"/>
  <c r="AD927" i="21"/>
  <c r="AD919" i="21"/>
  <c r="AD911" i="21"/>
  <c r="AD903" i="21"/>
  <c r="AD895" i="21"/>
  <c r="AD887" i="21"/>
  <c r="AD879" i="21"/>
  <c r="AD871" i="21"/>
  <c r="AD863" i="21"/>
  <c r="AD855" i="21"/>
  <c r="AD847" i="21"/>
  <c r="AD839" i="21"/>
  <c r="AD831" i="21"/>
  <c r="AD823" i="21"/>
  <c r="AD815" i="21"/>
  <c r="AD807" i="21"/>
  <c r="AD799" i="21"/>
  <c r="AD791" i="21"/>
  <c r="AD783" i="21"/>
  <c r="AD775" i="21"/>
  <c r="AD767" i="21"/>
  <c r="AD759" i="21"/>
  <c r="AD751" i="21"/>
  <c r="AD743" i="21"/>
  <c r="AD735" i="21"/>
  <c r="AD727" i="21"/>
  <c r="AD635" i="21"/>
  <c r="AD627" i="21"/>
  <c r="AD619" i="21"/>
  <c r="AD611" i="21"/>
  <c r="AD603" i="21"/>
  <c r="AD595" i="21"/>
  <c r="AD587" i="21"/>
  <c r="AD579" i="21"/>
  <c r="AD571" i="21"/>
  <c r="AD563" i="21"/>
  <c r="AD555" i="21"/>
  <c r="AD547" i="21"/>
  <c r="AD539" i="21"/>
  <c r="AD531" i="21"/>
  <c r="AD523" i="21"/>
  <c r="AD515" i="21"/>
  <c r="AD507" i="21"/>
  <c r="AD499" i="21"/>
  <c r="AD491" i="21"/>
  <c r="AD483" i="21"/>
  <c r="AD475" i="21"/>
  <c r="AD467" i="21"/>
  <c r="AD459" i="21"/>
  <c r="AD451" i="21"/>
  <c r="AD443" i="21"/>
  <c r="AD435" i="21"/>
  <c r="AD427" i="21"/>
  <c r="AD419" i="21"/>
  <c r="AD411" i="21"/>
  <c r="AD403" i="21"/>
  <c r="AD395" i="21"/>
  <c r="AD387" i="21"/>
  <c r="AD367" i="21"/>
  <c r="AD359" i="21"/>
  <c r="AD351" i="21"/>
  <c r="AD343" i="21"/>
  <c r="AD335" i="21"/>
  <c r="AD327" i="21"/>
  <c r="AD319" i="21"/>
  <c r="AD311" i="21"/>
  <c r="AD303" i="21"/>
  <c r="AD295" i="21"/>
  <c r="AD287" i="21"/>
  <c r="AD279" i="21"/>
  <c r="AD271" i="21"/>
  <c r="AD263" i="21"/>
  <c r="AD255" i="21"/>
  <c r="AD247" i="21"/>
  <c r="AD239" i="21"/>
  <c r="AD231" i="21"/>
  <c r="AD223" i="21"/>
  <c r="AD215" i="21"/>
  <c r="AD207" i="21"/>
  <c r="AD199" i="21"/>
  <c r="AD191" i="21"/>
  <c r="AD183" i="21"/>
  <c r="AD175" i="21"/>
  <c r="AD167" i="21"/>
  <c r="AD159" i="21"/>
  <c r="AD151" i="21"/>
  <c r="AD143" i="21"/>
  <c r="AD135" i="21"/>
  <c r="AD376" i="21"/>
  <c r="AD643" i="21"/>
  <c r="AD651" i="21"/>
  <c r="AD659" i="21"/>
  <c r="AD667" i="21"/>
  <c r="AD675" i="21"/>
  <c r="AD683" i="21"/>
  <c r="AD691" i="21"/>
  <c r="AD699" i="21"/>
  <c r="AD707" i="21"/>
  <c r="AD715" i="21"/>
  <c r="AD723" i="21"/>
  <c r="AB949" i="21"/>
  <c r="AA949" i="21"/>
  <c r="AB917" i="21"/>
  <c r="AA917" i="21"/>
  <c r="AB909" i="21"/>
  <c r="AA909" i="21"/>
  <c r="AA864" i="21"/>
  <c r="AA848" i="21"/>
  <c r="AA840" i="21"/>
  <c r="AA777" i="21"/>
  <c r="AB717" i="21"/>
  <c r="AA717" i="21"/>
  <c r="AA688" i="21"/>
  <c r="AB669" i="21"/>
  <c r="AA669" i="21"/>
  <c r="AA641" i="21"/>
  <c r="R617" i="21"/>
  <c r="AA617" i="21"/>
  <c r="AA609" i="21"/>
  <c r="AA601" i="21"/>
  <c r="AA585" i="21"/>
  <c r="AA569" i="21"/>
  <c r="AB493" i="21"/>
  <c r="AA493" i="21"/>
  <c r="AA464" i="21"/>
  <c r="AA432" i="21"/>
  <c r="AA424" i="21"/>
  <c r="AA352" i="21"/>
  <c r="AA336" i="21"/>
  <c r="AA321" i="21"/>
  <c r="AA304" i="21"/>
  <c r="AB293" i="21"/>
  <c r="AA293" i="21"/>
  <c r="AA281" i="21"/>
  <c r="AA240" i="21"/>
  <c r="R153" i="21"/>
  <c r="AA153" i="21"/>
  <c r="AA145" i="21"/>
  <c r="R105" i="21"/>
  <c r="AA105" i="21"/>
  <c r="R73" i="21"/>
  <c r="AA73" i="21"/>
  <c r="AB21" i="21"/>
  <c r="AA21" i="21"/>
  <c r="AB13" i="21"/>
  <c r="AA13" i="21"/>
  <c r="AD2" i="21"/>
  <c r="AD942" i="21"/>
  <c r="AD934" i="21"/>
  <c r="AD926" i="21"/>
  <c r="AD918" i="21"/>
  <c r="AD910" i="21"/>
  <c r="AD902" i="21"/>
  <c r="AD894" i="21"/>
  <c r="AD886" i="21"/>
  <c r="AD878" i="21"/>
  <c r="AD870" i="21"/>
  <c r="AD862" i="21"/>
  <c r="AD854" i="21"/>
  <c r="AD846" i="21"/>
  <c r="AD838" i="21"/>
  <c r="AD830" i="21"/>
  <c r="AD822" i="21"/>
  <c r="AD814" i="21"/>
  <c r="AD806" i="21"/>
  <c r="AD798" i="21"/>
  <c r="AD790" i="21"/>
  <c r="AD782" i="21"/>
  <c r="AD774" i="21"/>
  <c r="AD766" i="21"/>
  <c r="AD758" i="21"/>
  <c r="AD750" i="21"/>
  <c r="AD742" i="21"/>
  <c r="AD734" i="21"/>
  <c r="AD642" i="21"/>
  <c r="AD634" i="21"/>
  <c r="AD626" i="21"/>
  <c r="AD618" i="21"/>
  <c r="AD610" i="21"/>
  <c r="AD602" i="21"/>
  <c r="AD594" i="21"/>
  <c r="AD586" i="21"/>
  <c r="AD578" i="21"/>
  <c r="AD570" i="21"/>
  <c r="AD562" i="21"/>
  <c r="AD554" i="21"/>
  <c r="AD546" i="21"/>
  <c r="AD538" i="21"/>
  <c r="AD530" i="21"/>
  <c r="AD522" i="21"/>
  <c r="AD514" i="21"/>
  <c r="AD506" i="21"/>
  <c r="AD498" i="21"/>
  <c r="AD490" i="21"/>
  <c r="AD482" i="21"/>
  <c r="AD474" i="21"/>
  <c r="AD466" i="21"/>
  <c r="AD458" i="21"/>
  <c r="AD450" i="21"/>
  <c r="AD442" i="21"/>
  <c r="AD434" i="21"/>
  <c r="AD426" i="21"/>
  <c r="AD418" i="21"/>
  <c r="AD410" i="21"/>
  <c r="AD402" i="21"/>
  <c r="AD394" i="21"/>
  <c r="AD386" i="21"/>
  <c r="AD366" i="21"/>
  <c r="AD358" i="21"/>
  <c r="AD350" i="21"/>
  <c r="AD342" i="21"/>
  <c r="AD334" i="21"/>
  <c r="AD326" i="21"/>
  <c r="AD318" i="21"/>
  <c r="AD310" i="21"/>
  <c r="AD302" i="21"/>
  <c r="AD294" i="21"/>
  <c r="AD286" i="21"/>
  <c r="AD278" i="21"/>
  <c r="AD270" i="21"/>
  <c r="AD262" i="21"/>
  <c r="AD254" i="21"/>
  <c r="AD246" i="21"/>
  <c r="AD238" i="21"/>
  <c r="AD230" i="21"/>
  <c r="AD222" i="21"/>
  <c r="AD214" i="21"/>
  <c r="AD206" i="21"/>
  <c r="AD198" i="21"/>
  <c r="AD190" i="21"/>
  <c r="AD182" i="21"/>
  <c r="AD174" i="21"/>
  <c r="AD166" i="21"/>
  <c r="AD158" i="21"/>
  <c r="AD150" i="21"/>
  <c r="AD142" i="21"/>
  <c r="AD134" i="21"/>
  <c r="AD126" i="21"/>
  <c r="AD118" i="21"/>
  <c r="S110" i="21"/>
  <c r="S102" i="21"/>
  <c r="AD94" i="21"/>
  <c r="AD86" i="21"/>
  <c r="AD78" i="21"/>
  <c r="AD70" i="21"/>
  <c r="AD62" i="21"/>
  <c r="AD54" i="21"/>
  <c r="AD46" i="21"/>
  <c r="AD38" i="21"/>
  <c r="AD30" i="21"/>
  <c r="AD22" i="21"/>
  <c r="AD14" i="21"/>
  <c r="AD6" i="21"/>
  <c r="AD125" i="21"/>
  <c r="AD117" i="21"/>
  <c r="S109" i="21"/>
  <c r="S101" i="21"/>
  <c r="AD93" i="21"/>
  <c r="AD85" i="21"/>
  <c r="AD77" i="21"/>
  <c r="AD69" i="21"/>
  <c r="AD61" i="21"/>
  <c r="AD53" i="21"/>
  <c r="AD45" i="21"/>
  <c r="AD37" i="21"/>
  <c r="AD29" i="21"/>
  <c r="AD21" i="21"/>
  <c r="AD13" i="21"/>
  <c r="AD5" i="21"/>
  <c r="AD124" i="21"/>
  <c r="AD116" i="21"/>
  <c r="S108" i="21"/>
  <c r="AD100" i="21"/>
  <c r="AD92" i="21"/>
  <c r="AD84" i="21"/>
  <c r="AD76" i="21"/>
  <c r="AD68" i="21"/>
  <c r="AD60" i="21"/>
  <c r="AD52" i="21"/>
  <c r="AD44" i="21"/>
  <c r="AD36" i="21"/>
  <c r="AD28" i="21"/>
  <c r="AD20" i="21"/>
  <c r="AD12" i="21"/>
  <c r="AD4" i="21"/>
  <c r="AD940" i="21"/>
  <c r="AD916" i="21"/>
  <c r="AD900" i="21"/>
  <c r="AD876" i="21"/>
  <c r="AD852" i="21"/>
  <c r="AD836" i="21"/>
  <c r="AD812" i="21"/>
  <c r="AD788" i="21"/>
  <c r="AD756" i="21"/>
  <c r="AD732" i="21"/>
  <c r="AD624" i="21"/>
  <c r="AD600" i="21"/>
  <c r="AD576" i="21"/>
  <c r="AD552" i="21"/>
  <c r="AD528" i="21"/>
  <c r="AD504" i="21"/>
  <c r="AD480" i="21"/>
  <c r="AD456" i="21"/>
  <c r="AD432" i="21"/>
  <c r="AD408" i="21"/>
  <c r="AD364" i="21"/>
  <c r="AD340" i="21"/>
  <c r="AD316" i="21"/>
  <c r="AD284" i="21"/>
  <c r="AD252" i="21"/>
  <c r="AD228" i="21"/>
  <c r="AD148" i="21"/>
  <c r="AD646" i="21"/>
  <c r="AD670" i="21"/>
  <c r="AD694" i="21"/>
  <c r="AD718" i="21"/>
  <c r="AA944" i="21"/>
  <c r="R888" i="21"/>
  <c r="AC888" i="21"/>
  <c r="AA800" i="21"/>
  <c r="AA784" i="21"/>
  <c r="AA752" i="21"/>
  <c r="AA713" i="21"/>
  <c r="AA704" i="21"/>
  <c r="AB685" i="21"/>
  <c r="AA685" i="21"/>
  <c r="AA665" i="21"/>
  <c r="AA656" i="21"/>
  <c r="AA624" i="21"/>
  <c r="AA520" i="21"/>
  <c r="AA489" i="21"/>
  <c r="AA480" i="21"/>
  <c r="R449" i="21"/>
  <c r="AA449" i="21"/>
  <c r="AB429" i="21"/>
  <c r="AA429" i="21"/>
  <c r="AB421" i="21"/>
  <c r="AA421" i="21"/>
  <c r="AA313" i="21"/>
  <c r="AA288" i="21"/>
  <c r="AA233" i="21"/>
  <c r="AB205" i="21"/>
  <c r="AA205" i="21"/>
  <c r="AA169" i="21"/>
  <c r="AA89" i="21"/>
  <c r="AA81" i="21"/>
  <c r="AD947" i="21"/>
  <c r="AD939" i="21"/>
  <c r="AD931" i="21"/>
  <c r="AD923" i="21"/>
  <c r="AD915" i="21"/>
  <c r="AD907" i="21"/>
  <c r="AD899" i="21"/>
  <c r="AD891" i="21"/>
  <c r="AD883" i="21"/>
  <c r="AD875" i="21"/>
  <c r="AD867" i="21"/>
  <c r="AD859" i="21"/>
  <c r="AD851" i="21"/>
  <c r="AD843" i="21"/>
  <c r="AD835" i="21"/>
  <c r="AD827" i="21"/>
  <c r="AD819" i="21"/>
  <c r="AD811" i="21"/>
  <c r="AD803" i="21"/>
  <c r="AD795" i="21"/>
  <c r="AD787" i="21"/>
  <c r="AD779" i="21"/>
  <c r="AD771" i="21"/>
  <c r="AD763" i="21"/>
  <c r="AD755" i="21"/>
  <c r="AD747" i="21"/>
  <c r="AD739" i="21"/>
  <c r="AD731" i="21"/>
  <c r="AD639" i="21"/>
  <c r="AD631" i="21"/>
  <c r="AD623" i="21"/>
  <c r="AD615" i="21"/>
  <c r="AD607" i="21"/>
  <c r="AD599" i="21"/>
  <c r="AD591" i="21"/>
  <c r="AD583" i="21"/>
  <c r="AD575" i="21"/>
  <c r="AD567" i="21"/>
  <c r="S559" i="21"/>
  <c r="AE559" i="21"/>
  <c r="AD551" i="21"/>
  <c r="AD543" i="21"/>
  <c r="AD535" i="21"/>
  <c r="AD527" i="21"/>
  <c r="AD519" i="21"/>
  <c r="AD511" i="21"/>
  <c r="AD503" i="21"/>
  <c r="AD495" i="21"/>
  <c r="AD487" i="21"/>
  <c r="AD479" i="21"/>
  <c r="AD471" i="21"/>
  <c r="AD463" i="21"/>
  <c r="AD455" i="21"/>
  <c r="AD447" i="21"/>
  <c r="AD439" i="21"/>
  <c r="AD431" i="21"/>
  <c r="AD423" i="21"/>
  <c r="AD415" i="21"/>
  <c r="AD407" i="21"/>
  <c r="AD399" i="21"/>
  <c r="AD391" i="21"/>
  <c r="AD371" i="21"/>
  <c r="AD363" i="21"/>
  <c r="AD355" i="21"/>
  <c r="AD347" i="21"/>
  <c r="AD339" i="21"/>
  <c r="AD331" i="21"/>
  <c r="AD323" i="21"/>
  <c r="AD315" i="21"/>
  <c r="AD307" i="21"/>
  <c r="AD299" i="21"/>
  <c r="AD291" i="21"/>
  <c r="AD283" i="21"/>
  <c r="AD275" i="21"/>
  <c r="AD267" i="21"/>
  <c r="AD259" i="21"/>
  <c r="AD251" i="21"/>
  <c r="AD243" i="21"/>
  <c r="AD235" i="21"/>
  <c r="AD227" i="21"/>
  <c r="AD219" i="21"/>
  <c r="AD211" i="21"/>
  <c r="AD203" i="21"/>
  <c r="AD195" i="21"/>
  <c r="AD187" i="21"/>
  <c r="AD179" i="21"/>
  <c r="AD171" i="21"/>
  <c r="AD163" i="21"/>
  <c r="AD155" i="21"/>
  <c r="AD147" i="21"/>
  <c r="AD139" i="21"/>
  <c r="AD131" i="21"/>
  <c r="AD123" i="21"/>
  <c r="AD115" i="21"/>
  <c r="S107" i="21"/>
  <c r="AD99" i="21"/>
  <c r="AD91" i="21"/>
  <c r="AD83" i="21"/>
  <c r="AD75" i="21"/>
  <c r="AD67" i="21"/>
  <c r="AD59" i="21"/>
  <c r="AD51" i="21"/>
  <c r="AD43" i="21"/>
  <c r="AD35" i="21"/>
  <c r="AD27" i="21"/>
  <c r="AD19" i="21"/>
  <c r="AD11" i="21"/>
  <c r="AD3" i="21"/>
  <c r="AA373" i="21"/>
  <c r="AA40" i="21"/>
  <c r="AD932" i="21"/>
  <c r="AD908" i="21"/>
  <c r="AD884" i="21"/>
  <c r="AD860" i="21"/>
  <c r="AD828" i="21"/>
  <c r="AD804" i="21"/>
  <c r="AD780" i="21"/>
  <c r="AD748" i="21"/>
  <c r="AD640" i="21"/>
  <c r="AD616" i="21"/>
  <c r="AD592" i="21"/>
  <c r="AD568" i="21"/>
  <c r="AD544" i="21"/>
  <c r="AD520" i="21"/>
  <c r="AD488" i="21"/>
  <c r="AD464" i="21"/>
  <c r="AD440" i="21"/>
  <c r="AD416" i="21"/>
  <c r="AD392" i="21"/>
  <c r="AD356" i="21"/>
  <c r="AD332" i="21"/>
  <c r="AD308" i="21"/>
  <c r="AD276" i="21"/>
  <c r="AD260" i="21"/>
  <c r="AD236" i="21"/>
  <c r="AD212" i="21"/>
  <c r="AD140" i="21"/>
  <c r="AD654" i="21"/>
  <c r="AD678" i="21"/>
  <c r="AD702" i="21"/>
  <c r="AD726" i="21"/>
  <c r="AA896" i="21"/>
  <c r="AA880" i="21"/>
  <c r="AD647" i="21"/>
  <c r="AD655" i="21"/>
  <c r="AD663" i="21"/>
  <c r="AD671" i="21"/>
  <c r="AD679" i="21"/>
  <c r="AD687" i="21"/>
  <c r="AD695" i="21"/>
  <c r="AD703" i="21"/>
  <c r="AD711" i="21"/>
  <c r="AD719" i="21"/>
  <c r="AA921" i="21"/>
  <c r="AA913" i="21"/>
  <c r="AA905" i="21"/>
  <c r="AB869" i="21"/>
  <c r="AA869" i="21"/>
  <c r="AA761" i="21"/>
  <c r="AB749" i="21"/>
  <c r="AA749" i="21"/>
  <c r="AA712" i="21"/>
  <c r="AB693" i="21"/>
  <c r="AA693" i="21"/>
  <c r="AA664" i="21"/>
  <c r="AB645" i="21"/>
  <c r="AA645" i="21"/>
  <c r="AB613" i="21"/>
  <c r="AA613" i="21"/>
  <c r="AB605" i="21"/>
  <c r="AA605" i="21"/>
  <c r="AA592" i="21"/>
  <c r="AB565" i="21"/>
  <c r="AA565" i="21"/>
  <c r="AA529" i="21"/>
  <c r="AB517" i="21"/>
  <c r="AA517" i="21"/>
  <c r="AA488" i="21"/>
  <c r="AA448" i="21"/>
  <c r="AA409" i="21"/>
  <c r="AA385" i="21"/>
  <c r="AA345" i="21"/>
  <c r="AA328" i="21"/>
  <c r="AA312" i="21"/>
  <c r="AA232" i="21"/>
  <c r="AA168" i="21"/>
  <c r="AB149" i="21"/>
  <c r="AA149" i="21"/>
  <c r="AB141" i="21"/>
  <c r="AA141" i="21"/>
  <c r="R112" i="21"/>
  <c r="AA112" i="21"/>
  <c r="AA88" i="21"/>
  <c r="AA80" i="21"/>
  <c r="AA17" i="21"/>
  <c r="AA9" i="21"/>
  <c r="AD946" i="21"/>
  <c r="AD938" i="21"/>
  <c r="AD930" i="21"/>
  <c r="AD922" i="21"/>
  <c r="AD914" i="21"/>
  <c r="AD906" i="21"/>
  <c r="AD898" i="21"/>
  <c r="AD890" i="21"/>
  <c r="AD882" i="21"/>
  <c r="AD874" i="21"/>
  <c r="AD866" i="21"/>
  <c r="AD858" i="21"/>
  <c r="AD850" i="21"/>
  <c r="AD842" i="21"/>
  <c r="AD834" i="21"/>
  <c r="AD826" i="21"/>
  <c r="AD818" i="21"/>
  <c r="AD810" i="21"/>
  <c r="AD802" i="21"/>
  <c r="AD794" i="21"/>
  <c r="AD786" i="21"/>
  <c r="AD778" i="21"/>
  <c r="AD770" i="21"/>
  <c r="AD762" i="21"/>
  <c r="AD754" i="21"/>
  <c r="AD746" i="21"/>
  <c r="AD738" i="21"/>
  <c r="AD730" i="21"/>
  <c r="AD638" i="21"/>
  <c r="AD630" i="21"/>
  <c r="AD622" i="21"/>
  <c r="AD614" i="21"/>
  <c r="AD606" i="21"/>
  <c r="AD598" i="21"/>
  <c r="AD590" i="21"/>
  <c r="AD582" i="21"/>
  <c r="AD574" i="21"/>
  <c r="AD566" i="21"/>
  <c r="AD558" i="21"/>
  <c r="AD550" i="21"/>
  <c r="AD542" i="21"/>
  <c r="AD534" i="21"/>
  <c r="AD526" i="21"/>
  <c r="AD518" i="21"/>
  <c r="AD510" i="21"/>
  <c r="AD502" i="21"/>
  <c r="AD494" i="21"/>
  <c r="AD486" i="21"/>
  <c r="AD478" i="21"/>
  <c r="AD470" i="21"/>
  <c r="AD462" i="21"/>
  <c r="AD454" i="21"/>
  <c r="AD446" i="21"/>
  <c r="AD438" i="21"/>
  <c r="AD430" i="21"/>
  <c r="AD422" i="21"/>
  <c r="AD414" i="21"/>
  <c r="AD406" i="21"/>
  <c r="AD398" i="21"/>
  <c r="AD390" i="21"/>
  <c r="AD370" i="21"/>
  <c r="AD362" i="21"/>
  <c r="AD354" i="21"/>
  <c r="AD346" i="21"/>
  <c r="AD338" i="21"/>
  <c r="AD330" i="21"/>
  <c r="AD322" i="21"/>
  <c r="AD314" i="21"/>
  <c r="AD306" i="21"/>
  <c r="AD298" i="21"/>
  <c r="AD290" i="21"/>
  <c r="AD282" i="21"/>
  <c r="AD274" i="21"/>
  <c r="AD266" i="21"/>
  <c r="AD258" i="21"/>
  <c r="AD250" i="21"/>
  <c r="AD242" i="21"/>
  <c r="AD234" i="21"/>
  <c r="AD226" i="21"/>
  <c r="AD218" i="21"/>
  <c r="AD210" i="21"/>
  <c r="AD202" i="21"/>
  <c r="AD194" i="21"/>
  <c r="AD186" i="21"/>
  <c r="AD178" i="21"/>
  <c r="AD170" i="21"/>
  <c r="AD162" i="21"/>
  <c r="AD154" i="21"/>
  <c r="AD146" i="21"/>
  <c r="AD138" i="21"/>
  <c r="AD130" i="21"/>
  <c r="AD122" i="21"/>
  <c r="S114" i="21"/>
  <c r="S106" i="21"/>
  <c r="AD98" i="21"/>
  <c r="AD90" i="21"/>
  <c r="AD82" i="21"/>
  <c r="AD74" i="21"/>
  <c r="AD66" i="21"/>
  <c r="AD58" i="21"/>
  <c r="AD50" i="21"/>
  <c r="AD42" i="21"/>
  <c r="AD34" i="21"/>
  <c r="AD26" i="21"/>
  <c r="AD18" i="21"/>
  <c r="AD10" i="21"/>
  <c r="AB396" i="21"/>
  <c r="AA396" i="21"/>
  <c r="AB888" i="21"/>
  <c r="AB825" i="21"/>
  <c r="AB537" i="21"/>
  <c r="AB313" i="21"/>
  <c r="AB137" i="21"/>
  <c r="AB737" i="21"/>
  <c r="AB393" i="21"/>
  <c r="AB200" i="21"/>
  <c r="AB609" i="21"/>
  <c r="AB416" i="21"/>
  <c r="AB336" i="21"/>
  <c r="AB849" i="21"/>
  <c r="AB800" i="21"/>
  <c r="AB569" i="21"/>
  <c r="AB456" i="21"/>
  <c r="AB25" i="21"/>
  <c r="AB912" i="21"/>
  <c r="AB673" i="21"/>
  <c r="AB520" i="21"/>
  <c r="AB713" i="21"/>
  <c r="AB241" i="21"/>
  <c r="AB81" i="21"/>
  <c r="AB832" i="21"/>
  <c r="AB544" i="21"/>
  <c r="AB256" i="21"/>
  <c r="AB240" i="21"/>
  <c r="AB775" i="21"/>
  <c r="AB724" i="21"/>
  <c r="AB627" i="21"/>
  <c r="AB598" i="21"/>
  <c r="AB567" i="21"/>
  <c r="AB522" i="21"/>
  <c r="AB471" i="21"/>
  <c r="AB422" i="21"/>
  <c r="AB363" i="21"/>
  <c r="AB331" i="21"/>
  <c r="AB290" i="21"/>
  <c r="AB262" i="21"/>
  <c r="AB234" i="21"/>
  <c r="AB206" i="21"/>
  <c r="AB151" i="21"/>
  <c r="AB143" i="21"/>
  <c r="R132" i="21"/>
  <c r="AB124" i="21"/>
  <c r="AB116" i="21"/>
  <c r="R102" i="21"/>
  <c r="AB90" i="21"/>
  <c r="AB82" i="21"/>
  <c r="AB19" i="21"/>
  <c r="AB11" i="21"/>
  <c r="AB649" i="21"/>
  <c r="AB377" i="21"/>
  <c r="AB161" i="21"/>
  <c r="AB80" i="21"/>
  <c r="AB48" i="21"/>
  <c r="R69" i="21"/>
  <c r="R934" i="21"/>
  <c r="R922" i="21"/>
  <c r="AB914" i="21"/>
  <c r="AB906" i="21"/>
  <c r="AB870" i="21"/>
  <c r="AB858" i="21"/>
  <c r="AB835" i="21"/>
  <c r="AB827" i="21"/>
  <c r="AB819" i="21"/>
  <c r="AB811" i="21"/>
  <c r="AB774" i="21"/>
  <c r="AB764" i="21"/>
  <c r="AB740" i="21"/>
  <c r="AB732" i="21"/>
  <c r="AB723" i="21"/>
  <c r="AB694" i="21"/>
  <c r="AB675" i="21"/>
  <c r="AB646" i="21"/>
  <c r="AB636" i="21"/>
  <c r="R614" i="21"/>
  <c r="AB606" i="21"/>
  <c r="AB595" i="21"/>
  <c r="AB582" i="21"/>
  <c r="AB566" i="21"/>
  <c r="AB556" i="21"/>
  <c r="AB548" i="21"/>
  <c r="AB540" i="21"/>
  <c r="AB530" i="21"/>
  <c r="AB502" i="21"/>
  <c r="AB470" i="21"/>
  <c r="AB459" i="21"/>
  <c r="AB438" i="21"/>
  <c r="AB411" i="21"/>
  <c r="AB399" i="21"/>
  <c r="AB387" i="21"/>
  <c r="AB375" i="21"/>
  <c r="AB362" i="21"/>
  <c r="AB348" i="21"/>
  <c r="AB330" i="21"/>
  <c r="AB300" i="21"/>
  <c r="AB276" i="21"/>
  <c r="AB247" i="21"/>
  <c r="AB219" i="21"/>
  <c r="AB191" i="21"/>
  <c r="AB183" i="21"/>
  <c r="AB159" i="21"/>
  <c r="AB150" i="21"/>
  <c r="AB142" i="21"/>
  <c r="AB131" i="21"/>
  <c r="AB123" i="21"/>
  <c r="AB115" i="21"/>
  <c r="R68" i="21"/>
  <c r="AB55" i="21"/>
  <c r="AB47" i="21"/>
  <c r="AB39" i="21"/>
  <c r="AB31" i="21"/>
  <c r="AB18" i="21"/>
  <c r="AB10" i="21"/>
  <c r="AB905" i="21"/>
  <c r="AB881" i="21"/>
  <c r="AB848" i="21"/>
  <c r="AB824" i="21"/>
  <c r="AB736" i="21"/>
  <c r="AB712" i="21"/>
  <c r="AB689" i="21"/>
  <c r="AB608" i="21"/>
  <c r="AB592" i="21"/>
  <c r="AB568" i="21"/>
  <c r="AB536" i="21"/>
  <c r="AB472" i="21"/>
  <c r="AB433" i="21"/>
  <c r="AB345" i="21"/>
  <c r="AB321" i="21"/>
  <c r="AB312" i="21"/>
  <c r="AB297" i="21"/>
  <c r="AB281" i="21"/>
  <c r="AB41" i="21"/>
  <c r="R533" i="21"/>
  <c r="R109" i="21"/>
  <c r="AB904" i="21"/>
  <c r="AB880" i="21"/>
  <c r="AB841" i="21"/>
  <c r="AB817" i="21"/>
  <c r="AB785" i="21"/>
  <c r="AB729" i="21"/>
  <c r="AB688" i="21"/>
  <c r="AB665" i="21"/>
  <c r="AB641" i="21"/>
  <c r="AB601" i="21"/>
  <c r="AB577" i="21"/>
  <c r="AB489" i="21"/>
  <c r="AB432" i="21"/>
  <c r="AB409" i="21"/>
  <c r="AB344" i="21"/>
  <c r="AB320" i="21"/>
  <c r="AB296" i="21"/>
  <c r="AB265" i="21"/>
  <c r="AB209" i="21"/>
  <c r="AB97" i="21"/>
  <c r="AB40" i="21"/>
  <c r="R933" i="21"/>
  <c r="R916" i="21"/>
  <c r="R629" i="21"/>
  <c r="AB840" i="21"/>
  <c r="AB816" i="21"/>
  <c r="AB784" i="21"/>
  <c r="AB768" i="21"/>
  <c r="AB752" i="21"/>
  <c r="AB728" i="21"/>
  <c r="AB705" i="21"/>
  <c r="AB664" i="21"/>
  <c r="AB640" i="21"/>
  <c r="AB624" i="21"/>
  <c r="AB600" i="21"/>
  <c r="AB504" i="21"/>
  <c r="AB488" i="21"/>
  <c r="AB465" i="21"/>
  <c r="AB448" i="21"/>
  <c r="AB425" i="21"/>
  <c r="AB33" i="21"/>
  <c r="AB17" i="21"/>
  <c r="R741" i="21"/>
  <c r="R469" i="21"/>
  <c r="R133" i="21"/>
  <c r="AB947" i="21"/>
  <c r="AB935" i="21"/>
  <c r="AB907" i="21"/>
  <c r="AB846" i="21"/>
  <c r="AB838" i="21"/>
  <c r="R802" i="21"/>
  <c r="AB715" i="21"/>
  <c r="AB695" i="21"/>
  <c r="AB676" i="21"/>
  <c r="AB647" i="21"/>
  <c r="AB615" i="21"/>
  <c r="AB490" i="21"/>
  <c r="AB450" i="21"/>
  <c r="AB439" i="21"/>
  <c r="AB430" i="21"/>
  <c r="AB412" i="21"/>
  <c r="AB220" i="21"/>
  <c r="AB170" i="21"/>
  <c r="AB887" i="21"/>
  <c r="AB855" i="21"/>
  <c r="AB834" i="21"/>
  <c r="AB826" i="21"/>
  <c r="AB818" i="21"/>
  <c r="AB783" i="21"/>
  <c r="AB771" i="21"/>
  <c r="AB739" i="21"/>
  <c r="AB674" i="21"/>
  <c r="AB655" i="21"/>
  <c r="R635" i="21"/>
  <c r="AB555" i="21"/>
  <c r="AB547" i="21"/>
  <c r="AB539" i="21"/>
  <c r="AB499" i="21"/>
  <c r="AB458" i="21"/>
  <c r="R398" i="21"/>
  <c r="AB298" i="21"/>
  <c r="AB287" i="21"/>
  <c r="AB260" i="21"/>
  <c r="AB246" i="21"/>
  <c r="AB218" i="21"/>
  <c r="AB204" i="21"/>
  <c r="AB190" i="21"/>
  <c r="AB182" i="21"/>
  <c r="AB130" i="21"/>
  <c r="AB122" i="21"/>
  <c r="AB98" i="21"/>
  <c r="AB54" i="21"/>
  <c r="AB38" i="21"/>
  <c r="AB27" i="21"/>
  <c r="AB894" i="21"/>
  <c r="AB878" i="21"/>
  <c r="AB852" i="21"/>
  <c r="AB843" i="21"/>
  <c r="AB798" i="21"/>
  <c r="R770" i="21"/>
  <c r="R748" i="21"/>
  <c r="AB692" i="21"/>
  <c r="AB682" i="21"/>
  <c r="AB663" i="21"/>
  <c r="AB644" i="21"/>
  <c r="R622" i="21"/>
  <c r="AB612" i="21"/>
  <c r="AB604" i="21"/>
  <c r="AB564" i="21"/>
  <c r="AB554" i="21"/>
  <c r="AB546" i="21"/>
  <c r="AB538" i="21"/>
  <c r="AB516" i="21"/>
  <c r="AB468" i="21"/>
  <c r="AB446" i="21"/>
  <c r="AB427" i="21"/>
  <c r="AB418" i="21"/>
  <c r="AB372" i="21"/>
  <c r="AB358" i="21"/>
  <c r="AB327" i="21"/>
  <c r="AB311" i="21"/>
  <c r="AB167" i="21"/>
  <c r="AB148" i="21"/>
  <c r="AB140" i="21"/>
  <c r="AB26" i="21"/>
  <c r="AB931" i="21"/>
  <c r="AB919" i="21"/>
  <c r="AB911" i="21"/>
  <c r="AB903" i="21"/>
  <c r="R867" i="21"/>
  <c r="AB850" i="21"/>
  <c r="AB842" i="21"/>
  <c r="AB806" i="21"/>
  <c r="AB796" i="21"/>
  <c r="R779" i="21"/>
  <c r="R759" i="21"/>
  <c r="R747" i="21"/>
  <c r="AB719" i="21"/>
  <c r="AB710" i="21"/>
  <c r="AB700" i="21"/>
  <c r="AB691" i="21"/>
  <c r="AB671" i="21"/>
  <c r="AB662" i="21"/>
  <c r="AB652" i="21"/>
  <c r="AB643" i="21"/>
  <c r="AB611" i="21"/>
  <c r="AB603" i="21"/>
  <c r="AB587" i="21"/>
  <c r="AB574" i="21"/>
  <c r="AB563" i="21"/>
  <c r="R527" i="21"/>
  <c r="AB495" i="21"/>
  <c r="AB486" i="21"/>
  <c r="AB476" i="21"/>
  <c r="R467" i="21"/>
  <c r="AB455" i="21"/>
  <c r="AB434" i="21"/>
  <c r="AB426" i="21"/>
  <c r="R406" i="21"/>
  <c r="AB395" i="21"/>
  <c r="AB383" i="21"/>
  <c r="AB370" i="21"/>
  <c r="AB356" i="21"/>
  <c r="AB324" i="21"/>
  <c r="AB308" i="21"/>
  <c r="AB284" i="21"/>
  <c r="AB270" i="21"/>
  <c r="AB242" i="21"/>
  <c r="AB228" i="21"/>
  <c r="AB214" i="21"/>
  <c r="AB188" i="21"/>
  <c r="AB180" i="21"/>
  <c r="AB166" i="21"/>
  <c r="AB155" i="21"/>
  <c r="AB147" i="21"/>
  <c r="AB139" i="21"/>
  <c r="AB95" i="21"/>
  <c r="AB86" i="21"/>
  <c r="R76" i="21"/>
  <c r="AB62" i="21"/>
  <c r="AB52" i="21"/>
  <c r="AB44" i="21"/>
  <c r="AB36" i="21"/>
  <c r="AB15" i="21"/>
  <c r="AB4" i="21"/>
  <c r="AB793" i="21"/>
  <c r="AB704" i="21"/>
  <c r="AB681" i="21"/>
  <c r="AB553" i="21"/>
  <c r="AB529" i="21"/>
  <c r="AB464" i="21"/>
  <c r="AB424" i="21"/>
  <c r="AB385" i="21"/>
  <c r="AB369" i="21"/>
  <c r="AB248" i="21"/>
  <c r="AB192" i="21"/>
  <c r="AB32" i="21"/>
  <c r="AB16" i="21"/>
  <c r="AB923" i="21"/>
  <c r="AB915" i="21"/>
  <c r="AB871" i="21"/>
  <c r="AB828" i="21"/>
  <c r="AB820" i="21"/>
  <c r="AB812" i="21"/>
  <c r="AB686" i="21"/>
  <c r="AB667" i="21"/>
  <c r="AB639" i="21"/>
  <c r="AB607" i="21"/>
  <c r="AB583" i="21"/>
  <c r="AB278" i="21"/>
  <c r="R943" i="21"/>
  <c r="AB895" i="21"/>
  <c r="AB879" i="21"/>
  <c r="AB844" i="21"/>
  <c r="R810" i="21"/>
  <c r="AB799" i="21"/>
  <c r="AB731" i="21"/>
  <c r="AB722" i="21"/>
  <c r="AB703" i="21"/>
  <c r="AB683" i="21"/>
  <c r="R623" i="21"/>
  <c r="AB580" i="21"/>
  <c r="AB478" i="21"/>
  <c r="AB436" i="21"/>
  <c r="AB428" i="21"/>
  <c r="AB420" i="21"/>
  <c r="AB359" i="21"/>
  <c r="AB275" i="21"/>
  <c r="R66" i="21"/>
  <c r="AB46" i="21"/>
  <c r="R942" i="21"/>
  <c r="AB886" i="21"/>
  <c r="R868" i="21"/>
  <c r="AB780" i="21"/>
  <c r="AB738" i="21"/>
  <c r="AB730" i="21"/>
  <c r="AB711" i="21"/>
  <c r="R634" i="21"/>
  <c r="AB498" i="21"/>
  <c r="AB487" i="21"/>
  <c r="AB435" i="21"/>
  <c r="AB407" i="21"/>
  <c r="AB259" i="21"/>
  <c r="AB231" i="21"/>
  <c r="AB203" i="21"/>
  <c r="R156" i="21"/>
  <c r="R111" i="21"/>
  <c r="AB87" i="21"/>
  <c r="AB79" i="21"/>
  <c r="AB927" i="21"/>
  <c r="R918" i="21"/>
  <c r="AB910" i="21"/>
  <c r="AB831" i="21"/>
  <c r="AB823" i="21"/>
  <c r="AB815" i="21"/>
  <c r="R778" i="21"/>
  <c r="AB758" i="21"/>
  <c r="AB746" i="21"/>
  <c r="AB718" i="21"/>
  <c r="AB699" i="21"/>
  <c r="AB670" i="21"/>
  <c r="AB651" i="21"/>
  <c r="AB642" i="21"/>
  <c r="AB630" i="21"/>
  <c r="AB618" i="21"/>
  <c r="AB610" i="21"/>
  <c r="AB602" i="21"/>
  <c r="AB586" i="21"/>
  <c r="AB571" i="21"/>
  <c r="AB562" i="21"/>
  <c r="R526" i="21"/>
  <c r="AB511" i="21"/>
  <c r="AB494" i="21"/>
  <c r="AB484" i="21"/>
  <c r="AB475" i="21"/>
  <c r="AB454" i="21"/>
  <c r="AB444" i="21"/>
  <c r="AB355" i="21"/>
  <c r="AB339" i="21"/>
  <c r="AB323" i="21"/>
  <c r="AB306" i="21"/>
  <c r="AB294" i="21"/>
  <c r="AB282" i="21"/>
  <c r="AB255" i="21"/>
  <c r="AB227" i="21"/>
  <c r="AB199" i="21"/>
  <c r="AB187" i="21"/>
  <c r="AB179" i="21"/>
  <c r="AB154" i="21"/>
  <c r="AB146" i="21"/>
  <c r="AB127" i="21"/>
  <c r="AB119" i="21"/>
  <c r="R108" i="21"/>
  <c r="AB94" i="21"/>
  <c r="R75" i="21"/>
  <c r="AB51" i="21"/>
  <c r="AB43" i="21"/>
  <c r="AB35" i="21"/>
  <c r="AB22" i="21"/>
  <c r="AB14" i="21"/>
  <c r="AB3" i="21"/>
  <c r="AB921" i="21"/>
  <c r="AB897" i="21"/>
  <c r="AB721" i="21"/>
  <c r="AB680" i="21"/>
  <c r="AB657" i="21"/>
  <c r="AB585" i="21"/>
  <c r="AB552" i="21"/>
  <c r="AB528" i="21"/>
  <c r="AB513" i="21"/>
  <c r="AB481" i="21"/>
  <c r="AB401" i="21"/>
  <c r="AB384" i="21"/>
  <c r="AB352" i="21"/>
  <c r="AB328" i="21"/>
  <c r="AB273" i="21"/>
  <c r="AB233" i="21"/>
  <c r="AB217" i="21"/>
  <c r="AB185" i="21"/>
  <c r="AB169" i="21"/>
  <c r="AB145" i="21"/>
  <c r="AB121" i="21"/>
  <c r="AB89" i="21"/>
  <c r="AB9" i="21"/>
  <c r="R157" i="21"/>
  <c r="R101" i="21"/>
  <c r="AB939" i="21"/>
  <c r="AB926" i="21"/>
  <c r="AB899" i="21"/>
  <c r="AB891" i="21"/>
  <c r="AB883" i="21"/>
  <c r="R875" i="21"/>
  <c r="AB830" i="21"/>
  <c r="AB822" i="21"/>
  <c r="AB814" i="21"/>
  <c r="AB804" i="21"/>
  <c r="AB790" i="21"/>
  <c r="AB767" i="21"/>
  <c r="AB755" i="21"/>
  <c r="AB743" i="21"/>
  <c r="AB735" i="21"/>
  <c r="AB727" i="21"/>
  <c r="AB707" i="21"/>
  <c r="AB698" i="21"/>
  <c r="AB679" i="21"/>
  <c r="AB659" i="21"/>
  <c r="AB650" i="21"/>
  <c r="AB559" i="21"/>
  <c r="AB551" i="21"/>
  <c r="AB543" i="21"/>
  <c r="AB535" i="21"/>
  <c r="AB524" i="21"/>
  <c r="AB508" i="21"/>
  <c r="AB483" i="21"/>
  <c r="AB474" i="21"/>
  <c r="AB452" i="21"/>
  <c r="R443" i="21"/>
  <c r="AB414" i="21"/>
  <c r="AB404" i="21"/>
  <c r="AB391" i="21"/>
  <c r="AB379" i="21"/>
  <c r="AB366" i="21"/>
  <c r="AB268" i="21"/>
  <c r="AB254" i="21"/>
  <c r="AB226" i="21"/>
  <c r="AB212" i="21"/>
  <c r="AB198" i="21"/>
  <c r="AB186" i="21"/>
  <c r="AB175" i="21"/>
  <c r="AB164" i="21"/>
  <c r="AB135" i="21"/>
  <c r="AB126" i="21"/>
  <c r="AB118" i="21"/>
  <c r="AB92" i="21"/>
  <c r="AB84" i="21"/>
  <c r="AB59" i="21"/>
  <c r="AB50" i="21"/>
  <c r="AB42" i="21"/>
  <c r="AB34" i="21"/>
  <c r="AB944" i="21"/>
  <c r="AB896" i="21"/>
  <c r="AB865" i="21"/>
  <c r="AB833" i="21"/>
  <c r="AB777" i="21"/>
  <c r="AB761" i="21"/>
  <c r="AB697" i="21"/>
  <c r="AB656" i="21"/>
  <c r="AB633" i="21"/>
  <c r="AB584" i="21"/>
  <c r="AB545" i="21"/>
  <c r="AB480" i="21"/>
  <c r="AB441" i="21"/>
  <c r="AB417" i="21"/>
  <c r="AB304" i="21"/>
  <c r="AB288" i="21"/>
  <c r="AB232" i="21"/>
  <c r="AB184" i="21"/>
  <c r="AB168" i="21"/>
  <c r="AB144" i="21"/>
  <c r="AB120" i="21"/>
  <c r="AB88" i="21"/>
  <c r="AB56" i="21"/>
  <c r="AB938" i="21"/>
  <c r="AB898" i="21"/>
  <c r="AB890" i="21"/>
  <c r="AB882" i="21"/>
  <c r="R874" i="21"/>
  <c r="AB863" i="21"/>
  <c r="AB847" i="21"/>
  <c r="AB839" i="21"/>
  <c r="R803" i="21"/>
  <c r="AB787" i="21"/>
  <c r="AB766" i="21"/>
  <c r="R754" i="21"/>
  <c r="R742" i="21"/>
  <c r="R734" i="21"/>
  <c r="AB716" i="21"/>
  <c r="AB706" i="21"/>
  <c r="AB687" i="21"/>
  <c r="AB668" i="21"/>
  <c r="AB658" i="21"/>
  <c r="R628" i="21"/>
  <c r="AB558" i="21"/>
  <c r="AB550" i="21"/>
  <c r="AB542" i="21"/>
  <c r="R534" i="21"/>
  <c r="AB523" i="21"/>
  <c r="AB507" i="21"/>
  <c r="AB492" i="21"/>
  <c r="AB482" i="21"/>
  <c r="AB462" i="21"/>
  <c r="AB451" i="21"/>
  <c r="AB431" i="21"/>
  <c r="AB423" i="21"/>
  <c r="AB403" i="21"/>
  <c r="AB390" i="21"/>
  <c r="AB378" i="21"/>
  <c r="AB351" i="21"/>
  <c r="AB334" i="21"/>
  <c r="AB303" i="21"/>
  <c r="AB291" i="21"/>
  <c r="AB279" i="21"/>
  <c r="AB251" i="21"/>
  <c r="AB223" i="21"/>
  <c r="AB195" i="21"/>
  <c r="AB174" i="21"/>
  <c r="AB163" i="21"/>
  <c r="AB91" i="21"/>
  <c r="AB83" i="21"/>
  <c r="AB58" i="21"/>
  <c r="AB20" i="21"/>
  <c r="AB12" i="21"/>
  <c r="AB913" i="21"/>
  <c r="AB889" i="21"/>
  <c r="AB864" i="21"/>
  <c r="AB776" i="21"/>
  <c r="AB49" i="21"/>
  <c r="V24" i="16"/>
  <c r="U24" i="16"/>
  <c r="W24" i="16"/>
  <c r="T83" i="16"/>
  <c r="W25" i="16" l="1"/>
  <c r="V25" i="16"/>
  <c r="R39" i="21"/>
  <c r="AC39" i="21"/>
  <c r="R115" i="21"/>
  <c r="AC115" i="21"/>
  <c r="R219" i="21"/>
  <c r="AC219" i="21"/>
  <c r="R330" i="21"/>
  <c r="AC330" i="21"/>
  <c r="R387" i="21"/>
  <c r="AC387" i="21"/>
  <c r="R459" i="21"/>
  <c r="AC459" i="21"/>
  <c r="R646" i="21"/>
  <c r="AC646" i="21"/>
  <c r="R732" i="21"/>
  <c r="AC732" i="21"/>
  <c r="R717" i="21"/>
  <c r="AC717" i="21"/>
  <c r="R90" i="21"/>
  <c r="AC90" i="21"/>
  <c r="R893" i="21"/>
  <c r="AC893" i="21"/>
  <c r="S18" i="21"/>
  <c r="AE18" i="21"/>
  <c r="S50" i="21"/>
  <c r="AE50" i="21"/>
  <c r="S82" i="21"/>
  <c r="AE82" i="21"/>
  <c r="S146" i="21"/>
  <c r="AE146" i="21"/>
  <c r="S178" i="21"/>
  <c r="AE178" i="21"/>
  <c r="S210" i="21"/>
  <c r="AE210" i="21"/>
  <c r="S242" i="21"/>
  <c r="AE242" i="21"/>
  <c r="S274" i="21"/>
  <c r="AE274" i="21"/>
  <c r="S306" i="21"/>
  <c r="AE306" i="21"/>
  <c r="S338" i="21"/>
  <c r="AE338" i="21"/>
  <c r="S370" i="21"/>
  <c r="AE370" i="21"/>
  <c r="S414" i="21"/>
  <c r="AE414" i="21"/>
  <c r="S446" i="21"/>
  <c r="AE446" i="21"/>
  <c r="S478" i="21"/>
  <c r="AE478" i="21"/>
  <c r="S510" i="21"/>
  <c r="AE510" i="21"/>
  <c r="S542" i="21"/>
  <c r="AE542" i="21"/>
  <c r="S574" i="21"/>
  <c r="AE574" i="21"/>
  <c r="S606" i="21"/>
  <c r="AE606" i="21"/>
  <c r="S638" i="21"/>
  <c r="AE638" i="21"/>
  <c r="S754" i="21"/>
  <c r="AE754" i="21"/>
  <c r="S786" i="21"/>
  <c r="AE786" i="21"/>
  <c r="S818" i="21"/>
  <c r="AE818" i="21"/>
  <c r="S850" i="21"/>
  <c r="AE850" i="21"/>
  <c r="S882" i="21"/>
  <c r="AE882" i="21"/>
  <c r="S914" i="21"/>
  <c r="AE914" i="21"/>
  <c r="S946" i="21"/>
  <c r="AE946" i="21"/>
  <c r="R88" i="21"/>
  <c r="AC88" i="21"/>
  <c r="R168" i="21"/>
  <c r="AC168" i="21"/>
  <c r="R345" i="21"/>
  <c r="AC345" i="21"/>
  <c r="R488" i="21"/>
  <c r="AC488" i="21"/>
  <c r="R592" i="21"/>
  <c r="AC592" i="21"/>
  <c r="R664" i="21"/>
  <c r="AC664" i="21"/>
  <c r="R761" i="21"/>
  <c r="AC761" i="21"/>
  <c r="R921" i="21"/>
  <c r="AC921" i="21"/>
  <c r="S695" i="21"/>
  <c r="AE695" i="21"/>
  <c r="S663" i="21"/>
  <c r="AE663" i="21"/>
  <c r="R896" i="21"/>
  <c r="AC896" i="21"/>
  <c r="S654" i="21"/>
  <c r="AE654" i="21"/>
  <c r="S260" i="21"/>
  <c r="AE260" i="21"/>
  <c r="S356" i="21"/>
  <c r="AE356" i="21"/>
  <c r="S464" i="21"/>
  <c r="AE464" i="21"/>
  <c r="S568" i="21"/>
  <c r="AE568" i="21"/>
  <c r="S748" i="21"/>
  <c r="AE748" i="21"/>
  <c r="S860" i="21"/>
  <c r="AE860" i="21"/>
  <c r="R40" i="21"/>
  <c r="AC40" i="21"/>
  <c r="S31" i="21"/>
  <c r="AE31" i="21"/>
  <c r="S63" i="21"/>
  <c r="AE63" i="21"/>
  <c r="S95" i="21"/>
  <c r="AE95" i="21"/>
  <c r="S127" i="21"/>
  <c r="AE127" i="21"/>
  <c r="R693" i="21"/>
  <c r="AC693" i="21"/>
  <c r="R890" i="21"/>
  <c r="AC890" i="21"/>
  <c r="R366" i="21"/>
  <c r="AC366" i="21"/>
  <c r="R119" i="21"/>
  <c r="AC119" i="21"/>
  <c r="R511" i="21"/>
  <c r="AC511" i="21"/>
  <c r="R703" i="21"/>
  <c r="AC703" i="21"/>
  <c r="R5" i="21"/>
  <c r="AC5" i="21"/>
  <c r="R671" i="21"/>
  <c r="AC671" i="21"/>
  <c r="R140" i="21"/>
  <c r="AC140" i="21"/>
  <c r="R98" i="21"/>
  <c r="AC98" i="21"/>
  <c r="R582" i="21"/>
  <c r="AC582" i="21"/>
  <c r="R613" i="21"/>
  <c r="AC613" i="21"/>
  <c r="R598" i="21"/>
  <c r="AC598" i="21"/>
  <c r="S83" i="21"/>
  <c r="AE83" i="21"/>
  <c r="S211" i="21"/>
  <c r="AE211" i="21"/>
  <c r="S339" i="21"/>
  <c r="AE339" i="21"/>
  <c r="S447" i="21"/>
  <c r="AE447" i="21"/>
  <c r="S607" i="21"/>
  <c r="AE607" i="21"/>
  <c r="R558" i="21"/>
  <c r="AC558" i="21"/>
  <c r="R508" i="21"/>
  <c r="AC508" i="21"/>
  <c r="R790" i="21"/>
  <c r="AC790" i="21"/>
  <c r="R718" i="21"/>
  <c r="AC718" i="21"/>
  <c r="R478" i="21"/>
  <c r="AC478" i="21"/>
  <c r="R844" i="21"/>
  <c r="AC844" i="21"/>
  <c r="R61" i="21"/>
  <c r="AC61" i="21"/>
  <c r="R356" i="21"/>
  <c r="AC356" i="21"/>
  <c r="R427" i="21"/>
  <c r="AC427" i="21"/>
  <c r="R655" i="21"/>
  <c r="AC655" i="21"/>
  <c r="R412" i="21"/>
  <c r="AC412" i="21"/>
  <c r="R845" i="21"/>
  <c r="AC845" i="21"/>
  <c r="R925" i="21"/>
  <c r="AC925" i="21"/>
  <c r="R334" i="21"/>
  <c r="AC334" i="21"/>
  <c r="R175" i="21"/>
  <c r="AC175" i="21"/>
  <c r="R926" i="21"/>
  <c r="AC926" i="21"/>
  <c r="R14" i="21"/>
  <c r="AC14" i="21"/>
  <c r="R642" i="21"/>
  <c r="AC642" i="21"/>
  <c r="R583" i="21"/>
  <c r="AC583" i="21"/>
  <c r="R919" i="21"/>
  <c r="AC919" i="21"/>
  <c r="R358" i="21"/>
  <c r="AC358" i="21"/>
  <c r="R612" i="21"/>
  <c r="AC612" i="21"/>
  <c r="R122" i="21"/>
  <c r="AC122" i="21"/>
  <c r="R861" i="21"/>
  <c r="AC861" i="21"/>
  <c r="R181" i="21"/>
  <c r="AC181" i="21"/>
  <c r="R589" i="21"/>
  <c r="AC589" i="21"/>
  <c r="R159" i="21"/>
  <c r="AC159" i="21"/>
  <c r="R399" i="21"/>
  <c r="AC399" i="21"/>
  <c r="R548" i="21"/>
  <c r="AC548" i="21"/>
  <c r="R811" i="21"/>
  <c r="AC811" i="21"/>
  <c r="R151" i="21"/>
  <c r="AC151" i="21"/>
  <c r="R471" i="21"/>
  <c r="AC471" i="21"/>
  <c r="R21" i="21"/>
  <c r="AC21" i="21"/>
  <c r="S27" i="21"/>
  <c r="AE27" i="21"/>
  <c r="S91" i="21"/>
  <c r="AE91" i="21"/>
  <c r="S155" i="21"/>
  <c r="AE155" i="21"/>
  <c r="S219" i="21"/>
  <c r="AE219" i="21"/>
  <c r="S283" i="21"/>
  <c r="AE283" i="21"/>
  <c r="S347" i="21"/>
  <c r="AE347" i="21"/>
  <c r="S423" i="21"/>
  <c r="AE423" i="21"/>
  <c r="S487" i="21"/>
  <c r="AE487" i="21"/>
  <c r="S551" i="21"/>
  <c r="AE551" i="21"/>
  <c r="S615" i="21"/>
  <c r="AE615" i="21"/>
  <c r="S763" i="21"/>
  <c r="AE763" i="21"/>
  <c r="S827" i="21"/>
  <c r="AE827" i="21"/>
  <c r="S891" i="21"/>
  <c r="AE891" i="21"/>
  <c r="R81" i="21"/>
  <c r="AC81" i="21"/>
  <c r="S718" i="21"/>
  <c r="AE718" i="21"/>
  <c r="S148" i="21"/>
  <c r="AE148" i="21"/>
  <c r="S432" i="21"/>
  <c r="AE432" i="21"/>
  <c r="S12" i="21"/>
  <c r="AE12" i="21"/>
  <c r="S44" i="21"/>
  <c r="AE44" i="21"/>
  <c r="S13" i="21"/>
  <c r="AE13" i="21"/>
  <c r="S45" i="21"/>
  <c r="AE45" i="21"/>
  <c r="S77" i="21"/>
  <c r="AE77" i="21"/>
  <c r="S14" i="21"/>
  <c r="AE14" i="21"/>
  <c r="S46" i="21"/>
  <c r="AE46" i="21"/>
  <c r="S78" i="21"/>
  <c r="AE78" i="21"/>
  <c r="S174" i="21"/>
  <c r="AE174" i="21"/>
  <c r="S206" i="21"/>
  <c r="AE206" i="21"/>
  <c r="S238" i="21"/>
  <c r="AE238" i="21"/>
  <c r="S270" i="21"/>
  <c r="AE270" i="21"/>
  <c r="S302" i="21"/>
  <c r="AE302" i="21"/>
  <c r="S334" i="21"/>
  <c r="AE334" i="21"/>
  <c r="S366" i="21"/>
  <c r="AE366" i="21"/>
  <c r="S410" i="21"/>
  <c r="AE410" i="21"/>
  <c r="S442" i="21"/>
  <c r="AE442" i="21"/>
  <c r="S474" i="21"/>
  <c r="AE474" i="21"/>
  <c r="S506" i="21"/>
  <c r="AE506" i="21"/>
  <c r="S538" i="21"/>
  <c r="AE538" i="21"/>
  <c r="S570" i="21"/>
  <c r="AE570" i="21"/>
  <c r="S602" i="21"/>
  <c r="AE602" i="21"/>
  <c r="S634" i="21"/>
  <c r="AE634" i="21"/>
  <c r="S750" i="21"/>
  <c r="AE750" i="21"/>
  <c r="S782" i="21"/>
  <c r="AE782" i="21"/>
  <c r="S814" i="21"/>
  <c r="AE814" i="21"/>
  <c r="S846" i="21"/>
  <c r="AE846" i="21"/>
  <c r="S878" i="21"/>
  <c r="AE878" i="21"/>
  <c r="S910" i="21"/>
  <c r="AE910" i="21"/>
  <c r="S942" i="21"/>
  <c r="AE942" i="21"/>
  <c r="R240" i="21"/>
  <c r="AC240" i="21"/>
  <c r="R321" i="21"/>
  <c r="AC321" i="21"/>
  <c r="R432" i="21"/>
  <c r="AC432" i="21"/>
  <c r="R585" i="21"/>
  <c r="AC585" i="21"/>
  <c r="R641" i="21"/>
  <c r="AC641" i="21"/>
  <c r="R777" i="21"/>
  <c r="AC777" i="21"/>
  <c r="S715" i="21"/>
  <c r="AE715" i="21"/>
  <c r="S683" i="21"/>
  <c r="AE683" i="21"/>
  <c r="S651" i="21"/>
  <c r="AE651" i="21"/>
  <c r="S143" i="21"/>
  <c r="AE143" i="21"/>
  <c r="S175" i="21"/>
  <c r="AE175" i="21"/>
  <c r="S207" i="21"/>
  <c r="AE207" i="21"/>
  <c r="S239" i="21"/>
  <c r="AE239" i="21"/>
  <c r="S271" i="21"/>
  <c r="AE271" i="21"/>
  <c r="S303" i="21"/>
  <c r="AE303" i="21"/>
  <c r="S335" i="21"/>
  <c r="AE335" i="21"/>
  <c r="S367" i="21"/>
  <c r="AE367" i="21"/>
  <c r="S411" i="21"/>
  <c r="AE411" i="21"/>
  <c r="S443" i="21"/>
  <c r="AE443" i="21"/>
  <c r="S475" i="21"/>
  <c r="AE475" i="21"/>
  <c r="S507" i="21"/>
  <c r="AE507" i="21"/>
  <c r="S539" i="21"/>
  <c r="AE539" i="21"/>
  <c r="S571" i="21"/>
  <c r="AE571" i="21"/>
  <c r="S603" i="21"/>
  <c r="AE603" i="21"/>
  <c r="S635" i="21"/>
  <c r="AE635" i="21"/>
  <c r="S751" i="21"/>
  <c r="AE751" i="21"/>
  <c r="S783" i="21"/>
  <c r="AE783" i="21"/>
  <c r="S815" i="21"/>
  <c r="AE815" i="21"/>
  <c r="S847" i="21"/>
  <c r="AE847" i="21"/>
  <c r="S879" i="21"/>
  <c r="AE879" i="21"/>
  <c r="S911" i="21"/>
  <c r="AE911" i="21"/>
  <c r="S943" i="21"/>
  <c r="AE943" i="21"/>
  <c r="R369" i="21"/>
  <c r="AC369" i="21"/>
  <c r="R416" i="21"/>
  <c r="AC416" i="21"/>
  <c r="R536" i="21"/>
  <c r="AC536" i="21"/>
  <c r="R680" i="21"/>
  <c r="AC680" i="21"/>
  <c r="R841" i="21"/>
  <c r="AC841" i="21"/>
  <c r="S24" i="21"/>
  <c r="AE24" i="21"/>
  <c r="S56" i="21"/>
  <c r="AE56" i="21"/>
  <c r="S88" i="21"/>
  <c r="AE88" i="21"/>
  <c r="S120" i="21"/>
  <c r="AE120" i="21"/>
  <c r="S25" i="21"/>
  <c r="AE25" i="21"/>
  <c r="S57" i="21"/>
  <c r="AE57" i="21"/>
  <c r="S89" i="21"/>
  <c r="AE89" i="21"/>
  <c r="S121" i="21"/>
  <c r="AE121" i="21"/>
  <c r="S153" i="21"/>
  <c r="AE153" i="21"/>
  <c r="S185" i="21"/>
  <c r="AE185" i="21"/>
  <c r="S217" i="21"/>
  <c r="AE217" i="21"/>
  <c r="S249" i="21"/>
  <c r="AE249" i="21"/>
  <c r="S281" i="21"/>
  <c r="AE281" i="21"/>
  <c r="S313" i="21"/>
  <c r="AE313" i="21"/>
  <c r="S345" i="21"/>
  <c r="AE345" i="21"/>
  <c r="S389" i="21"/>
  <c r="AE389" i="21"/>
  <c r="S421" i="21"/>
  <c r="AE421" i="21"/>
  <c r="S453" i="21"/>
  <c r="AE453" i="21"/>
  <c r="S485" i="21"/>
  <c r="AE485" i="21"/>
  <c r="S517" i="21"/>
  <c r="AE517" i="21"/>
  <c r="S549" i="21"/>
  <c r="AE549" i="21"/>
  <c r="S581" i="21"/>
  <c r="AE581" i="21"/>
  <c r="S613" i="21"/>
  <c r="AE613" i="21"/>
  <c r="S729" i="21"/>
  <c r="AE729" i="21"/>
  <c r="S761" i="21"/>
  <c r="AE761" i="21"/>
  <c r="S793" i="21"/>
  <c r="AE793" i="21"/>
  <c r="S825" i="21"/>
  <c r="AE825" i="21"/>
  <c r="S857" i="21"/>
  <c r="AE857" i="21"/>
  <c r="S889" i="21"/>
  <c r="AE889" i="21"/>
  <c r="S921" i="21"/>
  <c r="AE921" i="21"/>
  <c r="R344" i="21"/>
  <c r="AC344" i="21"/>
  <c r="R833" i="21"/>
  <c r="AC833" i="21"/>
  <c r="S696" i="21"/>
  <c r="AE696" i="21"/>
  <c r="S664" i="21"/>
  <c r="AE664" i="21"/>
  <c r="S373" i="21"/>
  <c r="AE373" i="21"/>
  <c r="S710" i="21"/>
  <c r="AE710" i="21"/>
  <c r="S132" i="21"/>
  <c r="AE132" i="21"/>
  <c r="S180" i="21"/>
  <c r="AE180" i="21"/>
  <c r="S220" i="21"/>
  <c r="AE220" i="21"/>
  <c r="S300" i="21"/>
  <c r="AE300" i="21"/>
  <c r="S400" i="21"/>
  <c r="AE400" i="21"/>
  <c r="S496" i="21"/>
  <c r="AE496" i="21"/>
  <c r="S584" i="21"/>
  <c r="AE584" i="21"/>
  <c r="S764" i="21"/>
  <c r="AE764" i="21"/>
  <c r="S844" i="21"/>
  <c r="AE844" i="21"/>
  <c r="S948" i="21"/>
  <c r="AE948" i="21"/>
  <c r="S152" i="21"/>
  <c r="AE152" i="21"/>
  <c r="S184" i="21"/>
  <c r="AE184" i="21"/>
  <c r="S216" i="21"/>
  <c r="AE216" i="21"/>
  <c r="S248" i="21"/>
  <c r="AE248" i="21"/>
  <c r="S280" i="21"/>
  <c r="AE280" i="21"/>
  <c r="S312" i="21"/>
  <c r="AE312" i="21"/>
  <c r="S344" i="21"/>
  <c r="AE344" i="21"/>
  <c r="S388" i="21"/>
  <c r="AE388" i="21"/>
  <c r="S420" i="21"/>
  <c r="AE420" i="21"/>
  <c r="S452" i="21"/>
  <c r="AE452" i="21"/>
  <c r="S484" i="21"/>
  <c r="AE484" i="21"/>
  <c r="S516" i="21"/>
  <c r="AE516" i="21"/>
  <c r="S548" i="21"/>
  <c r="AE548" i="21"/>
  <c r="S580" i="21"/>
  <c r="AE580" i="21"/>
  <c r="S612" i="21"/>
  <c r="AE612" i="21"/>
  <c r="S728" i="21"/>
  <c r="AE728" i="21"/>
  <c r="S760" i="21"/>
  <c r="AE760" i="21"/>
  <c r="S792" i="21"/>
  <c r="AE792" i="21"/>
  <c r="S824" i="21"/>
  <c r="AE824" i="21"/>
  <c r="S856" i="21"/>
  <c r="AE856" i="21"/>
  <c r="S888" i="21"/>
  <c r="AE888" i="21"/>
  <c r="S920" i="21"/>
  <c r="AE920" i="21"/>
  <c r="R25" i="21"/>
  <c r="AC25" i="21"/>
  <c r="R256" i="21"/>
  <c r="AC256" i="21"/>
  <c r="R553" i="21"/>
  <c r="AC553" i="21"/>
  <c r="R729" i="21"/>
  <c r="AC729" i="21"/>
  <c r="R824" i="21"/>
  <c r="AC824" i="21"/>
  <c r="R248" i="21"/>
  <c r="AC248" i="21"/>
  <c r="R776" i="21"/>
  <c r="AC776" i="21"/>
  <c r="S383" i="21"/>
  <c r="AE383" i="21"/>
  <c r="R504" i="21"/>
  <c r="AC504" i="21"/>
  <c r="S693" i="21"/>
  <c r="AE693" i="21"/>
  <c r="S668" i="21"/>
  <c r="AE668" i="21"/>
  <c r="R377" i="21"/>
  <c r="AC377" i="21"/>
  <c r="R897" i="21"/>
  <c r="AC897" i="21"/>
  <c r="S673" i="21"/>
  <c r="AE673" i="21"/>
  <c r="R184" i="21"/>
  <c r="AC184" i="21"/>
  <c r="S653" i="21"/>
  <c r="AE653" i="21"/>
  <c r="S684" i="21"/>
  <c r="AE684" i="21"/>
  <c r="S133" i="21"/>
  <c r="AE133" i="21"/>
  <c r="S165" i="21"/>
  <c r="AE165" i="21"/>
  <c r="S197" i="21"/>
  <c r="AE197" i="21"/>
  <c r="S229" i="21"/>
  <c r="AE229" i="21"/>
  <c r="S261" i="21"/>
  <c r="AE261" i="21"/>
  <c r="S293" i="21"/>
  <c r="AE293" i="21"/>
  <c r="S325" i="21"/>
  <c r="AE325" i="21"/>
  <c r="S357" i="21"/>
  <c r="AE357" i="21"/>
  <c r="S401" i="21"/>
  <c r="AE401" i="21"/>
  <c r="S433" i="21"/>
  <c r="AE433" i="21"/>
  <c r="S465" i="21"/>
  <c r="AE465" i="21"/>
  <c r="S497" i="21"/>
  <c r="AE497" i="21"/>
  <c r="S529" i="21"/>
  <c r="AE529" i="21"/>
  <c r="S561" i="21"/>
  <c r="AE561" i="21"/>
  <c r="S593" i="21"/>
  <c r="AE593" i="21"/>
  <c r="S625" i="21"/>
  <c r="AE625" i="21"/>
  <c r="S741" i="21"/>
  <c r="AE741" i="21"/>
  <c r="S773" i="21"/>
  <c r="AE773" i="21"/>
  <c r="S805" i="21"/>
  <c r="AE805" i="21"/>
  <c r="S837" i="21"/>
  <c r="AE837" i="21"/>
  <c r="S869" i="21"/>
  <c r="AE869" i="21"/>
  <c r="S901" i="21"/>
  <c r="AE901" i="21"/>
  <c r="S933" i="21"/>
  <c r="AE933" i="21"/>
  <c r="R41" i="21"/>
  <c r="AC41" i="21"/>
  <c r="R185" i="21"/>
  <c r="AC185" i="21"/>
  <c r="R320" i="21"/>
  <c r="AC320" i="21"/>
  <c r="R472" i="21"/>
  <c r="AC472" i="21"/>
  <c r="R608" i="21"/>
  <c r="AC608" i="21"/>
  <c r="S681" i="21"/>
  <c r="AE681" i="21"/>
  <c r="S706" i="21"/>
  <c r="AE706" i="21"/>
  <c r="S674" i="21"/>
  <c r="AE674" i="21"/>
  <c r="R390" i="21"/>
  <c r="AC390" i="21"/>
  <c r="R847" i="21"/>
  <c r="AC847" i="21"/>
  <c r="R414" i="21"/>
  <c r="AC414" i="21"/>
  <c r="R454" i="21"/>
  <c r="AC454" i="21"/>
  <c r="R815" i="21"/>
  <c r="AC815" i="21"/>
  <c r="R278" i="21"/>
  <c r="AC278" i="21"/>
  <c r="R242" i="21"/>
  <c r="AC242" i="21"/>
  <c r="R327" i="21"/>
  <c r="AC327" i="21"/>
  <c r="R604" i="21"/>
  <c r="AC604" i="21"/>
  <c r="R834" i="21"/>
  <c r="AC834" i="21"/>
  <c r="R805" i="21"/>
  <c r="AC805" i="21"/>
  <c r="R723" i="21"/>
  <c r="AC723" i="21"/>
  <c r="R422" i="21"/>
  <c r="AC422" i="21"/>
  <c r="S115" i="21"/>
  <c r="AE115" i="21"/>
  <c r="S243" i="21"/>
  <c r="AE243" i="21"/>
  <c r="S371" i="21"/>
  <c r="AE371" i="21"/>
  <c r="S415" i="21"/>
  <c r="AE415" i="21"/>
  <c r="S511" i="21"/>
  <c r="AE511" i="21"/>
  <c r="S543" i="21"/>
  <c r="AE543" i="21"/>
  <c r="S639" i="21"/>
  <c r="AE639" i="21"/>
  <c r="S755" i="21"/>
  <c r="AE755" i="21"/>
  <c r="S819" i="21"/>
  <c r="AE819" i="21"/>
  <c r="S851" i="21"/>
  <c r="AE851" i="21"/>
  <c r="S883" i="21"/>
  <c r="AE883" i="21"/>
  <c r="S915" i="21"/>
  <c r="AE915" i="21"/>
  <c r="R821" i="21"/>
  <c r="AC821" i="21"/>
  <c r="R507" i="21"/>
  <c r="AC507" i="21"/>
  <c r="R679" i="21"/>
  <c r="AC679" i="21"/>
  <c r="R899" i="21"/>
  <c r="AC899" i="21"/>
  <c r="R179" i="21"/>
  <c r="AC179" i="21"/>
  <c r="R359" i="21"/>
  <c r="AC359" i="21"/>
  <c r="R667" i="21"/>
  <c r="AC667" i="21"/>
  <c r="R188" i="21"/>
  <c r="AC188" i="21"/>
  <c r="R476" i="21"/>
  <c r="AC476" i="21"/>
  <c r="R611" i="21"/>
  <c r="AC611" i="21"/>
  <c r="R538" i="21"/>
  <c r="AC538" i="21"/>
  <c r="R499" i="21"/>
  <c r="AC499" i="21"/>
  <c r="R855" i="21"/>
  <c r="AC855" i="21"/>
  <c r="R301" i="21"/>
  <c r="AC301" i="21"/>
  <c r="R898" i="21"/>
  <c r="AC898" i="21"/>
  <c r="R118" i="21"/>
  <c r="AC118" i="21"/>
  <c r="R203" i="21"/>
  <c r="AC203" i="21"/>
  <c r="R686" i="21"/>
  <c r="AC686" i="21"/>
  <c r="R125" i="21"/>
  <c r="AC125" i="21"/>
  <c r="R36" i="21"/>
  <c r="AC36" i="21"/>
  <c r="R147" i="21"/>
  <c r="AC147" i="21"/>
  <c r="R574" i="21"/>
  <c r="AC574" i="21"/>
  <c r="R148" i="21"/>
  <c r="AC148" i="21"/>
  <c r="R682" i="21"/>
  <c r="AC682" i="21"/>
  <c r="R27" i="21"/>
  <c r="AC27" i="21"/>
  <c r="R490" i="21"/>
  <c r="AC490" i="21"/>
  <c r="R413" i="21"/>
  <c r="AC413" i="21"/>
  <c r="R37" i="21"/>
  <c r="AC37" i="21"/>
  <c r="R348" i="21"/>
  <c r="AC348" i="21"/>
  <c r="R470" i="21"/>
  <c r="AC470" i="21"/>
  <c r="R858" i="21"/>
  <c r="AC858" i="21"/>
  <c r="R749" i="21"/>
  <c r="AC749" i="21"/>
  <c r="R421" i="21"/>
  <c r="AC421" i="21"/>
  <c r="S59" i="21"/>
  <c r="AE59" i="21"/>
  <c r="S123" i="21"/>
  <c r="AE123" i="21"/>
  <c r="S187" i="21"/>
  <c r="AE187" i="21"/>
  <c r="S251" i="21"/>
  <c r="AE251" i="21"/>
  <c r="S315" i="21"/>
  <c r="AE315" i="21"/>
  <c r="S391" i="21"/>
  <c r="AE391" i="21"/>
  <c r="S455" i="21"/>
  <c r="AE455" i="21"/>
  <c r="S519" i="21"/>
  <c r="AE519" i="21"/>
  <c r="S583" i="21"/>
  <c r="AE583" i="21"/>
  <c r="S731" i="21"/>
  <c r="AE731" i="21"/>
  <c r="S795" i="21"/>
  <c r="AE795" i="21"/>
  <c r="S859" i="21"/>
  <c r="AE859" i="21"/>
  <c r="S923" i="21"/>
  <c r="AE923" i="21"/>
  <c r="R233" i="21"/>
  <c r="AC233" i="21"/>
  <c r="R520" i="21"/>
  <c r="AC520" i="21"/>
  <c r="R784" i="21"/>
  <c r="AC784" i="21"/>
  <c r="S316" i="21"/>
  <c r="AE316" i="21"/>
  <c r="S528" i="21"/>
  <c r="AE528" i="21"/>
  <c r="S624" i="21"/>
  <c r="AE624" i="21"/>
  <c r="S812" i="21"/>
  <c r="AE812" i="21"/>
  <c r="S900" i="21"/>
  <c r="AE900" i="21"/>
  <c r="S76" i="21"/>
  <c r="AE76" i="21"/>
  <c r="S142" i="21"/>
  <c r="AE142" i="21"/>
  <c r="R163" i="21"/>
  <c r="AC163" i="21"/>
  <c r="R251" i="21"/>
  <c r="AC251" i="21"/>
  <c r="R403" i="21"/>
  <c r="AC403" i="21"/>
  <c r="R523" i="21"/>
  <c r="AC523" i="21"/>
  <c r="R706" i="21"/>
  <c r="AC706" i="21"/>
  <c r="R669" i="21"/>
  <c r="AC669" i="21"/>
  <c r="R50" i="21"/>
  <c r="AC50" i="21"/>
  <c r="R226" i="21"/>
  <c r="AC226" i="21"/>
  <c r="R379" i="21"/>
  <c r="AC379" i="21"/>
  <c r="R452" i="21"/>
  <c r="AC452" i="21"/>
  <c r="R524" i="21"/>
  <c r="AC524" i="21"/>
  <c r="R559" i="21"/>
  <c r="AC559" i="21"/>
  <c r="R743" i="21"/>
  <c r="AC743" i="21"/>
  <c r="R804" i="21"/>
  <c r="AC804" i="21"/>
  <c r="R341" i="21"/>
  <c r="AC341" i="21"/>
  <c r="R282" i="21"/>
  <c r="AC282" i="21"/>
  <c r="R475" i="21"/>
  <c r="AC475" i="21"/>
  <c r="R79" i="21"/>
  <c r="AC79" i="21"/>
  <c r="R487" i="21"/>
  <c r="AC487" i="21"/>
  <c r="R580" i="21"/>
  <c r="AC580" i="21"/>
  <c r="R879" i="21"/>
  <c r="AC879" i="21"/>
  <c r="R373" i="21"/>
  <c r="AC373" i="21"/>
  <c r="R86" i="21"/>
  <c r="AC86" i="21"/>
  <c r="R214" i="21"/>
  <c r="AC214" i="21"/>
  <c r="R486" i="21"/>
  <c r="AC486" i="21"/>
  <c r="R691" i="21"/>
  <c r="AC691" i="21"/>
  <c r="R627" i="21"/>
  <c r="AC627" i="21"/>
  <c r="R940" i="21"/>
  <c r="AC940" i="21"/>
  <c r="S26" i="21"/>
  <c r="AE26" i="21"/>
  <c r="S58" i="21"/>
  <c r="AE58" i="21"/>
  <c r="S90" i="21"/>
  <c r="AE90" i="21"/>
  <c r="S122" i="21"/>
  <c r="AE122" i="21"/>
  <c r="S154" i="21"/>
  <c r="AE154" i="21"/>
  <c r="S186" i="21"/>
  <c r="AE186" i="21"/>
  <c r="S218" i="21"/>
  <c r="AE218" i="21"/>
  <c r="S250" i="21"/>
  <c r="AE250" i="21"/>
  <c r="S282" i="21"/>
  <c r="AE282" i="21"/>
  <c r="S314" i="21"/>
  <c r="AE314" i="21"/>
  <c r="S346" i="21"/>
  <c r="AE346" i="21"/>
  <c r="S390" i="21"/>
  <c r="AE390" i="21"/>
  <c r="S422" i="21"/>
  <c r="AE422" i="21"/>
  <c r="S454" i="21"/>
  <c r="AE454" i="21"/>
  <c r="S486" i="21"/>
  <c r="AE486" i="21"/>
  <c r="S518" i="21"/>
  <c r="AE518" i="21"/>
  <c r="S550" i="21"/>
  <c r="AE550" i="21"/>
  <c r="S582" i="21"/>
  <c r="AE582" i="21"/>
  <c r="S614" i="21"/>
  <c r="AE614" i="21"/>
  <c r="S730" i="21"/>
  <c r="AE730" i="21"/>
  <c r="S762" i="21"/>
  <c r="AE762" i="21"/>
  <c r="S794" i="21"/>
  <c r="AE794" i="21"/>
  <c r="S826" i="21"/>
  <c r="AE826" i="21"/>
  <c r="S858" i="21"/>
  <c r="AE858" i="21"/>
  <c r="S890" i="21"/>
  <c r="AE890" i="21"/>
  <c r="S922" i="21"/>
  <c r="AE922" i="21"/>
  <c r="R9" i="21"/>
  <c r="AC9" i="21"/>
  <c r="R232" i="21"/>
  <c r="AC232" i="21"/>
  <c r="R385" i="21"/>
  <c r="AC385" i="21"/>
  <c r="S719" i="21"/>
  <c r="AE719" i="21"/>
  <c r="S687" i="21"/>
  <c r="AE687" i="21"/>
  <c r="S655" i="21"/>
  <c r="AE655" i="21"/>
  <c r="S726" i="21"/>
  <c r="AE726" i="21"/>
  <c r="S140" i="21"/>
  <c r="AE140" i="21"/>
  <c r="S276" i="21"/>
  <c r="AE276" i="21"/>
  <c r="S392" i="21"/>
  <c r="AE392" i="21"/>
  <c r="S488" i="21"/>
  <c r="AE488" i="21"/>
  <c r="S592" i="21"/>
  <c r="AE592" i="21"/>
  <c r="S780" i="21"/>
  <c r="AE780" i="21"/>
  <c r="S884" i="21"/>
  <c r="AE884" i="21"/>
  <c r="S7" i="21"/>
  <c r="AE7" i="21"/>
  <c r="S39" i="21"/>
  <c r="AE39" i="21"/>
  <c r="S71" i="21"/>
  <c r="AE71" i="21"/>
  <c r="R783" i="21"/>
  <c r="AC783" i="21"/>
  <c r="R20" i="21"/>
  <c r="AC20" i="21"/>
  <c r="R863" i="21"/>
  <c r="AC863" i="21"/>
  <c r="R557" i="21"/>
  <c r="AC557" i="21"/>
  <c r="R245" i="21"/>
  <c r="AC245" i="21"/>
  <c r="R127" i="21"/>
  <c r="AC127" i="21"/>
  <c r="R602" i="21"/>
  <c r="AC602" i="21"/>
  <c r="R823" i="21"/>
  <c r="AC823" i="21"/>
  <c r="R435" i="21"/>
  <c r="AC435" i="21"/>
  <c r="R871" i="21"/>
  <c r="AC871" i="21"/>
  <c r="R842" i="21"/>
  <c r="AC842" i="21"/>
  <c r="R446" i="21"/>
  <c r="AC446" i="21"/>
  <c r="R843" i="21"/>
  <c r="AC843" i="21"/>
  <c r="R247" i="21"/>
  <c r="AC247" i="21"/>
  <c r="R698" i="21"/>
  <c r="AC698" i="21"/>
  <c r="R493" i="21"/>
  <c r="AC493" i="21"/>
  <c r="R22" i="21"/>
  <c r="AC22" i="21"/>
  <c r="R199" i="21"/>
  <c r="AC199" i="21"/>
  <c r="R294" i="21"/>
  <c r="AC294" i="21"/>
  <c r="R484" i="21"/>
  <c r="AC484" i="21"/>
  <c r="R562" i="21"/>
  <c r="AC562" i="21"/>
  <c r="R610" i="21"/>
  <c r="AC610" i="21"/>
  <c r="R651" i="21"/>
  <c r="AC651" i="21"/>
  <c r="R746" i="21"/>
  <c r="AC746" i="21"/>
  <c r="R831" i="21"/>
  <c r="AC831" i="21"/>
  <c r="R46" i="21"/>
  <c r="AC46" i="21"/>
  <c r="R607" i="21"/>
  <c r="AC607" i="21"/>
  <c r="R812" i="21"/>
  <c r="AC812" i="21"/>
  <c r="R389" i="21"/>
  <c r="AC389" i="21"/>
  <c r="R44" i="21"/>
  <c r="AC44" i="21"/>
  <c r="R155" i="21"/>
  <c r="AC155" i="21"/>
  <c r="R370" i="21"/>
  <c r="AC370" i="21"/>
  <c r="R652" i="21"/>
  <c r="AC652" i="21"/>
  <c r="R700" i="21"/>
  <c r="AC700" i="21"/>
  <c r="R850" i="21"/>
  <c r="AC850" i="21"/>
  <c r="R167" i="21"/>
  <c r="AC167" i="21"/>
  <c r="R372" i="21"/>
  <c r="AC372" i="21"/>
  <c r="R468" i="21"/>
  <c r="AC468" i="21"/>
  <c r="R130" i="21"/>
  <c r="AC130" i="21"/>
  <c r="R218" i="21"/>
  <c r="AC218" i="21"/>
  <c r="R298" i="21"/>
  <c r="AC298" i="21"/>
  <c r="R674" i="21"/>
  <c r="AC674" i="21"/>
  <c r="R818" i="21"/>
  <c r="AC818" i="21"/>
  <c r="R715" i="21"/>
  <c r="AC715" i="21"/>
  <c r="R935" i="21"/>
  <c r="AC935" i="21"/>
  <c r="R909" i="21"/>
  <c r="AC909" i="21"/>
  <c r="R237" i="21"/>
  <c r="AC237" i="21"/>
  <c r="R949" i="21"/>
  <c r="AC949" i="21"/>
  <c r="R165" i="21"/>
  <c r="AC165" i="21"/>
  <c r="R685" i="21"/>
  <c r="AC685" i="21"/>
  <c r="R10" i="21"/>
  <c r="AC10" i="21"/>
  <c r="R183" i="21"/>
  <c r="AC183" i="21"/>
  <c r="R276" i="21"/>
  <c r="AC276" i="21"/>
  <c r="R502" i="21"/>
  <c r="AC502" i="21"/>
  <c r="R556" i="21"/>
  <c r="AC556" i="21"/>
  <c r="R606" i="21"/>
  <c r="AC606" i="21"/>
  <c r="R675" i="21"/>
  <c r="AC675" i="21"/>
  <c r="R819" i="21"/>
  <c r="AC819" i="21"/>
  <c r="R349" i="21"/>
  <c r="AC349" i="21"/>
  <c r="R869" i="21"/>
  <c r="AC869" i="21"/>
  <c r="R206" i="21"/>
  <c r="AC206" i="21"/>
  <c r="R724" i="21"/>
  <c r="AC724" i="21"/>
  <c r="S3" i="21"/>
  <c r="AE3" i="21"/>
  <c r="S35" i="21"/>
  <c r="AE35" i="21"/>
  <c r="S67" i="21"/>
  <c r="AE67" i="21"/>
  <c r="S99" i="21"/>
  <c r="AE99" i="21"/>
  <c r="S131" i="21"/>
  <c r="AE131" i="21"/>
  <c r="S163" i="21"/>
  <c r="AE163" i="21"/>
  <c r="S195" i="21"/>
  <c r="AE195" i="21"/>
  <c r="S227" i="21"/>
  <c r="AE227" i="21"/>
  <c r="S259" i="21"/>
  <c r="AE259" i="21"/>
  <c r="S291" i="21"/>
  <c r="AE291" i="21"/>
  <c r="S323" i="21"/>
  <c r="AE323" i="21"/>
  <c r="S355" i="21"/>
  <c r="AE355" i="21"/>
  <c r="S399" i="21"/>
  <c r="AE399" i="21"/>
  <c r="S431" i="21"/>
  <c r="AE431" i="21"/>
  <c r="S463" i="21"/>
  <c r="AE463" i="21"/>
  <c r="S495" i="21"/>
  <c r="AE495" i="21"/>
  <c r="S527" i="21"/>
  <c r="AE527" i="21"/>
  <c r="S591" i="21"/>
  <c r="AE591" i="21"/>
  <c r="S623" i="21"/>
  <c r="AE623" i="21"/>
  <c r="S739" i="21"/>
  <c r="AE739" i="21"/>
  <c r="S771" i="21"/>
  <c r="AE771" i="21"/>
  <c r="S803" i="21"/>
  <c r="AE803" i="21"/>
  <c r="S835" i="21"/>
  <c r="AE835" i="21"/>
  <c r="S867" i="21"/>
  <c r="AE867" i="21"/>
  <c r="S899" i="21"/>
  <c r="AE899" i="21"/>
  <c r="S931" i="21"/>
  <c r="AE931" i="21"/>
  <c r="R89" i="21"/>
  <c r="AC89" i="21"/>
  <c r="R288" i="21"/>
  <c r="AC288" i="21"/>
  <c r="R624" i="21"/>
  <c r="AC624" i="21"/>
  <c r="R704" i="21"/>
  <c r="AC704" i="21"/>
  <c r="R800" i="21"/>
  <c r="AC800" i="21"/>
  <c r="S694" i="21"/>
  <c r="AE694" i="21"/>
  <c r="S228" i="21"/>
  <c r="AE228" i="21"/>
  <c r="S340" i="21"/>
  <c r="AE340" i="21"/>
  <c r="S456" i="21"/>
  <c r="AE456" i="21"/>
  <c r="S552" i="21"/>
  <c r="AE552" i="21"/>
  <c r="S732" i="21"/>
  <c r="AE732" i="21"/>
  <c r="S836" i="21"/>
  <c r="AE836" i="21"/>
  <c r="S916" i="21"/>
  <c r="AE916" i="21"/>
  <c r="S20" i="21"/>
  <c r="AE20" i="21"/>
  <c r="S52" i="21"/>
  <c r="AE52" i="21"/>
  <c r="S84" i="21"/>
  <c r="AE84" i="21"/>
  <c r="S116" i="21"/>
  <c r="AE116" i="21"/>
  <c r="S21" i="21"/>
  <c r="AE21" i="21"/>
  <c r="S53" i="21"/>
  <c r="AE53" i="21"/>
  <c r="S85" i="21"/>
  <c r="AE85" i="21"/>
  <c r="S117" i="21"/>
  <c r="AE117" i="21"/>
  <c r="S22" i="21"/>
  <c r="AE22" i="21"/>
  <c r="S54" i="21"/>
  <c r="AE54" i="21"/>
  <c r="S86" i="21"/>
  <c r="AE86" i="21"/>
  <c r="S118" i="21"/>
  <c r="AE118" i="21"/>
  <c r="S150" i="21"/>
  <c r="AE150" i="21"/>
  <c r="S182" i="21"/>
  <c r="AE182" i="21"/>
  <c r="S214" i="21"/>
  <c r="AE214" i="21"/>
  <c r="S246" i="21"/>
  <c r="AE246" i="21"/>
  <c r="S278" i="21"/>
  <c r="AE278" i="21"/>
  <c r="S310" i="21"/>
  <c r="AE310" i="21"/>
  <c r="S342" i="21"/>
  <c r="AE342" i="21"/>
  <c r="S386" i="21"/>
  <c r="AE386" i="21"/>
  <c r="S418" i="21"/>
  <c r="AE418" i="21"/>
  <c r="S450" i="21"/>
  <c r="AE450" i="21"/>
  <c r="S482" i="21"/>
  <c r="AE482" i="21"/>
  <c r="S514" i="21"/>
  <c r="AE514" i="21"/>
  <c r="S546" i="21"/>
  <c r="AE546" i="21"/>
  <c r="S578" i="21"/>
  <c r="AE578" i="21"/>
  <c r="S610" i="21"/>
  <c r="AE610" i="21"/>
  <c r="S642" i="21"/>
  <c r="AE642" i="21"/>
  <c r="S758" i="21"/>
  <c r="AE758" i="21"/>
  <c r="S790" i="21"/>
  <c r="AE790" i="21"/>
  <c r="S822" i="21"/>
  <c r="AE822" i="21"/>
  <c r="S854" i="21"/>
  <c r="AE854" i="21"/>
  <c r="S886" i="21"/>
  <c r="AE886" i="21"/>
  <c r="S918" i="21"/>
  <c r="AE918" i="21"/>
  <c r="S2" i="21"/>
  <c r="AE2" i="21"/>
  <c r="R281" i="21"/>
  <c r="AC281" i="21"/>
  <c r="R336" i="21"/>
  <c r="AC336" i="21"/>
  <c r="R464" i="21"/>
  <c r="AC464" i="21"/>
  <c r="R601" i="21"/>
  <c r="AC601" i="21"/>
  <c r="R840" i="21"/>
  <c r="AC840" i="21"/>
  <c r="S707" i="21"/>
  <c r="AE707" i="21"/>
  <c r="S675" i="21"/>
  <c r="AE675" i="21"/>
  <c r="S643" i="21"/>
  <c r="AE643" i="21"/>
  <c r="S151" i="21"/>
  <c r="AE151" i="21"/>
  <c r="S183" i="21"/>
  <c r="AE183" i="21"/>
  <c r="S215" i="21"/>
  <c r="AE215" i="21"/>
  <c r="S247" i="21"/>
  <c r="AE247" i="21"/>
  <c r="S279" i="21"/>
  <c r="AE279" i="21"/>
  <c r="S311" i="21"/>
  <c r="AE311" i="21"/>
  <c r="S343" i="21"/>
  <c r="AE343" i="21"/>
  <c r="S387" i="21"/>
  <c r="AE387" i="21"/>
  <c r="S419" i="21"/>
  <c r="AE419" i="21"/>
  <c r="S451" i="21"/>
  <c r="AE451" i="21"/>
  <c r="S483" i="21"/>
  <c r="AE483" i="21"/>
  <c r="S515" i="21"/>
  <c r="AE515" i="21"/>
  <c r="S547" i="21"/>
  <c r="AE547" i="21"/>
  <c r="S579" i="21"/>
  <c r="AE579" i="21"/>
  <c r="S611" i="21"/>
  <c r="AE611" i="21"/>
  <c r="S727" i="21"/>
  <c r="AE727" i="21"/>
  <c r="S759" i="21"/>
  <c r="AE759" i="21"/>
  <c r="S791" i="21"/>
  <c r="AE791" i="21"/>
  <c r="S823" i="21"/>
  <c r="AE823" i="21"/>
  <c r="S855" i="21"/>
  <c r="AE855" i="21"/>
  <c r="S887" i="21"/>
  <c r="AE887" i="21"/>
  <c r="S919" i="21"/>
  <c r="AE919" i="21"/>
  <c r="R425" i="21"/>
  <c r="AC425" i="21"/>
  <c r="R544" i="21"/>
  <c r="AC544" i="21"/>
  <c r="R689" i="21"/>
  <c r="AC689" i="21"/>
  <c r="R768" i="21"/>
  <c r="AC768" i="21"/>
  <c r="R849" i="21"/>
  <c r="AC849" i="21"/>
  <c r="S32" i="21"/>
  <c r="AE32" i="21"/>
  <c r="S64" i="21"/>
  <c r="AE64" i="21"/>
  <c r="S96" i="21"/>
  <c r="AE96" i="21"/>
  <c r="S128" i="21"/>
  <c r="AE128" i="21"/>
  <c r="S33" i="21"/>
  <c r="AE33" i="21"/>
  <c r="S65" i="21"/>
  <c r="AE65" i="21"/>
  <c r="S97" i="21"/>
  <c r="AE97" i="21"/>
  <c r="S129" i="21"/>
  <c r="AE129" i="21"/>
  <c r="S161" i="21"/>
  <c r="AE161" i="21"/>
  <c r="S193" i="21"/>
  <c r="AE193" i="21"/>
  <c r="S225" i="21"/>
  <c r="AE225" i="21"/>
  <c r="S257" i="21"/>
  <c r="AE257" i="21"/>
  <c r="S289" i="21"/>
  <c r="AE289" i="21"/>
  <c r="S321" i="21"/>
  <c r="AE321" i="21"/>
  <c r="S353" i="21"/>
  <c r="AE353" i="21"/>
  <c r="S397" i="21"/>
  <c r="AE397" i="21"/>
  <c r="S429" i="21"/>
  <c r="AE429" i="21"/>
  <c r="S461" i="21"/>
  <c r="AE461" i="21"/>
  <c r="S493" i="21"/>
  <c r="AE493" i="21"/>
  <c r="S525" i="21"/>
  <c r="AE525" i="21"/>
  <c r="S557" i="21"/>
  <c r="AE557" i="21"/>
  <c r="S589" i="21"/>
  <c r="AE589" i="21"/>
  <c r="S621" i="21"/>
  <c r="AE621" i="21"/>
  <c r="S737" i="21"/>
  <c r="AE737" i="21"/>
  <c r="S769" i="21"/>
  <c r="AE769" i="21"/>
  <c r="S801" i="21"/>
  <c r="AE801" i="21"/>
  <c r="S833" i="21"/>
  <c r="AE833" i="21"/>
  <c r="S865" i="21"/>
  <c r="AE865" i="21"/>
  <c r="S897" i="21"/>
  <c r="AE897" i="21"/>
  <c r="S929" i="21"/>
  <c r="AE929" i="21"/>
  <c r="R16" i="21"/>
  <c r="AC16" i="21"/>
  <c r="R273" i="21"/>
  <c r="AC273" i="21"/>
  <c r="R384" i="21"/>
  <c r="AC384" i="21"/>
  <c r="R528" i="21"/>
  <c r="AC528" i="21"/>
  <c r="R673" i="21"/>
  <c r="AC673" i="21"/>
  <c r="R904" i="21"/>
  <c r="AC904" i="21"/>
  <c r="S720" i="21"/>
  <c r="AE720" i="21"/>
  <c r="S688" i="21"/>
  <c r="AE688" i="21"/>
  <c r="S656" i="21"/>
  <c r="AE656" i="21"/>
  <c r="S380" i="21"/>
  <c r="AE380" i="21"/>
  <c r="S686" i="21"/>
  <c r="AE686" i="21"/>
  <c r="S156" i="21"/>
  <c r="AE156" i="21"/>
  <c r="S188" i="21"/>
  <c r="AE188" i="21"/>
  <c r="S244" i="21"/>
  <c r="AE244" i="21"/>
  <c r="S324" i="21"/>
  <c r="AE324" i="21"/>
  <c r="S424" i="21"/>
  <c r="AE424" i="21"/>
  <c r="S512" i="21"/>
  <c r="AE512" i="21"/>
  <c r="S608" i="21"/>
  <c r="AE608" i="21"/>
  <c r="S772" i="21"/>
  <c r="AE772" i="21"/>
  <c r="S868" i="21"/>
  <c r="AE868" i="21"/>
  <c r="R32" i="21"/>
  <c r="AC32" i="21"/>
  <c r="S160" i="21"/>
  <c r="AE160" i="21"/>
  <c r="S192" i="21"/>
  <c r="AE192" i="21"/>
  <c r="S224" i="21"/>
  <c r="AE224" i="21"/>
  <c r="S256" i="21"/>
  <c r="AE256" i="21"/>
  <c r="S288" i="21"/>
  <c r="AE288" i="21"/>
  <c r="S320" i="21"/>
  <c r="AE320" i="21"/>
  <c r="S352" i="21"/>
  <c r="AE352" i="21"/>
  <c r="S396" i="21"/>
  <c r="AE396" i="21"/>
  <c r="S428" i="21"/>
  <c r="AE428" i="21"/>
  <c r="S460" i="21"/>
  <c r="AE460" i="21"/>
  <c r="S492" i="21"/>
  <c r="AE492" i="21"/>
  <c r="S524" i="21"/>
  <c r="AE524" i="21"/>
  <c r="S556" i="21"/>
  <c r="AE556" i="21"/>
  <c r="S588" i="21"/>
  <c r="AE588" i="21"/>
  <c r="S620" i="21"/>
  <c r="AE620" i="21"/>
  <c r="S736" i="21"/>
  <c r="AE736" i="21"/>
  <c r="S768" i="21"/>
  <c r="AE768" i="21"/>
  <c r="S800" i="21"/>
  <c r="AE800" i="21"/>
  <c r="S832" i="21"/>
  <c r="AE832" i="21"/>
  <c r="S864" i="21"/>
  <c r="AE864" i="21"/>
  <c r="S896" i="21"/>
  <c r="AE896" i="21"/>
  <c r="S928" i="21"/>
  <c r="AE928" i="21"/>
  <c r="R120" i="21"/>
  <c r="AC120" i="21"/>
  <c r="R296" i="21"/>
  <c r="AC296" i="21"/>
  <c r="R513" i="21"/>
  <c r="AC513" i="21"/>
  <c r="R737" i="21"/>
  <c r="AC737" i="21"/>
  <c r="R832" i="21"/>
  <c r="AC832" i="21"/>
  <c r="R657" i="21"/>
  <c r="AC657" i="21"/>
  <c r="S701" i="21"/>
  <c r="AE701" i="21"/>
  <c r="S716" i="21"/>
  <c r="AE716" i="21"/>
  <c r="S721" i="21"/>
  <c r="AE721" i="21"/>
  <c r="S661" i="21"/>
  <c r="AE661" i="21"/>
  <c r="S658" i="21"/>
  <c r="AE658" i="21"/>
  <c r="R401" i="21"/>
  <c r="AC401" i="21"/>
  <c r="S717" i="21"/>
  <c r="AE717" i="21"/>
  <c r="S692" i="21"/>
  <c r="AE692" i="21"/>
  <c r="S374" i="21"/>
  <c r="AE374" i="21"/>
  <c r="R192" i="21"/>
  <c r="AC192" i="21"/>
  <c r="R889" i="21"/>
  <c r="AC889" i="21"/>
  <c r="S644" i="21"/>
  <c r="AE644" i="21"/>
  <c r="S141" i="21"/>
  <c r="AE141" i="21"/>
  <c r="S173" i="21"/>
  <c r="AE173" i="21"/>
  <c r="S205" i="21"/>
  <c r="AE205" i="21"/>
  <c r="S237" i="21"/>
  <c r="AE237" i="21"/>
  <c r="S269" i="21"/>
  <c r="AE269" i="21"/>
  <c r="S301" i="21"/>
  <c r="AE301" i="21"/>
  <c r="S333" i="21"/>
  <c r="AE333" i="21"/>
  <c r="S365" i="21"/>
  <c r="AE365" i="21"/>
  <c r="S409" i="21"/>
  <c r="AE409" i="21"/>
  <c r="S441" i="21"/>
  <c r="AE441" i="21"/>
  <c r="S473" i="21"/>
  <c r="AE473" i="21"/>
  <c r="S505" i="21"/>
  <c r="AE505" i="21"/>
  <c r="S537" i="21"/>
  <c r="AE537" i="21"/>
  <c r="S569" i="21"/>
  <c r="AE569" i="21"/>
  <c r="S601" i="21"/>
  <c r="AE601" i="21"/>
  <c r="S633" i="21"/>
  <c r="AE633" i="21"/>
  <c r="S749" i="21"/>
  <c r="AE749" i="21"/>
  <c r="S781" i="21"/>
  <c r="AE781" i="21"/>
  <c r="S813" i="21"/>
  <c r="AE813" i="21"/>
  <c r="S845" i="21"/>
  <c r="AE845" i="21"/>
  <c r="S877" i="21"/>
  <c r="AE877" i="21"/>
  <c r="S909" i="21"/>
  <c r="AE909" i="21"/>
  <c r="S941" i="21"/>
  <c r="AE941" i="21"/>
  <c r="R49" i="21"/>
  <c r="AC49" i="21"/>
  <c r="R209" i="21"/>
  <c r="AC209" i="21"/>
  <c r="R568" i="21"/>
  <c r="AC568" i="21"/>
  <c r="R697" i="21"/>
  <c r="AC697" i="21"/>
  <c r="S708" i="21"/>
  <c r="AE708" i="21"/>
  <c r="S382" i="21"/>
  <c r="AE382" i="21"/>
  <c r="S698" i="21"/>
  <c r="AE698" i="21"/>
  <c r="S666" i="21"/>
  <c r="AE666" i="21"/>
  <c r="R223" i="21"/>
  <c r="AC223" i="21"/>
  <c r="R92" i="21"/>
  <c r="AC92" i="21"/>
  <c r="R483" i="21"/>
  <c r="AC483" i="21"/>
  <c r="R699" i="21"/>
  <c r="AC699" i="21"/>
  <c r="R711" i="21"/>
  <c r="AC711" i="21"/>
  <c r="R15" i="21"/>
  <c r="AC15" i="21"/>
  <c r="R771" i="21"/>
  <c r="AC771" i="21"/>
  <c r="R846" i="21"/>
  <c r="AC846" i="21"/>
  <c r="R477" i="21"/>
  <c r="AC477" i="21"/>
  <c r="R661" i="21"/>
  <c r="AC661" i="21"/>
  <c r="S787" i="21"/>
  <c r="AE787" i="21"/>
  <c r="R51" i="21"/>
  <c r="AC51" i="21"/>
  <c r="R187" i="21"/>
  <c r="AC187" i="21"/>
  <c r="R339" i="21"/>
  <c r="AC339" i="21"/>
  <c r="R231" i="21"/>
  <c r="AC231" i="21"/>
  <c r="R730" i="21"/>
  <c r="AC730" i="21"/>
  <c r="R420" i="21"/>
  <c r="AC420" i="21"/>
  <c r="R722" i="21"/>
  <c r="AC722" i="21"/>
  <c r="R284" i="21"/>
  <c r="AC284" i="21"/>
  <c r="R426" i="21"/>
  <c r="AC426" i="21"/>
  <c r="R643" i="21"/>
  <c r="AC643" i="21"/>
  <c r="R546" i="21"/>
  <c r="AC546" i="21"/>
  <c r="R692" i="21"/>
  <c r="AC692" i="21"/>
  <c r="R852" i="21"/>
  <c r="AC852" i="21"/>
  <c r="R38" i="21"/>
  <c r="AC38" i="21"/>
  <c r="R539" i="21"/>
  <c r="AC539" i="21"/>
  <c r="R887" i="21"/>
  <c r="AC887" i="21"/>
  <c r="R430" i="21"/>
  <c r="AC430" i="21"/>
  <c r="R615" i="21"/>
  <c r="AC615" i="21"/>
  <c r="R907" i="21"/>
  <c r="AC907" i="21"/>
  <c r="R445" i="21"/>
  <c r="AC445" i="21"/>
  <c r="R884" i="21"/>
  <c r="AC884" i="21"/>
  <c r="R205" i="21"/>
  <c r="AC205" i="21"/>
  <c r="R605" i="21"/>
  <c r="AC605" i="21"/>
  <c r="R47" i="21"/>
  <c r="AC47" i="21"/>
  <c r="R123" i="21"/>
  <c r="AC123" i="21"/>
  <c r="R595" i="21"/>
  <c r="AC595" i="21"/>
  <c r="R740" i="21"/>
  <c r="AC740" i="21"/>
  <c r="R870" i="21"/>
  <c r="AC870" i="21"/>
  <c r="R813" i="21"/>
  <c r="AC813" i="21"/>
  <c r="R11" i="21"/>
  <c r="AC11" i="21"/>
  <c r="R116" i="21"/>
  <c r="AC116" i="21"/>
  <c r="R290" i="21"/>
  <c r="AC290" i="21"/>
  <c r="R396" i="21"/>
  <c r="AC396" i="21"/>
  <c r="R174" i="21"/>
  <c r="AC174" i="21"/>
  <c r="R279" i="21"/>
  <c r="AC279" i="21"/>
  <c r="R351" i="21"/>
  <c r="AC351" i="21"/>
  <c r="R423" i="21"/>
  <c r="AC423" i="21"/>
  <c r="R716" i="21"/>
  <c r="AC716" i="21"/>
  <c r="R787" i="21"/>
  <c r="AC787" i="21"/>
  <c r="R938" i="21"/>
  <c r="AC938" i="21"/>
  <c r="R725" i="21"/>
  <c r="AC725" i="21"/>
  <c r="R126" i="21"/>
  <c r="AC126" i="21"/>
  <c r="R254" i="21"/>
  <c r="AC254" i="21"/>
  <c r="R391" i="21"/>
  <c r="AC391" i="21"/>
  <c r="R53" i="21"/>
  <c r="AC53" i="21"/>
  <c r="R58" i="21"/>
  <c r="AC58" i="21"/>
  <c r="R482" i="21"/>
  <c r="AC482" i="21"/>
  <c r="R542" i="21"/>
  <c r="AC542" i="21"/>
  <c r="R658" i="21"/>
  <c r="AC658" i="21"/>
  <c r="R149" i="21"/>
  <c r="AC149" i="21"/>
  <c r="R829" i="21"/>
  <c r="AC829" i="21"/>
  <c r="R59" i="21"/>
  <c r="AC59" i="21"/>
  <c r="R186" i="21"/>
  <c r="AC186" i="21"/>
  <c r="R535" i="21"/>
  <c r="AC535" i="21"/>
  <c r="R814" i="21"/>
  <c r="AC814" i="21"/>
  <c r="R883" i="21"/>
  <c r="AC883" i="21"/>
  <c r="R939" i="21"/>
  <c r="AC939" i="21"/>
  <c r="R621" i="21"/>
  <c r="AC621" i="21"/>
  <c r="R94" i="21"/>
  <c r="AC94" i="21"/>
  <c r="R146" i="21"/>
  <c r="AC146" i="21"/>
  <c r="R355" i="21"/>
  <c r="AC355" i="21"/>
  <c r="R670" i="21"/>
  <c r="AC670" i="21"/>
  <c r="R758" i="21"/>
  <c r="AC758" i="21"/>
  <c r="R87" i="21"/>
  <c r="AC87" i="21"/>
  <c r="R738" i="21"/>
  <c r="AC738" i="21"/>
  <c r="R428" i="21"/>
  <c r="AC428" i="21"/>
  <c r="R731" i="21"/>
  <c r="AC731" i="21"/>
  <c r="R895" i="21"/>
  <c r="AC895" i="21"/>
  <c r="R915" i="21"/>
  <c r="AC915" i="21"/>
  <c r="R677" i="21"/>
  <c r="AC677" i="21"/>
  <c r="R95" i="21"/>
  <c r="AC95" i="21"/>
  <c r="R166" i="21"/>
  <c r="AC166" i="21"/>
  <c r="R228" i="21"/>
  <c r="AC228" i="21"/>
  <c r="R308" i="21"/>
  <c r="AC308" i="21"/>
  <c r="R383" i="21"/>
  <c r="AC383" i="21"/>
  <c r="R434" i="21"/>
  <c r="AC434" i="21"/>
  <c r="R495" i="21"/>
  <c r="AC495" i="21"/>
  <c r="R587" i="21"/>
  <c r="AC587" i="21"/>
  <c r="R796" i="21"/>
  <c r="AC796" i="21"/>
  <c r="R931" i="21"/>
  <c r="AC931" i="21"/>
  <c r="R554" i="21"/>
  <c r="AC554" i="21"/>
  <c r="R644" i="21"/>
  <c r="AC644" i="21"/>
  <c r="R878" i="21"/>
  <c r="AC878" i="21"/>
  <c r="R54" i="21"/>
  <c r="AC54" i="21"/>
  <c r="R182" i="21"/>
  <c r="AC182" i="21"/>
  <c r="R246" i="21"/>
  <c r="AC246" i="21"/>
  <c r="R547" i="21"/>
  <c r="AC547" i="21"/>
  <c r="R439" i="21"/>
  <c r="AC439" i="21"/>
  <c r="R647" i="21"/>
  <c r="AC647" i="21"/>
  <c r="R565" i="21"/>
  <c r="AC565" i="21"/>
  <c r="R932" i="21"/>
  <c r="AC932" i="21"/>
  <c r="R285" i="21"/>
  <c r="AC285" i="21"/>
  <c r="R189" i="21"/>
  <c r="AC189" i="21"/>
  <c r="R765" i="21"/>
  <c r="AC765" i="21"/>
  <c r="R55" i="21"/>
  <c r="AC55" i="21"/>
  <c r="R131" i="21"/>
  <c r="AC131" i="21"/>
  <c r="R362" i="21"/>
  <c r="AC362" i="21"/>
  <c r="R411" i="21"/>
  <c r="AC411" i="21"/>
  <c r="R694" i="21"/>
  <c r="AC694" i="21"/>
  <c r="R764" i="21"/>
  <c r="AC764" i="21"/>
  <c r="R365" i="21"/>
  <c r="AC365" i="21"/>
  <c r="R19" i="21"/>
  <c r="AC19" i="21"/>
  <c r="R124" i="21"/>
  <c r="AC124" i="21"/>
  <c r="R331" i="21"/>
  <c r="AC331" i="21"/>
  <c r="R522" i="21"/>
  <c r="AC522" i="21"/>
  <c r="S34" i="21"/>
  <c r="AE34" i="21"/>
  <c r="S66" i="21"/>
  <c r="AE66" i="21"/>
  <c r="S98" i="21"/>
  <c r="AE98" i="21"/>
  <c r="S130" i="21"/>
  <c r="AE130" i="21"/>
  <c r="S162" i="21"/>
  <c r="AE162" i="21"/>
  <c r="S194" i="21"/>
  <c r="AE194" i="21"/>
  <c r="S226" i="21"/>
  <c r="AE226" i="21"/>
  <c r="S258" i="21"/>
  <c r="AE258" i="21"/>
  <c r="S290" i="21"/>
  <c r="AE290" i="21"/>
  <c r="S322" i="21"/>
  <c r="AE322" i="21"/>
  <c r="S354" i="21"/>
  <c r="AE354" i="21"/>
  <c r="S398" i="21"/>
  <c r="AE398" i="21"/>
  <c r="S430" i="21"/>
  <c r="AE430" i="21"/>
  <c r="S462" i="21"/>
  <c r="AE462" i="21"/>
  <c r="S494" i="21"/>
  <c r="AE494" i="21"/>
  <c r="S526" i="21"/>
  <c r="AE526" i="21"/>
  <c r="S558" i="21"/>
  <c r="AE558" i="21"/>
  <c r="S590" i="21"/>
  <c r="AE590" i="21"/>
  <c r="S622" i="21"/>
  <c r="AE622" i="21"/>
  <c r="S738" i="21"/>
  <c r="AE738" i="21"/>
  <c r="S770" i="21"/>
  <c r="AE770" i="21"/>
  <c r="S802" i="21"/>
  <c r="AE802" i="21"/>
  <c r="S834" i="21"/>
  <c r="AE834" i="21"/>
  <c r="S866" i="21"/>
  <c r="AE866" i="21"/>
  <c r="S898" i="21"/>
  <c r="AE898" i="21"/>
  <c r="S930" i="21"/>
  <c r="AE930" i="21"/>
  <c r="R17" i="21"/>
  <c r="AC17" i="21"/>
  <c r="R312" i="21"/>
  <c r="AC312" i="21"/>
  <c r="R409" i="21"/>
  <c r="AC409" i="21"/>
  <c r="R529" i="21"/>
  <c r="AC529" i="21"/>
  <c r="R712" i="21"/>
  <c r="AC712" i="21"/>
  <c r="R905" i="21"/>
  <c r="AC905" i="21"/>
  <c r="S711" i="21"/>
  <c r="AE711" i="21"/>
  <c r="S679" i="21"/>
  <c r="AE679" i="21"/>
  <c r="S647" i="21"/>
  <c r="AE647" i="21"/>
  <c r="S702" i="21"/>
  <c r="AE702" i="21"/>
  <c r="S212" i="21"/>
  <c r="AE212" i="21"/>
  <c r="S308" i="21"/>
  <c r="AE308" i="21"/>
  <c r="S416" i="21"/>
  <c r="AE416" i="21"/>
  <c r="S520" i="21"/>
  <c r="AE520" i="21"/>
  <c r="S616" i="21"/>
  <c r="AE616" i="21"/>
  <c r="S804" i="21"/>
  <c r="AE804" i="21"/>
  <c r="S908" i="21"/>
  <c r="AE908" i="21"/>
  <c r="S15" i="21"/>
  <c r="AE15" i="21"/>
  <c r="S47" i="21"/>
  <c r="AE47" i="21"/>
  <c r="S79" i="21"/>
  <c r="AE79" i="21"/>
  <c r="R303" i="21"/>
  <c r="AC303" i="21"/>
  <c r="R687" i="21"/>
  <c r="AC687" i="21"/>
  <c r="R212" i="21"/>
  <c r="AC212" i="21"/>
  <c r="R659" i="21"/>
  <c r="AC659" i="21"/>
  <c r="R876" i="21"/>
  <c r="AC876" i="21"/>
  <c r="R828" i="21"/>
  <c r="AC828" i="21"/>
  <c r="R62" i="21"/>
  <c r="AC62" i="21"/>
  <c r="R395" i="21"/>
  <c r="AC395" i="21"/>
  <c r="R719" i="21"/>
  <c r="AC719" i="21"/>
  <c r="R914" i="21"/>
  <c r="AC914" i="21"/>
  <c r="R262" i="21"/>
  <c r="AC262" i="21"/>
  <c r="R429" i="21"/>
  <c r="AC429" i="21"/>
  <c r="S19" i="21"/>
  <c r="AE19" i="21"/>
  <c r="S147" i="21"/>
  <c r="AE147" i="21"/>
  <c r="S275" i="21"/>
  <c r="AE275" i="21"/>
  <c r="R91" i="21"/>
  <c r="AC91" i="21"/>
  <c r="R451" i="21"/>
  <c r="AC451" i="21"/>
  <c r="R766" i="21"/>
  <c r="AC766" i="21"/>
  <c r="R735" i="21"/>
  <c r="AC735" i="21"/>
  <c r="R213" i="21"/>
  <c r="AC213" i="21"/>
  <c r="R3" i="21"/>
  <c r="AC3" i="21"/>
  <c r="R927" i="21"/>
  <c r="AC927" i="21"/>
  <c r="R886" i="21"/>
  <c r="AC886" i="21"/>
  <c r="R204" i="21"/>
  <c r="AC204" i="21"/>
  <c r="R695" i="21"/>
  <c r="AC695" i="21"/>
  <c r="R885" i="21"/>
  <c r="AC885" i="21"/>
  <c r="R492" i="21"/>
  <c r="AC492" i="21"/>
  <c r="R668" i="21"/>
  <c r="AC668" i="21"/>
  <c r="R839" i="21"/>
  <c r="AC839" i="21"/>
  <c r="R941" i="21"/>
  <c r="AC941" i="21"/>
  <c r="R135" i="21"/>
  <c r="AC135" i="21"/>
  <c r="R268" i="21"/>
  <c r="AC268" i="21"/>
  <c r="R707" i="21"/>
  <c r="AC707" i="21"/>
  <c r="R444" i="21"/>
  <c r="AC444" i="21"/>
  <c r="R571" i="21"/>
  <c r="AC571" i="21"/>
  <c r="R498" i="21"/>
  <c r="AC498" i="21"/>
  <c r="R780" i="21"/>
  <c r="AC780" i="21"/>
  <c r="R799" i="21"/>
  <c r="AC799" i="21"/>
  <c r="R639" i="21"/>
  <c r="AC639" i="21"/>
  <c r="R733" i="21"/>
  <c r="AC733" i="21"/>
  <c r="R4" i="21"/>
  <c r="AC4" i="21"/>
  <c r="R662" i="21"/>
  <c r="AC662" i="21"/>
  <c r="R564" i="21"/>
  <c r="AC564" i="21"/>
  <c r="R826" i="21"/>
  <c r="AC826" i="21"/>
  <c r="R269" i="21"/>
  <c r="AC269" i="21"/>
  <c r="R892" i="21"/>
  <c r="AC892" i="21"/>
  <c r="R18" i="21"/>
  <c r="AC18" i="21"/>
  <c r="R142" i="21"/>
  <c r="AC142" i="21"/>
  <c r="R191" i="21"/>
  <c r="AC191" i="21"/>
  <c r="R300" i="21"/>
  <c r="AC300" i="21"/>
  <c r="R375" i="21"/>
  <c r="AC375" i="21"/>
  <c r="R438" i="21"/>
  <c r="AC438" i="21"/>
  <c r="R566" i="21"/>
  <c r="AC566" i="21"/>
  <c r="R827" i="21"/>
  <c r="AC827" i="21"/>
  <c r="R906" i="21"/>
  <c r="AC906" i="21"/>
  <c r="R517" i="21"/>
  <c r="AC517" i="21"/>
  <c r="R567" i="21"/>
  <c r="AC567" i="21"/>
  <c r="R775" i="21"/>
  <c r="AC775" i="21"/>
  <c r="R900" i="21"/>
  <c r="AC900" i="21"/>
  <c r="R13" i="21"/>
  <c r="AC13" i="21"/>
  <c r="R381" i="21"/>
  <c r="AC381" i="21"/>
  <c r="S11" i="21"/>
  <c r="AE11" i="21"/>
  <c r="S43" i="21"/>
  <c r="AE43" i="21"/>
  <c r="S75" i="21"/>
  <c r="AE75" i="21"/>
  <c r="S139" i="21"/>
  <c r="AE139" i="21"/>
  <c r="S171" i="21"/>
  <c r="AE171" i="21"/>
  <c r="S203" i="21"/>
  <c r="AE203" i="21"/>
  <c r="S235" i="21"/>
  <c r="AE235" i="21"/>
  <c r="S267" i="21"/>
  <c r="AE267" i="21"/>
  <c r="S299" i="21"/>
  <c r="AE299" i="21"/>
  <c r="S331" i="21"/>
  <c r="AE331" i="21"/>
  <c r="S363" i="21"/>
  <c r="AE363" i="21"/>
  <c r="S407" i="21"/>
  <c r="AE407" i="21"/>
  <c r="S439" i="21"/>
  <c r="AE439" i="21"/>
  <c r="S471" i="21"/>
  <c r="AE471" i="21"/>
  <c r="S503" i="21"/>
  <c r="AE503" i="21"/>
  <c r="S535" i="21"/>
  <c r="AE535" i="21"/>
  <c r="S567" i="21"/>
  <c r="AE567" i="21"/>
  <c r="S599" i="21"/>
  <c r="AE599" i="21"/>
  <c r="S631" i="21"/>
  <c r="AE631" i="21"/>
  <c r="S747" i="21"/>
  <c r="AE747" i="21"/>
  <c r="S779" i="21"/>
  <c r="AE779" i="21"/>
  <c r="S811" i="21"/>
  <c r="AE811" i="21"/>
  <c r="S843" i="21"/>
  <c r="AE843" i="21"/>
  <c r="S875" i="21"/>
  <c r="AE875" i="21"/>
  <c r="S907" i="21"/>
  <c r="AE907" i="21"/>
  <c r="S939" i="21"/>
  <c r="AE939" i="21"/>
  <c r="R169" i="21"/>
  <c r="AC169" i="21"/>
  <c r="R313" i="21"/>
  <c r="AC313" i="21"/>
  <c r="R480" i="21"/>
  <c r="AC480" i="21"/>
  <c r="R656" i="21"/>
  <c r="AC656" i="21"/>
  <c r="R713" i="21"/>
  <c r="AC713" i="21"/>
  <c r="S670" i="21"/>
  <c r="AE670" i="21"/>
  <c r="S252" i="21"/>
  <c r="AE252" i="21"/>
  <c r="S364" i="21"/>
  <c r="AE364" i="21"/>
  <c r="S480" i="21"/>
  <c r="AE480" i="21"/>
  <c r="S576" i="21"/>
  <c r="AE576" i="21"/>
  <c r="S756" i="21"/>
  <c r="AE756" i="21"/>
  <c r="S852" i="21"/>
  <c r="AE852" i="21"/>
  <c r="S940" i="21"/>
  <c r="AE940" i="21"/>
  <c r="S28" i="21"/>
  <c r="AE28" i="21"/>
  <c r="S60" i="21"/>
  <c r="AE60" i="21"/>
  <c r="S92" i="21"/>
  <c r="AE92" i="21"/>
  <c r="S124" i="21"/>
  <c r="AE124" i="21"/>
  <c r="S29" i="21"/>
  <c r="AE29" i="21"/>
  <c r="S61" i="21"/>
  <c r="AE61" i="21"/>
  <c r="S93" i="21"/>
  <c r="AE93" i="21"/>
  <c r="S125" i="21"/>
  <c r="AE125" i="21"/>
  <c r="S30" i="21"/>
  <c r="AE30" i="21"/>
  <c r="S62" i="21"/>
  <c r="AE62" i="21"/>
  <c r="S94" i="21"/>
  <c r="AE94" i="21"/>
  <c r="S126" i="21"/>
  <c r="AE126" i="21"/>
  <c r="S158" i="21"/>
  <c r="AE158" i="21"/>
  <c r="S190" i="21"/>
  <c r="AE190" i="21"/>
  <c r="S222" i="21"/>
  <c r="AE222" i="21"/>
  <c r="S254" i="21"/>
  <c r="AE254" i="21"/>
  <c r="S286" i="21"/>
  <c r="AE286" i="21"/>
  <c r="S318" i="21"/>
  <c r="AE318" i="21"/>
  <c r="S350" i="21"/>
  <c r="AE350" i="21"/>
  <c r="S394" i="21"/>
  <c r="AE394" i="21"/>
  <c r="S426" i="21"/>
  <c r="AE426" i="21"/>
  <c r="S458" i="21"/>
  <c r="AE458" i="21"/>
  <c r="S490" i="21"/>
  <c r="AE490" i="21"/>
  <c r="S522" i="21"/>
  <c r="AE522" i="21"/>
  <c r="S554" i="21"/>
  <c r="AE554" i="21"/>
  <c r="S586" i="21"/>
  <c r="AE586" i="21"/>
  <c r="S618" i="21"/>
  <c r="AE618" i="21"/>
  <c r="S734" i="21"/>
  <c r="AE734" i="21"/>
  <c r="S766" i="21"/>
  <c r="AE766" i="21"/>
  <c r="S798" i="21"/>
  <c r="AE798" i="21"/>
  <c r="S830" i="21"/>
  <c r="AE830" i="21"/>
  <c r="S862" i="21"/>
  <c r="AE862" i="21"/>
  <c r="S894" i="21"/>
  <c r="AE894" i="21"/>
  <c r="S926" i="21"/>
  <c r="AE926" i="21"/>
  <c r="R145" i="21"/>
  <c r="AC145" i="21"/>
  <c r="R352" i="21"/>
  <c r="AC352" i="21"/>
  <c r="R609" i="21"/>
  <c r="AC609" i="21"/>
  <c r="R688" i="21"/>
  <c r="AC688" i="21"/>
  <c r="R848" i="21"/>
  <c r="AC848" i="21"/>
  <c r="S699" i="21"/>
  <c r="AE699" i="21"/>
  <c r="S667" i="21"/>
  <c r="AE667" i="21"/>
  <c r="S376" i="21"/>
  <c r="AE376" i="21"/>
  <c r="S159" i="21"/>
  <c r="AE159" i="21"/>
  <c r="S191" i="21"/>
  <c r="AE191" i="21"/>
  <c r="S223" i="21"/>
  <c r="AE223" i="21"/>
  <c r="S255" i="21"/>
  <c r="AE255" i="21"/>
  <c r="S287" i="21"/>
  <c r="AE287" i="21"/>
  <c r="S319" i="21"/>
  <c r="AE319" i="21"/>
  <c r="S351" i="21"/>
  <c r="AE351" i="21"/>
  <c r="S395" i="21"/>
  <c r="AE395" i="21"/>
  <c r="S427" i="21"/>
  <c r="AE427" i="21"/>
  <c r="S459" i="21"/>
  <c r="AE459" i="21"/>
  <c r="S491" i="21"/>
  <c r="AE491" i="21"/>
  <c r="S523" i="21"/>
  <c r="AE523" i="21"/>
  <c r="S555" i="21"/>
  <c r="AE555" i="21"/>
  <c r="S587" i="21"/>
  <c r="AE587" i="21"/>
  <c r="S619" i="21"/>
  <c r="AE619" i="21"/>
  <c r="S735" i="21"/>
  <c r="AE735" i="21"/>
  <c r="S767" i="21"/>
  <c r="AE767" i="21"/>
  <c r="S799" i="21"/>
  <c r="AE799" i="21"/>
  <c r="S831" i="21"/>
  <c r="AE831" i="21"/>
  <c r="S863" i="21"/>
  <c r="AE863" i="21"/>
  <c r="S895" i="21"/>
  <c r="AE895" i="21"/>
  <c r="S927" i="21"/>
  <c r="AE927" i="21"/>
  <c r="R241" i="21"/>
  <c r="AC241" i="21"/>
  <c r="R393" i="21"/>
  <c r="AC393" i="21"/>
  <c r="R433" i="21"/>
  <c r="AC433" i="21"/>
  <c r="R552" i="21"/>
  <c r="AC552" i="21"/>
  <c r="R793" i="21"/>
  <c r="AC793" i="21"/>
  <c r="R865" i="21"/>
  <c r="AC865" i="21"/>
  <c r="S8" i="21"/>
  <c r="AE8" i="21"/>
  <c r="S40" i="21"/>
  <c r="AE40" i="21"/>
  <c r="S72" i="21"/>
  <c r="AE72" i="21"/>
  <c r="S9" i="21"/>
  <c r="AE9" i="21"/>
  <c r="S41" i="21"/>
  <c r="AE41" i="21"/>
  <c r="S73" i="21"/>
  <c r="AE73" i="21"/>
  <c r="S137" i="21"/>
  <c r="AE137" i="21"/>
  <c r="S169" i="21"/>
  <c r="AE169" i="21"/>
  <c r="S201" i="21"/>
  <c r="AE201" i="21"/>
  <c r="S233" i="21"/>
  <c r="AE233" i="21"/>
  <c r="S265" i="21"/>
  <c r="AE265" i="21"/>
  <c r="S297" i="21"/>
  <c r="AE297" i="21"/>
  <c r="S329" i="21"/>
  <c r="AE329" i="21"/>
  <c r="S361" i="21"/>
  <c r="AE361" i="21"/>
  <c r="S405" i="21"/>
  <c r="AE405" i="21"/>
  <c r="S437" i="21"/>
  <c r="AE437" i="21"/>
  <c r="S469" i="21"/>
  <c r="AE469" i="21"/>
  <c r="S501" i="21"/>
  <c r="AE501" i="21"/>
  <c r="S533" i="21"/>
  <c r="AE533" i="21"/>
  <c r="S565" i="21"/>
  <c r="AE565" i="21"/>
  <c r="S597" i="21"/>
  <c r="AE597" i="21"/>
  <c r="S629" i="21"/>
  <c r="AE629" i="21"/>
  <c r="S745" i="21"/>
  <c r="AE745" i="21"/>
  <c r="S777" i="21"/>
  <c r="AE777" i="21"/>
  <c r="S809" i="21"/>
  <c r="AE809" i="21"/>
  <c r="S841" i="21"/>
  <c r="AE841" i="21"/>
  <c r="S873" i="21"/>
  <c r="AE873" i="21"/>
  <c r="S905" i="21"/>
  <c r="AE905" i="21"/>
  <c r="S937" i="21"/>
  <c r="AE937" i="21"/>
  <c r="R97" i="21"/>
  <c r="AC97" i="21"/>
  <c r="R577" i="21"/>
  <c r="AC577" i="21"/>
  <c r="R817" i="21"/>
  <c r="AC817" i="21"/>
  <c r="R912" i="21"/>
  <c r="AC912" i="21"/>
  <c r="S712" i="21"/>
  <c r="AE712" i="21"/>
  <c r="S680" i="21"/>
  <c r="AE680" i="21"/>
  <c r="S648" i="21"/>
  <c r="AE648" i="21"/>
  <c r="S372" i="21"/>
  <c r="AE372" i="21"/>
  <c r="S662" i="21"/>
  <c r="AE662" i="21"/>
  <c r="S164" i="21"/>
  <c r="AE164" i="21"/>
  <c r="S196" i="21"/>
  <c r="AE196" i="21"/>
  <c r="S268" i="21"/>
  <c r="AE268" i="21"/>
  <c r="S348" i="21"/>
  <c r="AE348" i="21"/>
  <c r="S448" i="21"/>
  <c r="AE448" i="21"/>
  <c r="S536" i="21"/>
  <c r="AE536" i="21"/>
  <c r="S632" i="21"/>
  <c r="AE632" i="21"/>
  <c r="S796" i="21"/>
  <c r="AE796" i="21"/>
  <c r="S892" i="21"/>
  <c r="AE892" i="21"/>
  <c r="S136" i="21"/>
  <c r="AE136" i="21"/>
  <c r="S168" i="21"/>
  <c r="AE168" i="21"/>
  <c r="S200" i="21"/>
  <c r="AE200" i="21"/>
  <c r="S232" i="21"/>
  <c r="AE232" i="21"/>
  <c r="S264" i="21"/>
  <c r="AE264" i="21"/>
  <c r="S296" i="21"/>
  <c r="AE296" i="21"/>
  <c r="S328" i="21"/>
  <c r="AE328" i="21"/>
  <c r="S360" i="21"/>
  <c r="AE360" i="21"/>
  <c r="S404" i="21"/>
  <c r="AE404" i="21"/>
  <c r="S436" i="21"/>
  <c r="AE436" i="21"/>
  <c r="S468" i="21"/>
  <c r="AE468" i="21"/>
  <c r="S500" i="21"/>
  <c r="AE500" i="21"/>
  <c r="S532" i="21"/>
  <c r="AE532" i="21"/>
  <c r="S564" i="21"/>
  <c r="AE564" i="21"/>
  <c r="S596" i="21"/>
  <c r="AE596" i="21"/>
  <c r="S628" i="21"/>
  <c r="AE628" i="21"/>
  <c r="S744" i="21"/>
  <c r="AE744" i="21"/>
  <c r="S776" i="21"/>
  <c r="AE776" i="21"/>
  <c r="S808" i="21"/>
  <c r="AE808" i="21"/>
  <c r="S840" i="21"/>
  <c r="AE840" i="21"/>
  <c r="S872" i="21"/>
  <c r="AE872" i="21"/>
  <c r="S904" i="21"/>
  <c r="AE904" i="21"/>
  <c r="S936" i="21"/>
  <c r="AE936" i="21"/>
  <c r="R537" i="21"/>
  <c r="AC537" i="21"/>
  <c r="R633" i="21"/>
  <c r="AC633" i="21"/>
  <c r="S689" i="21"/>
  <c r="AE689" i="21"/>
  <c r="R481" i="21"/>
  <c r="AC481" i="21"/>
  <c r="S669" i="21"/>
  <c r="AE669" i="21"/>
  <c r="S676" i="21"/>
  <c r="AE676" i="21"/>
  <c r="S657" i="21"/>
  <c r="AE657" i="21"/>
  <c r="R705" i="21"/>
  <c r="AC705" i="21"/>
  <c r="S697" i="21"/>
  <c r="AE697" i="21"/>
  <c r="S677" i="21"/>
  <c r="AE677" i="21"/>
  <c r="S652" i="21"/>
  <c r="AE652" i="21"/>
  <c r="R48" i="21"/>
  <c r="AC48" i="21"/>
  <c r="S709" i="21"/>
  <c r="AE709" i="21"/>
  <c r="S713" i="21"/>
  <c r="AE713" i="21"/>
  <c r="S149" i="21"/>
  <c r="AE149" i="21"/>
  <c r="S181" i="21"/>
  <c r="AE181" i="21"/>
  <c r="S213" i="21"/>
  <c r="AE213" i="21"/>
  <c r="S245" i="21"/>
  <c r="AE245" i="21"/>
  <c r="S277" i="21"/>
  <c r="AE277" i="21"/>
  <c r="S309" i="21"/>
  <c r="AE309" i="21"/>
  <c r="S341" i="21"/>
  <c r="AE341" i="21"/>
  <c r="S385" i="21"/>
  <c r="AE385" i="21"/>
  <c r="S417" i="21"/>
  <c r="AE417" i="21"/>
  <c r="S449" i="21"/>
  <c r="AE449" i="21"/>
  <c r="S481" i="21"/>
  <c r="AE481" i="21"/>
  <c r="S513" i="21"/>
  <c r="AE513" i="21"/>
  <c r="S545" i="21"/>
  <c r="AE545" i="21"/>
  <c r="S577" i="21"/>
  <c r="AE577" i="21"/>
  <c r="S609" i="21"/>
  <c r="AE609" i="21"/>
  <c r="S641" i="21"/>
  <c r="AE641" i="21"/>
  <c r="S757" i="21"/>
  <c r="AE757" i="21"/>
  <c r="S789" i="21"/>
  <c r="AE789" i="21"/>
  <c r="S821" i="21"/>
  <c r="AE821" i="21"/>
  <c r="S853" i="21"/>
  <c r="AE853" i="21"/>
  <c r="S885" i="21"/>
  <c r="AE885" i="21"/>
  <c r="S917" i="21"/>
  <c r="AE917" i="21"/>
  <c r="S949" i="21"/>
  <c r="AE949" i="21"/>
  <c r="R144" i="21"/>
  <c r="AC144" i="21"/>
  <c r="R584" i="21"/>
  <c r="AC584" i="21"/>
  <c r="R640" i="21"/>
  <c r="AC640" i="21"/>
  <c r="S660" i="21"/>
  <c r="AE660" i="21"/>
  <c r="S722" i="21"/>
  <c r="AE722" i="21"/>
  <c r="S690" i="21"/>
  <c r="AE690" i="21"/>
  <c r="S705" i="21"/>
  <c r="AE705" i="21"/>
  <c r="R12" i="21"/>
  <c r="AC12" i="21"/>
  <c r="R405" i="21"/>
  <c r="AC405" i="21"/>
  <c r="R164" i="21"/>
  <c r="AC164" i="21"/>
  <c r="R255" i="21"/>
  <c r="AC255" i="21"/>
  <c r="R586" i="21"/>
  <c r="AC586" i="21"/>
  <c r="R275" i="21"/>
  <c r="AC275" i="21"/>
  <c r="R908" i="21"/>
  <c r="AC908" i="21"/>
  <c r="R139" i="21"/>
  <c r="AC139" i="21"/>
  <c r="R911" i="21"/>
  <c r="AC911" i="21"/>
  <c r="R450" i="21"/>
  <c r="AC450" i="21"/>
  <c r="R709" i="21"/>
  <c r="AC709" i="21"/>
  <c r="R150" i="21"/>
  <c r="AC150" i="21"/>
  <c r="R540" i="21"/>
  <c r="AC540" i="21"/>
  <c r="R835" i="21"/>
  <c r="AC835" i="21"/>
  <c r="R143" i="21"/>
  <c r="AC143" i="21"/>
  <c r="S51" i="21"/>
  <c r="AE51" i="21"/>
  <c r="S179" i="21"/>
  <c r="AE179" i="21"/>
  <c r="S307" i="21"/>
  <c r="AE307" i="21"/>
  <c r="S479" i="21"/>
  <c r="AE479" i="21"/>
  <c r="S575" i="21"/>
  <c r="AE575" i="21"/>
  <c r="S947" i="21"/>
  <c r="AE947" i="21"/>
  <c r="R461" i="21"/>
  <c r="AC461" i="21"/>
  <c r="R42" i="21"/>
  <c r="AC42" i="21"/>
  <c r="R551" i="21"/>
  <c r="AC551" i="21"/>
  <c r="R830" i="21"/>
  <c r="AC830" i="21"/>
  <c r="R43" i="21"/>
  <c r="AC43" i="21"/>
  <c r="R323" i="21"/>
  <c r="AC323" i="21"/>
  <c r="R270" i="21"/>
  <c r="AC270" i="21"/>
  <c r="R563" i="21"/>
  <c r="AC563" i="21"/>
  <c r="R287" i="21"/>
  <c r="AC287" i="21"/>
  <c r="R85" i="21"/>
  <c r="AC85" i="21"/>
  <c r="R462" i="21"/>
  <c r="AC462" i="21"/>
  <c r="R141" i="21"/>
  <c r="AC141" i="21"/>
  <c r="R431" i="21"/>
  <c r="AC431" i="21"/>
  <c r="R882" i="21"/>
  <c r="AC882" i="21"/>
  <c r="R261" i="21"/>
  <c r="AC261" i="21"/>
  <c r="R84" i="21"/>
  <c r="AC84" i="21"/>
  <c r="R198" i="21"/>
  <c r="AC198" i="21"/>
  <c r="R404" i="21"/>
  <c r="AC404" i="21"/>
  <c r="R474" i="21"/>
  <c r="AC474" i="21"/>
  <c r="R650" i="21"/>
  <c r="AC650" i="21"/>
  <c r="R755" i="21"/>
  <c r="AC755" i="21"/>
  <c r="R645" i="21"/>
  <c r="AC645" i="21"/>
  <c r="R494" i="21"/>
  <c r="AC494" i="21"/>
  <c r="R618" i="21"/>
  <c r="AC618" i="21"/>
  <c r="R910" i="21"/>
  <c r="AC910" i="21"/>
  <c r="R259" i="21"/>
  <c r="AC259" i="21"/>
  <c r="R820" i="21"/>
  <c r="AC820" i="21"/>
  <c r="R52" i="21"/>
  <c r="AC52" i="21"/>
  <c r="R455" i="21"/>
  <c r="AC455" i="21"/>
  <c r="R710" i="21"/>
  <c r="AC710" i="21"/>
  <c r="R903" i="21"/>
  <c r="AC903" i="21"/>
  <c r="R311" i="21"/>
  <c r="AC311" i="21"/>
  <c r="R516" i="21"/>
  <c r="AC516" i="21"/>
  <c r="R739" i="21"/>
  <c r="AC739" i="21"/>
  <c r="R170" i="21"/>
  <c r="AC170" i="21"/>
  <c r="R838" i="21"/>
  <c r="AC838" i="21"/>
  <c r="R653" i="21"/>
  <c r="AC653" i="21"/>
  <c r="R948" i="21"/>
  <c r="AC948" i="21"/>
  <c r="R317" i="21"/>
  <c r="AC317" i="21"/>
  <c r="R549" i="21"/>
  <c r="AC549" i="21"/>
  <c r="R83" i="21"/>
  <c r="AC83" i="21"/>
  <c r="R195" i="21"/>
  <c r="AC195" i="21"/>
  <c r="R291" i="21"/>
  <c r="AC291" i="21"/>
  <c r="R378" i="21"/>
  <c r="AC378" i="21"/>
  <c r="R550" i="21"/>
  <c r="AC550" i="21"/>
  <c r="R293" i="21"/>
  <c r="AC293" i="21"/>
  <c r="R34" i="21"/>
  <c r="AC34" i="21"/>
  <c r="R543" i="21"/>
  <c r="AC543" i="21"/>
  <c r="R727" i="21"/>
  <c r="AC727" i="21"/>
  <c r="R767" i="21"/>
  <c r="AC767" i="21"/>
  <c r="R822" i="21"/>
  <c r="AC822" i="21"/>
  <c r="R891" i="21"/>
  <c r="AC891" i="21"/>
  <c r="R117" i="21"/>
  <c r="AC117" i="21"/>
  <c r="R701" i="21"/>
  <c r="AC701" i="21"/>
  <c r="R35" i="21"/>
  <c r="AC35" i="21"/>
  <c r="R154" i="21"/>
  <c r="AC154" i="21"/>
  <c r="R227" i="21"/>
  <c r="AC227" i="21"/>
  <c r="R306" i="21"/>
  <c r="AC306" i="21"/>
  <c r="R630" i="21"/>
  <c r="AC630" i="21"/>
  <c r="R407" i="21"/>
  <c r="AC407" i="21"/>
  <c r="R436" i="21"/>
  <c r="AC436" i="21"/>
  <c r="R683" i="21"/>
  <c r="AC683" i="21"/>
  <c r="R923" i="21"/>
  <c r="AC923" i="21"/>
  <c r="R877" i="21"/>
  <c r="AC877" i="21"/>
  <c r="R180" i="21"/>
  <c r="AC180" i="21"/>
  <c r="R324" i="21"/>
  <c r="AC324" i="21"/>
  <c r="R603" i="21"/>
  <c r="AC603" i="21"/>
  <c r="R806" i="21"/>
  <c r="AC806" i="21"/>
  <c r="R26" i="21"/>
  <c r="AC26" i="21"/>
  <c r="R418" i="21"/>
  <c r="AC418" i="21"/>
  <c r="R663" i="21"/>
  <c r="AC663" i="21"/>
  <c r="R798" i="21"/>
  <c r="AC798" i="21"/>
  <c r="R894" i="21"/>
  <c r="AC894" i="21"/>
  <c r="R190" i="21"/>
  <c r="AC190" i="21"/>
  <c r="R260" i="21"/>
  <c r="AC260" i="21"/>
  <c r="R458" i="21"/>
  <c r="AC458" i="21"/>
  <c r="R555" i="21"/>
  <c r="AC555" i="21"/>
  <c r="R220" i="21"/>
  <c r="AC220" i="21"/>
  <c r="R676" i="21"/>
  <c r="AC676" i="21"/>
  <c r="R947" i="21"/>
  <c r="AC947" i="21"/>
  <c r="R397" i="21"/>
  <c r="AC397" i="21"/>
  <c r="R917" i="21"/>
  <c r="AC917" i="21"/>
  <c r="R31" i="21"/>
  <c r="AC31" i="21"/>
  <c r="R530" i="21"/>
  <c r="AC530" i="21"/>
  <c r="R636" i="21"/>
  <c r="AC636" i="21"/>
  <c r="R774" i="21"/>
  <c r="AC774" i="21"/>
  <c r="R541" i="21"/>
  <c r="AC541" i="21"/>
  <c r="R82" i="21"/>
  <c r="AC82" i="21"/>
  <c r="R234" i="21"/>
  <c r="AC234" i="21"/>
  <c r="R363" i="21"/>
  <c r="AC363" i="21"/>
  <c r="R45" i="21"/>
  <c r="AC45" i="21"/>
  <c r="S10" i="21"/>
  <c r="AE10" i="21"/>
  <c r="S42" i="21"/>
  <c r="AE42" i="21"/>
  <c r="S74" i="21"/>
  <c r="AE74" i="21"/>
  <c r="S138" i="21"/>
  <c r="AE138" i="21"/>
  <c r="S170" i="21"/>
  <c r="AE170" i="21"/>
  <c r="S202" i="21"/>
  <c r="AE202" i="21"/>
  <c r="S234" i="21"/>
  <c r="AE234" i="21"/>
  <c r="S266" i="21"/>
  <c r="AE266" i="21"/>
  <c r="S298" i="21"/>
  <c r="AE298" i="21"/>
  <c r="S330" i="21"/>
  <c r="AE330" i="21"/>
  <c r="S362" i="21"/>
  <c r="AE362" i="21"/>
  <c r="S406" i="21"/>
  <c r="AE406" i="21"/>
  <c r="S438" i="21"/>
  <c r="AE438" i="21"/>
  <c r="S470" i="21"/>
  <c r="AE470" i="21"/>
  <c r="S502" i="21"/>
  <c r="AE502" i="21"/>
  <c r="S534" i="21"/>
  <c r="AE534" i="21"/>
  <c r="S566" i="21"/>
  <c r="AE566" i="21"/>
  <c r="S598" i="21"/>
  <c r="AE598" i="21"/>
  <c r="S630" i="21"/>
  <c r="AE630" i="21"/>
  <c r="S746" i="21"/>
  <c r="AE746" i="21"/>
  <c r="S778" i="21"/>
  <c r="AE778" i="21"/>
  <c r="S810" i="21"/>
  <c r="AE810" i="21"/>
  <c r="S842" i="21"/>
  <c r="AE842" i="21"/>
  <c r="S874" i="21"/>
  <c r="AE874" i="21"/>
  <c r="S906" i="21"/>
  <c r="AE906" i="21"/>
  <c r="S938" i="21"/>
  <c r="AE938" i="21"/>
  <c r="R80" i="21"/>
  <c r="AC80" i="21"/>
  <c r="R328" i="21"/>
  <c r="AC328" i="21"/>
  <c r="R448" i="21"/>
  <c r="AC448" i="21"/>
  <c r="R913" i="21"/>
  <c r="AC913" i="21"/>
  <c r="S703" i="21"/>
  <c r="AE703" i="21"/>
  <c r="S671" i="21"/>
  <c r="AE671" i="21"/>
  <c r="R880" i="21"/>
  <c r="AC880" i="21"/>
  <c r="S678" i="21"/>
  <c r="AE678" i="21"/>
  <c r="S236" i="21"/>
  <c r="AE236" i="21"/>
  <c r="S332" i="21"/>
  <c r="AE332" i="21"/>
  <c r="S440" i="21"/>
  <c r="AE440" i="21"/>
  <c r="S544" i="21"/>
  <c r="AE544" i="21"/>
  <c r="S640" i="21"/>
  <c r="AE640" i="21"/>
  <c r="S828" i="21"/>
  <c r="AE828" i="21"/>
  <c r="S932" i="21"/>
  <c r="AE932" i="21"/>
  <c r="S23" i="21"/>
  <c r="AE23" i="21"/>
  <c r="S55" i="21"/>
  <c r="AE55" i="21"/>
  <c r="S87" i="21"/>
  <c r="AE87" i="21"/>
  <c r="S119" i="21"/>
  <c r="AE119" i="21"/>
  <c r="R489" i="21"/>
  <c r="AC489" i="21"/>
  <c r="R665" i="21"/>
  <c r="AC665" i="21"/>
  <c r="R752" i="21"/>
  <c r="AC752" i="21"/>
  <c r="R944" i="21"/>
  <c r="AC944" i="21"/>
  <c r="S646" i="21"/>
  <c r="AE646" i="21"/>
  <c r="S284" i="21"/>
  <c r="AE284" i="21"/>
  <c r="S408" i="21"/>
  <c r="AE408" i="21"/>
  <c r="S504" i="21"/>
  <c r="AE504" i="21"/>
  <c r="S600" i="21"/>
  <c r="AE600" i="21"/>
  <c r="S788" i="21"/>
  <c r="AE788" i="21"/>
  <c r="S876" i="21"/>
  <c r="AE876" i="21"/>
  <c r="S4" i="21"/>
  <c r="AE4" i="21"/>
  <c r="S36" i="21"/>
  <c r="AE36" i="21"/>
  <c r="S68" i="21"/>
  <c r="AE68" i="21"/>
  <c r="S100" i="21"/>
  <c r="AE100" i="21"/>
  <c r="S5" i="21"/>
  <c r="AE5" i="21"/>
  <c r="S37" i="21"/>
  <c r="AE37" i="21"/>
  <c r="S69" i="21"/>
  <c r="AE69" i="21"/>
  <c r="S6" i="21"/>
  <c r="AE6" i="21"/>
  <c r="S38" i="21"/>
  <c r="AE38" i="21"/>
  <c r="S70" i="21"/>
  <c r="AE70" i="21"/>
  <c r="S134" i="21"/>
  <c r="AE134" i="21"/>
  <c r="S166" i="21"/>
  <c r="AE166" i="21"/>
  <c r="S198" i="21"/>
  <c r="AE198" i="21"/>
  <c r="S230" i="21"/>
  <c r="AE230" i="21"/>
  <c r="S262" i="21"/>
  <c r="AE262" i="21"/>
  <c r="S294" i="21"/>
  <c r="AE294" i="21"/>
  <c r="S326" i="21"/>
  <c r="AE326" i="21"/>
  <c r="S358" i="21"/>
  <c r="AE358" i="21"/>
  <c r="S402" i="21"/>
  <c r="AE402" i="21"/>
  <c r="S434" i="21"/>
  <c r="AE434" i="21"/>
  <c r="S466" i="21"/>
  <c r="AE466" i="21"/>
  <c r="S498" i="21"/>
  <c r="AE498" i="21"/>
  <c r="S530" i="21"/>
  <c r="AE530" i="21"/>
  <c r="S562" i="21"/>
  <c r="AE562" i="21"/>
  <c r="S594" i="21"/>
  <c r="AE594" i="21"/>
  <c r="S626" i="21"/>
  <c r="AE626" i="21"/>
  <c r="S742" i="21"/>
  <c r="AE742" i="21"/>
  <c r="S774" i="21"/>
  <c r="AE774" i="21"/>
  <c r="S806" i="21"/>
  <c r="AE806" i="21"/>
  <c r="S838" i="21"/>
  <c r="AE838" i="21"/>
  <c r="S870" i="21"/>
  <c r="AE870" i="21"/>
  <c r="S902" i="21"/>
  <c r="AE902" i="21"/>
  <c r="S934" i="21"/>
  <c r="AE934" i="21"/>
  <c r="R304" i="21"/>
  <c r="AC304" i="21"/>
  <c r="R424" i="21"/>
  <c r="AC424" i="21"/>
  <c r="R569" i="21"/>
  <c r="AC569" i="21"/>
  <c r="R864" i="21"/>
  <c r="AC864" i="21"/>
  <c r="S723" i="21"/>
  <c r="AE723" i="21"/>
  <c r="S691" i="21"/>
  <c r="AE691" i="21"/>
  <c r="S659" i="21"/>
  <c r="AE659" i="21"/>
  <c r="S135" i="21"/>
  <c r="AE135" i="21"/>
  <c r="S167" i="21"/>
  <c r="AE167" i="21"/>
  <c r="S199" i="21"/>
  <c r="AE199" i="21"/>
  <c r="S231" i="21"/>
  <c r="AE231" i="21"/>
  <c r="S263" i="21"/>
  <c r="AE263" i="21"/>
  <c r="S295" i="21"/>
  <c r="AE295" i="21"/>
  <c r="S327" i="21"/>
  <c r="AE327" i="21"/>
  <c r="S359" i="21"/>
  <c r="AE359" i="21"/>
  <c r="S403" i="21"/>
  <c r="AE403" i="21"/>
  <c r="S435" i="21"/>
  <c r="AE435" i="21"/>
  <c r="S467" i="21"/>
  <c r="AE467" i="21"/>
  <c r="S499" i="21"/>
  <c r="AE499" i="21"/>
  <c r="S531" i="21"/>
  <c r="AE531" i="21"/>
  <c r="S563" i="21"/>
  <c r="AE563" i="21"/>
  <c r="S595" i="21"/>
  <c r="AE595" i="21"/>
  <c r="S627" i="21"/>
  <c r="AE627" i="21"/>
  <c r="S743" i="21"/>
  <c r="AE743" i="21"/>
  <c r="S775" i="21"/>
  <c r="AE775" i="21"/>
  <c r="S807" i="21"/>
  <c r="AE807" i="21"/>
  <c r="S839" i="21"/>
  <c r="AE839" i="21"/>
  <c r="S871" i="21"/>
  <c r="AE871" i="21"/>
  <c r="S903" i="21"/>
  <c r="AE903" i="21"/>
  <c r="S935" i="21"/>
  <c r="AE935" i="21"/>
  <c r="R137" i="21"/>
  <c r="AC137" i="21"/>
  <c r="R465" i="21"/>
  <c r="AC465" i="21"/>
  <c r="R728" i="21"/>
  <c r="AC728" i="21"/>
  <c r="S16" i="21"/>
  <c r="AE16" i="21"/>
  <c r="S48" i="21"/>
  <c r="AE48" i="21"/>
  <c r="S80" i="21"/>
  <c r="AE80" i="21"/>
  <c r="S17" i="21"/>
  <c r="AE17" i="21"/>
  <c r="S49" i="21"/>
  <c r="AE49" i="21"/>
  <c r="S81" i="21"/>
  <c r="AE81" i="21"/>
  <c r="S145" i="21"/>
  <c r="AE145" i="21"/>
  <c r="S177" i="21"/>
  <c r="AE177" i="21"/>
  <c r="S209" i="21"/>
  <c r="AE209" i="21"/>
  <c r="S241" i="21"/>
  <c r="AE241" i="21"/>
  <c r="S273" i="21"/>
  <c r="AE273" i="21"/>
  <c r="S305" i="21"/>
  <c r="AE305" i="21"/>
  <c r="S337" i="21"/>
  <c r="AE337" i="21"/>
  <c r="S369" i="21"/>
  <c r="AE369" i="21"/>
  <c r="S413" i="21"/>
  <c r="AE413" i="21"/>
  <c r="S445" i="21"/>
  <c r="AE445" i="21"/>
  <c r="S477" i="21"/>
  <c r="AE477" i="21"/>
  <c r="S509" i="21"/>
  <c r="AE509" i="21"/>
  <c r="S541" i="21"/>
  <c r="AE541" i="21"/>
  <c r="S573" i="21"/>
  <c r="AE573" i="21"/>
  <c r="S605" i="21"/>
  <c r="AE605" i="21"/>
  <c r="S637" i="21"/>
  <c r="AE637" i="21"/>
  <c r="S753" i="21"/>
  <c r="AE753" i="21"/>
  <c r="S785" i="21"/>
  <c r="AE785" i="21"/>
  <c r="S817" i="21"/>
  <c r="AE817" i="21"/>
  <c r="S849" i="21"/>
  <c r="AE849" i="21"/>
  <c r="S881" i="21"/>
  <c r="AE881" i="21"/>
  <c r="S913" i="21"/>
  <c r="AE913" i="21"/>
  <c r="S945" i="21"/>
  <c r="AE945" i="21"/>
  <c r="R121" i="21"/>
  <c r="AC121" i="21"/>
  <c r="R217" i="21"/>
  <c r="AC217" i="21"/>
  <c r="R297" i="21"/>
  <c r="AC297" i="21"/>
  <c r="R456" i="21"/>
  <c r="AC456" i="21"/>
  <c r="R721" i="21"/>
  <c r="AC721" i="21"/>
  <c r="R825" i="21"/>
  <c r="AC825" i="21"/>
  <c r="S704" i="21"/>
  <c r="AE704" i="21"/>
  <c r="S672" i="21"/>
  <c r="AE672" i="21"/>
  <c r="S381" i="21"/>
  <c r="AE381" i="21"/>
  <c r="S379" i="21"/>
  <c r="AE379" i="21"/>
  <c r="S172" i="21"/>
  <c r="AE172" i="21"/>
  <c r="S204" i="21"/>
  <c r="AE204" i="21"/>
  <c r="S292" i="21"/>
  <c r="AE292" i="21"/>
  <c r="S384" i="21"/>
  <c r="AE384" i="21"/>
  <c r="S472" i="21"/>
  <c r="AE472" i="21"/>
  <c r="S560" i="21"/>
  <c r="AE560" i="21"/>
  <c r="S740" i="21"/>
  <c r="AE740" i="21"/>
  <c r="S820" i="21"/>
  <c r="AE820" i="21"/>
  <c r="S924" i="21"/>
  <c r="AE924" i="21"/>
  <c r="S144" i="21"/>
  <c r="AE144" i="21"/>
  <c r="S176" i="21"/>
  <c r="AE176" i="21"/>
  <c r="S208" i="21"/>
  <c r="AE208" i="21"/>
  <c r="S240" i="21"/>
  <c r="AE240" i="21"/>
  <c r="S272" i="21"/>
  <c r="AE272" i="21"/>
  <c r="S304" i="21"/>
  <c r="AE304" i="21"/>
  <c r="S336" i="21"/>
  <c r="AE336" i="21"/>
  <c r="S368" i="21"/>
  <c r="AE368" i="21"/>
  <c r="S412" i="21"/>
  <c r="AE412" i="21"/>
  <c r="S444" i="21"/>
  <c r="AE444" i="21"/>
  <c r="S476" i="21"/>
  <c r="AE476" i="21"/>
  <c r="S508" i="21"/>
  <c r="AE508" i="21"/>
  <c r="S540" i="21"/>
  <c r="AE540" i="21"/>
  <c r="S572" i="21"/>
  <c r="AE572" i="21"/>
  <c r="S604" i="21"/>
  <c r="AE604" i="21"/>
  <c r="S636" i="21"/>
  <c r="AE636" i="21"/>
  <c r="S752" i="21"/>
  <c r="AE752" i="21"/>
  <c r="S784" i="21"/>
  <c r="AE784" i="21"/>
  <c r="S816" i="21"/>
  <c r="AE816" i="21"/>
  <c r="S848" i="21"/>
  <c r="AE848" i="21"/>
  <c r="S880" i="21"/>
  <c r="AE880" i="21"/>
  <c r="S912" i="21"/>
  <c r="AE912" i="21"/>
  <c r="S944" i="21"/>
  <c r="AE944" i="21"/>
  <c r="R200" i="21"/>
  <c r="AC200" i="21"/>
  <c r="R417" i="21"/>
  <c r="AC417" i="21"/>
  <c r="R545" i="21"/>
  <c r="AC545" i="21"/>
  <c r="R681" i="21"/>
  <c r="AC681" i="21"/>
  <c r="R816" i="21"/>
  <c r="AC816" i="21"/>
  <c r="R161" i="21"/>
  <c r="AC161" i="21"/>
  <c r="R785" i="21"/>
  <c r="AC785" i="21"/>
  <c r="S645" i="21"/>
  <c r="AE645" i="21"/>
  <c r="S377" i="21"/>
  <c r="AE377" i="21"/>
  <c r="S725" i="21"/>
  <c r="AE725" i="21"/>
  <c r="S700" i="21"/>
  <c r="AE700" i="21"/>
  <c r="R881" i="21"/>
  <c r="AC881" i="21"/>
  <c r="S378" i="21"/>
  <c r="AE378" i="21"/>
  <c r="S650" i="21"/>
  <c r="AE650" i="21"/>
  <c r="R56" i="21"/>
  <c r="AC56" i="21"/>
  <c r="S685" i="21"/>
  <c r="AE685" i="21"/>
  <c r="S724" i="21"/>
  <c r="AE724" i="21"/>
  <c r="S665" i="21"/>
  <c r="AE665" i="21"/>
  <c r="S157" i="21"/>
  <c r="AE157" i="21"/>
  <c r="S189" i="21"/>
  <c r="AE189" i="21"/>
  <c r="S221" i="21"/>
  <c r="AE221" i="21"/>
  <c r="S253" i="21"/>
  <c r="AE253" i="21"/>
  <c r="S285" i="21"/>
  <c r="AE285" i="21"/>
  <c r="S317" i="21"/>
  <c r="AE317" i="21"/>
  <c r="S349" i="21"/>
  <c r="AE349" i="21"/>
  <c r="S393" i="21"/>
  <c r="AE393" i="21"/>
  <c r="S425" i="21"/>
  <c r="AE425" i="21"/>
  <c r="S457" i="21"/>
  <c r="AE457" i="21"/>
  <c r="S489" i="21"/>
  <c r="AE489" i="21"/>
  <c r="S521" i="21"/>
  <c r="AE521" i="21"/>
  <c r="S553" i="21"/>
  <c r="AE553" i="21"/>
  <c r="S585" i="21"/>
  <c r="AE585" i="21"/>
  <c r="S617" i="21"/>
  <c r="AE617" i="21"/>
  <c r="S733" i="21"/>
  <c r="AE733" i="21"/>
  <c r="S765" i="21"/>
  <c r="AE765" i="21"/>
  <c r="S797" i="21"/>
  <c r="AE797" i="21"/>
  <c r="S829" i="21"/>
  <c r="AE829" i="21"/>
  <c r="S861" i="21"/>
  <c r="AE861" i="21"/>
  <c r="S893" i="21"/>
  <c r="AE893" i="21"/>
  <c r="S925" i="21"/>
  <c r="AE925" i="21"/>
  <c r="R33" i="21"/>
  <c r="AC33" i="21"/>
  <c r="R265" i="21"/>
  <c r="AC265" i="21"/>
  <c r="R441" i="21"/>
  <c r="AC441" i="21"/>
  <c r="R600" i="21"/>
  <c r="AC600" i="21"/>
  <c r="R649" i="21"/>
  <c r="AC649" i="21"/>
  <c r="S375" i="21"/>
  <c r="AE375" i="21"/>
  <c r="S714" i="21"/>
  <c r="AE714" i="21"/>
  <c r="S682" i="21"/>
  <c r="AE682" i="21"/>
  <c r="S649" i="21"/>
  <c r="AE649" i="21"/>
  <c r="W26" i="16"/>
  <c r="T101" i="16"/>
  <c r="U25" i="16"/>
  <c r="V26" i="16"/>
  <c r="W27" i="16" l="1"/>
  <c r="T102" i="16"/>
  <c r="U26" i="16"/>
  <c r="V27" i="16"/>
  <c r="W28" i="16" l="1"/>
  <c r="T103" i="16"/>
  <c r="U27" i="16"/>
  <c r="V28" i="16"/>
  <c r="W29" i="16" l="1"/>
  <c r="U28" i="16"/>
  <c r="U29" i="16" s="1"/>
  <c r="T104" i="16"/>
  <c r="T105" i="16" s="1"/>
  <c r="V29" i="16"/>
  <c r="W30" i="16" l="1"/>
  <c r="U30" i="16"/>
  <c r="U31" i="16" s="1"/>
  <c r="U32" i="16" s="1"/>
  <c r="U34" i="16" s="1"/>
  <c r="T106" i="16"/>
  <c r="V30" i="16"/>
  <c r="W31" i="16" l="1"/>
  <c r="W32" i="16" s="1"/>
  <c r="W33" i="16" s="1"/>
  <c r="T107" i="16"/>
  <c r="U35" i="16"/>
  <c r="V31" i="16"/>
  <c r="W34" i="16" l="1"/>
  <c r="W35" i="16" s="1"/>
  <c r="T108" i="16"/>
  <c r="U36" i="16"/>
  <c r="V32" i="16"/>
  <c r="T109" i="16" l="1"/>
  <c r="T125" i="16" s="1"/>
  <c r="T126" i="16" s="1"/>
  <c r="T127" i="16" s="1"/>
  <c r="T128" i="16" s="1"/>
  <c r="V33" i="16"/>
  <c r="U37" i="16"/>
  <c r="W36" i="16"/>
  <c r="V34" i="16" l="1"/>
  <c r="U38" i="16"/>
  <c r="W37" i="16"/>
  <c r="V35" i="16" l="1"/>
  <c r="U39" i="16"/>
  <c r="W38" i="16"/>
  <c r="U40" i="16" l="1"/>
  <c r="V36" i="16"/>
  <c r="W39" i="16"/>
  <c r="V37" i="16" l="1"/>
  <c r="V38" i="16" s="1"/>
  <c r="V39" i="16" s="1"/>
  <c r="V40" i="16" s="1"/>
  <c r="V41" i="16" s="1"/>
  <c r="U41" i="16"/>
  <c r="W40" i="16"/>
  <c r="U51" i="16" l="1"/>
  <c r="U52" i="16" s="1"/>
  <c r="V42" i="16"/>
  <c r="V43" i="16" s="1"/>
  <c r="V44" i="16" s="1"/>
  <c r="V45" i="16" s="1"/>
  <c r="V46" i="16" s="1"/>
  <c r="V47" i="16" s="1"/>
  <c r="V48" i="16" s="1"/>
  <c r="V49" i="16" s="1"/>
  <c r="V50" i="16" s="1"/>
  <c r="V51" i="16" s="1"/>
  <c r="W41" i="16"/>
  <c r="W42" i="16" s="1"/>
  <c r="W43" i="16" s="1"/>
  <c r="W44" i="16" s="1"/>
  <c r="W45" i="16" s="1"/>
  <c r="W46" i="16" s="1"/>
  <c r="W47" i="16" s="1"/>
  <c r="W48" i="16" s="1"/>
  <c r="W49" i="16" s="1"/>
  <c r="W50" i="16" s="1"/>
  <c r="W51" i="16" s="1"/>
  <c r="U53" i="16" l="1"/>
  <c r="U63" i="16" s="1"/>
  <c r="U64" i="16" s="1"/>
  <c r="U65" i="16" s="1"/>
  <c r="U66" i="16" s="1"/>
  <c r="U67" i="16" s="1"/>
  <c r="U68" i="16" s="1"/>
  <c r="U69" i="16" s="1"/>
  <c r="U70" i="16" s="1"/>
  <c r="U71" i="16" s="1"/>
  <c r="U72" i="16" s="1"/>
  <c r="U73" i="16" s="1"/>
  <c r="U74" i="16" s="1"/>
  <c r="U75" i="16" s="1"/>
  <c r="U76" i="16" s="1"/>
  <c r="U83" i="16" s="1"/>
  <c r="U84" i="16" s="1"/>
  <c r="U85" i="16" s="1"/>
  <c r="U86" i="16" s="1"/>
  <c r="V52" i="16"/>
  <c r="V53" i="16" s="1"/>
  <c r="V54" i="16" s="1"/>
  <c r="V55" i="16" s="1"/>
  <c r="V56" i="16" s="1"/>
  <c r="V57" i="16" s="1"/>
  <c r="V58" i="16" s="1"/>
  <c r="V59" i="16" s="1"/>
  <c r="V60" i="16" s="1"/>
  <c r="V61" i="16" s="1"/>
  <c r="V62" i="16" s="1"/>
  <c r="V63" i="16" s="1"/>
  <c r="V64" i="16" s="1"/>
  <c r="V65" i="16" s="1"/>
  <c r="V66" i="16" s="1"/>
  <c r="V67" i="16" s="1"/>
  <c r="V68" i="16" s="1"/>
  <c r="V69" i="16" s="1"/>
  <c r="V70" i="16" s="1"/>
  <c r="V71" i="16" s="1"/>
  <c r="V72" i="16" s="1"/>
  <c r="V73" i="16" s="1"/>
  <c r="V74" i="16" s="1"/>
  <c r="V75" i="16" s="1"/>
  <c r="V76" i="16" s="1"/>
  <c r="V83" i="16" s="1"/>
  <c r="V84" i="16" s="1"/>
  <c r="W52" i="16"/>
  <c r="W53" i="16" s="1"/>
  <c r="W54" i="16" s="1"/>
  <c r="W55" i="16" s="1"/>
  <c r="W56" i="16" s="1"/>
  <c r="V85" i="16" l="1"/>
  <c r="V86" i="16" s="1"/>
  <c r="V87" i="16" s="1"/>
  <c r="V88" i="16" s="1"/>
  <c r="V89" i="16" s="1"/>
  <c r="V90" i="16" s="1"/>
  <c r="V92" i="16" s="1"/>
  <c r="V93" i="16" s="1"/>
  <c r="V94" i="16" s="1"/>
  <c r="V95" i="16" s="1"/>
  <c r="V105" i="16" s="1"/>
  <c r="V106" i="16" s="1"/>
  <c r="V108" i="16" s="1"/>
  <c r="V109" i="16" s="1"/>
  <c r="U87" i="16"/>
  <c r="U88" i="16" s="1"/>
  <c r="U89" i="16" s="1"/>
  <c r="W57" i="16"/>
  <c r="W58" i="16" s="1"/>
  <c r="W59" i="16" s="1"/>
  <c r="W60" i="16" s="1"/>
  <c r="W61" i="16" s="1"/>
  <c r="W62" i="16" s="1"/>
  <c r="W63" i="16" s="1"/>
  <c r="W64" i="16" s="1"/>
  <c r="W65" i="16" s="1"/>
  <c r="W66" i="16" s="1"/>
  <c r="W67" i="16" s="1"/>
  <c r="W68" i="16" s="1"/>
  <c r="W69" i="16" s="1"/>
  <c r="W70" i="16" s="1"/>
  <c r="W71" i="16" s="1"/>
  <c r="W72" i="16" s="1"/>
  <c r="W73" i="16" s="1"/>
  <c r="W74" i="16" s="1"/>
  <c r="W75" i="16" s="1"/>
  <c r="W76" i="16" s="1"/>
  <c r="W83" i="16" s="1"/>
  <c r="W84" i="16" s="1"/>
  <c r="W85" i="16" s="1"/>
  <c r="W86" i="16" s="1"/>
  <c r="W87" i="16" s="1"/>
  <c r="W88" i="16" s="1"/>
  <c r="W89" i="16" s="1"/>
  <c r="W90" i="16" s="1"/>
  <c r="W92" i="16" s="1"/>
  <c r="W93" i="16" s="1"/>
  <c r="W94" i="16" s="1"/>
  <c r="W95" i="16" s="1"/>
  <c r="W96" i="16" s="1"/>
  <c r="W97" i="16" s="1"/>
  <c r="W98" i="16" s="1"/>
  <c r="W99" i="16" s="1"/>
  <c r="W108" i="16" s="1"/>
  <c r="W111" i="16" s="1"/>
  <c r="W112" i="16" s="1"/>
  <c r="W113" i="16" s="1"/>
  <c r="W114" i="16" s="1"/>
  <c r="W115" i="16" s="1"/>
  <c r="W116" i="16" s="1"/>
  <c r="W118" i="16" s="1"/>
  <c r="W119" i="16" s="1"/>
  <c r="W120" i="16" s="1"/>
  <c r="U90" i="16" l="1"/>
  <c r="U92" i="16" s="1"/>
  <c r="V111" i="16"/>
  <c r="V112" i="16" s="1"/>
  <c r="V113" i="16" s="1"/>
  <c r="V114" i="16" s="1"/>
  <c r="V115" i="16" s="1"/>
  <c r="V116" i="16" s="1"/>
  <c r="V118" i="16" s="1"/>
  <c r="V119" i="16" s="1"/>
  <c r="V120" i="16" s="1"/>
  <c r="W121" i="16"/>
  <c r="W122" i="16" s="1"/>
  <c r="V121" i="16" l="1"/>
  <c r="V122" i="16" s="1"/>
  <c r="U93" i="16"/>
  <c r="U94" i="16" s="1"/>
  <c r="U104" i="16" s="1"/>
  <c r="U105" i="16" s="1"/>
  <c r="U106" i="16" s="1"/>
  <c r="U108" i="16" s="1"/>
  <c r="U109" i="16" s="1"/>
  <c r="U111" i="16" s="1"/>
  <c r="U112" i="16" s="1"/>
  <c r="U113" i="16" s="1"/>
  <c r="U114" i="16" s="1"/>
  <c r="U115" i="16" s="1"/>
  <c r="U116" i="16" s="1"/>
  <c r="U118" i="16" s="1"/>
  <c r="U120" i="16" s="1"/>
  <c r="U121" i="16" s="1"/>
  <c r="U122" i="16" s="1"/>
  <c r="W123" i="16"/>
  <c r="W124" i="16" s="1"/>
  <c r="W125" i="16" s="1"/>
  <c r="W126" i="16" s="1"/>
  <c r="W127" i="16" s="1"/>
  <c r="W128" i="16" s="1"/>
  <c r="W129" i="16" s="1"/>
  <c r="W130" i="16" s="1"/>
  <c r="W131" i="16" s="1"/>
  <c r="W132" i="16" s="1"/>
  <c r="W133" i="16" s="1"/>
  <c r="W135" i="16" s="1"/>
  <c r="W136" i="16" s="1"/>
  <c r="W137" i="16" s="1"/>
  <c r="W138" i="16" s="1"/>
  <c r="W139" i="16" s="1"/>
  <c r="W140" i="16" s="1"/>
  <c r="W141" i="16" s="1"/>
  <c r="W142" i="16" s="1"/>
  <c r="W143" i="16" s="1"/>
  <c r="W144" i="16" s="1"/>
  <c r="W145" i="16" s="1"/>
  <c r="W146" i="16" s="1"/>
  <c r="W147" i="16" s="1"/>
  <c r="W148" i="16" s="1"/>
  <c r="W149" i="16" s="1"/>
  <c r="W150" i="16" s="1"/>
  <c r="W151" i="16" s="1"/>
  <c r="W152" i="16" s="1"/>
  <c r="W154" i="16" s="1"/>
  <c r="W155" i="16" s="1"/>
  <c r="W156" i="16" s="1"/>
  <c r="W157" i="16" s="1"/>
  <c r="W158" i="16" s="1"/>
  <c r="W161" i="16" s="1"/>
  <c r="W162" i="16" s="1"/>
  <c r="W165" i="16" s="1"/>
  <c r="W166" i="16" s="1"/>
  <c r="W167" i="16" s="1"/>
  <c r="W168" i="16" s="1"/>
  <c r="W169" i="16" s="1"/>
  <c r="W170" i="16" s="1"/>
  <c r="W171" i="16" s="1"/>
  <c r="W172" i="16" s="1"/>
  <c r="W173" i="16" s="1"/>
  <c r="W174" i="16" s="1"/>
  <c r="W175" i="16" s="1"/>
  <c r="W176" i="16" s="1"/>
  <c r="W177" i="16" s="1"/>
  <c r="W178" i="16" s="1"/>
  <c r="W179" i="16" s="1"/>
  <c r="W180" i="16" s="1"/>
  <c r="W181" i="16" s="1"/>
  <c r="W184" i="16" s="1"/>
  <c r="W185" i="16" s="1"/>
  <c r="W186" i="16" s="1"/>
  <c r="W187" i="16" s="1"/>
  <c r="W188" i="16" s="1"/>
  <c r="W189" i="16" s="1"/>
  <c r="W190" i="16" s="1"/>
  <c r="W191" i="16" s="1"/>
  <c r="W192" i="16" s="1"/>
  <c r="W193" i="16" s="1"/>
  <c r="W194" i="16" s="1"/>
  <c r="W195" i="16" s="1"/>
  <c r="W196" i="16" s="1"/>
  <c r="W197" i="16" s="1"/>
  <c r="W198" i="16" s="1"/>
  <c r="W199" i="16" s="1"/>
  <c r="U123" i="16" l="1"/>
  <c r="U124" i="16" s="1"/>
  <c r="U125" i="16" s="1"/>
  <c r="U126" i="16" s="1"/>
  <c r="U127" i="16" s="1"/>
  <c r="U128" i="16" s="1"/>
  <c r="U131" i="16" s="1"/>
  <c r="V123" i="16"/>
  <c r="W200" i="16"/>
  <c r="W201" i="16" s="1"/>
  <c r="W202" i="16" s="1"/>
  <c r="U132" i="16" l="1"/>
  <c r="U133" i="16" s="1"/>
  <c r="U134" i="16" s="1"/>
  <c r="U136" i="16" s="1"/>
  <c r="U137" i="16" s="1"/>
  <c r="U138" i="16" s="1"/>
  <c r="U139" i="16" s="1"/>
  <c r="U140" i="16" s="1"/>
  <c r="U141" i="16" s="1"/>
  <c r="U142" i="16" s="1"/>
  <c r="U143" i="16" s="1"/>
  <c r="U144" i="16" s="1"/>
  <c r="U145" i="16" s="1"/>
  <c r="U146" i="16" s="1"/>
  <c r="U147" i="16" s="1"/>
  <c r="U148" i="16" s="1"/>
  <c r="U149" i="16" s="1"/>
  <c r="U152" i="16" s="1"/>
  <c r="U153" i="16" s="1"/>
  <c r="U155" i="16" s="1"/>
  <c r="U156" i="16" s="1"/>
  <c r="U157" i="16" s="1"/>
  <c r="U158" i="16" s="1"/>
  <c r="U165" i="16" s="1"/>
  <c r="U166" i="16" s="1"/>
  <c r="U167" i="16" s="1"/>
  <c r="U168" i="16" s="1"/>
  <c r="U169" i="16" s="1"/>
  <c r="U170" i="16" s="1"/>
  <c r="U171" i="16" s="1"/>
  <c r="U172" i="16" s="1"/>
  <c r="U173" i="16" s="1"/>
  <c r="U174" i="16" s="1"/>
  <c r="U175" i="16" s="1"/>
  <c r="U176" i="16" s="1"/>
  <c r="U177" i="16" s="1"/>
  <c r="U178" i="16" s="1"/>
  <c r="U179" i="16" s="1"/>
  <c r="U180" i="16" s="1"/>
  <c r="U181" i="16" s="1"/>
  <c r="U184" i="16" s="1"/>
  <c r="U185" i="16" s="1"/>
  <c r="U187" i="16" s="1"/>
  <c r="U188" i="16" s="1"/>
  <c r="U189" i="16" s="1"/>
  <c r="U190" i="16" s="1"/>
  <c r="U191" i="16" s="1"/>
  <c r="U192" i="16" s="1"/>
  <c r="U193" i="16" s="1"/>
  <c r="U194" i="16" s="1"/>
  <c r="U195" i="16" s="1"/>
  <c r="U196" i="16" s="1"/>
  <c r="U197" i="16" s="1"/>
  <c r="U198" i="16" s="1"/>
  <c r="U199" i="16" s="1"/>
  <c r="V124" i="16"/>
  <c r="W203" i="16"/>
  <c r="W204" i="16" s="1"/>
  <c r="W205" i="16" s="1"/>
  <c r="W206" i="16" s="1"/>
  <c r="W207" i="16" s="1"/>
  <c r="W208" i="16" s="1"/>
  <c r="W209" i="16" s="1"/>
  <c r="W211" i="16" s="1"/>
  <c r="W212" i="16" s="1"/>
  <c r="W214" i="16" s="1"/>
  <c r="W215" i="16" s="1"/>
  <c r="W216" i="16" s="1"/>
  <c r="W217" i="16" s="1"/>
  <c r="W218" i="16" s="1"/>
  <c r="W219" i="16" s="1"/>
  <c r="W220" i="16" s="1"/>
  <c r="W221" i="16" s="1"/>
  <c r="W222" i="16" s="1"/>
  <c r="W223" i="16" s="1"/>
  <c r="W224" i="16" s="1"/>
  <c r="W225" i="16" s="1"/>
  <c r="W226" i="16" s="1"/>
  <c r="W227" i="16" s="1"/>
  <c r="W228" i="16" s="1"/>
  <c r="W229" i="16" s="1"/>
  <c r="W230" i="16" s="1"/>
  <c r="W231" i="16" s="1"/>
  <c r="W232" i="16" s="1"/>
  <c r="W233" i="16" s="1"/>
  <c r="W234" i="16" s="1"/>
  <c r="W235" i="16" s="1"/>
  <c r="W237" i="16" s="1"/>
  <c r="W238" i="16" s="1"/>
  <c r="W239" i="16" s="1"/>
  <c r="W240" i="16" s="1"/>
  <c r="W241" i="16" s="1"/>
  <c r="W242" i="16" s="1"/>
  <c r="W243" i="16" s="1"/>
  <c r="W244" i="16" s="1"/>
  <c r="W245" i="16" s="1"/>
  <c r="W246" i="16" s="1"/>
  <c r="W247" i="16" s="1"/>
  <c r="W248" i="16" s="1"/>
  <c r="U200" i="16" l="1"/>
  <c r="U201" i="16" s="1"/>
  <c r="U202" i="16" s="1"/>
  <c r="V125" i="16"/>
  <c r="W249" i="16"/>
  <c r="W250" i="16" s="1"/>
  <c r="W251" i="16" s="1"/>
  <c r="W252" i="16" s="1"/>
  <c r="W253" i="16" s="1"/>
  <c r="W254" i="16" s="1"/>
  <c r="W255" i="16" s="1"/>
  <c r="U203" i="16" l="1"/>
  <c r="U204" i="16" s="1"/>
  <c r="U205" i="16" s="1"/>
  <c r="U206" i="16" s="1"/>
  <c r="U207" i="16" s="1"/>
  <c r="U208" i="16" s="1"/>
  <c r="U209" i="16" s="1"/>
  <c r="U211" i="16" s="1"/>
  <c r="U212" i="16" s="1"/>
  <c r="U214" i="16" s="1"/>
  <c r="U215" i="16" s="1"/>
  <c r="U216" i="16" s="1"/>
  <c r="U217" i="16" s="1"/>
  <c r="U218" i="16" s="1"/>
  <c r="U219" i="16" s="1"/>
  <c r="U220" i="16" s="1"/>
  <c r="U221" i="16" s="1"/>
  <c r="U222" i="16" s="1"/>
  <c r="U223" i="16" s="1"/>
  <c r="U224" i="16" s="1"/>
  <c r="U225" i="16" s="1"/>
  <c r="U226" i="16" s="1"/>
  <c r="U227" i="16" s="1"/>
  <c r="U228" i="16" s="1"/>
  <c r="U229" i="16" s="1"/>
  <c r="U230" i="16" s="1"/>
  <c r="U231" i="16" s="1"/>
  <c r="U232" i="16" s="1"/>
  <c r="U233" i="16" s="1"/>
  <c r="U234" i="16" s="1"/>
  <c r="U235" i="16" s="1"/>
  <c r="U237" i="16" s="1"/>
  <c r="U238" i="16" s="1"/>
  <c r="V126" i="16"/>
  <c r="U239" i="16" l="1"/>
  <c r="U240" i="16" s="1"/>
  <c r="U241" i="16" s="1"/>
  <c r="V127" i="16"/>
  <c r="V128" i="16" s="1"/>
  <c r="V131" i="16" s="1"/>
  <c r="U242" i="16" l="1"/>
  <c r="U243" i="16" s="1"/>
  <c r="U244" i="16" s="1"/>
  <c r="V132" i="16"/>
  <c r="V133" i="16" s="1"/>
  <c r="V134" i="16" s="1"/>
  <c r="V136" i="16" s="1"/>
  <c r="V137" i="16" s="1"/>
  <c r="V138" i="16" s="1"/>
  <c r="V139" i="16" s="1"/>
  <c r="V140" i="16" s="1"/>
  <c r="V141" i="16" s="1"/>
  <c r="V142" i="16" s="1"/>
  <c r="W257" i="16"/>
  <c r="W258" i="16" s="1"/>
  <c r="W259" i="16" s="1"/>
  <c r="W260" i="16" s="1"/>
  <c r="W261" i="16" s="1"/>
  <c r="W262" i="16" s="1"/>
  <c r="W264" i="16" s="1"/>
  <c r="W265" i="16" s="1"/>
  <c r="W266" i="16" s="1"/>
  <c r="W267" i="16" s="1"/>
  <c r="W268" i="16" s="1"/>
  <c r="W269" i="16" s="1"/>
  <c r="W270" i="16" s="1"/>
  <c r="W271" i="16" s="1"/>
  <c r="W272" i="16" s="1"/>
  <c r="W273" i="16" s="1"/>
  <c r="W274" i="16" s="1"/>
  <c r="W275" i="16" s="1"/>
  <c r="W276" i="16" s="1"/>
  <c r="W277" i="16" s="1"/>
  <c r="W278" i="16" s="1"/>
  <c r="W280" i="16" s="1"/>
  <c r="W281" i="16" s="1"/>
  <c r="W282" i="16" s="1"/>
  <c r="W284" i="16" s="1"/>
  <c r="W285" i="16" s="1"/>
  <c r="W286" i="16" s="1"/>
  <c r="W287" i="16" s="1"/>
  <c r="W288" i="16" s="1"/>
  <c r="W289" i="16" s="1"/>
  <c r="W290" i="16" s="1"/>
  <c r="W292" i="16" s="1"/>
  <c r="W293" i="16" s="1"/>
  <c r="W294" i="16" s="1"/>
  <c r="W295" i="16" s="1"/>
  <c r="W296" i="16" s="1"/>
  <c r="W298" i="16" s="1"/>
  <c r="W299" i="16" s="1"/>
  <c r="U245" i="16" l="1"/>
  <c r="U246" i="16" s="1"/>
  <c r="V143" i="16"/>
  <c r="V144" i="16" s="1"/>
  <c r="W300" i="16"/>
  <c r="W301" i="16" s="1"/>
  <c r="W305" i="16" s="1"/>
  <c r="W306" i="16" s="1"/>
  <c r="W307" i="16" s="1"/>
  <c r="W308" i="16" s="1"/>
  <c r="W309" i="16" s="1"/>
  <c r="W310" i="16" s="1"/>
  <c r="W311" i="16" s="1"/>
  <c r="W312" i="16" s="1"/>
  <c r="W313" i="16" s="1"/>
  <c r="W314" i="16" s="1"/>
  <c r="W315" i="16" s="1"/>
  <c r="W316" i="16" s="1"/>
  <c r="W317" i="16" s="1"/>
  <c r="W318" i="16" s="1"/>
  <c r="W319" i="16" s="1"/>
  <c r="W320" i="16" s="1"/>
  <c r="W323" i="16" s="1"/>
  <c r="W324" i="16" s="1"/>
  <c r="W325" i="16" s="1"/>
  <c r="W326" i="16" s="1"/>
  <c r="W329" i="16" s="1"/>
  <c r="W330" i="16" s="1"/>
  <c r="W333" i="16" s="1"/>
  <c r="W336" i="16" s="1"/>
  <c r="W339" i="16" s="1"/>
  <c r="W340" i="16" s="1"/>
  <c r="W341" i="16" s="1"/>
  <c r="W342" i="16" s="1"/>
  <c r="W343" i="16" s="1"/>
  <c r="W344" i="16" s="1"/>
  <c r="W345" i="16" s="1"/>
  <c r="W346" i="16" s="1"/>
  <c r="W349" i="16" s="1"/>
  <c r="W350" i="16" s="1"/>
  <c r="W351" i="16" s="1"/>
  <c r="W352" i="16" s="1"/>
  <c r="W353" i="16" s="1"/>
  <c r="W354" i="16" s="1"/>
  <c r="W355" i="16" s="1"/>
  <c r="W356" i="16" s="1"/>
  <c r="W357" i="16" s="1"/>
  <c r="W358" i="16" s="1"/>
  <c r="W359" i="16" s="1"/>
  <c r="W360" i="16" s="1"/>
  <c r="W361" i="16" s="1"/>
  <c r="W363" i="16" s="1"/>
  <c r="W364" i="16" s="1"/>
  <c r="V145" i="16" l="1"/>
  <c r="W367" i="16"/>
  <c r="W368" i="16" s="1"/>
  <c r="W369" i="16" s="1"/>
  <c r="U247" i="16"/>
  <c r="W371" i="16" l="1"/>
  <c r="W372" i="16" s="1"/>
  <c r="W373" i="16" s="1"/>
  <c r="W374" i="16" s="1"/>
  <c r="W375" i="16" s="1"/>
  <c r="W376" i="16" s="1"/>
  <c r="W377" i="16" s="1"/>
  <c r="W378" i="16" s="1"/>
  <c r="W379" i="16" s="1"/>
  <c r="W380" i="16" s="1"/>
  <c r="W381" i="16" s="1"/>
  <c r="W382" i="16" s="1"/>
  <c r="W383" i="16" s="1"/>
  <c r="W384" i="16" s="1"/>
  <c r="W385" i="16" s="1"/>
  <c r="W386" i="16" s="1"/>
  <c r="W387" i="16" s="1"/>
  <c r="W389" i="16" s="1"/>
  <c r="W390" i="16" s="1"/>
  <c r="W391" i="16" s="1"/>
  <c r="V146" i="16"/>
  <c r="V147" i="16" s="1"/>
  <c r="V148" i="16" s="1"/>
  <c r="V149" i="16" s="1"/>
  <c r="V152" i="16" s="1"/>
  <c r="V153" i="16" s="1"/>
  <c r="V155" i="16" s="1"/>
  <c r="V156" i="16" s="1"/>
  <c r="V157" i="16" s="1"/>
  <c r="V158" i="16" s="1"/>
  <c r="V161" i="16" s="1"/>
  <c r="V162" i="16" s="1"/>
  <c r="V163" i="16" s="1"/>
  <c r="V165" i="16" s="1"/>
  <c r="V166" i="16" s="1"/>
  <c r="V167" i="16" s="1"/>
  <c r="V168" i="16" s="1"/>
  <c r="V169" i="16" s="1"/>
  <c r="V170" i="16" s="1"/>
  <c r="V171" i="16" s="1"/>
  <c r="V172" i="16" s="1"/>
  <c r="V173" i="16" s="1"/>
  <c r="V174" i="16" s="1"/>
  <c r="V175" i="16" s="1"/>
  <c r="V176" i="16" s="1"/>
  <c r="V177" i="16" s="1"/>
  <c r="V178" i="16" s="1"/>
  <c r="V179" i="16" s="1"/>
  <c r="V180" i="16" s="1"/>
  <c r="V181" i="16" s="1"/>
  <c r="V184" i="16" s="1"/>
  <c r="V185" i="16" s="1"/>
  <c r="V187" i="16" s="1"/>
  <c r="V188" i="16" s="1"/>
  <c r="V189" i="16" s="1"/>
  <c r="V190" i="16" s="1"/>
  <c r="V191" i="16" s="1"/>
  <c r="V192" i="16" s="1"/>
  <c r="V193" i="16" s="1"/>
  <c r="V194" i="16" s="1"/>
  <c r="V195" i="16" s="1"/>
  <c r="V196" i="16" s="1"/>
  <c r="V197" i="16" s="1"/>
  <c r="V198" i="16" s="1"/>
  <c r="V199" i="16" s="1"/>
  <c r="U248" i="16"/>
  <c r="U249" i="16" s="1"/>
  <c r="V200" i="16" l="1"/>
  <c r="V201" i="16" s="1"/>
  <c r="V202" i="16" s="1"/>
  <c r="V203" i="16" s="1"/>
  <c r="V204" i="16" s="1"/>
  <c r="V205" i="16" s="1"/>
  <c r="V206" i="16" s="1"/>
  <c r="V207" i="16" s="1"/>
  <c r="V208" i="16" s="1"/>
  <c r="V209" i="16" s="1"/>
  <c r="V211" i="16" s="1"/>
  <c r="V212" i="16" s="1"/>
  <c r="V214" i="16" s="1"/>
  <c r="V215" i="16" s="1"/>
  <c r="V216" i="16" s="1"/>
  <c r="V217" i="16" s="1"/>
  <c r="V218" i="16" s="1"/>
  <c r="V219" i="16" s="1"/>
  <c r="V220" i="16" s="1"/>
  <c r="V221" i="16" s="1"/>
  <c r="V222" i="16" s="1"/>
  <c r="V223" i="16" s="1"/>
  <c r="V224" i="16" s="1"/>
  <c r="V225" i="16" s="1"/>
  <c r="V226" i="16" s="1"/>
  <c r="V227" i="16" s="1"/>
  <c r="V228" i="16" s="1"/>
  <c r="V229" i="16" s="1"/>
  <c r="V230" i="16" s="1"/>
  <c r="V231" i="16" s="1"/>
  <c r="V232" i="16" s="1"/>
  <c r="V233" i="16" s="1"/>
  <c r="V234" i="16" s="1"/>
  <c r="V235" i="16" s="1"/>
  <c r="V237" i="16" s="1"/>
  <c r="V238" i="16" s="1"/>
  <c r="V239" i="16" s="1"/>
  <c r="V240" i="16" s="1"/>
  <c r="V241" i="16" s="1"/>
  <c r="V242" i="16" s="1"/>
  <c r="V243" i="16" s="1"/>
  <c r="V244" i="16" s="1"/>
  <c r="V245" i="16" s="1"/>
  <c r="V246" i="16" s="1"/>
  <c r="V247" i="16" s="1"/>
  <c r="V248" i="16" s="1"/>
  <c r="V249" i="16" s="1"/>
  <c r="V251" i="16" s="1"/>
  <c r="V252" i="16" s="1"/>
  <c r="V253" i="16" s="1"/>
  <c r="V254" i="16" s="1"/>
  <c r="V255" i="16" s="1"/>
  <c r="U251" i="16"/>
  <c r="V257" i="16" l="1"/>
  <c r="U252" i="16"/>
  <c r="V258" i="16" l="1"/>
  <c r="V259" i="16" s="1"/>
  <c r="V260" i="16" s="1"/>
  <c r="V261" i="16" s="1"/>
  <c r="V262" i="16" s="1"/>
  <c r="V264" i="16" s="1"/>
  <c r="V265" i="16" s="1"/>
  <c r="V266" i="16" s="1"/>
  <c r="V267" i="16" s="1"/>
  <c r="V268" i="16" s="1"/>
  <c r="V269" i="16" s="1"/>
  <c r="V270" i="16" s="1"/>
  <c r="V271" i="16" s="1"/>
  <c r="V272" i="16" s="1"/>
  <c r="V273" i="16" s="1"/>
  <c r="V274" i="16" s="1"/>
  <c r="V275" i="16" s="1"/>
  <c r="V276" i="16" s="1"/>
  <c r="V277" i="16" s="1"/>
  <c r="V278" i="16" s="1"/>
  <c r="V280" i="16" s="1"/>
  <c r="V281" i="16" s="1"/>
  <c r="V282" i="16" s="1"/>
  <c r="V284" i="16" s="1"/>
  <c r="V285" i="16" s="1"/>
  <c r="V286" i="16" s="1"/>
  <c r="V287" i="16" s="1"/>
  <c r="V288" i="16" s="1"/>
  <c r="V289" i="16" s="1"/>
  <c r="V290" i="16" s="1"/>
  <c r="V292" i="16" s="1"/>
  <c r="V293" i="16" s="1"/>
  <c r="V294" i="16" s="1"/>
  <c r="V295" i="16" s="1"/>
  <c r="V296" i="16" s="1"/>
  <c r="V298" i="16" s="1"/>
  <c r="V299" i="16" s="1"/>
  <c r="U253" i="16"/>
  <c r="V300" i="16" l="1"/>
  <c r="V301" i="16" s="1"/>
  <c r="V305" i="16" s="1"/>
  <c r="V306" i="16" s="1"/>
  <c r="V307" i="16" s="1"/>
  <c r="V308" i="16" s="1"/>
  <c r="V309" i="16" s="1"/>
  <c r="V310" i="16" s="1"/>
  <c r="V311" i="16" s="1"/>
  <c r="V312" i="16" s="1"/>
  <c r="V313" i="16" s="1"/>
  <c r="V314" i="16" s="1"/>
  <c r="V315" i="16" s="1"/>
  <c r="V316" i="16" s="1"/>
  <c r="V317" i="16" s="1"/>
  <c r="V318" i="16" s="1"/>
  <c r="V319" i="16" s="1"/>
  <c r="V320" i="16" s="1"/>
  <c r="V323" i="16" s="1"/>
  <c r="V324" i="16" s="1"/>
  <c r="V325" i="16" s="1"/>
  <c r="V326" i="16" s="1"/>
  <c r="V329" i="16" s="1"/>
  <c r="V330" i="16" s="1"/>
  <c r="V333" i="16" s="1"/>
  <c r="V336" i="16" s="1"/>
  <c r="V339" i="16" s="1"/>
  <c r="V340" i="16" s="1"/>
  <c r="V341" i="16" s="1"/>
  <c r="V342" i="16" s="1"/>
  <c r="V343" i="16" s="1"/>
  <c r="V344" i="16" s="1"/>
  <c r="V345" i="16" s="1"/>
  <c r="V346" i="16" s="1"/>
  <c r="V349" i="16" s="1"/>
  <c r="V350" i="16" s="1"/>
  <c r="V351" i="16" s="1"/>
  <c r="V352" i="16" s="1"/>
  <c r="U254" i="16"/>
  <c r="U255" i="16" s="1"/>
  <c r="U257" i="16" s="1"/>
  <c r="U261" i="16" s="1"/>
  <c r="U262" i="16" s="1"/>
  <c r="U264" i="16" s="1"/>
  <c r="U265" i="16" s="1"/>
  <c r="U266" i="16" s="1"/>
  <c r="U267" i="16" s="1"/>
  <c r="U268" i="16" s="1"/>
  <c r="U269" i="16" s="1"/>
  <c r="U270" i="16" s="1"/>
  <c r="U271" i="16" s="1"/>
  <c r="U272" i="16" s="1"/>
  <c r="U273" i="16" s="1"/>
  <c r="U280" i="16" s="1"/>
  <c r="U281" i="16" s="1"/>
  <c r="U282" i="16" s="1"/>
  <c r="U284" i="16" s="1"/>
  <c r="U285" i="16" s="1"/>
  <c r="U286" i="16" s="1"/>
  <c r="U287" i="16" s="1"/>
  <c r="U288" i="16" s="1"/>
  <c r="U289" i="16" s="1"/>
  <c r="U290" i="16" s="1"/>
  <c r="U292" i="16" s="1"/>
  <c r="U293" i="16" s="1"/>
  <c r="U294" i="16" s="1"/>
  <c r="U295" i="16" s="1"/>
  <c r="U296" i="16" s="1"/>
  <c r="V353" i="16" l="1"/>
  <c r="V354" i="16" s="1"/>
  <c r="V355" i="16" s="1"/>
  <c r="U298" i="16"/>
  <c r="U299" i="16" s="1"/>
  <c r="U300" i="16" s="1"/>
  <c r="U301" i="16" s="1"/>
  <c r="U305" i="16" s="1"/>
  <c r="U306" i="16" s="1"/>
  <c r="U307" i="16" s="1"/>
  <c r="U308" i="16" s="1"/>
  <c r="U309" i="16" s="1"/>
  <c r="U310" i="16" s="1"/>
  <c r="U311" i="16" s="1"/>
  <c r="U312" i="16" s="1"/>
  <c r="U313" i="16" s="1"/>
  <c r="U314" i="16" s="1"/>
  <c r="U315" i="16" s="1"/>
  <c r="U316" i="16" s="1"/>
  <c r="U317" i="16" s="1"/>
  <c r="U318" i="16" s="1"/>
  <c r="U319" i="16" s="1"/>
  <c r="U320" i="16" s="1"/>
  <c r="U323" i="16" s="1"/>
  <c r="U324" i="16" s="1"/>
  <c r="U325" i="16" s="1"/>
  <c r="U326" i="16" s="1"/>
  <c r="U329" i="16" s="1"/>
  <c r="U330" i="16" s="1"/>
  <c r="U333" i="16" s="1"/>
  <c r="U336" i="16" s="1"/>
  <c r="U339" i="16" s="1"/>
  <c r="U340" i="16" s="1"/>
  <c r="U341" i="16" s="1"/>
  <c r="U342" i="16" s="1"/>
  <c r="U343" i="16" s="1"/>
  <c r="U344" i="16" s="1"/>
  <c r="U345" i="16" s="1"/>
  <c r="U346" i="16" s="1"/>
  <c r="U349" i="16" s="1"/>
  <c r="U350" i="16" s="1"/>
  <c r="U351" i="16" s="1"/>
  <c r="U352" i="16" s="1"/>
  <c r="U353" i="16" s="1"/>
  <c r="U354" i="16" s="1"/>
  <c r="U355" i="16" s="1"/>
  <c r="U356" i="16" s="1"/>
  <c r="U357" i="16" s="1"/>
  <c r="U358" i="16" s="1"/>
  <c r="U359" i="16" s="1"/>
  <c r="U360" i="16" s="1"/>
  <c r="U361" i="16" s="1"/>
  <c r="U367" i="16" s="1"/>
  <c r="V356" i="16" l="1"/>
  <c r="V357" i="16" s="1"/>
  <c r="U368" i="16"/>
  <c r="U369" i="16" s="1"/>
  <c r="V358" i="16" l="1"/>
  <c r="V359" i="16" s="1"/>
  <c r="V360" i="16" s="1"/>
  <c r="V361" i="16" s="1"/>
  <c r="V363" i="16" s="1"/>
  <c r="V364" i="16" s="1"/>
  <c r="U371" i="16"/>
  <c r="U372" i="16" s="1"/>
  <c r="U373" i="16" s="1"/>
  <c r="U374" i="16" s="1"/>
  <c r="U375" i="16" s="1"/>
  <c r="U376" i="16" s="1"/>
  <c r="U377" i="16" s="1"/>
  <c r="U378" i="16" s="1"/>
  <c r="U379" i="16" s="1"/>
  <c r="V367" i="16" l="1"/>
  <c r="V368" i="16" s="1"/>
  <c r="V369" i="16" s="1"/>
  <c r="V371" i="16" s="1"/>
  <c r="V372" i="16" s="1"/>
  <c r="V373" i="16" s="1"/>
  <c r="V374" i="16" s="1"/>
  <c r="V375" i="16" s="1"/>
  <c r="V376" i="16" s="1"/>
  <c r="V377" i="16" s="1"/>
  <c r="V378" i="16" s="1"/>
  <c r="V379" i="16" s="1"/>
  <c r="V380" i="16" s="1"/>
  <c r="V381" i="16" s="1"/>
  <c r="V382" i="16" s="1"/>
  <c r="V383" i="16" s="1"/>
  <c r="V384" i="16" s="1"/>
  <c r="V385" i="16" s="1"/>
  <c r="V386" i="16" s="1"/>
  <c r="V387" i="16" s="1"/>
  <c r="V389" i="16" s="1"/>
  <c r="U380" i="16"/>
  <c r="U381" i="16" s="1"/>
  <c r="U382" i="16" s="1"/>
  <c r="U383" i="16" s="1"/>
  <c r="U384" i="16" s="1"/>
  <c r="U385" i="16" s="1"/>
  <c r="U386" i="16" s="1"/>
  <c r="U387" i="16" s="1"/>
  <c r="U389" i="16" s="1"/>
  <c r="V390" i="16" l="1"/>
  <c r="V391" i="16" s="1"/>
  <c r="U390" i="16"/>
  <c r="U391"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tc={9F2FBA6C-F49F-4F1C-9C60-B61148D01BC6}</author>
    <author>tc={7C8D15CE-196E-43CC-B38B-B3D5BD863665}</author>
    <author>tc={11E7B90C-15CA-4B23-8B6A-6CBC08FF75A2}</author>
  </authors>
  <commentList>
    <comment ref="AA50" authorId="0" shapeId="0" xr:uid="{9F2FBA6C-F49F-4F1C-9C60-B61148D01BC6}">
      <text>
        <t>[Threaded comment]
Your version of Excel allows you to read this threaded comment; however, any edits to it will get removed if the file is opened in a newer version of Excel. Learn more: https://go.microsoft.com/fwlink/?linkid=870924
Comment:
    Confirmed stall @ 1300rpm as per KENR8310-08)</t>
      </text>
    </comment>
    <comment ref="AA72" authorId="1" shapeId="0" xr:uid="{7C8D15CE-196E-43CC-B38B-B3D5BD863665}">
      <text>
        <t xml:space="preserve">[Threaded comment]
Your version of Excel allows you to read this threaded comment; however, any edits to it will get removed if the file is opened in a newer version of Excel. Learn more: https://go.microsoft.com/fwlink/?linkid=870924
Comment:
    785D - Current IF don’t have these checks for the 1000 and 500hr. Confirm </t>
      </text>
    </comment>
    <comment ref="AB478" authorId="2" shapeId="0" xr:uid="{11E7B90C-15CA-4B23-8B6A-6CBC08FF75A2}">
      <text>
        <t>[Threaded comment]
Your version of Excel allows you to read this threaded comment; however, any edits to it will get removed if the file is opened in a newer version of Excel. Learn more: https://go.microsoft.com/fwlink/?linkid=870924
Comment:
    Remove as added to operational check section as per the 785D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tc={06B64FF7-EE97-4F59-A8E7-D2D3A27862BA}</author>
    <author>tc={480438A7-D58D-4B3D-8166-9ADEA6CBA962}</author>
    <author>tc={8C291F78-A4E8-4E4B-94C1-E59DF4C8FB6C}</author>
    <author>tc={36E68B7A-8914-4A72-9160-A08B4553694B}</author>
  </authors>
  <commentList>
    <comment ref="H55" authorId="0" shapeId="0" xr:uid="{06B64FF7-EE97-4F59-A8E7-D2D3A27862BA}">
      <text>
        <t>[Threaded comment]
Your version of Excel allows you to read this threaded comment; however, any edits to it will get removed if the file is opened in a newer version of Excel. Learn more: https://go.microsoft.com/fwlink/?linkid=870924
Comment:
    Update 27 Nov. 2023. Before: CBM</t>
      </text>
    </comment>
    <comment ref="G79" authorId="1" shapeId="0" xr:uid="{480438A7-D58D-4B3D-8166-9ADEA6CBA962}">
      <text>
        <t>[Threaded comment]
Your version of Excel allows you to read this threaded comment; however, any edits to it will get removed if the file is opened in a newer version of Excel. Learn more: https://go.microsoft.com/fwlink/?linkid=870924
Comment:
    Update gambar</t>
      </text>
    </comment>
    <comment ref="H112" authorId="2" shapeId="0" xr:uid="{8C291F78-A4E8-4E4B-94C1-E59DF4C8FB6C}">
      <text>
        <t>[Threaded comment]
Your version of Excel allows you to read this threaded comment; however, any edits to it will get removed if the file is opened in a newer version of Excel. Learn more: https://go.microsoft.com/fwlink/?linkid=870924
Comment:
    Update per 7 Nov 2023
Before: CBM_MANUAL</t>
      </text>
    </comment>
    <comment ref="G165" authorId="3" shapeId="0" xr:uid="{36E68B7A-8914-4A72-9160-A08B4553694B}">
      <text>
        <t>[Threaded comment]
Your version of Excel allows you to read this threaded comment; however, any edits to it will get removed if the file is opened in a newer version of Excel. Learn more: https://go.microsoft.com/fwlink/?linkid=870924
Comment:
    Before: Grease fan drive bearing and jockey pulley (hand grease gun).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tc={31C0C1B5-9080-4B76-B5EB-417C64778519}</author>
    <author>tc={03A4FFB3-D453-44B2-9EF9-73D06AFBCF59}</author>
    <author>tc={A485FB98-673C-4E4A-9BEE-5C24DCFA4762}</author>
  </authors>
  <commentList>
    <comment ref="H2" authorId="0" shapeId="0" xr:uid="{31C0C1B5-9080-4B76-B5EB-417C64778519}">
      <text>
        <t xml:space="preserve">[Threaded comment]
Your version of Excel allows you to read this threaded comment; however, any edits to it will get removed if the file is opened in a newer version of Excel. Learn more: https://go.microsoft.com/fwlink/?linkid=870924
Comment:
    Check horizontal wear for the ball studs and outer bearing races in the steering linkages. </t>
      </text>
    </comment>
    <comment ref="H34" authorId="1" shapeId="0" xr:uid="{03A4FFB3-D453-44B2-9EF9-73D06AFBCF59}">
      <text>
        <t xml:space="preserve">[Threaded comment]
Your version of Excel allows you to read this threaded comment; however, any edits to it will get removed if the file is opened in a newer version of Excel. Learn more: https://go.microsoft.com/fwlink/?linkid=870924
Comment:
    Check A-Frame Bearing for excessive movement </t>
      </text>
    </comment>
    <comment ref="H78" authorId="2" shapeId="0" xr:uid="{A485FB98-673C-4E4A-9BEE-5C24DCFA4762}">
      <text>
        <t>[Threaded comment]
Your version of Excel allows you to read this threaded comment; however, any edits to it will get removed if the file is opened in a newer version of Excel. Learn more: https://go.microsoft.com/fwlink/?linkid=870924
Comment:
    Check vertical wear for the centre steering arm...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irsyad</author>
  </authors>
  <commentList>
    <comment ref="A12" authorId="0" shapeId="0" xr:uid="{FD1E9956-3C32-4D15-8504-B4AD1CE5D01C}">
      <text>
        <r>
          <rPr>
            <b/>
            <sz val="9"/>
            <color indexed="81"/>
            <rFont val="Tahoma"/>
            <family val="2"/>
          </rPr>
          <t>irsyad:</t>
        </r>
        <r>
          <rPr>
            <sz val="9"/>
            <color indexed="81"/>
            <rFont val="Tahoma"/>
            <family val="2"/>
          </rPr>
          <t xml:space="preserve">
b1. Differential and Final Drive Filter? </t>
        </r>
      </text>
    </comment>
    <comment ref="A13" authorId="0" shapeId="0" xr:uid="{CE983323-476A-44FA-A063-082CF102E552}">
      <text>
        <r>
          <rPr>
            <b/>
            <sz val="9"/>
            <color indexed="81"/>
            <rFont val="Tahoma"/>
            <family val="2"/>
          </rPr>
          <t>irsyad:</t>
        </r>
        <r>
          <rPr>
            <sz val="9"/>
            <color indexed="81"/>
            <rFont val="Tahoma"/>
            <family val="2"/>
          </rPr>
          <t xml:space="preserve">
WHEEL GROUP FRONT LH</t>
        </r>
      </text>
    </comment>
    <comment ref="A15" authorId="0" shapeId="0" xr:uid="{F767B744-D139-4F90-B7F8-F6080A96F0CD}">
      <text>
        <r>
          <rPr>
            <b/>
            <sz val="9"/>
            <color indexed="81"/>
            <rFont val="Tahoma"/>
            <family val="2"/>
          </rPr>
          <t>irsyad:</t>
        </r>
        <r>
          <rPr>
            <sz val="9"/>
            <color indexed="81"/>
            <rFont val="Tahoma"/>
            <family val="2"/>
          </rPr>
          <t xml:space="preserve">
WHEEL GROUP FRONT RH</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<sst xmlns="http://schemas.openxmlformats.org/spreadsheetml/2006/main" count="48036" uniqueCount="2252">
  <si>
    <t>773E 2000hr service - numbering restarted from brake section onwards. Used the following format ' 1 (99)' where the 1 is the actual service sheet number and 99 being what it would be if numbering didn’t restart</t>
  </si>
  <si>
    <t>773E - no steering accumulators as far as I can see on catsis?</t>
  </si>
  <si>
    <t>773E - Crack inspection need a review in general. Lots of inspection points missing in current IMS sheet</t>
  </si>
  <si>
    <t>Updated Service Sheet Matrix</t>
  </si>
  <si>
    <t>shutd</t>
  </si>
  <si>
    <t>793C</t>
  </si>
  <si>
    <t>789C</t>
  </si>
  <si>
    <t>789B</t>
  </si>
  <si>
    <t>785D</t>
  </si>
  <si>
    <t>785C (IMS)</t>
  </si>
  <si>
    <t>777F</t>
  </si>
  <si>
    <t>777C (IMS)</t>
  </si>
  <si>
    <t>773E (IMS)</t>
  </si>
  <si>
    <t>BN Status</t>
  </si>
  <si>
    <t>BN/AW Comments</t>
  </si>
  <si>
    <t>JS Status</t>
  </si>
  <si>
    <t>AW Status</t>
  </si>
  <si>
    <t>Tab</t>
  </si>
  <si>
    <t>Section</t>
  </si>
  <si>
    <t>Task/Description</t>
  </si>
  <si>
    <t>Comment</t>
  </si>
  <si>
    <t>Check Type
(Group)</t>
  </si>
  <si>
    <t>500</t>
  </si>
  <si>
    <t>1000</t>
  </si>
  <si>
    <t>2000</t>
  </si>
  <si>
    <t>500 - Complete</t>
  </si>
  <si>
    <t>1000 - Complete</t>
  </si>
  <si>
    <t>2000- Complete</t>
  </si>
  <si>
    <t>2000 - Complete</t>
  </si>
  <si>
    <t>Check</t>
  </si>
  <si>
    <t>note</t>
  </si>
  <si>
    <t>Safety Precautions</t>
  </si>
  <si>
    <t>OK</t>
  </si>
  <si>
    <t>Ensure Personal Pre-Task Risk Assessment (Take 5/HAZID) is completed prior to the service. Ensure correct PPE is used at all times.</t>
  </si>
  <si>
    <t>Safety</t>
  </si>
  <si>
    <t>ü</t>
  </si>
  <si>
    <t>Add to 785C</t>
  </si>
  <si>
    <t>Ensure positive radio communication is maintained with ground crew at all times.</t>
  </si>
  <si>
    <t>Add</t>
  </si>
  <si>
    <t>Do not perform maintenance on any equipment supported by lift jacks. Always use certified jack stands or secured blocks to support the equipment before maintenance works are carried out.</t>
  </si>
  <si>
    <r>
      <t>Always follow the isolation procedure (</t>
    </r>
    <r>
      <rPr>
        <u/>
        <sz val="11"/>
        <color rgb="FF00B0F0"/>
        <rFont val="Public sans"/>
      </rPr>
      <t>BA-SE-P38</t>
    </r>
    <r>
      <rPr>
        <sz val="11"/>
        <color rgb="FF303133"/>
        <rFont val="Public sans"/>
      </rPr>
      <t>) and attach your "Personal Lock / Tag" and lock out the controls while equipment is being serviced or repaired. Use appropriate PPE for tasks performed.</t>
    </r>
  </si>
  <si>
    <t>Ensure machine is parked on level surface. Ensure deck, walkways and steps are free from foreign material such as oil and debris.</t>
  </si>
  <si>
    <t>Ensure all safety information, warnings, and work instructions are read and understood before any operation or any maintenance procedures are performed.</t>
  </si>
  <si>
    <t>Relieve all pressure in air system, in the hydraulic system, in the lubrication system, in the fuel system or in the cooling systems before any lines, fittings or related items are disconnected. Caution should be exercised when relieving pressure by removing caps from all hydraulic, fuel and radiator tanks as pressure may cause a spray of hot fluid.</t>
  </si>
  <si>
    <t>Avoid burns and be alert for hot parts on equipment. Allow engine to cool before any maintenance is performed on the engine.</t>
  </si>
  <si>
    <t>Always refer to WORKSHOP SERVICE MANUAL procedures for work instruction and safety warnings before performing maintenance and repairs.</t>
  </si>
  <si>
    <t>Be aware of component weights, use correct lifting equipment and avoid back injury.</t>
  </si>
  <si>
    <t>Be aware of component weights, use correct lifting equipment and procedures to avoid any potential back injury.</t>
  </si>
  <si>
    <t>Ensure oil is evacuated into the waste oil tank and filters are correctly disposed in the appropriate waste bin.</t>
  </si>
  <si>
    <t>Wash and Check Before Machines Enters the Workshop</t>
  </si>
  <si>
    <t>WASH UNABLE TO BE COMPLETED</t>
  </si>
  <si>
    <t>Wash</t>
  </si>
  <si>
    <t>TRUCK DUMP BODY IS FREE OF DIRT AND MATERIAL BUILD UP (EMPTY BODY)</t>
  </si>
  <si>
    <t>TRUCK DUMP BODY / MODULE IS FREE OF DIRT AND MATERIAL BUILD UP (EMPTY BODY)</t>
  </si>
  <si>
    <t>WASH TRUCK</t>
  </si>
  <si>
    <t>WASH RADIATOR</t>
  </si>
  <si>
    <t>X</t>
  </si>
  <si>
    <t>WASH BATTERY BOX</t>
  </si>
  <si>
    <t>CHECK MACHINE TYRES (TEMPERATURE/CONDITION) BEFORE ENTERING WORKSHOP</t>
  </si>
  <si>
    <t>Pre Service Operational Check</t>
  </si>
  <si>
    <t>Information</t>
  </si>
  <si>
    <t>1. Operational checks shall be carried out in a designated safe area outside of the workshop. Follow appropriate isolation procedure and tagging and/or locking out on the machine.
2. The dropdown list contains conditions that must be selected by the person performing the check.</t>
  </si>
  <si>
    <t>InfoTab</t>
  </si>
  <si>
    <t>Pre-Service Operational Checks</t>
  </si>
  <si>
    <t xml:space="preserve"> </t>
  </si>
  <si>
    <t>Pre-Service Operational Checks cannot be performed at the start of this service.</t>
  </si>
  <si>
    <t>SKIP_PRESERVICE</t>
  </si>
  <si>
    <t>Operational Checks</t>
  </si>
  <si>
    <t>Check operating controls (indicators, knobs, levers, switches, etc).</t>
  </si>
  <si>
    <t>Defect</t>
  </si>
  <si>
    <t/>
  </si>
  <si>
    <t>Check operation of horns (air or electric).</t>
  </si>
  <si>
    <t>Update</t>
  </si>
  <si>
    <t>REMOVE</t>
  </si>
  <si>
    <t>Standardise 785C, 777C and 773E to above check.</t>
  </si>
  <si>
    <t>Check operation of horns</t>
  </si>
  <si>
    <t>Check condition of mirrors.</t>
  </si>
  <si>
    <t>Check operation and condition of seats.</t>
  </si>
  <si>
    <t>Standardise 777C and 773E to above check for seats and below task for the belts</t>
  </si>
  <si>
    <t>Check operation of seats and seat belts</t>
  </si>
  <si>
    <t>Check integrity of seat belt and clasp for damage, tears, rips and holes. Ensure seat belt functions correctly.</t>
  </si>
  <si>
    <t>Check operation of wiper and washer.</t>
  </si>
  <si>
    <t>Standardise 777C and 773E to above check.</t>
  </si>
  <si>
    <t>Check operation of wipers and washers</t>
  </si>
  <si>
    <t>Check operation of all lights.</t>
  </si>
  <si>
    <t>Check operation of alarms.</t>
  </si>
  <si>
    <t>a. Reversing alarm.</t>
  </si>
  <si>
    <t>8a</t>
  </si>
  <si>
    <t>7a</t>
  </si>
  <si>
    <t>b. Tray up alarm.</t>
  </si>
  <si>
    <t>8b</t>
  </si>
  <si>
    <t>7b</t>
  </si>
  <si>
    <t>c. Door alarm.</t>
  </si>
  <si>
    <t>8c</t>
  </si>
  <si>
    <t>7c</t>
  </si>
  <si>
    <t>Check body pads condition for damage and alignment.</t>
  </si>
  <si>
    <t>24 (122)</t>
  </si>
  <si>
    <t>Check operation of air conditioner system.</t>
  </si>
  <si>
    <t>Check air filter restriction.</t>
  </si>
  <si>
    <t>777C - Remove to standardise</t>
  </si>
  <si>
    <t>Remove</t>
  </si>
  <si>
    <t>Check air filter restriction indicators</t>
  </si>
  <si>
    <t>Check steering operation for proper response.</t>
  </si>
  <si>
    <t>785C - Remove and add above task to standardise wording</t>
  </si>
  <si>
    <t>Check primary steering operation</t>
  </si>
  <si>
    <t>Check secondary steering operation (engage engine shutdown switch to stop engine - steer left and right, check response).</t>
  </si>
  <si>
    <t>Check secondary steering operation (engage engine shutdown switch to stop engine, switch supplemental steering switch to MANUAL - steer left and right, check response)</t>
  </si>
  <si>
    <t>Check secondary steering operation (use ground level engine shutdown switch - steer left and right)</t>
  </si>
  <si>
    <t xml:space="preserve">773E - Spec from SEBU7261-14 notes 1200rpm for all brakes
777C - Spec confirmed to be 1200rpm as per SENR5610-00 </t>
  </si>
  <si>
    <t>Perform brake holding ability test (1st Gear Stall Test at 1300rpm).</t>
  </si>
  <si>
    <t>785C - Removed and updated as Catsis indicates stall test at 1300rpm ( as per KENR8310-08)
777C - Confirmed 1200rpm as per SENR5610-00)</t>
  </si>
  <si>
    <t>Perform brake holding ability test (1st Gear Stall Test at 1200rpm).</t>
  </si>
  <si>
    <t>?</t>
  </si>
  <si>
    <t>a. Service brake</t>
  </si>
  <si>
    <t>17a</t>
  </si>
  <si>
    <t>18a</t>
  </si>
  <si>
    <t>11a</t>
  </si>
  <si>
    <t>12a</t>
  </si>
  <si>
    <t>b. Emergency brake</t>
  </si>
  <si>
    <t>17b</t>
  </si>
  <si>
    <t>18b</t>
  </si>
  <si>
    <t>11b</t>
  </si>
  <si>
    <t>12b</t>
  </si>
  <si>
    <t>c. Park brake</t>
  </si>
  <si>
    <t>17c</t>
  </si>
  <si>
    <t>18c</t>
  </si>
  <si>
    <t>11c</t>
  </si>
  <si>
    <t>12c</t>
  </si>
  <si>
    <t>Check operation of dump body position sensor</t>
  </si>
  <si>
    <t>Check retarder operation</t>
  </si>
  <si>
    <t>Check retarder operation (1st Gear Stall Test at 1050 rpm).</t>
  </si>
  <si>
    <t>update</t>
  </si>
  <si>
    <t xml:space="preserve">Check </t>
  </si>
  <si>
    <t>785C - New task to be added</t>
  </si>
  <si>
    <t>Check retard lever is secure and tighten grub screw if required.</t>
  </si>
  <si>
    <r>
      <t xml:space="preserve">Check horizontal wear for the ball studs and outer bearing races in the Steering linkages. Use a Bluetooth dial indicator and utilise two-way radios to communicate with operator to cycle the steering.
</t>
    </r>
    <r>
      <rPr>
        <b/>
        <sz val="11"/>
        <rFont val="Calibri"/>
        <family val="2"/>
      </rPr>
      <t xml:space="preserve">Ball wear Limits: </t>
    </r>
    <r>
      <rPr>
        <sz val="11"/>
        <rFont val="Calibri"/>
        <family val="2"/>
      </rPr>
      <t xml:space="preserve">
0 to 1.02 mm - OK 
1.02 to 1.27 mm - Schedule for change 	
1.27 mm and above - Change ball stud 		 
	 </t>
    </r>
  </si>
  <si>
    <t>CBM</t>
  </si>
  <si>
    <t>a. POS 1 - Left Tie Rod</t>
  </si>
  <si>
    <t>b. POS 2 - Left Tie Rod</t>
  </si>
  <si>
    <t>c. POS 3 - Right Tie Rod</t>
  </si>
  <si>
    <t>d. POS 4 - Right Tie Rod</t>
  </si>
  <si>
    <t>e. POS 5 - Right Steering Cylinder</t>
  </si>
  <si>
    <t>f. POS 6 - Right Steering Cylinder</t>
  </si>
  <si>
    <t>g. POS 7 - Left Steering Cylinder</t>
  </si>
  <si>
    <t>h. POS 8 - Left Steering Cylinder</t>
  </si>
  <si>
    <t>785C - Remove task and add below tasks to standardise wording
777C - Remove task and add below tasks to standardise wording</t>
  </si>
  <si>
    <t>Check A-Frame bearing for excessive movement. Adjust A-frame bearing if required. Use a bluetooth dial indicator and utilise two-way radios to communicate with the operator.
Spec Table Image
Record Measurement Table</t>
  </si>
  <si>
    <t>11d</t>
  </si>
  <si>
    <t>Check and measure A-Frame Bearing and Lateral Link / Dogbone bearings for excessive movement. Adjust A-Frame bearing if required. Use a bluetooth dial indicator and utilise two-way radios to communicate with the operator.</t>
  </si>
  <si>
    <t>Lube Service</t>
  </si>
  <si>
    <t>Suspension System</t>
  </si>
  <si>
    <t xml:space="preserve">Check dog bone for movement </t>
  </si>
  <si>
    <t>7 (105)</t>
  </si>
  <si>
    <t>a. A-Frame Bearing</t>
  </si>
  <si>
    <r>
      <t xml:space="preserve">785C - Need to confirm if required for all service levels.
</t>
    </r>
    <r>
      <rPr>
        <sz val="11"/>
        <color rgb="FFFF0000"/>
        <rFont val="Calibri"/>
        <family val="2"/>
      </rPr>
      <t xml:space="preserve">@Dodik are these really at 500 and 1000hr for 785D? </t>
    </r>
  </si>
  <si>
    <t>b. Lateral Link / Dogbone (Rear Axle Bearing)</t>
  </si>
  <si>
    <t>c. Lateral Link / Dogbone (Chassis Bearing)</t>
  </si>
  <si>
    <t>Visually inspect A-Frame to rear housing mounting bolts for tightness.</t>
  </si>
  <si>
    <t>Check alternator charging voltage.
Result:             volts</t>
  </si>
  <si>
    <t>Check operation of both body up and hoist limit switches.</t>
  </si>
  <si>
    <t>785C - Remove and add above task to standardise wording
777C - Remove and add above task to standardise wording
773E - Remove and add above task to standardise wording</t>
  </si>
  <si>
    <t>Check body up limit switch</t>
  </si>
  <si>
    <t>22 (120)</t>
  </si>
  <si>
    <t>Check operation of hoist actuator linkage.</t>
  </si>
  <si>
    <t>23 (121)</t>
  </si>
  <si>
    <t>Check operation of ladder controls and switches.</t>
  </si>
  <si>
    <t>Check stair interlock function (Park brake interlock).</t>
  </si>
  <si>
    <t>Check alarm(s) when stair is in operation.</t>
  </si>
  <si>
    <t>785C - Removed task and added to the oil level check section lower to standardise format</t>
  </si>
  <si>
    <t>Check engine oil level</t>
  </si>
  <si>
    <t>Check coolant level</t>
  </si>
  <si>
    <t>Check transmission oil level</t>
  </si>
  <si>
    <t>Check differential oil level</t>
  </si>
  <si>
    <t>785C - New task to be added
777C - New task to be added
773E - New task to be added</t>
  </si>
  <si>
    <t>Check integrity of main and start isolators (test for dead).</t>
  </si>
  <si>
    <r>
      <t xml:space="preserve">Check for air system leaks, if issues are idenfitied refer to </t>
    </r>
    <r>
      <rPr>
        <b/>
        <u/>
        <sz val="11"/>
        <color theme="4"/>
        <rFont val="Calibri"/>
        <family val="2"/>
      </rPr>
      <t>BA-PL-F1983</t>
    </r>
    <r>
      <rPr>
        <sz val="11"/>
        <rFont val="Calibri"/>
        <family val="2"/>
      </rPr>
      <t>.</t>
    </r>
  </si>
  <si>
    <t>785C - Remove task and add below tasks to standardise wording
777C - Remove task and add below tasks to standardise wording
773E - Remove task and add below tasks to standardise wording</t>
  </si>
  <si>
    <t>Check for air system leaks</t>
  </si>
  <si>
    <t>Check operation of access stairs through complete cycle twice.</t>
  </si>
  <si>
    <t>a. Check for unusual mechanical noises from stairs mechanism.</t>
  </si>
  <si>
    <r>
      <rPr>
        <sz val="11"/>
        <color rgb="FF000000"/>
        <rFont val="Calibri"/>
        <family val="2"/>
      </rPr>
      <t xml:space="preserve">b. Hedweld System – Measure stairs cycle times. Adjust system pressure and cycle times if required as per </t>
    </r>
    <r>
      <rPr>
        <b/>
        <u/>
        <sz val="11"/>
        <color rgb="FF4472C4"/>
        <rFont val="Calibri"/>
        <family val="2"/>
      </rPr>
      <t>BA-PL-WI3718</t>
    </r>
    <r>
      <rPr>
        <sz val="11"/>
        <color rgb="FF000000"/>
        <rFont val="Calibri"/>
        <family val="2"/>
      </rPr>
      <t>.
Spec: Raise = 10 seconds
Lower = 6 seconds</t>
    </r>
  </si>
  <si>
    <t>Inspect ladders/rails for structural integrity.</t>
  </si>
  <si>
    <t>785C - Removed as inspect rops/fops task is in a lower section</t>
  </si>
  <si>
    <t>Inspect ROPS for structural integrity</t>
  </si>
  <si>
    <r>
      <t xml:space="preserve">Check operation of emergency shutdown system.
</t>
    </r>
    <r>
      <rPr>
        <b/>
        <sz val="11"/>
        <rFont val="Calibri"/>
        <family val="2"/>
      </rPr>
      <t>Note:</t>
    </r>
    <r>
      <rPr>
        <sz val="11"/>
        <rFont val="Calibri"/>
        <family val="2"/>
      </rPr>
      <t xml:space="preserve"> Engine shutdown system, test operation for both cab and ground mounted engine stop switches.</t>
    </r>
  </si>
  <si>
    <t>785C - Remove task and add above tasks to standardise wording
777C - Remove task and add above tasks to standardise wording
773E - Remove task and add above tasks to standardise wording</t>
  </si>
  <si>
    <t>Check engine shutdown system - test operation</t>
  </si>
  <si>
    <t>Download VIMS data to the assets folder within the sites shared drive S:\17. Plant\17.23 Asset Downloads.</t>
  </si>
  <si>
    <t>1.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Follow appropriate isolation procedure and tagging and/or locking out on the machine.
2. The dropdown list contains conditions that must be selected by the person performing the check.</t>
  </si>
  <si>
    <t>Recommended Lubricants</t>
  </si>
  <si>
    <t>Oil Sample</t>
  </si>
  <si>
    <r>
      <rPr>
        <b/>
        <sz val="11"/>
        <rFont val="Calibri"/>
        <family val="2"/>
      </rPr>
      <t xml:space="preserve">Mandatory Oil Sample Bottle Information:
</t>
    </r>
    <r>
      <rPr>
        <sz val="11"/>
        <rFont val="Calibri"/>
        <family val="2"/>
      </rPr>
      <t xml:space="preserve">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 Task Compartment Comment Status</t>
    </r>
  </si>
  <si>
    <t>Note</t>
  </si>
  <si>
    <r>
      <rPr>
        <b/>
        <sz val="11"/>
        <rFont val="Calibri"/>
        <family val="2"/>
      </rPr>
      <t>Mandatory Oil Sample Bottle Information:</t>
    </r>
    <r>
      <rPr>
        <sz val="11"/>
        <rFont val="Calibri"/>
        <family val="2"/>
      </rPr>
      <t xml:space="preserve">
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 Task Compartment Comment Status</t>
    </r>
  </si>
  <si>
    <t>785C - Image not in 500hr service sheet currently</t>
  </si>
  <si>
    <r>
      <rPr>
        <b/>
        <sz val="11"/>
        <rFont val="Calibri"/>
        <family val="2"/>
      </rPr>
      <t xml:space="preserve">Mandatory Oil Sample Bottle Information:
</t>
    </r>
    <r>
      <rPr>
        <sz val="11"/>
        <rFont val="Calibri"/>
        <family val="2"/>
      </rPr>
      <t xml:space="preserve">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 Task Compartment Comment Status</t>
    </r>
  </si>
  <si>
    <r>
      <rPr>
        <b/>
        <sz val="11"/>
        <rFont val="Calibri"/>
        <family val="2"/>
      </rPr>
      <t>Mandatory Oil Sample Bottle Information:</t>
    </r>
    <r>
      <rPr>
        <sz val="11"/>
        <rFont val="Calibri"/>
        <family val="2"/>
      </rPr>
      <t xml:space="preserve"> 
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t>
    </r>
  </si>
  <si>
    <t xml:space="preserve">Engine Oil Sample  </t>
  </si>
  <si>
    <t>Yes</t>
  </si>
  <si>
    <t>Service</t>
  </si>
  <si>
    <t>785C - Remove task and update with above wording
777C - Remove task and update with above wording
773E - Remove task and update with above wording</t>
  </si>
  <si>
    <t>Engine</t>
  </si>
  <si>
    <t>Left Front Hub Oil Sample</t>
  </si>
  <si>
    <t>Right Front Hub Oil Sample</t>
  </si>
  <si>
    <t>Front Wheel Hubs</t>
  </si>
  <si>
    <t>Front wheel hub</t>
  </si>
  <si>
    <t>Transmission Oil Sample</t>
  </si>
  <si>
    <t>785C - Remove task and update with above wording
777C - Remove task and update with above wording</t>
  </si>
  <si>
    <t>Transmission</t>
  </si>
  <si>
    <t>773E - Remove task and update with above wording</t>
  </si>
  <si>
    <t>Transmission &amp; torque converter</t>
  </si>
  <si>
    <t>Steering System Oil Sample</t>
  </si>
  <si>
    <t>Steering Hydraulics</t>
  </si>
  <si>
    <t>Hoist / Torque Converter / Brake Cooling Hydraulic System Oil Sample</t>
  </si>
  <si>
    <t>785C - Remove task and update with above wording</t>
  </si>
  <si>
    <t>Hoist / TC / brake cooling hydraulics</t>
  </si>
  <si>
    <t>777C - Remove task and update with above wording</t>
  </si>
  <si>
    <t>Hoist, T/C&amp; brake cooling</t>
  </si>
  <si>
    <t>Hoist &amp; brake cooling hydraulics</t>
  </si>
  <si>
    <t>Differential Oil Sample</t>
  </si>
  <si>
    <t>Differential</t>
  </si>
  <si>
    <t>777C - Remove task and update with above wording
773E - Remove task and update with above wording</t>
  </si>
  <si>
    <t>Diff &amp; final drives</t>
  </si>
  <si>
    <t>785C - Add coolant task to 1000hr to align with 785D</t>
  </si>
  <si>
    <t>Coolant Sample (Level 1)</t>
  </si>
  <si>
    <t>Cooling system</t>
  </si>
  <si>
    <t>Cooling system (level 1)</t>
  </si>
  <si>
    <t>Oil Change</t>
  </si>
  <si>
    <t>Engine Oil Change</t>
  </si>
  <si>
    <t xml:space="preserve">Update </t>
  </si>
  <si>
    <t xml:space="preserve">Engine </t>
  </si>
  <si>
    <t>Left Front Hub Oil Change</t>
  </si>
  <si>
    <t>Right Front Hub Oil Change</t>
  </si>
  <si>
    <t>Transmission (including transmission extension housing to be drained) Oil Change</t>
  </si>
  <si>
    <t xml:space="preserve">Transmission &amp; Torque converter (including transmission extension housing to be drained) </t>
  </si>
  <si>
    <t>Steering System Oil Change</t>
  </si>
  <si>
    <t xml:space="preserve">785C - Remove task and update with above wording
777C - Remove task and update with above wording and removed from 1000hr sheet
773E - Remove task and update with above wording and removed from 1000hr sheet
</t>
  </si>
  <si>
    <t>Hoist / Torque Converter / Brake Cooling Hydraulic System Oil Change</t>
  </si>
  <si>
    <t>777C - Remove task and update with above wording. Also remove from 1000hr sheet</t>
  </si>
  <si>
    <t>Hoist, T/C &amp; brake cooling</t>
  </si>
  <si>
    <t>773E - Remove task and update with above wording. Also remove from 1000hr sheet</t>
  </si>
  <si>
    <t>785C - Add access system oil change to align with 785D</t>
  </si>
  <si>
    <t>Access System Oil Change</t>
  </si>
  <si>
    <t>777C - Remove task and update with above wording. Also remove from 500 and 1000hr service
773E - Remove task and update with above wording. Also remove from 500 and 1000hr service</t>
  </si>
  <si>
    <t>Access system</t>
  </si>
  <si>
    <t>785C - Add rear axle (final drives and differential) oil change to align with 785D
777C - Add task to align with 785D
773E - Add task to align with 785D</t>
  </si>
  <si>
    <t>Rear Axle (Final Drives and Differential) Oil Change</t>
  </si>
  <si>
    <t>add</t>
  </si>
  <si>
    <t>Oil Level Check</t>
  </si>
  <si>
    <t>Engine Oil Level Check</t>
  </si>
  <si>
    <t>Left Front Hub Oil Level Check</t>
  </si>
  <si>
    <t>Right Front Hub Oil Level Check</t>
  </si>
  <si>
    <t>785C - Check has been moved from pre op to here
777C - New task to be added
773E - New task to be added</t>
  </si>
  <si>
    <t>Transmission (including transmission extension housing to be drained) Oil Level Check</t>
  </si>
  <si>
    <t>Steering System Oil Level Check</t>
  </si>
  <si>
    <t>Hoist / Torque Converter / Brake Cooling Hydraulic System Oil Level Check</t>
  </si>
  <si>
    <t>Access System Oil Level Check</t>
  </si>
  <si>
    <t>Engine Cooling System Coolant Level Check</t>
  </si>
  <si>
    <t>Rear Axle (Final Drives and Differential) Oil Level Check</t>
  </si>
  <si>
    <t>Magnetic Plugs Ratings</t>
  </si>
  <si>
    <r>
      <t xml:space="preserve">Inspect and report  for each magnetic plug as per below: 
</t>
    </r>
    <r>
      <rPr>
        <b/>
        <sz val="11"/>
        <rFont val="Calibri"/>
        <family val="2"/>
      </rPr>
      <t>Caution:</t>
    </r>
    <r>
      <rPr>
        <sz val="11"/>
        <rFont val="Calibri"/>
        <family val="2"/>
      </rPr>
      <t xml:space="preserve"> Hot oil under pressure.
</t>
    </r>
    <r>
      <rPr>
        <b/>
        <sz val="11"/>
        <rFont val="Calibri"/>
        <family val="2"/>
      </rPr>
      <t xml:space="preserve">Caution: </t>
    </r>
    <r>
      <rPr>
        <sz val="11"/>
        <rFont val="Calibri"/>
        <family val="2"/>
      </rPr>
      <t>Do not use thread sealant on mag plugs when refitting. Refit dry only.</t>
    </r>
  </si>
  <si>
    <t>785C - Remove heading and use the above one to standardise wording
777C - Remove and use above wording
773E - Remove and use above wording</t>
  </si>
  <si>
    <t>Inspect and report condition for each magnetic plug as per below:
Caution: Oil under pressure and will rush out - Connect venturi to hydraulic tank breather and cap all other breathers prior to removing magnetic plug.
Caution: Do not use thread sealant on mag plugs when refitting. Refit dry only.</t>
  </si>
  <si>
    <t>a. Left Front Hub (Magnetic Plug)</t>
  </si>
  <si>
    <t>a. LH Front Hub</t>
  </si>
  <si>
    <t>41a</t>
  </si>
  <si>
    <t>39a</t>
  </si>
  <si>
    <t>42a</t>
  </si>
  <si>
    <t>38a</t>
  </si>
  <si>
    <t>37a</t>
  </si>
  <si>
    <t>b. Right Front Hub (Magnetic Plug)</t>
  </si>
  <si>
    <t>a. RH Front Hub</t>
  </si>
  <si>
    <t>41b</t>
  </si>
  <si>
    <t>39b</t>
  </si>
  <si>
    <t>42b</t>
  </si>
  <si>
    <t>38b</t>
  </si>
  <si>
    <t>37b</t>
  </si>
  <si>
    <t>c. Left Final Drive (Magnetic Plug)</t>
  </si>
  <si>
    <t>c. LH final drive</t>
  </si>
  <si>
    <t>41c</t>
  </si>
  <si>
    <t>39c</t>
  </si>
  <si>
    <t>42c</t>
  </si>
  <si>
    <t>38c</t>
  </si>
  <si>
    <t>37c</t>
  </si>
  <si>
    <t>d. Right Final Drive (Magnetic Plug)</t>
  </si>
  <si>
    <t>d. RH final drive</t>
  </si>
  <si>
    <t>41d</t>
  </si>
  <si>
    <t>39d</t>
  </si>
  <si>
    <t>42d</t>
  </si>
  <si>
    <t>38d</t>
  </si>
  <si>
    <t>37d</t>
  </si>
  <si>
    <t>e. Differential (Magnetic Plug)</t>
  </si>
  <si>
    <t>e. Differential</t>
  </si>
  <si>
    <t>41e</t>
  </si>
  <si>
    <t>39e</t>
  </si>
  <si>
    <t>42e</t>
  </si>
  <si>
    <t>38e</t>
  </si>
  <si>
    <t>37e</t>
  </si>
  <si>
    <t>Lube Service (Filter; Breather; Screen)</t>
  </si>
  <si>
    <t>Change park brake release filter.</t>
  </si>
  <si>
    <t>Parking brake release oil filter</t>
  </si>
  <si>
    <t>777C - Remove and update with above wording
773E - Remove and update with above wording</t>
  </si>
  <si>
    <t>Filter - Parking brake release</t>
  </si>
  <si>
    <t>785C - added check at 1000hr to align with 785D</t>
  </si>
  <si>
    <t>Replace air dryer desiccant.</t>
  </si>
  <si>
    <t xml:space="preserve">785C - Remove task and update with above wording
777C - Remove task and update with above wording
773E - Remove task and update with above wording
</t>
  </si>
  <si>
    <t>Air dryer desiccant</t>
  </si>
  <si>
    <t>Change cab air filter.</t>
  </si>
  <si>
    <t>Filter - Cab air filter</t>
  </si>
  <si>
    <t>Cab air filter</t>
  </si>
  <si>
    <t>Filter - Cab air</t>
  </si>
  <si>
    <t>Filter - Cab pressuriser (if fitted)</t>
  </si>
  <si>
    <t>785C - Remove task and update with below task. Also add the cut and inspect task</t>
  </si>
  <si>
    <t>Differential and final drive filter (rear axle)</t>
  </si>
  <si>
    <t>777C - new task to be added
773E - New task to be added</t>
  </si>
  <si>
    <t>a. Change differential and final drive filter.</t>
  </si>
  <si>
    <t>b. Cut and inspect differential and final drive filter.</t>
  </si>
  <si>
    <t>b1. Differential and Final Drive Filter</t>
  </si>
  <si>
    <t>Service air filters and air filter box.</t>
  </si>
  <si>
    <t>Engine air filters:</t>
  </si>
  <si>
    <t>785C - Remove task and update with above wording
777C - Remove and update with above wording
773E - Remove and update with above wording</t>
  </si>
  <si>
    <t>Filter - Engine air</t>
  </si>
  <si>
    <t>Align with IronForms for 785D - @Dodik have you made a mistake for this section and the mapping?</t>
  </si>
  <si>
    <t>a. Empty/clean vacuator valves.</t>
  </si>
  <si>
    <t>Check whole section in yellow. Mapping is whack</t>
  </si>
  <si>
    <r>
      <t xml:space="preserve">b. Remove all air filter pre-cleaner dust bowl assemblies and wash.
</t>
    </r>
    <r>
      <rPr>
        <b/>
        <sz val="11"/>
        <rFont val="Calibri"/>
        <family val="2"/>
      </rPr>
      <t>Note:</t>
    </r>
    <r>
      <rPr>
        <sz val="11"/>
        <rFont val="Calibri"/>
        <family val="2"/>
      </rPr>
      <t xml:space="preserve"> Ensure bowls are permitted to dry before re-installing.</t>
    </r>
  </si>
  <si>
    <r>
      <t xml:space="preserve">c. Wash out the lower pre-cleaner chamber of the air-filter box. Potable water preferred.
</t>
    </r>
    <r>
      <rPr>
        <b/>
        <sz val="11"/>
        <rFont val="Calibri"/>
        <family val="2"/>
      </rPr>
      <t>Note:</t>
    </r>
    <r>
      <rPr>
        <sz val="11"/>
        <rFont val="Calibri"/>
        <family val="2"/>
      </rPr>
      <t>Remove primary air filters when finished washing and allow lower chamber to dry a minimum of 4 hrs. Ensure old secondary filter remains in place whilst drying.</t>
    </r>
  </si>
  <si>
    <t>a. Remove primary element</t>
  </si>
  <si>
    <t>57a</t>
  </si>
  <si>
    <t>59a</t>
  </si>
  <si>
    <t>61a</t>
  </si>
  <si>
    <t>40a</t>
  </si>
  <si>
    <t>b. Clean pre-cleaner assembly</t>
  </si>
  <si>
    <t>57b</t>
  </si>
  <si>
    <t>59b</t>
  </si>
  <si>
    <t>61b</t>
  </si>
  <si>
    <t>40b</t>
  </si>
  <si>
    <t>c. Empty/ clean vactuator valves</t>
  </si>
  <si>
    <t>57c</t>
  </si>
  <si>
    <t>59c</t>
  </si>
  <si>
    <t>61c</t>
  </si>
  <si>
    <t>40c</t>
  </si>
  <si>
    <t>d. Replace secondary element</t>
  </si>
  <si>
    <t>59d</t>
  </si>
  <si>
    <t>61d</t>
  </si>
  <si>
    <t>40d</t>
  </si>
  <si>
    <t>e. Replace primary element</t>
  </si>
  <si>
    <t>57d</t>
  </si>
  <si>
    <t>59e</t>
  </si>
  <si>
    <t>61e</t>
  </si>
  <si>
    <t>40e</t>
  </si>
  <si>
    <t xml:space="preserve">d. Remove primary element.  </t>
  </si>
  <si>
    <t xml:space="preserve">e. Replace secondary element.  </t>
  </si>
  <si>
    <t xml:space="preserve">f. Replace primary element.  </t>
  </si>
  <si>
    <t>785C - Remove and added to lower task to standardise order</t>
  </si>
  <si>
    <t>Engine oil filter (Cut and inspect one filter for debris)</t>
  </si>
  <si>
    <t>777C - Remove and update with below wording
773E - Remove and update with below wording</t>
  </si>
  <si>
    <t>Filter - Engine oil (Cut and inspect one filter for debris)</t>
  </si>
  <si>
    <t>777C - remove and update with below wording</t>
  </si>
  <si>
    <t>Filter - Engine oil (Cut and inspect one filter for</t>
  </si>
  <si>
    <t xml:space="preserve">a. Change engine oil filters.  </t>
  </si>
  <si>
    <t>b. Cut and inspect one engine oil filter.</t>
  </si>
  <si>
    <t xml:space="preserve">b1. Engine Oil Filter   </t>
  </si>
  <si>
    <t>773E - Remove and update with below task wording</t>
  </si>
  <si>
    <t>Breather - Engine Crankcase</t>
  </si>
  <si>
    <t xml:space="preserve">Clean and refit engine crankcase breather, replace if necessary.  </t>
  </si>
  <si>
    <t xml:space="preserve">777C - Remove and update with above task wording. Removed task for 2000hr as breather is replaced 
773E - Remove and update with above task wording. Removed task for 2000hr as breather is replaced </t>
  </si>
  <si>
    <t>(Clean Section) Breather - Engine crankcase</t>
  </si>
  <si>
    <t>785C - Remove and added to above and lower task to standardise order</t>
  </si>
  <si>
    <t>(Clean Section) Engine crankcase breather</t>
  </si>
  <si>
    <t>Change engine crankcase breather.</t>
  </si>
  <si>
    <t xml:space="preserve">Change primary (water separator) fuel filters.  </t>
  </si>
  <si>
    <t>785C - Removed task and updated above to standardise wording</t>
  </si>
  <si>
    <t>Fuel filter (primary, water seperator)</t>
  </si>
  <si>
    <t>777C - Remove and update with above task wording. Also added task to 500 and 1000hr to align with 785D
773E - Remove and update with above task wording</t>
  </si>
  <si>
    <t>Filter - Fuel (primary, water seperator)</t>
  </si>
  <si>
    <t xml:space="preserve">Change secondary fuel filters.  </t>
  </si>
  <si>
    <t>Fuel filter (secondary)</t>
  </si>
  <si>
    <t>777C - Remove task and add updated wording above
773E - Remove task and add updated wording above</t>
  </si>
  <si>
    <t>Filter - Fuel (secondary)</t>
  </si>
  <si>
    <t>773E - Remove task to align with 785D</t>
  </si>
  <si>
    <t>Filter - Steering pump case drain</t>
  </si>
  <si>
    <t xml:space="preserve">a. Change steering pump case drain filter.  </t>
  </si>
  <si>
    <t>b. Cut and inspect steering pump case drain filter.</t>
  </si>
  <si>
    <t xml:space="preserve">b1. Steering Pump Case Drain Filter   </t>
  </si>
  <si>
    <t>Removed and added below as 'change steering system filter' to standardise wording</t>
  </si>
  <si>
    <t>Steering hydraulic oil filter</t>
  </si>
  <si>
    <t>777C - Remove task and add updated wording below
773E - Remove task and add updated wording below</t>
  </si>
  <si>
    <t>Filter - Steering system</t>
  </si>
  <si>
    <t xml:space="preserve">a. Change steering system filter.  </t>
  </si>
  <si>
    <t>b. Cut and inspect steering system filter.</t>
  </si>
  <si>
    <t xml:space="preserve">b1. Steering System Filter   </t>
  </si>
  <si>
    <t>Filter - Transmission oil</t>
  </si>
  <si>
    <t xml:space="preserve">785C - Removed and updated as below tasks </t>
  </si>
  <si>
    <t>Transmission oil filter</t>
  </si>
  <si>
    <t>a. Change transmission (lubrication) filter.</t>
  </si>
  <si>
    <t>b. Cut and inspect transmission (lubrication) filter.</t>
  </si>
  <si>
    <t>b1. Transmission (Lubrication) Filter</t>
  </si>
  <si>
    <t xml:space="preserve">785C - no trans charge filter, only lube oil filter.
777C - Model does have tc charge filters
773E - Model does not have tc charge filters?
</t>
  </si>
  <si>
    <t xml:space="preserve">a. Change transmission (charge) filter.  </t>
  </si>
  <si>
    <t>b. Cut and inspect transmission (charge) filter.</t>
  </si>
  <si>
    <t xml:space="preserve">b1. Transmission (Charge) Filter  </t>
  </si>
  <si>
    <t>777C - Remove task and update with below wording
773E - Remove task and update with below wording</t>
  </si>
  <si>
    <t>Filter - Torque converter oil</t>
  </si>
  <si>
    <t>785C - Removed and added below tasks to standardise wording</t>
  </si>
  <si>
    <t>Torque converter oil filter</t>
  </si>
  <si>
    <t xml:space="preserve">a. Change torque converter filter.  </t>
  </si>
  <si>
    <t>b. Cut and inspect torque converter filter.</t>
  </si>
  <si>
    <t xml:space="preserve">b1. Torque Converter Filter   </t>
  </si>
  <si>
    <t>a. Change torque converter (inlet) filter.</t>
  </si>
  <si>
    <t>785C - no T/C inlet filter, only lube oil filter.</t>
  </si>
  <si>
    <t>b. Cut and inspect torque converter (inlet) filter.</t>
  </si>
  <si>
    <t>b1 Torque Converter (Inlet) Filter</t>
  </si>
  <si>
    <t>Torque converter outlet screen</t>
  </si>
  <si>
    <t>777C - no tc outlet screen?
773E - no tc outlet screen?</t>
  </si>
  <si>
    <t>a. Remove and inspect torque converter outlet screen.</t>
  </si>
  <si>
    <t>a1. Torque Converter Outlet Screen</t>
  </si>
  <si>
    <t>b. Clean and refit torque converter outlet screen.</t>
  </si>
  <si>
    <t>a. Remove and inspect transmission magnetic screen.</t>
  </si>
  <si>
    <t>a1. Transmission Magnetic Screen.</t>
  </si>
  <si>
    <t>b. Clean and refit transmission magnetic screen.</t>
  </si>
  <si>
    <t>785C - Remove task and updated with above tasks to standardise wording'</t>
  </si>
  <si>
    <t>(Clean Section) Transmission screen (magnetic)</t>
  </si>
  <si>
    <t>777C - remove task and update with above wording. Also add task to 500hr service to align with 785D
773E - remove task and update with above wording</t>
  </si>
  <si>
    <t>(Clean Section) Screen - Transmission magnetic</t>
  </si>
  <si>
    <t>a. Change torque converter (lockup clutch valve) filter.</t>
  </si>
  <si>
    <t>b. Cut and inspect torque converter (lockup clutch valve) filter.</t>
  </si>
  <si>
    <t>b1. Torque Converter (Lockup Clutch Valve) Filter</t>
  </si>
  <si>
    <t>777C - Remove task and update with below wording. Remove from 500 and 1000 to align with 785D
773E - Remove task and update with below wording. Remove from 500 and 1000 to align with 785D</t>
  </si>
  <si>
    <t>Filter - Access system</t>
  </si>
  <si>
    <t>785C - Added to align with 785D</t>
  </si>
  <si>
    <t>Change access system filter.</t>
  </si>
  <si>
    <t>777C - add task to align with 785D</t>
  </si>
  <si>
    <t>Change differential and final drive (rear axle) breather.</t>
  </si>
  <si>
    <t>785C - Removed and added above task to standardise wording, 2000hr frequency only.</t>
  </si>
  <si>
    <t>Differential and final drive breather</t>
  </si>
  <si>
    <t>Breather - Differential &amp; final drive</t>
  </si>
  <si>
    <t xml:space="preserve">777C - remove task to align with 785D
</t>
  </si>
  <si>
    <t xml:space="preserve">(Clean Section) Breather - Differential &amp; final drive </t>
  </si>
  <si>
    <t>785C - Removed and added to below tasks to standardise wording, 2000hr frequency only.</t>
  </si>
  <si>
    <t>Front hub breather</t>
  </si>
  <si>
    <t>777C - No hub breathers?
773E - no hub breathers?</t>
  </si>
  <si>
    <t>a. Change front left wheel hub breather.</t>
  </si>
  <si>
    <t>b. Change front right wheel hub breather.</t>
  </si>
  <si>
    <t>Clean steering tank breather.</t>
  </si>
  <si>
    <t>785C - Added to align with 785D
777C - No breather on tank assembly?
773E - no breather on tank assembly?</t>
  </si>
  <si>
    <t>Change steering tank breather.</t>
  </si>
  <si>
    <t xml:space="preserve">777C - tank assembly has a 'vent' rather than a breather. 
777C - tank assembly has a 'vent' rather than a breather. </t>
  </si>
  <si>
    <t>Change fuel tank breather.</t>
  </si>
  <si>
    <t>785C - Removed and added above task to standardise wording, 1000hr frequency only.</t>
  </si>
  <si>
    <t>Fuel tank breather</t>
  </si>
  <si>
    <t>Change hoist / torque converter / brake cooling hydraulic tank breather.</t>
  </si>
  <si>
    <t xml:space="preserve">777C - remove task and update with above wording. </t>
  </si>
  <si>
    <t>Breather - Hoist, T/C &amp; brake cooling tank</t>
  </si>
  <si>
    <t>785C - Removed and added above task to standardise wording</t>
  </si>
  <si>
    <t>Brake / TC / hoist hydraulic tank breather</t>
  </si>
  <si>
    <t>Change torque converter (hydraulic tank, transmission) breather.</t>
  </si>
  <si>
    <t>773E - Remove task and update with above wording. Trans and TC to be separate tasks with trans to be cleaned on 500 and 1000 and changed on 2000 to align with 785D</t>
  </si>
  <si>
    <t>Breather - Transmission &amp; torque converter</t>
  </si>
  <si>
    <t>Breather - Hoist &amp; brake tank</t>
  </si>
  <si>
    <t>777C and 773E cant find info in sis if they require this task</t>
  </si>
  <si>
    <t>Change air / hydraulic cylinder breather.</t>
  </si>
  <si>
    <t xml:space="preserve">Breather - brake master cylinder </t>
  </si>
  <si>
    <t>Sevice</t>
  </si>
  <si>
    <t>773E - Model specific task. Confirm if required or not</t>
  </si>
  <si>
    <t>Breather - Master cylinder (front)</t>
  </si>
  <si>
    <t>Breather - Master cylinder (rear)</t>
  </si>
  <si>
    <t>777C - cant find infor on this breather in sis</t>
  </si>
  <si>
    <t>(Clean Section) Breather - Brake chamber</t>
  </si>
  <si>
    <t>Air/ hydraulic cylinder breathers</t>
  </si>
  <si>
    <t>777C - new task to be added to align with 785D</t>
  </si>
  <si>
    <t>Clean transmission breather.</t>
  </si>
  <si>
    <t>Change transmission breather.</t>
  </si>
  <si>
    <t>785C - Removed and added above tasks to standardise wording</t>
  </si>
  <si>
    <t>Transmission breather</t>
  </si>
  <si>
    <t>Clean air conditioner filter (replace as required).</t>
  </si>
  <si>
    <t>Change air conditioner filter.</t>
  </si>
  <si>
    <t>785C - Removed and added above tasks to standardise wording
773E - Removed and added above tasks to standardise wording. Changed the 2000hr from clean to change</t>
  </si>
  <si>
    <t>(Clean Section) Filter - Air Conditioner</t>
  </si>
  <si>
    <t>check</t>
  </si>
  <si>
    <t>785C - Remove task as it appears to be a double up task</t>
  </si>
  <si>
    <t>Air conditioner filter</t>
  </si>
  <si>
    <t xml:space="preserve">777C - catsis not clear if it’s a filter or screen
</t>
  </si>
  <si>
    <t>(Clean Section) Screen - Fuel (primary)</t>
  </si>
  <si>
    <t>785C - Remove task and updated as 'drain water and sediment from fuel tank'</t>
  </si>
  <si>
    <t>(Clean Section) Tank fuel - Drain water and sediment</t>
  </si>
  <si>
    <t>785C - Remove and added to below task to standardise wording</t>
  </si>
  <si>
    <t>Drain fuel tank of water and sediment</t>
  </si>
  <si>
    <t>Drain moisture and sediment from air tank.</t>
  </si>
  <si>
    <t>Drain moisture &amp; sediment from air tank</t>
  </si>
  <si>
    <t xml:space="preserve">785C - Remove and added to below task to standardise wording. </t>
  </si>
  <si>
    <t>Drain air tank of moisture and sediment</t>
  </si>
  <si>
    <t>Drain water and sediment from fuel tank.</t>
  </si>
  <si>
    <t>Drain water &amp; sediment from fuel tank</t>
  </si>
  <si>
    <t>785C - Remove task and updated with above task to standardise wording</t>
  </si>
  <si>
    <t>Fuel tank of water and sediment</t>
  </si>
  <si>
    <t xml:space="preserve">777C - Removed task to align with 785D
</t>
  </si>
  <si>
    <t>(Clean Section) Cooling system pressure cap</t>
  </si>
  <si>
    <t>Breathesafe cabin HEPA Filtration</t>
  </si>
  <si>
    <t>Breathesafe Cabin Hepa Filtration</t>
  </si>
  <si>
    <r>
      <rPr>
        <b/>
        <sz val="11"/>
        <rFont val="Calibri"/>
        <family val="2"/>
      </rPr>
      <t>NOTE:</t>
    </r>
    <r>
      <rPr>
        <sz val="11"/>
        <rFont val="Calibri"/>
        <family val="2"/>
      </rPr>
      <t xml:space="preserve"> Recommended to vacuum out the filter housing and the cabin floor before replacing filters.</t>
    </r>
  </si>
  <si>
    <t>Change cab breathesafe fresh air HEPA filter.</t>
  </si>
  <si>
    <t>Change cab breathesafe HEPA return filter.</t>
  </si>
  <si>
    <t>Check filtration unit outside cab is clean and not damaged.</t>
  </si>
  <si>
    <t>Lube Service (Grease)</t>
  </si>
  <si>
    <t xml:space="preserve">Grease fan drive bearing and jockey pulley (hand grease gun).  </t>
  </si>
  <si>
    <t>785C - Remove and update with above task to standardise wording
777C - Remove and update with above task
773E - Remove and update with above task</t>
  </si>
  <si>
    <t>Fan drive bearing and jockey pully (hand grease gun)</t>
  </si>
  <si>
    <t xml:space="preserve">777C - Remove and update with above task </t>
  </si>
  <si>
    <t>Fan drive bearing and jockey pully (hand grease</t>
  </si>
  <si>
    <t>773E - Removed and updated with below task wording (grease slide mech). Also added to the 500hr service</t>
  </si>
  <si>
    <t>Apply dry lubricant to the seat slide mechanism and armrest</t>
  </si>
  <si>
    <t xml:space="preserve">Grease drive shaft slip joint (hand grease gun).  </t>
  </si>
  <si>
    <t>785C - Remove and update with above task to standardise wording</t>
  </si>
  <si>
    <t>Drive shaft slip joint (if applicable, hand grease gun)</t>
  </si>
  <si>
    <t>Drive shaft slip joint (hand grease gun)</t>
  </si>
  <si>
    <t>785C - Task added to align with 785D
777C - New task to be added</t>
  </si>
  <si>
    <t xml:space="preserve">Grease seat slide mechanism (hand grease gun).  </t>
  </si>
  <si>
    <t>777C - New task added to align with 785D
773E - New task added to align with 785D</t>
  </si>
  <si>
    <t>Grease seat suspension bearings (hand grease gun).</t>
  </si>
  <si>
    <t>785C - Remove and update with above task to standardise wording. Note that this has been added to the 500hr service as well</t>
  </si>
  <si>
    <t>Seat suspension bearings (hand grease gun)</t>
  </si>
  <si>
    <t>785C - remove from task 56 only to standardise order</t>
  </si>
  <si>
    <t xml:space="preserve">Fill bulk grease tank.  </t>
  </si>
  <si>
    <t>56 &amp; 68</t>
  </si>
  <si>
    <t>785C - Remove and add to below task to standardise wording</t>
  </si>
  <si>
    <t>Grease manual grease point(s)</t>
  </si>
  <si>
    <t>Grease access system manual grease point(s) (hand grease gun).</t>
  </si>
  <si>
    <t>773E - Removed task and added above to standardise wording</t>
  </si>
  <si>
    <t>Grease access system manual grease point(s)</t>
  </si>
  <si>
    <t>785C - Remove and add to above task to standardise wording</t>
  </si>
  <si>
    <t>Access system manual grease point(s) (hand grease gun)</t>
  </si>
  <si>
    <t xml:space="preserve">777C - Removed tasked and added above wording to standardise </t>
  </si>
  <si>
    <t>Access system manual grease point(s)</t>
  </si>
  <si>
    <t>785C - Add tasks to align with 785D
777C - Add tasks to align with 785D
773E - Add tasks to align with 785D</t>
  </si>
  <si>
    <t>Grease hydraulic pump drive shaft and uni joints.</t>
  </si>
  <si>
    <t>Grease steering column uni joints.</t>
  </si>
  <si>
    <t>Top up window washer fluid.</t>
  </si>
  <si>
    <t>Check operation of Auto Lube System:</t>
  </si>
  <si>
    <t>773E - Removed task and added above wording to standardise</t>
  </si>
  <si>
    <t>Autolube system checks</t>
  </si>
  <si>
    <t>785C - Remove task and add above tasks to standardise wording. Note that this adds the check at 500hrs
777C - Remove task and add above tasks to standardise wording</t>
  </si>
  <si>
    <t>Auto lube system checks</t>
  </si>
  <si>
    <t xml:space="preserve">a. Check operation of grease pump via manual operation. </t>
  </si>
  <si>
    <t>60a</t>
  </si>
  <si>
    <t>64a</t>
  </si>
  <si>
    <t>68a</t>
  </si>
  <si>
    <t>a. Check operation of grease pump via manual</t>
  </si>
  <si>
    <t>69a</t>
  </si>
  <si>
    <t>73a</t>
  </si>
  <si>
    <t xml:space="preserve">b. Allow grease pump to perform automatic cycle. Check/adjust cycle and duration time of grease pump. </t>
  </si>
  <si>
    <t>69b</t>
  </si>
  <si>
    <t>73b</t>
  </si>
  <si>
    <t>60b</t>
  </si>
  <si>
    <t>64b</t>
  </si>
  <si>
    <t>68b</t>
  </si>
  <si>
    <t xml:space="preserve">c. Remove each cap from all the grease injectors and manually cycle the auto-lube system. Adjust/replace faulty grease injectors. </t>
  </si>
  <si>
    <t>69c</t>
  </si>
  <si>
    <t>73c</t>
  </si>
  <si>
    <t>60c</t>
  </si>
  <si>
    <t>64c</t>
  </si>
  <si>
    <t>68c</t>
  </si>
  <si>
    <t xml:space="preserve">d. Before refitting the caps to the grease injectors, manually purge each point with a grease pump. </t>
  </si>
  <si>
    <t>69d</t>
  </si>
  <si>
    <t>73d</t>
  </si>
  <si>
    <t>60d</t>
  </si>
  <si>
    <t>64d</t>
  </si>
  <si>
    <t>68d</t>
  </si>
  <si>
    <t>785C- Removed and reworded as below task to standardise wording
777C- Removed and reworded as below task to standardise wording
773E- Removed and reworded as below task to standardise wording</t>
  </si>
  <si>
    <t>e. Visually inspect each grease point for fresh grease and check lines for leaks</t>
  </si>
  <si>
    <t>69e</t>
  </si>
  <si>
    <t>73e</t>
  </si>
  <si>
    <t>60e</t>
  </si>
  <si>
    <t>64e</t>
  </si>
  <si>
    <t>68e</t>
  </si>
  <si>
    <t>e.Visually inspect each grease point for fresh grease and check lines for leaks. Ensure evidence of fresh grease at :
 ●Nose Cone/A-Frame bearing
 ●Rear suspension pin joints
 ●Body hinge pins
 ●Hoist cylinder pins (upper and lower)
 ●Rear dogbone (both ends)</t>
  </si>
  <si>
    <t>785C - Task added to align with 785D
777C - Task added to align with 785D
773E - Task added to align with 785D</t>
  </si>
  <si>
    <t xml:space="preserve">Check grease fittings for leaks and for damage.
</t>
  </si>
  <si>
    <t>785C - Task removed and reworded below to standardise wording</t>
  </si>
  <si>
    <t>Record grease system cycle time and duration of pump operation:
Spec: Cycle time: 20 Minutes ± 3 mins
Pump Duration: 75 seconds ± 15 secs</t>
  </si>
  <si>
    <t xml:space="preserve">Record grease system cycle time and duration of pump operation:
System Cycle Time:  ____ mins
Pump Operation Time:  ____ sec
SPEC: Cycle time: 20 Minutes ± 3 mins.
</t>
  </si>
  <si>
    <t>Mechanical Service</t>
  </si>
  <si>
    <t>1. Mechanical checks shall be carried out in a designated service area in the workshop. Follow appropriate isolation procedure and tagging and/or locking out on the machine.
2. The dropdown list contains conditions that must be selected by the person performing the check.</t>
  </si>
  <si>
    <t>Engine Section</t>
  </si>
  <si>
    <t>Align 785C Engine Section with CAT 785D
777C - added to 2000hr to align with 785D</t>
  </si>
  <si>
    <t>Check radiator for debris (wash if necessary).</t>
  </si>
  <si>
    <t>Align 785C Engine Section with CAT 785D
777C - Remove to align with 785D</t>
  </si>
  <si>
    <t>Clean engine compartment - Remove all oil/rags/build-up of material (turbo chargers, exhaust manifolds, surfaces, wiring and oil lines)</t>
  </si>
  <si>
    <t>Align 785C Engine Section with CAT 785D</t>
  </si>
  <si>
    <t>Check cooling fan assembly for damage, loose or missing fasteners.</t>
  </si>
  <si>
    <t xml:space="preserve">Check integrity, condition and security of engine bay fuel lines, injector rail and fuel pump </t>
  </si>
  <si>
    <t>777C - removed to align with 785D</t>
  </si>
  <si>
    <t>Check integrity, condition and security of engine bay fuel lines, sheathing and fuel pump</t>
  </si>
  <si>
    <t>Check integrity, condition and security of turbo(s) - inspect for cracks/leaks and loose/missing fasteners</t>
  </si>
  <si>
    <t>Check integrity, condition and security of turbo feed lines (free of cracking/ weeps or leaks)</t>
  </si>
  <si>
    <t>Check integrity, condition and security of turbo feed lines and sheathing (free of cracking/ weeps or leaks)</t>
  </si>
  <si>
    <t>Check integrity, condition and security of cooling system hoses</t>
  </si>
  <si>
    <t>Check integrity, condition and security of cooling fan mounts</t>
  </si>
  <si>
    <t>Align 785C Engine Section with CAT 785D
777C - add task at 2000hr to align with 785D
773E - add task at 2000hr to align with 785D</t>
  </si>
  <si>
    <t>Carryout Cooling System Pressure Test. Visually inspect entire Cooling System for any leaks &amp; clamps for tightness.</t>
  </si>
  <si>
    <t>Align 785C Engine Section with CAT 785D
777C - Removed and reworded below to align with 785D
773E - Removed and reworded below to align with 785D</t>
  </si>
  <si>
    <t>Check for engine oil leaks</t>
  </si>
  <si>
    <t>Check for oil leaks</t>
  </si>
  <si>
    <t>Check for coolant leaks</t>
  </si>
  <si>
    <t>Check engine for any oil leaks and coolant leaks.</t>
  </si>
  <si>
    <t>a. Engine (Leaks Visual Inspect)</t>
  </si>
  <si>
    <t>Align 785C Engine Section with CAT 785D
777C - new task to be added to align with 785D
773E - new task to be added to align with 785D</t>
  </si>
  <si>
    <t>Check engine oil cooler mounting bolts front and rear.</t>
  </si>
  <si>
    <t>Check fuel system for loose bolts and fittings.</t>
  </si>
  <si>
    <t>Check fuel system pump and injection rail for leaks.</t>
  </si>
  <si>
    <t>777C - Removed and reworded below
773E - Removed and reworded below</t>
  </si>
  <si>
    <t>Check turbos for indication of leaks, damage/ loose/missing fasteners</t>
  </si>
  <si>
    <t>a. Check turbos for indication  of damage or loose or missing fasteners.</t>
  </si>
  <si>
    <t>b. Check turbos for any indication of leaks.</t>
  </si>
  <si>
    <t>Only 2x Turbos on 785C
777C - 2 turbos
773E - 2 turbos</t>
  </si>
  <si>
    <t>b1. Turbocharger Front Left (Leaks Visual Inspect)</t>
  </si>
  <si>
    <t>b2. Turbocharger Front Right (Leaks Visual Inspect)</t>
  </si>
  <si>
    <t>b3. Turbocharger Rear Left (Leaks Visual Inspect)</t>
  </si>
  <si>
    <t>b4. Turbocharger Rear Right (Leaks Visual Inspect)</t>
  </si>
  <si>
    <t>b1. Turbocharger Right (Leaks Visual Inspect)</t>
  </si>
  <si>
    <t>Review this format. Wording is current in 777F ironforms</t>
  </si>
  <si>
    <t>b2. Turbocharger Left (Leaks Visual Inspect)</t>
  </si>
  <si>
    <t xml:space="preserve">Align 785C Engine Section with CAT 785D
777C - Add task to align with 785D
773E - Add task to align with 785D
</t>
  </si>
  <si>
    <t>Check turbo oil feed lines for signs of rubbing.</t>
  </si>
  <si>
    <t>Check turbo oil drain not rubbing on fuel rail.</t>
  </si>
  <si>
    <t>Align 785C Engine Section with CAT 785D
773E - removed from fire prevention section and added here</t>
  </si>
  <si>
    <t>Fire Prevention Service</t>
  </si>
  <si>
    <t>Check integrity, condition and security of turbo thermal blanket(s)/shields (free of oil and contamination or material build up).</t>
  </si>
  <si>
    <t>Check cooling system hoses for condition and clamps for tightness.</t>
  </si>
  <si>
    <t>Check cooling system hoses for condition and clamps for tightness</t>
  </si>
  <si>
    <t>Check engine mounts for damage or deterioration.</t>
  </si>
  <si>
    <t>Check fan and alternator belts for wear and cracking.</t>
  </si>
  <si>
    <t>Check belt tensioner.</t>
  </si>
  <si>
    <t>Align 785C Engine Section with CAT 785D
777C - new task to align with 785D
773E - new task to align with 785D</t>
  </si>
  <si>
    <t>Check all hoses for general condition and chaffing.</t>
  </si>
  <si>
    <t>Check turbos for appearances of soot. If there is the appearance of soot, notify supervisor to schedule in further investigation.</t>
  </si>
  <si>
    <t>Check safety guards for damage and security.</t>
  </si>
  <si>
    <t>Check fuel suction line and tank for leaks.</t>
  </si>
  <si>
    <t>777C - Remove to align with 785D
773E - Remove to align with 785D</t>
  </si>
  <si>
    <t>Check fan hub and jockey pulley bearings for excessive movement</t>
  </si>
  <si>
    <t>Air Inlet And Exhaust System</t>
  </si>
  <si>
    <t>Air Inlet and Exhaust System</t>
  </si>
  <si>
    <t>Check induction system for leaks and clamps for tightness.</t>
  </si>
  <si>
    <t>Align 785C Engine Section with CAT 785D
777C - Remove to align with 785D
773E - Remove to align with 785D</t>
  </si>
  <si>
    <t>Inspect air intake and exhaust systems</t>
  </si>
  <si>
    <t>Check exhaust system for leaks and clamps for tightness.</t>
  </si>
  <si>
    <t>Hydraulic System</t>
  </si>
  <si>
    <t>Align 785C Hydraulic Section with CAT 785D</t>
  </si>
  <si>
    <t>Check hydraulic system for leaking, weeping or damaged hoses.</t>
  </si>
  <si>
    <t>777C - remove to align with 785D</t>
  </si>
  <si>
    <t>Clean hydraulic compartment(s) - remove all oil/rags/build-up of material (hydraulic pumps, motors, oil cooler fans, wiring and fluid lines)</t>
  </si>
  <si>
    <t>Check integrity, condition and security of hydraulic hoses and parts (free of cracking/ weeps or leaks)</t>
  </si>
  <si>
    <t>Align 785C Hydraulic Section with CAT 785D
777C - new task to align with 785D
773E - new task to align with 785D</t>
  </si>
  <si>
    <t>Check the hydraulic tank for leaks and for damage.</t>
  </si>
  <si>
    <t>Check the hydraulic tank suction and return lines for leaks.</t>
  </si>
  <si>
    <t>Check hydraulic tank mountings for cracks and damage.</t>
  </si>
  <si>
    <t>Align 785C Hydraulic Section with CAT 785D
777C - Removed task and added above task to standardise wording
773E - Removed task and added above task to standardise wording</t>
  </si>
  <si>
    <t>Inspect hydraulic tank mounting bolts</t>
  </si>
  <si>
    <t>Check pump seals, hoses and fittings.</t>
  </si>
  <si>
    <t>Check hoist and steering pump area for leaks.</t>
  </si>
  <si>
    <t>a Hoist Pump (Leaks Visual Inspect)</t>
  </si>
  <si>
    <t>b Steering Pump (Leaks Visual Inspect)</t>
  </si>
  <si>
    <t>Check control valves and actuators for leaks.</t>
  </si>
  <si>
    <t>Inspect hydraulic hoist cylinder hoses for leaks.</t>
  </si>
  <si>
    <t>Check hoist control valve for oil leaks.</t>
  </si>
  <si>
    <t>May be a double-up of row 398?</t>
  </si>
  <si>
    <t xml:space="preserve">Check all cylinder's condition for Leaks, Weeping, Chrome Pitting, Scored or Rod Damage
</t>
  </si>
  <si>
    <t>Check both hoist cylinders for condition (weeps, leaks, chrome pitting, scoring, or rod damage).</t>
  </si>
  <si>
    <t>a. Left Hoist Cylinder (Leaks and/or Damage)</t>
  </si>
  <si>
    <t>b. Right Hoist Cylinder (Leaks and/or Damage)</t>
  </si>
  <si>
    <t>Check all hydraulic accumulators for corrosion, damage, crack, leaks. Check mounts for security.</t>
  </si>
  <si>
    <t>Inspect hydraulic accumulator for corrosion, damage, cracks or leaks</t>
  </si>
  <si>
    <t>777C - remove task and add above to standardise wording
773E - remove task and add above to standardise wording</t>
  </si>
  <si>
    <t>Inspect hydraulic accumulators for corrosion, damage, cracks or leaks</t>
  </si>
  <si>
    <t>Check both steering cylinders for condition (weeps, leaks, chrome pitting, scoring, or rod damage).</t>
  </si>
  <si>
    <t>a. Left Steering Cylinder (Leaks and/or Damage)</t>
  </si>
  <si>
    <t>b. Right Steering Cylinder (Leaks and/or Damage)</t>
  </si>
  <si>
    <t>Check all steering hoses for general condition (damage, leaks, fretting, and kinks).</t>
  </si>
  <si>
    <t>777C - Confirmed spec is correct as per SENR5608-00</t>
  </si>
  <si>
    <t>Check steering accumulator pressure and adjust if necessary</t>
  </si>
  <si>
    <t>773E - New task to be added - Cant track down spec in catsis</t>
  </si>
  <si>
    <t>Check steering accumulator pressure</t>
  </si>
  <si>
    <t xml:space="preserve">@Angus can you please confirm the spec variation between 785C and 785D - it appears there is a variation.
14/09/23 AW - Confirmed pressure spec and temp is same for 785C and 785D
https://sis2.cat.com/#/detail?keyword=accumulator&amp;serialNumber=APX&amp;infoType=6&amp;serviceMediaNumber=SENR1492&amp;serviceIeSystemControlNumber=i01248657&amp;tab=service
</t>
  </si>
  <si>
    <t xml:space="preserve">Check steering accumulator pressure and adjust if necessary </t>
  </si>
  <si>
    <t>@Angus can you please confirm the spec variation between 785C and 785D - it appears there is a variation.
14/09/2023 AW - Confirmed spec is for the 789C and 789B only.
https://sis2.cat.com/#/detail?keyword=accumulator&amp;serialNumber=2BW&amp;infoType=6&amp;serviceMediaNumber=SENR1526&amp;serviceIeSystemControlNumber=i01784619&amp;tab=service</t>
  </si>
  <si>
    <t>@Angus can you please confirm the spec variation between 785C and 785D - it appears there is a variation.
14/09/2023 AW - Confirmed same spec as 785D.
 https://sis2.cat.com/#/detail?keyword=accumulator&amp;serialNumber=APX&amp;infoType=6&amp;serviceMediaNumber=SENR1492&amp;serviceIeSystemControlNumber=i01248657&amp;tab=service</t>
  </si>
  <si>
    <r>
      <t xml:space="preserve">Check steering accumulator pressure and adjust if necessary.
Actual Pressure:
</t>
    </r>
    <r>
      <rPr>
        <b/>
        <sz val="11"/>
        <rFont val="Calibri"/>
        <family val="2"/>
      </rPr>
      <t>Spec:</t>
    </r>
    <r>
      <rPr>
        <sz val="11"/>
        <rFont val="Calibri"/>
        <family val="2"/>
      </rPr>
      <t xml:space="preserve"> 8270 ± 345 kPa (1200 ± 50 psi)</t>
    </r>
  </si>
  <si>
    <t>@Angus can you please confirm the spec variation between 785C and 785D - it appears there is a variation.
14/09/2023 AW - Spec confirmed same as 785D. See above image</t>
  </si>
  <si>
    <t>a. Front steering accumulator pressure (adjust if necessary).
Actual Pressure:   ____________ psi</t>
  </si>
  <si>
    <t>b. Rear steering accumulator pressure (adjust if necessary).
Actual Pressure:   ____________ psi</t>
  </si>
  <si>
    <t xml:space="preserve">Check steering accumulator and supply lines for oil leaks. </t>
  </si>
  <si>
    <t>Check entire brake system for any sign of leaks.</t>
  </si>
  <si>
    <t>1 (99)</t>
  </si>
  <si>
    <t>Check brake line connections for leaks and damage.</t>
  </si>
  <si>
    <t>2 (100)</t>
  </si>
  <si>
    <t>Powertrain System</t>
  </si>
  <si>
    <t>Power Train System</t>
  </si>
  <si>
    <t>Align 785C Powertrain Section with CAT 785D</t>
  </si>
  <si>
    <t>Inspect driveline mounts for wear and loose or missing bolts.</t>
  </si>
  <si>
    <t>Check main driveshaft and universals for condition &amp; loose/missing bolts.</t>
  </si>
  <si>
    <t>Align 785C Powertrain Section with CAT 785D
773E - model does not have an aux drive shaft</t>
  </si>
  <si>
    <t>Check auxiliary driveshaft and universals for condition &amp; loose/missing bolts.</t>
  </si>
  <si>
    <t>Inspect main driveshaft guard for fitment and security.</t>
  </si>
  <si>
    <t>Align 785C Powertrain Section with CAT 785D
777C - Task removed and added below to standardise wording</t>
  </si>
  <si>
    <t>Inspect converter for oil leaks and mounts for wear and loose/ missing bolts</t>
  </si>
  <si>
    <t>773E - task removed and added below to standardise wording</t>
  </si>
  <si>
    <t>Inspect converter for oil leaks and mounts for wear &amp; loose/ missing bolts</t>
  </si>
  <si>
    <t>Inspect final drives for oil leaks and mounts for wear and loose/ missing bolts</t>
  </si>
  <si>
    <t>a. Inspect torque converter mounting for wear and loose/missing bolts.</t>
  </si>
  <si>
    <t>b. Inspect torque converter for oil leaks.</t>
  </si>
  <si>
    <t>b1 Torque Converter (Leaks Visual Inspect)</t>
  </si>
  <si>
    <t>Inspect transmission for oil leaks.</t>
  </si>
  <si>
    <t>Align 785C Powertrain Section with CAT 785D
777C - New task added to align with 785D
773E - New task added to align with 785D</t>
  </si>
  <si>
    <t>a Transmission  (Leaks Visual Inspect)</t>
  </si>
  <si>
    <t>a. Check final drives mounting for wear and loose or missing bolts.</t>
  </si>
  <si>
    <t>b. Check final drives for oil leaks.</t>
  </si>
  <si>
    <t>777C - Removed task and split above to standardise wording
773E - Removed task and split above to standardise wording</t>
  </si>
  <si>
    <t>Check final drives for oil leaks and mounts for wear &amp; loose/missing bolts</t>
  </si>
  <si>
    <t>b1 Left Final Drive  (Leaks Visual Inspect)</t>
  </si>
  <si>
    <t>b2 Right Final Drive (Leaks Visual Inspect)</t>
  </si>
  <si>
    <t>Align 785C Powertrain Section with CAT 785D
777C - Added to 500 and 1000hr service to align with 785D
773E - Added to 500 and 1000hr service to align with 785D</t>
  </si>
  <si>
    <t>Check differential mounting bolts for tightness.</t>
  </si>
  <si>
    <t>16 (114)</t>
  </si>
  <si>
    <t>Align 785C Powertrain Section with CAT 785D
777C - New task added to align with 785D</t>
  </si>
  <si>
    <t>Check differential thrust pin clearance.</t>
  </si>
  <si>
    <t>773E - Task removed and added to above to standardise wording</t>
  </si>
  <si>
    <t>Check the differential thrust pin clearance. Refer to manual for procedure</t>
  </si>
  <si>
    <t>Check the rear axle housing for leaks.</t>
  </si>
  <si>
    <t>Align 785C Powertrain Section with CAT 785D
777C - add new task to align with 785D
773E - add new task to align with 785D</t>
  </si>
  <si>
    <t>a. Check front hubs and mounts for cracks, wear and loose or missing bolts.</t>
  </si>
  <si>
    <t>b. Check front hubs for leaks.</t>
  </si>
  <si>
    <t>b1. Left Front Hub (Leaks Visual Inspect)</t>
  </si>
  <si>
    <t>b2. Right Front Hub (Leaks Visual Inspect)</t>
  </si>
  <si>
    <t>Brake Section</t>
  </si>
  <si>
    <t>Align 785C Brake Section with CAT 785D</t>
  </si>
  <si>
    <r>
      <t xml:space="preserve">Check brake disc stack heights and record result below.
</t>
    </r>
    <r>
      <rPr>
        <b/>
        <sz val="11"/>
        <color theme="1"/>
        <rFont val="Calibri"/>
        <family val="2"/>
        <scheme val="minor"/>
      </rPr>
      <t>CAT measurement gauge</t>
    </r>
    <r>
      <rPr>
        <sz val="11"/>
        <rFont val="Calibri"/>
        <family val="2"/>
      </rPr>
      <t xml:space="preserve">  *** Record Piston movement measurement (mm):  Follow OEM Manual (CAT SENR1494)
Remove air from the hydraulic brake system after measuring brake stack heights.
Spec: Brake assembly to be rebuilt if piston travel exceeds:
Max front brake piston travel 10.95 mm. Max rear brake piston travel 11.5 mm.
</t>
    </r>
    <r>
      <rPr>
        <b/>
        <sz val="11"/>
        <color theme="1"/>
        <rFont val="Calibri"/>
        <family val="2"/>
        <scheme val="minor"/>
      </rPr>
      <t>Birana measurement gauge</t>
    </r>
    <r>
      <rPr>
        <sz val="11"/>
        <rFont val="Calibri"/>
        <family val="2"/>
      </rPr>
      <t xml:space="preserve">  *** Record % Remaining:  Folow Birana procedure:  Brakes do not required bleeding after reading Birana gauge. Compare top of sleeve to corresponding wear band.
</t>
    </r>
    <r>
      <rPr>
        <b/>
        <sz val="11"/>
        <color theme="1"/>
        <rFont val="Calibri"/>
        <family val="2"/>
        <scheme val="minor"/>
      </rPr>
      <t>Note</t>
    </r>
    <r>
      <rPr>
        <sz val="11"/>
        <rFont val="Calibri"/>
        <family val="2"/>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theme="1"/>
        <rFont val="Calibri"/>
        <family val="2"/>
        <scheme val="minor"/>
      </rPr>
      <t>Spec</t>
    </r>
    <r>
      <rPr>
        <sz val="11"/>
        <rFont val="Calibri"/>
        <family val="2"/>
      </rPr>
      <t xml:space="preserve">: Brake assembly to be rebuilt if % life remaining is less than 20%. </t>
    </r>
  </si>
  <si>
    <r>
      <t xml:space="preserve">Check brake disc stack heights and record result below.
</t>
    </r>
    <r>
      <rPr>
        <b/>
        <sz val="11"/>
        <rFont val="Calibri"/>
        <family val="2"/>
      </rPr>
      <t>CAT measurement gauge</t>
    </r>
    <r>
      <rPr>
        <sz val="11"/>
        <rFont val="Calibri"/>
        <family val="2"/>
      </rPr>
      <t xml:space="preserve"> *** Record Piston movement measurement (mm): Follow OEM Manual (CAT SENR1494) Remove air from the hydraulic brake system after measuring brake stack heights. 
</t>
    </r>
    <r>
      <rPr>
        <b/>
        <sz val="11"/>
        <rFont val="Calibri"/>
        <family val="2"/>
      </rPr>
      <t>Spec:</t>
    </r>
    <r>
      <rPr>
        <sz val="11"/>
        <rFont val="Calibri"/>
        <family val="2"/>
      </rPr>
      <t xml:space="preserve"> Brake assembly to be rebuilt if piston travel exceeds: Max front brake piston travel 9.2 mm. Max rear brake piston travel 8.8 mm.
</t>
    </r>
    <r>
      <rPr>
        <b/>
        <sz val="11"/>
        <rFont val="Calibri"/>
        <family val="2"/>
      </rPr>
      <t>Birrana measurement gauge</t>
    </r>
    <r>
      <rPr>
        <sz val="11"/>
        <rFont val="Calibri"/>
        <family val="2"/>
      </rPr>
      <t xml:space="preserve"> *** Record % Remaining: Folow Birrana procedure: Brakes do not required bleeding after reading Birrana gauge. Compare top of sleeve to corresponding wear band.
</t>
    </r>
    <r>
      <rPr>
        <b/>
        <sz val="11"/>
        <rFont val="Calibri"/>
        <family val="2"/>
      </rPr>
      <t>Note:</t>
    </r>
    <r>
      <rPr>
        <sz val="11"/>
        <rFont val="Calibri"/>
        <family val="2"/>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rFont val="Calibri"/>
        <family val="2"/>
      </rPr>
      <t>Spec:</t>
    </r>
    <r>
      <rPr>
        <sz val="11"/>
        <rFont val="Calibri"/>
        <family val="2"/>
      </rPr>
      <t xml:space="preserve"> Brake assembly to be rebuilt if % life remaining is less than 20%.</t>
    </r>
  </si>
  <si>
    <t xml:space="preserve">777C - Correct measurement spec as per SENR5610. Front brake are discs so no piston measuremnt
773E - Correct measurement spec as per SENR5610. Front brakes are discs so no piston measurement
</t>
  </si>
  <si>
    <r>
      <rPr>
        <sz val="11"/>
        <color rgb="FF000000"/>
        <rFont val="Calibri"/>
      </rPr>
      <t xml:space="preserve">Check brake disc stack heights and record result below.
</t>
    </r>
    <r>
      <rPr>
        <b/>
        <sz val="11"/>
        <color rgb="FF000000"/>
        <rFont val="Calibri"/>
      </rPr>
      <t>CAT measurement gauge</t>
    </r>
    <r>
      <rPr>
        <sz val="11"/>
        <color rgb="FF000000"/>
        <rFont val="Calibri"/>
      </rPr>
      <t xml:space="preserve"> *** Record Piston movement measurement (mm): Follow OEM Manual (CAT SENR5610) Remove air from the hydraulic brake system after measuring brake stack heights. 
</t>
    </r>
    <r>
      <rPr>
        <b/>
        <sz val="11"/>
        <color rgb="FF000000"/>
        <rFont val="Calibri"/>
      </rPr>
      <t>Spec:</t>
    </r>
    <r>
      <rPr>
        <sz val="11"/>
        <color rgb="FF000000"/>
        <rFont val="Calibri"/>
      </rPr>
      <t xml:space="preserve"> Brake assembly to be rebuilt if piston travel exceeds: Max rear brake piston travel 12.8 mm.
</t>
    </r>
    <r>
      <rPr>
        <b/>
        <sz val="11"/>
        <color rgb="FF000000"/>
        <rFont val="Calibri"/>
      </rPr>
      <t>Birrana measurement gauge</t>
    </r>
    <r>
      <rPr>
        <sz val="11"/>
        <color rgb="FF000000"/>
        <rFont val="Calibri"/>
      </rPr>
      <t xml:space="preserve"> *** Record % Remaining: Folow Birrana procedure: Brakes do not required bleeding after reading Birrana gauge. Compare top of sleeve to corresponding wear band.
</t>
    </r>
    <r>
      <rPr>
        <b/>
        <sz val="11"/>
        <color rgb="FF000000"/>
        <rFont val="Calibri"/>
      </rPr>
      <t>Note:</t>
    </r>
    <r>
      <rPr>
        <sz val="11"/>
        <color rgb="FF000000"/>
        <rFont val="Calibri"/>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rgb="FF000000"/>
        <rFont val="Calibri"/>
      </rPr>
      <t>Spec:</t>
    </r>
    <r>
      <rPr>
        <sz val="11"/>
        <color rgb="FF000000"/>
        <rFont val="Calibri"/>
      </rPr>
      <t xml:space="preserve"> Brake assembly to be rebuilt if % life remaining is less than 20%.</t>
    </r>
  </si>
  <si>
    <t xml:space="preserve">Align 785C Brake Section with CAT 785D
</t>
  </si>
  <si>
    <t xml:space="preserve">a Left Front Wheel     </t>
  </si>
  <si>
    <t>Align 785C Brake Section with CAT 785D
777C - new task section to align with 785D</t>
  </si>
  <si>
    <t xml:space="preserve">b Right Front Wheel     </t>
  </si>
  <si>
    <t xml:space="preserve">c Left Rear Wheel     </t>
  </si>
  <si>
    <t xml:space="preserve">d Right Rear Wheel     </t>
  </si>
  <si>
    <r>
      <t xml:space="preserve">Check front brake linings and brake discs for </t>
    </r>
    <r>
      <rPr>
        <b/>
        <sz val="11"/>
        <rFont val="Calibri"/>
        <family val="2"/>
      </rPr>
      <t>caliper brake type</t>
    </r>
    <r>
      <rPr>
        <sz val="11"/>
        <rFont val="Calibri"/>
        <family val="2"/>
      </rPr>
      <t xml:space="preserve"> (refer to OEM Manual - RENR8315) or brake disc stack heights for </t>
    </r>
    <r>
      <rPr>
        <b/>
        <sz val="11"/>
        <rFont val="Calibri"/>
        <family val="2"/>
      </rPr>
      <t xml:space="preserve">oil cooled brake type.
</t>
    </r>
    <r>
      <rPr>
        <sz val="11"/>
        <rFont val="Calibri"/>
        <family val="2"/>
      </rPr>
      <t xml:space="preserve">
</t>
    </r>
    <r>
      <rPr>
        <b/>
        <sz val="11"/>
        <rFont val="Calibri"/>
        <family val="2"/>
      </rPr>
      <t>Caliper Brake Type</t>
    </r>
    <r>
      <rPr>
        <sz val="11"/>
        <rFont val="Calibri"/>
        <family val="2"/>
      </rPr>
      <t xml:space="preserve">
</t>
    </r>
    <r>
      <rPr>
        <b/>
        <sz val="11"/>
        <rFont val="Calibri"/>
        <family val="2"/>
      </rPr>
      <t>Spec:</t>
    </r>
    <r>
      <rPr>
        <sz val="11"/>
        <rFont val="Calibri"/>
        <family val="2"/>
      </rPr>
      <t xml:space="preserve"> Front brake linings replaced when thickness less than 3.15 mm (0.124")
               Front brake discs replaced when thickness less than 15.87 mm (0.625")
</t>
    </r>
    <r>
      <rPr>
        <b/>
        <sz val="11"/>
        <rFont val="Calibri"/>
        <family val="2"/>
      </rPr>
      <t xml:space="preserve">
Oil Cooled Brake Type
CAT measurement gauge 
*** Record Piston movement measurement (mm):
</t>
    </r>
    <r>
      <rPr>
        <sz val="11"/>
        <rFont val="Calibri"/>
        <family val="2"/>
      </rPr>
      <t xml:space="preserve">Follow OEM Manual (CAT SENR1494)
Remove air from the hydraulic brake system after measuring brake stack heights.
</t>
    </r>
    <r>
      <rPr>
        <b/>
        <sz val="11"/>
        <rFont val="Calibri"/>
        <family val="2"/>
      </rPr>
      <t xml:space="preserve">Spec: </t>
    </r>
    <r>
      <rPr>
        <sz val="11"/>
        <rFont val="Calibri"/>
        <family val="2"/>
      </rPr>
      <t xml:space="preserve">Brake assembly to be rebuilt if piston travel exceeds: 
</t>
    </r>
    <r>
      <rPr>
        <b/>
        <sz val="11"/>
        <rFont val="Calibri"/>
        <family val="2"/>
      </rPr>
      <t xml:space="preserve">Max front brake piston travel 7.99 mm
Max rear brake piston travel 9.0 mm
</t>
    </r>
    <r>
      <rPr>
        <sz val="11"/>
        <rFont val="Calibri"/>
        <family val="2"/>
      </rPr>
      <t xml:space="preserve">
</t>
    </r>
    <r>
      <rPr>
        <b/>
        <sz val="11"/>
        <rFont val="Calibri"/>
        <family val="2"/>
      </rPr>
      <t xml:space="preserve">Birrana measurement gauge
*** Record % Remaining:
</t>
    </r>
    <r>
      <rPr>
        <sz val="11"/>
        <rFont val="Calibri"/>
        <family val="2"/>
      </rPr>
      <t xml:space="preserve">Folow Birrana procedure: 
Brakes do not required bleeding after reading Birrana gauge. Compare top of sleeve to corresponding wear band.
</t>
    </r>
    <r>
      <rPr>
        <b/>
        <sz val="11"/>
        <rFont val="Calibri"/>
        <family val="2"/>
      </rPr>
      <t>Note:</t>
    </r>
    <r>
      <rPr>
        <sz val="11"/>
        <rFont val="Calibri"/>
        <family val="2"/>
      </rPr>
      <t xml:space="preserve">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rFont val="Calibri"/>
        <family val="2"/>
      </rPr>
      <t>Spec:</t>
    </r>
    <r>
      <rPr>
        <sz val="11"/>
        <rFont val="Calibri"/>
        <family val="2"/>
      </rPr>
      <t xml:space="preserve"> Brake assembly to be rebuilt if % life remaining is less than 20%.</t>
    </r>
  </si>
  <si>
    <r>
      <rPr>
        <sz val="11"/>
        <color rgb="FF000000"/>
        <rFont val="Calibri"/>
      </rPr>
      <t xml:space="preserve">Check front brake linings and brake discs for </t>
    </r>
    <r>
      <rPr>
        <b/>
        <sz val="11"/>
        <color rgb="FF000000"/>
        <rFont val="Calibri"/>
      </rPr>
      <t>caliper brake type</t>
    </r>
    <r>
      <rPr>
        <sz val="11"/>
        <color rgb="FF000000"/>
        <rFont val="Calibri"/>
      </rPr>
      <t xml:space="preserve"> (refer to OEM Manual - RENR6513) or brake disc stack heights for </t>
    </r>
    <r>
      <rPr>
        <b/>
        <sz val="11"/>
        <color rgb="FF000000"/>
        <rFont val="Calibri"/>
      </rPr>
      <t xml:space="preserve">oil cooled brake type.
</t>
    </r>
    <r>
      <rPr>
        <sz val="11"/>
        <color rgb="FF000000"/>
        <rFont val="Calibri"/>
      </rPr>
      <t xml:space="preserve">
</t>
    </r>
    <r>
      <rPr>
        <b/>
        <sz val="11"/>
        <color rgb="FF000000"/>
        <rFont val="Calibri"/>
      </rPr>
      <t>Caliper Brake Type
Spec:</t>
    </r>
    <r>
      <rPr>
        <sz val="11"/>
        <color rgb="FF000000"/>
        <rFont val="Calibri"/>
      </rPr>
      <t xml:space="preserve"> Front brake linings replaced when thickness less than 3.2 mm (0.124")
               Front brake discs replaced when thickness less than 15.87 mm (0.625")
</t>
    </r>
    <r>
      <rPr>
        <b/>
        <sz val="11"/>
        <color rgb="FF000000"/>
        <rFont val="Calibri"/>
      </rPr>
      <t xml:space="preserve">
Oil Cooled Brake Type
CAT measurement gauge 
*** Record Piston movement measurement (mm):
</t>
    </r>
    <r>
      <rPr>
        <sz val="11"/>
        <color rgb="FF000000"/>
        <rFont val="Calibri"/>
      </rPr>
      <t xml:space="preserve">Follow OEM Manual (CAT RENR6513)
Remove air from the hydraulic brake system after measuring brake stack heights.
</t>
    </r>
    <r>
      <rPr>
        <b/>
        <sz val="11"/>
        <color rgb="FF000000"/>
        <rFont val="Calibri"/>
      </rPr>
      <t xml:space="preserve">Spec: </t>
    </r>
    <r>
      <rPr>
        <sz val="11"/>
        <color rgb="FF000000"/>
        <rFont val="Calibri"/>
      </rPr>
      <t xml:space="preserve">Brake assembly to be rebuilt if piston travel exceeds:
</t>
    </r>
    <r>
      <rPr>
        <b/>
        <sz val="11"/>
        <color rgb="FF000000"/>
        <rFont val="Calibri"/>
      </rPr>
      <t xml:space="preserve">Max rear brake piston travel 12.80 mm (no measurement for front brake)
</t>
    </r>
    <r>
      <rPr>
        <sz val="11"/>
        <color rgb="FF000000"/>
        <rFont val="Calibri"/>
      </rPr>
      <t xml:space="preserve">
</t>
    </r>
    <r>
      <rPr>
        <b/>
        <sz val="11"/>
        <color rgb="FF000000"/>
        <rFont val="Calibri"/>
      </rPr>
      <t xml:space="preserve">Birrana measurement gauge
*** Record % Remaining:
</t>
    </r>
    <r>
      <rPr>
        <sz val="11"/>
        <color rgb="FF000000"/>
        <rFont val="Calibri"/>
      </rPr>
      <t xml:space="preserve">Follow Birrana procedure: 
Brakes do not required bleeding after reading Birrana gauge. Compare top of sleeve to corresponding wear band.
</t>
    </r>
    <r>
      <rPr>
        <b/>
        <sz val="11"/>
        <color rgb="FF000000"/>
        <rFont val="Calibri"/>
      </rPr>
      <t>Note:</t>
    </r>
    <r>
      <rPr>
        <sz val="11"/>
        <color rgb="FF000000"/>
        <rFont val="Calibri"/>
      </rPr>
      <t xml:space="preserve">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rgb="FF000000"/>
        <rFont val="Calibri"/>
      </rPr>
      <t>Spec:</t>
    </r>
    <r>
      <rPr>
        <sz val="11"/>
        <color rgb="FF000000"/>
        <rFont val="Calibri"/>
      </rPr>
      <t xml:space="preserve"> Brake assembly to be rebuilt if % life remaining is less than 20%.</t>
    </r>
  </si>
  <si>
    <t>773E - thickness spec is correct as per RENR6513-06</t>
  </si>
  <si>
    <t>Check front brake linings - caliper brake type (as per RENR6513)</t>
  </si>
  <si>
    <t>3 (101)</t>
  </si>
  <si>
    <t>777C - thickness spec is correct as per SENR5610-00)</t>
  </si>
  <si>
    <r>
      <t xml:space="preserve">Check front brake linings - </t>
    </r>
    <r>
      <rPr>
        <b/>
        <sz val="11"/>
        <rFont val="Calibri"/>
        <family val="2"/>
      </rPr>
      <t xml:space="preserve">caliper brake type </t>
    </r>
    <r>
      <rPr>
        <sz val="11"/>
        <rFont val="Calibri"/>
        <family val="2"/>
      </rPr>
      <t>(as per SENR5610)</t>
    </r>
  </si>
  <si>
    <t>Check front brake disk - caliper brake type (as per RENR6513)</t>
  </si>
  <si>
    <t>4 (102)</t>
  </si>
  <si>
    <r>
      <t xml:space="preserve">Check front brake disk - </t>
    </r>
    <r>
      <rPr>
        <b/>
        <sz val="11"/>
        <rFont val="Calibri"/>
        <family val="2"/>
      </rPr>
      <t xml:space="preserve">caliper brake type </t>
    </r>
    <r>
      <rPr>
        <sz val="11"/>
        <rFont val="Calibri"/>
        <family val="2"/>
      </rPr>
      <t>(as per SENR5610)</t>
    </r>
  </si>
  <si>
    <t>777C - remove section to standardise wording
773E - Remove section to standardise wording</t>
  </si>
  <si>
    <r>
      <t xml:space="preserve">Check service brake disc pack heights </t>
    </r>
    <r>
      <rPr>
        <b/>
        <sz val="11"/>
        <rFont val="Calibri"/>
        <family val="2"/>
      </rPr>
      <t>- oil cooled brake type</t>
    </r>
    <r>
      <rPr>
        <sz val="11"/>
        <rFont val="Calibri"/>
        <family val="2"/>
      </rPr>
      <t xml:space="preserve">
</t>
    </r>
  </si>
  <si>
    <t>100a</t>
  </si>
  <si>
    <t>5a (103a)</t>
  </si>
  <si>
    <t>777C - remove and added above to standardise wording</t>
  </si>
  <si>
    <r>
      <t xml:space="preserve">If using </t>
    </r>
    <r>
      <rPr>
        <b/>
        <sz val="11"/>
        <rFont val="Calibri"/>
        <family val="2"/>
      </rPr>
      <t>CAT measurement gauge</t>
    </r>
    <r>
      <rPr>
        <sz val="11"/>
        <rFont val="Calibri"/>
        <family val="2"/>
      </rPr>
      <t>, follow CAT SENR5610
Remove air from the hydraulic brake system after measuring brake stack heights.</t>
    </r>
  </si>
  <si>
    <t>104a</t>
  </si>
  <si>
    <t>107a</t>
  </si>
  <si>
    <t>773E - removed and added to above section to standardise wording</t>
  </si>
  <si>
    <r>
      <t xml:space="preserve">If using </t>
    </r>
    <r>
      <rPr>
        <b/>
        <sz val="11"/>
        <rFont val="Calibri"/>
        <family val="2"/>
      </rPr>
      <t>CAT measurement gauge</t>
    </r>
    <r>
      <rPr>
        <sz val="11"/>
        <rFont val="Calibri"/>
        <family val="2"/>
      </rPr>
      <t xml:space="preserve">, follow CAT RENR6513
If baseline measurements not available, perform brake check procedure. Record baseline for future reference
</t>
    </r>
    <r>
      <rPr>
        <b/>
        <sz val="11"/>
        <rFont val="Calibri"/>
        <family val="2"/>
      </rPr>
      <t xml:space="preserve">Note: </t>
    </r>
    <r>
      <rPr>
        <sz val="11"/>
        <rFont val="Calibri"/>
        <family val="2"/>
      </rPr>
      <t>Always remove air from hydraulic brake system after measuring brake stack heights as per maintenance manual. Do not reverse bleed the system</t>
    </r>
  </si>
  <si>
    <t>100b</t>
  </si>
  <si>
    <t>5b (103b)</t>
  </si>
  <si>
    <t>777C - Removed and combined with the cat measurement method above to standardise wording
773E - Removed and combined with the cat measurement method above to standardise wording</t>
  </si>
  <si>
    <r>
      <t>If</t>
    </r>
    <r>
      <rPr>
        <sz val="11"/>
        <rFont val="Calibri"/>
        <family val="2"/>
      </rPr>
      <t xml:space="preserve"> using </t>
    </r>
    <r>
      <rPr>
        <b/>
        <sz val="11"/>
        <rFont val="Calibri"/>
        <family val="2"/>
      </rPr>
      <t>Birrana measurement gauge</t>
    </r>
    <r>
      <rPr>
        <sz val="11"/>
        <rFont val="Calibri"/>
        <family val="2"/>
      </rPr>
      <t xml:space="preserve">, follow Birrana procedure. Brakes do not require bleeding after reading Birrana gauge. Compare top of sleeve to corresponding wear band.
</t>
    </r>
    <r>
      <rPr>
        <b/>
        <sz val="11"/>
        <rFont val="Calibri"/>
        <family val="2"/>
      </rPr>
      <t xml:space="preserve">
Note: </t>
    </r>
    <r>
      <rPr>
        <sz val="11"/>
        <rFont val="Calibri"/>
        <family val="2"/>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t>
    </r>
  </si>
  <si>
    <t>104b</t>
  </si>
  <si>
    <t>107b</t>
  </si>
  <si>
    <t>100c</t>
  </si>
  <si>
    <t>5c (103c)</t>
  </si>
  <si>
    <t>a. Left Front Wheel</t>
  </si>
  <si>
    <t>a1. Brake Lining</t>
  </si>
  <si>
    <t>a2. Brake Disc</t>
  </si>
  <si>
    <t>b. Right Front Wheel</t>
  </si>
  <si>
    <t>b1. Brake Lining</t>
  </si>
  <si>
    <t>b2. Brake Disc</t>
  </si>
  <si>
    <t>c. Left Rear Wheel</t>
  </si>
  <si>
    <t>d. Right Rear Wheel</t>
  </si>
  <si>
    <r>
      <t xml:space="preserve">Minimum delivery pressure of the Parking and Secondary Brake Control value at LOW idle. </t>
    </r>
    <r>
      <rPr>
        <b/>
        <sz val="11"/>
        <rFont val="Calibri"/>
        <family val="2"/>
      </rPr>
      <t>Spec:</t>
    </r>
    <r>
      <rPr>
        <sz val="11"/>
        <rFont val="Calibri"/>
        <family val="2"/>
      </rPr>
      <t xml:space="preserve"> Approximately 4500kPa.
Maximum delivery pressure of the Parking and Secondary Brake Control value at HIGH idle. </t>
    </r>
    <r>
      <rPr>
        <b/>
        <sz val="11"/>
        <rFont val="Calibri"/>
        <family val="2"/>
      </rPr>
      <t>Spec:</t>
    </r>
    <r>
      <rPr>
        <sz val="11"/>
        <rFont val="Calibri"/>
        <family val="2"/>
      </rPr>
      <t xml:space="preserve"> Approximately 4900kPa.</t>
    </r>
  </si>
  <si>
    <t>Align 785C Brake Section with CAT 785D
777C - no brake accumulator on model
773E - no brake accumulator on model</t>
  </si>
  <si>
    <t>Check brake accumulator pressure (if fitted - refer to OEM Manual).</t>
  </si>
  <si>
    <t>Steering System</t>
  </si>
  <si>
    <t>Align 785C Steering Section with CAT 785D</t>
  </si>
  <si>
    <t>Check condition of linkages, joints, steering cylinders for damages.</t>
  </si>
  <si>
    <t xml:space="preserve">Align 785C Steering Section with CAT 785D
777C - remove and update with above wording
773E - remove and update with above wording
</t>
  </si>
  <si>
    <t>Check condition of linkages, joints, cylinders for damages and leaks</t>
  </si>
  <si>
    <t>9 (107)</t>
  </si>
  <si>
    <t xml:space="preserve">Align 785C Steering Section with CAT 785D
777C - Removed and added to task located in pre op section to align wording
773E - Removed and added to task located in pre op section to align wording
</t>
  </si>
  <si>
    <t>Check horizontal wear for the ball studs and outer bearing races in the Steering linkages. Use a Bluetooth dial indicator and utilise two-way radios to communicate with operator to cycle the steering.
Ball wear Limits: 
0 to 1.02 mm - OK 
1.02 to 1.27 mm - Schedule for change
1.27 and above - Change ball stud</t>
  </si>
  <si>
    <t>10 (108)</t>
  </si>
  <si>
    <t>Align 785C Steering Section with CAT 785D
777C - new task to standardise wording
773E - new task to standardise wording</t>
  </si>
  <si>
    <r>
      <t xml:space="preserve">Check vertical wear for the centre steering arm. Use a Bluetooth dial indicator and a hydraulic jack to measure wear.
</t>
    </r>
    <r>
      <rPr>
        <b/>
        <sz val="11"/>
        <rFont val="Calibri"/>
        <family val="2"/>
      </rPr>
      <t xml:space="preserve">Wear Limits: </t>
    </r>
    <r>
      <rPr>
        <sz val="11"/>
        <rFont val="Calibri"/>
        <family val="2"/>
      </rPr>
      <t xml:space="preserve">
0 to 4.49 mm - OK 
4.5 to 5.99 mm - Schedule for change 	
6 mm and above - Change</t>
    </r>
  </si>
  <si>
    <t>a Center Steering Arm</t>
  </si>
  <si>
    <r>
      <t xml:space="preserve">Check torque on tie rod clamps and record.
</t>
    </r>
    <r>
      <rPr>
        <b/>
        <sz val="11"/>
        <rFont val="Calibri"/>
        <family val="2"/>
      </rPr>
      <t>Spec:</t>
    </r>
    <r>
      <rPr>
        <sz val="11"/>
        <rFont val="Calibri"/>
        <family val="2"/>
      </rPr>
      <t xml:space="preserve"> 370 ± 50 Nm
Actual Torque:  Nm
The open portion of the clamp should be aligned with one slot in the tie rod.
Refer to the OEM Maintenance Manual for guidance if required.</t>
    </r>
  </si>
  <si>
    <r>
      <t xml:space="preserve">Check torque on tie rod clamps and record.
</t>
    </r>
    <r>
      <rPr>
        <b/>
        <sz val="11"/>
        <rFont val="Calibri"/>
        <family val="2"/>
      </rPr>
      <t>Spec:</t>
    </r>
    <r>
      <rPr>
        <sz val="11"/>
        <rFont val="Calibri"/>
        <family val="2"/>
      </rPr>
      <t xml:space="preserve"> 215 ± 40 Nm
Actual Torque:  Nm
The open portion of the clamp should be aligned with one slot in the tie rod.
Refer to the OEM Maintenance Manual for guidance if required.</t>
    </r>
  </si>
  <si>
    <t>777C - removed and updated to above wording to standardise. No spec in catsis and the SERVB-CAT04 is very old 1994)</t>
  </si>
  <si>
    <r>
      <t xml:space="preserve">Check torque on tie rod clamps and record.
Actual torque: xx </t>
    </r>
    <r>
      <rPr>
        <b/>
        <sz val="11"/>
        <rFont val="Calibri"/>
        <family val="2"/>
      </rPr>
      <t>Spec</t>
    </r>
    <r>
      <rPr>
        <sz val="11"/>
        <rFont val="Calibri"/>
        <family val="2"/>
      </rPr>
      <t xml:space="preserve"> 370 ± 50 Nm
The open portion of clamp should be aligned with one slot in tie rod
(See SERVB-CAT4 in IMS for guidance)
Check Torque on tie rod clamps and record
</t>
    </r>
  </si>
  <si>
    <t>Check torque on tie rod clamps and record (SENR1491-10)</t>
  </si>
  <si>
    <t>785C - Updated wording. Torque spec confirmed as per SENR1491-10)
785C - Confirm this is the correct spec</t>
  </si>
  <si>
    <t>Check torque on tie rod clamps and record.
Spec: 583 ± 27 Nm
Actual Torque: Nm
The open portion of the clamp should be aligned with one slot in the tie rod. Refer to the OEM Maintenance Manual for guidance if required.</t>
  </si>
  <si>
    <t>785C - Updated wording. Torque spec confirmed as per SENR1491-10)
Spec variance to 785D confirmed</t>
  </si>
  <si>
    <t>Check torque on tie rod clamps and record.
Spec: 285 ± 27 Nm
Actual Torque: Nm
The open portion of the clamp should be aligned with one slot in the tie rod. Refer to the OEM Maintenance Manual for guidance if required.</t>
  </si>
  <si>
    <t>773E - Spec confirmed corect as per RENR6510-02). Task removed and reworded to standardise wording</t>
  </si>
  <si>
    <r>
      <t xml:space="preserve">Check torque on tie rod clamps and record
Actual Torque: xx 
</t>
    </r>
    <r>
      <rPr>
        <b/>
        <sz val="11"/>
        <rFont val="Calibri"/>
        <family val="2"/>
      </rPr>
      <t>Spec:</t>
    </r>
    <r>
      <rPr>
        <sz val="11"/>
        <rFont val="Calibri"/>
        <family val="2"/>
      </rPr>
      <t xml:space="preserve"> 215 ± 40 Nm
The open portion of the clamp should be aligned with one slot in tie rod</t>
    </r>
  </si>
  <si>
    <t>11 (109)</t>
  </si>
  <si>
    <t>773E - remove and add task below to standardise</t>
  </si>
  <si>
    <t>Inspect the steering centre linkage for missing/loose bolts and retainers.</t>
  </si>
  <si>
    <t>12 (110)</t>
  </si>
  <si>
    <t>Inspect the steering centre linkage for missing or loose bolts and retainers.</t>
  </si>
  <si>
    <t>Align 785C Steering Section with CAT 785D
777C - removed task and added below to standardise wording. Also added to 500hr service</t>
  </si>
  <si>
    <t>Condition of steering column universal joint and bolt's torque</t>
  </si>
  <si>
    <t>def</t>
  </si>
  <si>
    <t>Align 785C Steering Section with CAT 785D
773E - new task added to align with 785D</t>
  </si>
  <si>
    <t>Check condition of steering column universal joint and torque on these bolts.</t>
  </si>
  <si>
    <t>Align 785C Suspension Section with CAT 785D</t>
  </si>
  <si>
    <t>Inspect suspension cylinders mounting and dust skirts.</t>
  </si>
  <si>
    <t xml:space="preserve">Align 785C Suspension Section with CAT 785D
777C - removed task and reworded in separate sections to align with 785D
773E - removed task and reworded in separate sections to align with 785D
</t>
  </si>
  <si>
    <t>Inspect front suspension cylinder for leaks, mounting and dust skirts</t>
  </si>
  <si>
    <t>6 (104)</t>
  </si>
  <si>
    <t>a. Front left suspension cylinder.</t>
  </si>
  <si>
    <t>b. Front right suspension cylinder.</t>
  </si>
  <si>
    <t>c. Rear left suspension cylinder.</t>
  </si>
  <si>
    <t>d. Rear right suspension cylinder.</t>
  </si>
  <si>
    <t>Check all four suspension cylinders for condition (weeps, leaks, chrome pitting, scoring, or rod damage).</t>
  </si>
  <si>
    <t>a. Suspension Cylinder Left Front (Leaks and/or Damage)</t>
  </si>
  <si>
    <t>b. Suspension Cylinder Right Front (Leaks and/or Damage)</t>
  </si>
  <si>
    <t>c. Suspension Cylinder Left Rear (Leaks and/or Damage)</t>
  </si>
  <si>
    <t>d. Suspension Cylinder Right Rear (Leaks and/or Damage)</t>
  </si>
  <si>
    <t>773E - Removed and updated below to standardise wording. Also included correct measurements as per REHS4445-21. Check at 500hr also removed</t>
  </si>
  <si>
    <t xml:space="preserve">Check suspension cylinder heights </t>
  </si>
  <si>
    <t>8 (106)</t>
  </si>
  <si>
    <t>777C - Removed and added below task to standardise wording. Ride heights are correct as per catsis. Also removed check from 500hr to align with 785D</t>
  </si>
  <si>
    <r>
      <t xml:space="preserve">Check suspension cylinder height and record the results below
Note: Make sure sylinders are balanced by bringing the machine to a gradual stop without the use of the brakes when entering the service area. Steering movement may also help cylinders. 
</t>
    </r>
    <r>
      <rPr>
        <b/>
        <sz val="11"/>
        <rFont val="Calibri"/>
        <family val="2"/>
      </rPr>
      <t>If the ride heights are not within spec, perform the purge and charge procedure as per SENR9411-12</t>
    </r>
  </si>
  <si>
    <t>122/123</t>
  </si>
  <si>
    <r>
      <t xml:space="preserve">Check all four suspension cylinder heights.
</t>
    </r>
    <r>
      <rPr>
        <b/>
        <sz val="11"/>
        <rFont val="Calibri"/>
        <family val="2"/>
      </rPr>
      <t>Note:</t>
    </r>
    <r>
      <rPr>
        <sz val="11"/>
        <rFont val="Calibri"/>
        <family val="2"/>
      </rPr>
      <t xml:space="preserve"> If adjustment required follow oiling and charging procedure as per workshop manual.
</t>
    </r>
    <r>
      <rPr>
        <b/>
        <sz val="11"/>
        <rFont val="Calibri"/>
        <family val="2"/>
      </rPr>
      <t>Spec:</t>
    </r>
    <r>
      <rPr>
        <sz val="11"/>
        <rFont val="Calibri"/>
        <family val="2"/>
      </rPr>
      <t xml:space="preserve"> FRONT 254 ± 13 mm and REAR 203 ± 13 mm. </t>
    </r>
  </si>
  <si>
    <t xml:space="preserve">785C - Double check ride heights
Front - 248 ± 20mm
Rear - 165 ± 13mm 
From document SEHS9411-35 https://sis2.cat.com/#/detail?tab=service&amp;serialNumber=&amp;infoType=15&amp;serviceMediaNumber=SEHS9411&amp;serviceIeSystemControlNumber=i02063127 
</t>
  </si>
  <si>
    <r>
      <t xml:space="preserve">Check all four suspension cylinder heights.
</t>
    </r>
    <r>
      <rPr>
        <b/>
        <sz val="11"/>
        <rFont val="Calibri"/>
        <family val="2"/>
      </rPr>
      <t>Note:</t>
    </r>
    <r>
      <rPr>
        <sz val="11"/>
        <rFont val="Calibri"/>
        <family val="2"/>
      </rPr>
      <t xml:space="preserve"> Make sure cylinders are balanced by bringing the machine to a gradual stop without the use of the brakes when entering the service area. Steering movement may also help balance cylinders.
If cylinder ride heights are not within spec, perform the purge and charge procedure as per workshop manual.
</t>
    </r>
    <r>
      <rPr>
        <b/>
        <sz val="11"/>
        <rFont val="Calibri"/>
        <family val="2"/>
      </rPr>
      <t>Spec:</t>
    </r>
    <r>
      <rPr>
        <sz val="11"/>
        <rFont val="Calibri"/>
        <family val="2"/>
      </rPr>
      <t xml:space="preserve"> FRONT </t>
    </r>
    <r>
      <rPr>
        <strike/>
        <sz val="11"/>
        <color rgb="FFFF0000"/>
        <rFont val="Calibri"/>
        <family val="2"/>
      </rPr>
      <t>254 ± 13 mm.</t>
    </r>
    <r>
      <rPr>
        <sz val="11"/>
        <rFont val="Calibri"/>
        <family val="2"/>
      </rPr>
      <t xml:space="preserve"> 248 ± 20mm 
</t>
    </r>
    <r>
      <rPr>
        <b/>
        <sz val="11"/>
        <rFont val="Calibri"/>
        <family val="2"/>
      </rPr>
      <t>Spec:</t>
    </r>
    <r>
      <rPr>
        <sz val="11"/>
        <rFont val="Calibri"/>
        <family val="2"/>
      </rPr>
      <t xml:space="preserve"> REAR 165 ± 13 mm.</t>
    </r>
  </si>
  <si>
    <t xml:space="preserve">Confirm please @Angus, use Wegs if required
14/09/2023 - Confirmed correct ride height for 777F 
https://sis2.cat.com/#/detail?keyword=suspension+heights&amp;serialNumber=JRP&amp;infoType=15&amp;serviceMediaNumber=REHS4445&amp;serviceIeSystemControlNumber=i03546660&amp;tab=service
</t>
  </si>
  <si>
    <r>
      <t xml:space="preserve">Check all four suspension cylinder heights.
</t>
    </r>
    <r>
      <rPr>
        <b/>
        <sz val="11"/>
        <rFont val="Calibri"/>
        <family val="2"/>
      </rPr>
      <t>Note:</t>
    </r>
    <r>
      <rPr>
        <sz val="11"/>
        <rFont val="Calibri"/>
        <family val="2"/>
      </rPr>
      <t xml:space="preserve"> Make sure cylinders are balanced by bringing the machine to a gradual stop without the use of the brakes when entering the service area. Steering movement may also help balance cylinders.
If cylinder ride heights are not within spec, perform the purge and charge procedure as per workshop manual.
</t>
    </r>
    <r>
      <rPr>
        <b/>
        <sz val="11"/>
        <rFont val="Calibri"/>
        <family val="2"/>
      </rPr>
      <t>Spec:</t>
    </r>
    <r>
      <rPr>
        <sz val="11"/>
        <rFont val="Calibri"/>
        <family val="2"/>
      </rPr>
      <t xml:space="preserve"> FRONT 216 ± 13mm 
</t>
    </r>
    <r>
      <rPr>
        <b/>
        <sz val="11"/>
        <rFont val="Calibri"/>
        <family val="2"/>
      </rPr>
      <t>Spec:</t>
    </r>
    <r>
      <rPr>
        <sz val="11"/>
        <rFont val="Calibri"/>
        <family val="2"/>
      </rPr>
      <t xml:space="preserve"> REAR 1030 ± 13 mm.</t>
    </r>
  </si>
  <si>
    <r>
      <t xml:space="preserve">Check all four suspension cylinder heights.
</t>
    </r>
    <r>
      <rPr>
        <b/>
        <sz val="11"/>
        <rFont val="Calibri"/>
        <family val="2"/>
      </rPr>
      <t>Note:</t>
    </r>
    <r>
      <rPr>
        <sz val="11"/>
        <rFont val="Calibri"/>
        <family val="2"/>
      </rPr>
      <t xml:space="preserve"> Make sure cylinders are balanced by bringing the machine to a gradual stop without the use of the brakes when entering the service area. Steering movement may also help balance cylinders.
If cylinder ride heights are not within spec, perform the purge and charge procedure as per workshop manual.
</t>
    </r>
    <r>
      <rPr>
        <b/>
        <sz val="11"/>
        <rFont val="Calibri"/>
        <family val="2"/>
      </rPr>
      <t>Spec:</t>
    </r>
    <r>
      <rPr>
        <sz val="11"/>
        <rFont val="Calibri"/>
        <family val="2"/>
      </rPr>
      <t xml:space="preserve"> FRONT 170 ± 13mm 
</t>
    </r>
    <r>
      <rPr>
        <b/>
        <sz val="11"/>
        <rFont val="Calibri"/>
        <family val="2"/>
      </rPr>
      <t>Spec:</t>
    </r>
    <r>
      <rPr>
        <sz val="11"/>
        <rFont val="Calibri"/>
        <family val="2"/>
      </rPr>
      <t xml:space="preserve"> REAR 1015 ± 13 mm.</t>
    </r>
  </si>
  <si>
    <t>Confirm please @Angus, use Wegs if required
14/09/2023 - See above specs photo</t>
  </si>
  <si>
    <t>Frame &amp; Chassis</t>
  </si>
  <si>
    <t>Align 785C Frame &amp; Chassis Section with CAT 785D</t>
  </si>
  <si>
    <t>Check rock ejectors for excessive wear, bolt condition and damage.</t>
  </si>
  <si>
    <t>Align 785C Frame &amp; Chassis Section with CAT 785D
777C - Remove task and update with above wording
773E - Remove task and update with below wording</t>
  </si>
  <si>
    <t>Check condition of rock ejectors</t>
  </si>
  <si>
    <t>25 (123)</t>
  </si>
  <si>
    <t>Align 785C Frame &amp; Chassis Section with CAT 785D
777C and 773E I assume no body pads for water/service carts</t>
  </si>
  <si>
    <t>Check body pads for damage and alignment.</t>
  </si>
  <si>
    <t>Align 785C Frame &amp; Chassis Section with CAT 785D
777C and 773E no retaining cable</t>
  </si>
  <si>
    <t>Inspect the condition of truck body retaining cable.</t>
  </si>
  <si>
    <t>Check integrity, condition and security of mud flaps.</t>
  </si>
  <si>
    <t>26 (124)</t>
  </si>
  <si>
    <t>Access System</t>
  </si>
  <si>
    <t>Align 785C Access System Section with CAT 785D</t>
  </si>
  <si>
    <t>Check hand rails for condition (cracks, bends or wear).</t>
  </si>
  <si>
    <t>27 (125)</t>
  </si>
  <si>
    <t>Check hand rail bolt and nut condition and tightness.</t>
  </si>
  <si>
    <t>28 (126)</t>
  </si>
  <si>
    <t>Check steps/rungs for non-slip edges, condition and mount tightness.</t>
  </si>
  <si>
    <t>29 (127)</t>
  </si>
  <si>
    <t>Check for missing, twisted or distorted steps/rungs.</t>
  </si>
  <si>
    <t>30 (128)</t>
  </si>
  <si>
    <t>Check for missing locking bars and condition (cracks, bends or wear).</t>
  </si>
  <si>
    <t>31 (129)</t>
  </si>
  <si>
    <t>Check emergency gate function (latching mechanism / swing / alignment &amp; damage).</t>
  </si>
  <si>
    <t>33 (131)</t>
  </si>
  <si>
    <t>Check platform areas for non-slip conditions.</t>
  </si>
  <si>
    <t>32 (130)</t>
  </si>
  <si>
    <t>Cab And Chassis</t>
  </si>
  <si>
    <t>Cab and Chassis</t>
  </si>
  <si>
    <t>Align 785C Cab &amp; Chassis Section with CAT 785D</t>
  </si>
  <si>
    <t>Check ROPS / FOPS and mounts for damage, cracks, corrosion or loose/missing bolts.</t>
  </si>
  <si>
    <t>Align 785C Cab &amp; Chassis Section with CAT 785D
777C - remove and update with above wording
773E - remove and update with above wording</t>
  </si>
  <si>
    <t>Check ROPS and mounts for damage, cracks, corrosion or loose/missing bolts</t>
  </si>
  <si>
    <t>13 (111)</t>
  </si>
  <si>
    <t>Check ROPS &amp; mounts for damage, cracks, corrosion or loose/missing bolts</t>
  </si>
  <si>
    <t>Align 785C Cab &amp; Chassis Section with CAT 785D
777C - add check to 500hr</t>
  </si>
  <si>
    <t>Clean underside of cab - Remove all oil/rags/build-up of material(flooring, air compressors, electrical wiring and components</t>
  </si>
  <si>
    <t>Check cab mounts and bolts.</t>
  </si>
  <si>
    <t>14 (112)</t>
  </si>
  <si>
    <t>777C - remove to standardise with 785D
773E - remove to standardise with 785D</t>
  </si>
  <si>
    <t xml:space="preserve">Check electrical wiring harness for condition and poor conections </t>
  </si>
  <si>
    <t>21 (119)</t>
  </si>
  <si>
    <t>Check cab condition (corrosion, cracks etc.).</t>
  </si>
  <si>
    <t>15 (113)</t>
  </si>
  <si>
    <t>Align 785C Cab &amp; Chassis Section with CAT 785D
777C and 773E - Not sure if system is on these models</t>
  </si>
  <si>
    <t>Check correct operation of BreatheSafe low pressure display warning and audible alarm (if fitted/applicable).</t>
  </si>
  <si>
    <t xml:space="preserve">Align 785C Cab &amp; Chassis Section with CAT 785D
</t>
  </si>
  <si>
    <t>Air conditioner - Condition and operation</t>
  </si>
  <si>
    <t>Align 785C Cab &amp; Chassis Section with CAT 785D
777C - New task to be added
773E - New task to be added</t>
  </si>
  <si>
    <t>Check cab, door and window seals for air leaks or damage with a fog generator.</t>
  </si>
  <si>
    <t>Wheels And Rims</t>
  </si>
  <si>
    <t>Align 785C Wheels &amp; Rims Section with CAT 785D</t>
  </si>
  <si>
    <t>Wheel And Rims</t>
  </si>
  <si>
    <t>Check tyres for excessive wear, gouges and cuts.</t>
  </si>
  <si>
    <t>17 (115)</t>
  </si>
  <si>
    <t>Check rims for condition, cracks and damage.</t>
  </si>
  <si>
    <t>18 (116)</t>
  </si>
  <si>
    <t>Check rims for broken or missing studs or bolts (inner and outer wheels).</t>
  </si>
  <si>
    <t>Align 785C Wheels &amp; Rims Section with CAT 785D
777C - Remove and update with above wording
773E - remove and update with above wording</t>
  </si>
  <si>
    <t>Check rims for broken or missing studs / bolts (Inner and outer wheels)</t>
  </si>
  <si>
    <t>19 (117)</t>
  </si>
  <si>
    <t>Align 785C Wheels &amp; Rims Section with CAT 785D
777C - Remove and update with below wording
773E - remove and update with below wording</t>
  </si>
  <si>
    <t>Check tyre pressures and record
Spec: refer to site recommendations</t>
  </si>
  <si>
    <t>119/120</t>
  </si>
  <si>
    <t>20 (118)</t>
  </si>
  <si>
    <r>
      <t xml:space="preserve">Check tyre pressures all six positions.
</t>
    </r>
    <r>
      <rPr>
        <b/>
        <sz val="11"/>
        <rFont val="Calibri"/>
        <family val="2"/>
      </rPr>
      <t>Spec:</t>
    </r>
    <r>
      <rPr>
        <sz val="11"/>
        <rFont val="Calibri"/>
        <family val="2"/>
      </rPr>
      <t xml:space="preserve"> Cold inflation pressure at 100 psi, recommended to inflate tyres at cold pressure.</t>
    </r>
  </si>
  <si>
    <t>Chasis Crack Inspection</t>
  </si>
  <si>
    <t>1. Clean chassis before inspection. Visually inspect the chassis &amp; supports in the areas indicated below, paying particular attention to the welding areas adjoining the chassis rails. Any defects should be raised so that repairs can be monitored and planned.
2.The dropdown list contains conditions that must be selected by the person performing the check.</t>
  </si>
  <si>
    <t>Chassis Crack Inspection</t>
  </si>
  <si>
    <t xml:space="preserve">Align 785C Chassis Crack Inspection Section with CAT 785D
777C - remove and update with below task to standardise check
773E - remove and update with below task to standardise check
</t>
  </si>
  <si>
    <t>Image</t>
  </si>
  <si>
    <t>Align 785C Chassis Crack Inspection Section with CAT 785D</t>
  </si>
  <si>
    <t>A1 Rear tail casting section RH</t>
  </si>
  <si>
    <t>Crack</t>
  </si>
  <si>
    <t>A2 Rear tail casting section LH</t>
  </si>
  <si>
    <t>B1 Cross tube area RH</t>
  </si>
  <si>
    <t>B2 Cross tube area LH</t>
  </si>
  <si>
    <t>C1 Transition castings RH</t>
  </si>
  <si>
    <t>C2 Transition castings LH</t>
  </si>
  <si>
    <t>C1 Pedestal castings RH</t>
  </si>
  <si>
    <t>C2 Pedestal castings LH</t>
  </si>
  <si>
    <t>D1 Engine and cab mounting RH</t>
  </si>
  <si>
    <t>D2 Engine and cab mounting LH</t>
  </si>
  <si>
    <t>E1 Front Strut Mounting Castings –check weld section and flanges RH</t>
  </si>
  <si>
    <t>E2 Front Strut Mounting Castings –check weld section and flanges LH</t>
  </si>
  <si>
    <t>F1 Fuel tank and hydraulic mounts RH</t>
  </si>
  <si>
    <t>F2 Fuel tank and hydraulic mounts LH</t>
  </si>
  <si>
    <t>G1 Hoist cylinder supports and cross tube RH</t>
  </si>
  <si>
    <t>G2 Hoist cylinder supports and cross tube LH</t>
  </si>
  <si>
    <t>Rear Axle A-Frame Crack Inspection</t>
  </si>
  <si>
    <t>Align 785C Rear Axle A-Frame Crack Inspection Section with CAT 785D
773E - New task to be added</t>
  </si>
  <si>
    <t>Align 785C Rear Axle A-Frame Crack Inspection Section with CAT 785D</t>
  </si>
  <si>
    <t>A Welds of rear axle A-Frame RH</t>
  </si>
  <si>
    <t>B Welds of rear axle A-Frame LH</t>
  </si>
  <si>
    <t>C Inside face and bottom of A-Frame</t>
  </si>
  <si>
    <t>D Inside face of the rear axle A-Frame</t>
  </si>
  <si>
    <t>Differential Housing Crack Inspection (Top)</t>
  </si>
  <si>
    <t>Align 785C Differential Housing Crack Inspection (Top) Section with CAT 785D</t>
  </si>
  <si>
    <t>Differential Housing Crack Inspection</t>
  </si>
  <si>
    <t>A Top left of the differential housing</t>
  </si>
  <si>
    <t>B Top right of the differential housing</t>
  </si>
  <si>
    <t>Rear Axle A-Frame Bolts</t>
  </si>
  <si>
    <t>Align 785C Rear Axle A-Frame Bolts Inspection Section with CAT 785D</t>
  </si>
  <si>
    <t>A Area around bolt holes on rear axle</t>
  </si>
  <si>
    <t>Differential Housing Crack Inspection (Bottom)</t>
  </si>
  <si>
    <t>Align 785C Differential Housing Crack Inspection (Bottom) Section with CAT 785D</t>
  </si>
  <si>
    <t>A Bottom of the differential housing</t>
  </si>
  <si>
    <t>Steering Linkage Mounting Crack Inspection</t>
  </si>
  <si>
    <t>Align 785C Steering Linkage Mounting Crack Inspection Section with CAT 785D
777C - new task to be added
773E - new task to be added</t>
  </si>
  <si>
    <t>Align 785C Steering Linkage Mounting Crack Inspection Section with CAT 785D</t>
  </si>
  <si>
    <t>A LH Steering Cylinder Barrel End Cracks</t>
  </si>
  <si>
    <t>B LH Steering Cylinder Rod Eye End Cracks</t>
  </si>
  <si>
    <t>C LH Tie Rod Arm End Cracks</t>
  </si>
  <si>
    <t>D LH Tie Rod Y-Piece End Cracks</t>
  </si>
  <si>
    <t>E RH Steering Cylinder Barrel End Cracks</t>
  </si>
  <si>
    <t>F RH Steering Cylinder Rod Eye End Cracks</t>
  </si>
  <si>
    <t>G RH Tie Rod Arm End Cracks</t>
  </si>
  <si>
    <t>H RH Tie Rod Y-Piece End Cracks</t>
  </si>
  <si>
    <t>Electrical Service</t>
  </si>
  <si>
    <t>1. Electrical checks shall be carried out in a designated service area in the workshop, by competent persons. Follow appropriate isolation procedure and tagging and/or locking out on the machine.
2. The dropdown list contains conditions that must be selected by the person performing the check.</t>
  </si>
  <si>
    <t>Electrical Checks</t>
  </si>
  <si>
    <t>Align 785C Electrical Checks Section with CAT 785D</t>
  </si>
  <si>
    <t>Check integrity, condition and security of electrical wiring and switches (free of fretting / frayed / rubbing and securely clamped to machine).</t>
  </si>
  <si>
    <t>Battery Maintenance</t>
  </si>
  <si>
    <t>Align 785C Battery Maintenenace Section with CAT 785D</t>
  </si>
  <si>
    <r>
      <t xml:space="preserve">Ensure batteries have been cleaned with fresh water </t>
    </r>
    <r>
      <rPr>
        <b/>
        <sz val="11"/>
        <rFont val="Calibri"/>
        <family val="2"/>
      </rPr>
      <t>BEFORE</t>
    </r>
    <r>
      <rPr>
        <sz val="11"/>
        <rFont val="Calibri"/>
        <family val="2"/>
      </rPr>
      <t xml:space="preserve"> conducting battery maintenance checks.</t>
    </r>
  </si>
  <si>
    <t>777C - remove and add above task to standardise wording
773E - remove and add above task to standardise wording</t>
  </si>
  <si>
    <t>Battery must be cleaned with fresh water (refer to wash checks - front page of service sheet) before conducting battery maintenance checks</t>
  </si>
  <si>
    <t>34 (132)</t>
  </si>
  <si>
    <r>
      <t xml:space="preserve">Inspect batteries fitted to machine meets OR exceed OEM recommended specifications.
Rating OEM Specification Batteries Fitted
CCA
</t>
    </r>
    <r>
      <rPr>
        <b/>
        <sz val="11"/>
        <rFont val="Calibri"/>
        <family val="2"/>
      </rPr>
      <t>NOTE:</t>
    </r>
    <r>
      <rPr>
        <sz val="11"/>
        <rFont val="Calibri"/>
        <family val="2"/>
      </rPr>
      <t xml:space="preserve">Refer to the IMS: </t>
    </r>
    <r>
      <rPr>
        <b/>
        <u/>
        <sz val="11"/>
        <color theme="4"/>
        <rFont val="Calibri"/>
        <family val="2"/>
      </rPr>
      <t>BA-PL-R53</t>
    </r>
    <r>
      <rPr>
        <sz val="11"/>
        <rFont val="Calibri"/>
        <family val="2"/>
      </rPr>
      <t xml:space="preserve"> - Battery Reference Guide.</t>
    </r>
  </si>
  <si>
    <t>35 (133)</t>
  </si>
  <si>
    <t>Visually inspect each battery for signs of:</t>
  </si>
  <si>
    <t>36 (134)</t>
  </si>
  <si>
    <t>a. Cracked or broken case or cover.</t>
  </si>
  <si>
    <t>134a</t>
  </si>
  <si>
    <t>142a</t>
  </si>
  <si>
    <t>147a</t>
  </si>
  <si>
    <t>126a</t>
  </si>
  <si>
    <t>136a</t>
  </si>
  <si>
    <t>140a</t>
  </si>
  <si>
    <t>121a</t>
  </si>
  <si>
    <t>130a</t>
  </si>
  <si>
    <t>36a (134a)</t>
  </si>
  <si>
    <t>b. Leaking case-to-cover seal.</t>
  </si>
  <si>
    <t>134b</t>
  </si>
  <si>
    <t>142b</t>
  </si>
  <si>
    <t>147b</t>
  </si>
  <si>
    <t>126b</t>
  </si>
  <si>
    <t>136b</t>
  </si>
  <si>
    <t>140b</t>
  </si>
  <si>
    <t>121b</t>
  </si>
  <si>
    <t>130b</t>
  </si>
  <si>
    <t>36b (134b)</t>
  </si>
  <si>
    <t>c. Damaged terminals.</t>
  </si>
  <si>
    <t>Align 785C Battery Maintenenace Section with CAT 785D
777C - remove and add above task to standardise wording
773E - remove and add above task to standardise wording</t>
  </si>
  <si>
    <t xml:space="preserve">c. Damaged or leaking terminals </t>
  </si>
  <si>
    <t>134c</t>
  </si>
  <si>
    <t>142c</t>
  </si>
  <si>
    <t>147c</t>
  </si>
  <si>
    <t>126c</t>
  </si>
  <si>
    <t>136c</t>
  </si>
  <si>
    <t>140c</t>
  </si>
  <si>
    <t>121c</t>
  </si>
  <si>
    <t>130c</t>
  </si>
  <si>
    <t>36c (134c)</t>
  </si>
  <si>
    <t>d. Loose cable connections.</t>
  </si>
  <si>
    <t>134d</t>
  </si>
  <si>
    <t>142d</t>
  </si>
  <si>
    <t>147d</t>
  </si>
  <si>
    <t>126d</t>
  </si>
  <si>
    <t>136d</t>
  </si>
  <si>
    <t>140d</t>
  </si>
  <si>
    <t>121d</t>
  </si>
  <si>
    <t>130d</t>
  </si>
  <si>
    <t>36d (134d)</t>
  </si>
  <si>
    <t>e. Corrosion.</t>
  </si>
  <si>
    <t>134e</t>
  </si>
  <si>
    <t>142e</t>
  </si>
  <si>
    <t>147e</t>
  </si>
  <si>
    <t>126e</t>
  </si>
  <si>
    <t>136e</t>
  </si>
  <si>
    <t>140e</t>
  </si>
  <si>
    <t>121e</t>
  </si>
  <si>
    <t>130e</t>
  </si>
  <si>
    <t xml:space="preserve">36e (134e) </t>
  </si>
  <si>
    <r>
      <t xml:space="preserve">Inspect the battery case for obvious signs of physical damage or warpage.
</t>
    </r>
    <r>
      <rPr>
        <b/>
        <u/>
        <sz val="11"/>
        <rFont val="Calibri"/>
        <family val="2"/>
      </rPr>
      <t>REPLACE IF ANY DAMAGE FOUN</t>
    </r>
    <r>
      <rPr>
        <b/>
        <sz val="11"/>
        <rFont val="Calibri"/>
        <family val="2"/>
      </rPr>
      <t>D</t>
    </r>
    <r>
      <rPr>
        <sz val="11"/>
        <rFont val="Calibri"/>
        <family val="2"/>
      </rPr>
      <t>.</t>
    </r>
  </si>
  <si>
    <t>37 (135)</t>
  </si>
  <si>
    <t>Clean all battery terminals by brushing off corrosion residue and apply battery corrosion preventative spray.</t>
  </si>
  <si>
    <t>38 (136)</t>
  </si>
  <si>
    <t>Inspect all battery terminals, screws, clamps and cables for breakage, damage or loose connections.</t>
  </si>
  <si>
    <t>39 (137)</t>
  </si>
  <si>
    <r>
      <rPr>
        <b/>
        <sz val="11"/>
        <rFont val="Calibri"/>
        <family val="2"/>
      </rPr>
      <t>NON-Maintenance Free Batteries ONLY:</t>
    </r>
    <r>
      <rPr>
        <sz val="11"/>
        <rFont val="Calibri"/>
        <family val="2"/>
      </rPr>
      <t xml:space="preserve"> Check electrolyte levels to ensure that fluid levels are over the top of battery plates. If necessary, top up using distilled or demineralised water.  </t>
    </r>
  </si>
  <si>
    <t>40 (138)</t>
  </si>
  <si>
    <t>Check each battery using CAT battery analyser (record results below):</t>
  </si>
  <si>
    <t>41 (139)</t>
  </si>
  <si>
    <t>Isolator Maintenance</t>
  </si>
  <si>
    <t>Align 785C Isolator Maintenenace Section with CAT 785D</t>
  </si>
  <si>
    <t>Ensure isolator switches are mounted securely and in good condition.</t>
  </si>
  <si>
    <t>42 (140)</t>
  </si>
  <si>
    <t>Inspect and clean isolator terminals.</t>
  </si>
  <si>
    <t>43 (141)</t>
  </si>
  <si>
    <t>1. Fire prevention checks shall be carried out in a designated service area in the workshop. Follow appropriate isolation procedure and tagging and/or locking out on the machine.
2. The dropdown list contains conditions that must be selected by the person performing the check.</t>
  </si>
  <si>
    <t>Fire Prevention</t>
  </si>
  <si>
    <t>Align 785C Fire Prevention Section with CAT 785D</t>
  </si>
  <si>
    <t>Check engine compartment – Remove all oil/rags/build-up of material (turbo chargers, exhaust manifolds, surfaces, wiring and oil lines).</t>
  </si>
  <si>
    <t>44 (142)</t>
  </si>
  <si>
    <t>Check hydraulic compartment(s) - Remove all oil/rags/build-up of material (hydraulic pumps, motors, oil cooler fans, wiring and fluid lines).</t>
  </si>
  <si>
    <t>87 and 141</t>
  </si>
  <si>
    <t>90 and 151</t>
  </si>
  <si>
    <t>94 and 156</t>
  </si>
  <si>
    <t>90 &amp; 133</t>
  </si>
  <si>
    <t>45 (143)</t>
  </si>
  <si>
    <t>Check underside of cab - Remove all oil/rags/build-up of material (flooring, air compressors, electrical wiring and components).</t>
  </si>
  <si>
    <t>46 (144)</t>
  </si>
  <si>
    <t>Fire System</t>
  </si>
  <si>
    <t>Align 785C Fire System Section with CAT 785D</t>
  </si>
  <si>
    <t>Check integrity, condition and security of exhaust systems.</t>
  </si>
  <si>
    <t>83 and 143</t>
  </si>
  <si>
    <t>86 and 153</t>
  </si>
  <si>
    <t>90 and 158</t>
  </si>
  <si>
    <t>73 &amp; 135</t>
  </si>
  <si>
    <t>74 &amp; 147</t>
  </si>
  <si>
    <t>77 &amp; 151</t>
  </si>
  <si>
    <t>47 (145)</t>
  </si>
  <si>
    <t>Check lagging on the exhaust systems is secure, with no loose or dislodged sections.</t>
  </si>
  <si>
    <t>Align 785C Fire System Section with CAT 785D
777C - remove and add above wording to standardise</t>
  </si>
  <si>
    <t>Check lagging on the exhaust systems is secure, with no loose sections</t>
  </si>
  <si>
    <t>Align 785C Fire System Section with CAT 785D
777C - Task appears twice so remove from 74, 75, 76 to standardise</t>
  </si>
  <si>
    <t>Check integrity, condition and security of exhaust manifold thermal blanket(s).</t>
  </si>
  <si>
    <t>84 and 144</t>
  </si>
  <si>
    <t>87 and 154</t>
  </si>
  <si>
    <t>91 and 159</t>
  </si>
  <si>
    <t>74 &amp; 136</t>
  </si>
  <si>
    <t>75 &amp; 148</t>
  </si>
  <si>
    <t>78 &amp; 152</t>
  </si>
  <si>
    <t>48 (146)</t>
  </si>
  <si>
    <t>Align 785C Fire System Section with CAT 785D
777C - Remove to standardise to 785D
773E - Remove to standardise to 785D</t>
  </si>
  <si>
    <t>Integrity, condition of turbo(s) - inspect for cracks and wear</t>
  </si>
  <si>
    <t>75 &amp; 137</t>
  </si>
  <si>
    <t>76 &amp; 149</t>
  </si>
  <si>
    <t>79 &amp; 153</t>
  </si>
  <si>
    <t>49 (147)</t>
  </si>
  <si>
    <t>Integrity, condition and security of turbo thermal blanket(s)/shields (free of oil and contamination or material build up)</t>
  </si>
  <si>
    <t>50 (148)</t>
  </si>
  <si>
    <t>Integrity, condition and security of turbo feed lines (free from cracking/ weeps or leaks)</t>
  </si>
  <si>
    <t>51 (149)</t>
  </si>
  <si>
    <t>Integrity, condition and security of engine bay fuel lines and fuel pump</t>
  </si>
  <si>
    <t>52 (150)</t>
  </si>
  <si>
    <t>Integrity, condition and security of hydraulic hoses and parts (free of cracking/ weeps or leaks)</t>
  </si>
  <si>
    <t>53 (151)</t>
  </si>
  <si>
    <t>Integrity, condition and security of electrical wiring and switches (free of fretting/frayed/rubbing and securely clamped to machine)</t>
  </si>
  <si>
    <t>54 (152)</t>
  </si>
  <si>
    <r>
      <t xml:space="preserve">Check cylinder(s) - Check pressure in correct range.
</t>
    </r>
    <r>
      <rPr>
        <b/>
        <sz val="11"/>
        <rFont val="Calibri"/>
        <family val="2"/>
      </rPr>
      <t>Note:</t>
    </r>
    <r>
      <rPr>
        <sz val="11"/>
        <rFont val="Calibri"/>
        <family val="2"/>
      </rPr>
      <t xml:space="preserve"> Pressure must be 1600kpa ± 100kpa.</t>
    </r>
  </si>
  <si>
    <t>55 (153)</t>
  </si>
  <si>
    <t>Check cylinder(s) - Check indication gauge for damage.</t>
  </si>
  <si>
    <t>56 (154)</t>
  </si>
  <si>
    <t>Check cylinder(s) - Check condition/security (check mounting bracket &amp; mounts).</t>
  </si>
  <si>
    <t>57 (156)</t>
  </si>
  <si>
    <t>Check cylinder(s) - Check cylinder for damage and within pressure test date.</t>
  </si>
  <si>
    <t>58 (156)</t>
  </si>
  <si>
    <t>Check manual actuators - Check condition/security &amp; clear of obstruction.</t>
  </si>
  <si>
    <t>59 (157)</t>
  </si>
  <si>
    <t>Check manual actuators - Check indication gauge.</t>
  </si>
  <si>
    <t>60 (158)</t>
  </si>
  <si>
    <t>Check manual actuators - Safety pins in place/secure &amp; serviceable.</t>
  </si>
  <si>
    <t>61 (159)</t>
  </si>
  <si>
    <t>Check detection probes - Devices &amp; cables secured/connected.</t>
  </si>
  <si>
    <t>62 (160)</t>
  </si>
  <si>
    <t>Check detection probes - Correctly aligned/secure.</t>
  </si>
  <si>
    <t>63 (161)</t>
  </si>
  <si>
    <t>Check distribution - Nozzles free from dirt and caps in place.</t>
  </si>
  <si>
    <t>64 (162)</t>
  </si>
  <si>
    <t>Check distribution - Nozzles correctly aligned/secure.</t>
  </si>
  <si>
    <t>65 (163)</t>
  </si>
  <si>
    <t>Check distribution - Hoses checked, serviceable and connected/supported.</t>
  </si>
  <si>
    <t>66 (164)</t>
  </si>
  <si>
    <t>Check fire panel - Functions checked/audible &amp; visual alarms serviceable.</t>
  </si>
  <si>
    <t>67 (165)</t>
  </si>
  <si>
    <t>Check identification - Labels secured and legible/updated.</t>
  </si>
  <si>
    <t>68 (166)</t>
  </si>
  <si>
    <t>Fire Extinguishers</t>
  </si>
  <si>
    <t>Align 785C Fire Extinguisher Section with CAT 785D</t>
  </si>
  <si>
    <t>Fire extinguisher(s) - Check pressure within correct range/within test period.</t>
  </si>
  <si>
    <t>69 (167)</t>
  </si>
  <si>
    <t>Fire extinguisher(s) - Invert and shake to loosen powder.</t>
  </si>
  <si>
    <t>70 (168)</t>
  </si>
  <si>
    <t>Check fire extinguisher mounting brackets.</t>
  </si>
  <si>
    <t>71 (169)</t>
  </si>
  <si>
    <t>KOM 930E-4 HPI</t>
  </si>
  <si>
    <t>CAT 789C</t>
  </si>
  <si>
    <t>CAT 789B</t>
  </si>
  <si>
    <t>CAT 785D</t>
  </si>
  <si>
    <t>CAT 777F</t>
  </si>
  <si>
    <t>BN Comments</t>
  </si>
  <si>
    <t>AW Comments</t>
  </si>
  <si>
    <t>Area</t>
  </si>
  <si>
    <t>Modelid</t>
  </si>
  <si>
    <t>Check Type</t>
  </si>
  <si>
    <t>4000</t>
  </si>
  <si>
    <t>Standardise check on truck models.</t>
  </si>
  <si>
    <t>CHANGED FLOW</t>
  </si>
  <si>
    <t>Elevated Platform</t>
  </si>
  <si>
    <t>c. Wash out the lower pre-cleaner chamber of the air-filter box. Potable water preferred.
Note:Remove primary air filters when finished washing and allow lower chamber to dry a minimum of 4 hrs. Ensure old secondary filter remains in place whilst drying.</t>
  </si>
  <si>
    <t>62</t>
  </si>
  <si>
    <t xml:space="preserve">Do we need to have this task for all CAT truck as well, I suggest it should be same. </t>
  </si>
  <si>
    <t>d. Remove primary element.</t>
  </si>
  <si>
    <t>52a</t>
  </si>
  <si>
    <t>54a</t>
  </si>
  <si>
    <t>46a</t>
  </si>
  <si>
    <t>49a</t>
  </si>
  <si>
    <t>43a</t>
  </si>
  <si>
    <t>44a</t>
  </si>
  <si>
    <t>Standardise check across truck models.</t>
  </si>
  <si>
    <t>Frame/Chassis</t>
  </si>
  <si>
    <t>General Section</t>
  </si>
  <si>
    <t>122</t>
  </si>
  <si>
    <t>134</t>
  </si>
  <si>
    <t>140</t>
  </si>
  <si>
    <t>Do we need to have the same for this model ? I suggesst it should be same</t>
  </si>
  <si>
    <t>Cabin</t>
  </si>
  <si>
    <t>Cab And Chassis Section</t>
  </si>
  <si>
    <t>112</t>
  </si>
  <si>
    <t>123</t>
  </si>
  <si>
    <t>126</t>
  </si>
  <si>
    <t>Subtask</t>
  </si>
  <si>
    <t>250hr Check</t>
  </si>
  <si>
    <t>500hr Check</t>
  </si>
  <si>
    <t>1000hr Check</t>
  </si>
  <si>
    <t>2000hr Check</t>
  </si>
  <si>
    <t>Guide Table</t>
  </si>
  <si>
    <t>Table</t>
  </si>
  <si>
    <t>Service Mapping</t>
  </si>
  <si>
    <t>SOS</t>
  </si>
  <si>
    <t>Section Column</t>
  </si>
  <si>
    <t>Task Key</t>
  </si>
  <si>
    <t>Group Task Id</t>
  </si>
  <si>
    <t>Component Desc.</t>
  </si>
  <si>
    <t>CBM Mandatory Photo</t>
  </si>
  <si>
    <t>Notes</t>
  </si>
  <si>
    <r>
      <t xml:space="preserve">Always refer to </t>
    </r>
    <r>
      <rPr>
        <u/>
        <sz val="11"/>
        <color rgb="FF303133"/>
        <rFont val="Public sans"/>
      </rPr>
      <t>WORKSHOP SERVICE MANUAL</t>
    </r>
    <r>
      <rPr>
        <sz val="11"/>
        <color rgb="FF303133"/>
        <rFont val="Public sans"/>
      </rPr>
      <t xml:space="preserve"> procedures for work instruction and safety warnings before performing maintenance and repairs.</t>
    </r>
  </si>
  <si>
    <t>Wash unable to be completed</t>
  </si>
  <si>
    <t>Truck dump body / module is free of dirt and material build up (empty body).</t>
  </si>
  <si>
    <t>Wash truck.</t>
  </si>
  <si>
    <t>Wash battery box.</t>
  </si>
  <si>
    <t>Check machine tyres (temperature/condition) before entering workshop.</t>
  </si>
  <si>
    <t>NORMAL_DESC</t>
  </si>
  <si>
    <t>a. Reversing alarm</t>
  </si>
  <si>
    <t>a</t>
  </si>
  <si>
    <t>b. Tray up alarm</t>
  </si>
  <si>
    <t>b</t>
  </si>
  <si>
    <t>c. Door alarm</t>
  </si>
  <si>
    <t>c</t>
  </si>
  <si>
    <t>Perform brake holding ability test (1st Gear Stall Test at 1300 rpm).</t>
  </si>
  <si>
    <r>
      <rPr>
        <sz val="11"/>
        <color rgb="FF000000"/>
        <rFont val="Calibri"/>
      </rPr>
      <t xml:space="preserve">Check front brake linings and brake discs for </t>
    </r>
    <r>
      <rPr>
        <b/>
        <sz val="11"/>
        <color rgb="FF000000"/>
        <rFont val="Calibri"/>
      </rPr>
      <t>caliper brake type</t>
    </r>
    <r>
      <rPr>
        <sz val="11"/>
        <color rgb="FF000000"/>
        <rFont val="Calibri"/>
      </rPr>
      <t xml:space="preserve"> (refer to OEM Manual - SENR5610) or brake disc stack heights for </t>
    </r>
    <r>
      <rPr>
        <b/>
        <sz val="11"/>
        <color rgb="FF000000"/>
        <rFont val="Calibri"/>
      </rPr>
      <t xml:space="preserve">oil cooled brake type.
</t>
    </r>
    <r>
      <rPr>
        <sz val="11"/>
        <color rgb="FF000000"/>
        <rFont val="Calibri"/>
      </rPr>
      <t xml:space="preserve">
</t>
    </r>
    <r>
      <rPr>
        <b/>
        <sz val="11"/>
        <color rgb="FF000000"/>
        <rFont val="Calibri"/>
      </rPr>
      <t>Caliper Brake Type
Spec:</t>
    </r>
    <r>
      <rPr>
        <sz val="11"/>
        <color rgb="FF000000"/>
        <rFont val="Calibri"/>
      </rPr>
      <t xml:space="preserve"> Front brake linings replaced when thickness less than 3.15 mm (0.124")
          Front brake discs replaced when thickness less than 15.87 mm (0.625")
</t>
    </r>
    <r>
      <rPr>
        <b/>
        <sz val="11"/>
        <color rgb="FF000000"/>
        <rFont val="Calibri"/>
      </rPr>
      <t xml:space="preserve">
Oil Cooled Brake Type
CAT measurement gauge 
*** Record Piston movement measurement (mm):
Note: </t>
    </r>
    <r>
      <rPr>
        <sz val="11"/>
        <color rgb="FF000000"/>
        <rFont val="Calibri"/>
      </rPr>
      <t xml:space="preserve">Record the baseline value of the piston stroke. Compare the baseline value of the piston stroke to the measured stroke throughout the life of the brake. The brake is completely worn when the measured stroke is equal to the baseline value of the piston stroke plus the "100 percent" value.
</t>
    </r>
    <r>
      <rPr>
        <b/>
        <sz val="11"/>
        <color rgb="FF000000"/>
        <rFont val="Calibri"/>
      </rPr>
      <t xml:space="preserve">
</t>
    </r>
    <r>
      <rPr>
        <sz val="11"/>
        <color rgb="FF000000"/>
        <rFont val="Calibri"/>
      </rPr>
      <t>Follow OEM Manual (</t>
    </r>
    <r>
      <rPr>
        <b/>
        <u/>
        <sz val="11"/>
        <color rgb="FF0000FF"/>
        <rFont val="Calibri"/>
      </rPr>
      <t>CAT RENR6513-06</t>
    </r>
    <r>
      <rPr>
        <sz val="11"/>
        <color rgb="FF000000"/>
        <rFont val="Calibri"/>
      </rPr>
      <t xml:space="preserve">)
Remove air from the hydraulic brake system after measuring brake stack heights.
</t>
    </r>
    <r>
      <rPr>
        <b/>
        <sz val="11"/>
        <color rgb="FF000000"/>
        <rFont val="Calibri"/>
      </rPr>
      <t xml:space="preserve">Spec: </t>
    </r>
    <r>
      <rPr>
        <sz val="11"/>
        <color rgb="FF000000"/>
        <rFont val="Calibri"/>
      </rPr>
      <t xml:space="preserve">Brake assembly to be rebuilt if piston travel exceeds:
</t>
    </r>
    <r>
      <rPr>
        <b/>
        <sz val="11"/>
        <color rgb="FF000000"/>
        <rFont val="Calibri"/>
      </rPr>
      <t xml:space="preserve">Max rear brake piston travel 12.80 mm (no measurement for front brake)
</t>
    </r>
    <r>
      <rPr>
        <sz val="11"/>
        <color rgb="FF000000"/>
        <rFont val="Calibri"/>
      </rPr>
      <t xml:space="preserve">
</t>
    </r>
    <r>
      <rPr>
        <b/>
        <sz val="11"/>
        <color rgb="FF000000"/>
        <rFont val="Calibri"/>
      </rPr>
      <t xml:space="preserve">Birrana measurement gauge
*** Record % Remaining:
</t>
    </r>
    <r>
      <rPr>
        <sz val="11"/>
        <color rgb="FF000000"/>
        <rFont val="Calibri"/>
      </rPr>
      <t xml:space="preserve">Follow Birrana procedure: 
Brakes do not required bleeding after reading Birrana gauge. Compare top of sleeve to corresponding wear band.
</t>
    </r>
    <r>
      <rPr>
        <b/>
        <sz val="11"/>
        <color rgb="FF000000"/>
        <rFont val="Calibri"/>
      </rPr>
      <t xml:space="preserve">Note: </t>
    </r>
    <r>
      <rPr>
        <sz val="11"/>
        <color rgb="FF000000"/>
        <rFont val="Calibri"/>
      </rPr>
      <t xml:space="preserve">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rgb="FF000000"/>
        <rFont val="Calibri"/>
      </rPr>
      <t>Spec:</t>
    </r>
    <r>
      <rPr>
        <sz val="11"/>
        <color rgb="FF000000"/>
        <rFont val="Calibri"/>
      </rPr>
      <t xml:space="preserve"> Brake assembly to be rebuilt if % life remaining is </t>
    </r>
    <r>
      <rPr>
        <b/>
        <sz val="11"/>
        <color rgb="FF000000"/>
        <rFont val="Calibri"/>
      </rPr>
      <t>less than 20%.</t>
    </r>
  </si>
  <si>
    <t>CBM_DESC</t>
  </si>
  <si>
    <t>CBM_BIRANA</t>
  </si>
  <si>
    <t>WHEEL BEARINGS FRONT LH</t>
  </si>
  <si>
    <t>BRAKE FRONT LH</t>
  </si>
  <si>
    <t>a1</t>
  </si>
  <si>
    <t>a2</t>
  </si>
  <si>
    <t>WHEEL BEARINGS FRONT RH</t>
  </si>
  <si>
    <t>BRAKE FRONT RH</t>
  </si>
  <si>
    <t>b1</t>
  </si>
  <si>
    <t>b2</t>
  </si>
  <si>
    <t>WHEEL GROUP REAR LH</t>
  </si>
  <si>
    <t>A, B, C, X (for Birana gauge)</t>
  </si>
  <si>
    <t>d</t>
  </si>
  <si>
    <t>WHEEL GROUP REAR RH</t>
  </si>
  <si>
    <t>CBM_ADJUSTMENT</t>
  </si>
  <si>
    <t>YES</t>
  </si>
  <si>
    <t>TIE ROD ASSEMBLY</t>
  </si>
  <si>
    <t>e</t>
  </si>
  <si>
    <t>STEERING CYLINDER RH</t>
  </si>
  <si>
    <t>f</t>
  </si>
  <si>
    <t>g</t>
  </si>
  <si>
    <t>STEERING CYLINDER LH</t>
  </si>
  <si>
    <t>h</t>
  </si>
  <si>
    <t>Y</t>
  </si>
  <si>
    <t>A FRAME BEARING</t>
  </si>
  <si>
    <t>DOGBONE</t>
  </si>
  <si>
    <t>Check alternator charging voltage.
Result: _____volts</t>
  </si>
  <si>
    <t>Location of Hydraulic/Fuel Filters, Screens, Breathers and SOS Sample Points</t>
  </si>
  <si>
    <t>Locations of Engine/Hydraulic/Fuel Filters, Screens, Breathers and SOS sample points</t>
  </si>
  <si>
    <t>Oil Sample (use the correct SOS sampling method from the sampling points on the machine)</t>
  </si>
  <si>
    <t>NOTED</t>
  </si>
  <si>
    <t>NOTE</t>
  </si>
  <si>
    <t>Compartment</t>
  </si>
  <si>
    <t>ENGINE</t>
  </si>
  <si>
    <t>-TRANSMISSION
-PUMP TRANSMISSION</t>
  </si>
  <si>
    <t>STEERING PUMP</t>
  </si>
  <si>
    <t>-HOIST PUMP
-TORQUE CONVERTER</t>
  </si>
  <si>
    <t>-DIFFERENTIAL
-WHEEL GROUP REAR LH
-WHEEL GROUP REAR RH</t>
  </si>
  <si>
    <t>RADIATOR</t>
  </si>
  <si>
    <t>Service_Mapping</t>
  </si>
  <si>
    <t>3.5</t>
  </si>
  <si>
    <t>-</t>
  </si>
  <si>
    <t>Service_Input</t>
  </si>
  <si>
    <t>CBM_NORMAL</t>
  </si>
  <si>
    <t>MAGNETIC</t>
  </si>
  <si>
    <t>DIFFERENTIAL</t>
  </si>
  <si>
    <t>FILTER_CUTS</t>
  </si>
  <si>
    <t>a. Remove primary element.</t>
  </si>
  <si>
    <t>b. Clean pre-cleaner assembly.</t>
  </si>
  <si>
    <t>c. Empty/clean vacuator valves.</t>
  </si>
  <si>
    <t>d. Replace secondary element.</t>
  </si>
  <si>
    <t>e. Replace primary element.</t>
  </si>
  <si>
    <t>11e</t>
  </si>
  <si>
    <t>49d</t>
  </si>
  <si>
    <t>53d</t>
  </si>
  <si>
    <t>TRANSMISSION</t>
  </si>
  <si>
    <t>TORQUE CONVERTER</t>
  </si>
  <si>
    <t>a1. Transmission Magnetic Screen</t>
  </si>
  <si>
    <t>CBM_MANUAL</t>
  </si>
  <si>
    <t>SCREENS</t>
  </si>
  <si>
    <t>Change cab recirculation HEPA filter.</t>
  </si>
  <si>
    <t>Change cab fresh air HEPA filter.</t>
  </si>
  <si>
    <t>Grease fan drive bearing and jockey pulley (Hand grease gun. ONLY Use Ball Bearing Grease, DO NOT use Minegrease).</t>
  </si>
  <si>
    <r>
      <t xml:space="preserve">Record grease system cycle time and duration of pump operation:
System Cycle Time:  ____ mins
Pump Operation Time:  ____ sec
</t>
    </r>
    <r>
      <rPr>
        <b/>
        <sz val="11"/>
        <rFont val="Calibri"/>
        <family val="2"/>
      </rPr>
      <t xml:space="preserve">SPEC:
</t>
    </r>
    <r>
      <rPr>
        <sz val="11"/>
        <rFont val="Calibri"/>
        <family val="2"/>
      </rPr>
      <t xml:space="preserve">Cycle time: 20 Minutes ± 3 mins.
Pump Duration: 75 Seconds ± 15 Secs. </t>
    </r>
  </si>
  <si>
    <t>a. Engine Oil Leaks</t>
  </si>
  <si>
    <t>SPLIT</t>
  </si>
  <si>
    <t>b. Engine Coolant Leaks</t>
  </si>
  <si>
    <t>LEAKS</t>
  </si>
  <si>
    <t>- ENGINE
- RADIATOR</t>
  </si>
  <si>
    <t>Add Engine</t>
  </si>
  <si>
    <t>TURBO RH</t>
  </si>
  <si>
    <t>TURBO LEFT</t>
  </si>
  <si>
    <t>Check integrity, condition and security of turbo feed lines and sheathing (free of cracking/weeps or leaks).</t>
  </si>
  <si>
    <t>Check integrity, condition and security of engine bay fuel lines, sheathing and fuel pump.</t>
  </si>
  <si>
    <t>HOIST PUMP</t>
  </si>
  <si>
    <t>HOIST CYLINDER LH</t>
  </si>
  <si>
    <t>LEAKS_CYLINDER</t>
  </si>
  <si>
    <t>HOIST CYLINDER RH</t>
  </si>
  <si>
    <r>
      <t xml:space="preserve">Check steering secondary electric motor &amp; pump pressure.
</t>
    </r>
    <r>
      <rPr>
        <b/>
        <sz val="11"/>
        <rFont val="Calibri"/>
        <family val="2"/>
      </rPr>
      <t>Spec:</t>
    </r>
    <r>
      <rPr>
        <sz val="11"/>
        <rFont val="Calibri"/>
        <family val="2"/>
      </rPr>
      <t xml:space="preserve">
The pressure setting of backup relief valve (2) for the primary steering is 26000 ± 400 kPa (3771 ± 58 psi).
The pressure setting of the backup relief valve for the secondary steering system is 20700 ± 400 kPa (3002 ± 58 psi).
The pressure setting of the main relief valve for the secondary steering system is 17225 ± 350 kPa (2500 ± 50 psi).
The pressure setting of pressure reducing valve (2) is 2600 + 500 - 200 kPa (377 + 73 - 29 psi).
Actual Pressure:</t>
    </r>
  </si>
  <si>
    <t>a. Secondary Steering System</t>
  </si>
  <si>
    <t>DEFECT_MEASUREMENT</t>
  </si>
  <si>
    <t>a. Center Steering Arm</t>
  </si>
  <si>
    <t>STEERING LINKAGE</t>
  </si>
  <si>
    <r>
      <t xml:space="preserve">Check torque on tie rod clamps and record.
</t>
    </r>
    <r>
      <rPr>
        <b/>
        <sz val="11"/>
        <rFont val="Calibri"/>
        <family val="2"/>
      </rPr>
      <t>Spec:</t>
    </r>
    <r>
      <rPr>
        <sz val="11"/>
        <rFont val="Calibri"/>
        <family val="2"/>
      </rPr>
      <t xml:space="preserve"> 215 ± 40 Nm
Actual Torque:  _____ Nm
The open portion of the clamp should be aligned with one slot in the tie rod.
Refer to the OEM Maintenance Manual for guidance if required.</t>
    </r>
  </si>
  <si>
    <t>SUSPENSION CYL FRONT LH</t>
  </si>
  <si>
    <t>SUSPENSION CYL FRONT RH</t>
  </si>
  <si>
    <t>SUSPENSION CYL REAR LH</t>
  </si>
  <si>
    <t>SUSPENSION CYL REAR RH</t>
  </si>
  <si>
    <t>a. Front left suspension cylinder</t>
  </si>
  <si>
    <t>CBM_CALIBRATION</t>
  </si>
  <si>
    <t>b. Front right suspension cylinder</t>
  </si>
  <si>
    <t>c. Rear left suspension cylinder</t>
  </si>
  <si>
    <t>d. Rear right suspension cylinder</t>
  </si>
  <si>
    <t>Frame and Chassis</t>
  </si>
  <si>
    <t>Wheels and Rims</t>
  </si>
  <si>
    <t>YES, TYRE PRESSURE</t>
  </si>
  <si>
    <t>c2</t>
  </si>
  <si>
    <t>D1 Pedestal castings RH</t>
  </si>
  <si>
    <t>D2 Pedestal castings LH</t>
  </si>
  <si>
    <t>d2</t>
  </si>
  <si>
    <t>E1 Engine and cab mounting RH</t>
  </si>
  <si>
    <t>E2 Engine and cab mounting LH</t>
  </si>
  <si>
    <t>e2</t>
  </si>
  <si>
    <t>F1 Front Strut Mounting Castings – check weld section and flanges RH</t>
  </si>
  <si>
    <t>F2 Front Strut Mounting Castings – check weld section and flanges LH</t>
  </si>
  <si>
    <t>f2</t>
  </si>
  <si>
    <t>G1 Fuel tank and hydraulic mounts RH</t>
  </si>
  <si>
    <t>G2 Fuel tank and hydraulic mounts LH</t>
  </si>
  <si>
    <t>g2</t>
  </si>
  <si>
    <t>H1 Hoist cylinder supports and cross tube RH</t>
  </si>
  <si>
    <t>H2 Hoist cylinder supports and cross tube LH</t>
  </si>
  <si>
    <t>h2</t>
  </si>
  <si>
    <t>B</t>
  </si>
  <si>
    <t>C</t>
  </si>
  <si>
    <t>D</t>
  </si>
  <si>
    <t>E</t>
  </si>
  <si>
    <t>F</t>
  </si>
  <si>
    <t>G</t>
  </si>
  <si>
    <t>H</t>
  </si>
  <si>
    <r>
      <t xml:space="preserve">Inspect batteries fitted to machine meets OR exceed OEM recommended specifications.
Rating OEM Specification Batteries Fitted
CCA
</t>
    </r>
    <r>
      <rPr>
        <b/>
        <sz val="11"/>
        <rFont val="Calibri"/>
        <family val="2"/>
      </rPr>
      <t xml:space="preserve">NOTE: </t>
    </r>
    <r>
      <rPr>
        <sz val="11"/>
        <rFont val="Calibri"/>
        <family val="2"/>
      </rPr>
      <t xml:space="preserve">Refer to the IMS: </t>
    </r>
    <r>
      <rPr>
        <b/>
        <u/>
        <sz val="11"/>
        <color theme="4"/>
        <rFont val="Calibri"/>
        <family val="2"/>
      </rPr>
      <t>BA-PL-R53</t>
    </r>
    <r>
      <rPr>
        <sz val="11"/>
        <rFont val="Calibri"/>
        <family val="2"/>
      </rPr>
      <t xml:space="preserve"> - Battery Reference Guide.</t>
    </r>
  </si>
  <si>
    <t>YES,BATTERY_CCA</t>
  </si>
  <si>
    <t>a. Cracked or broken case or cover</t>
  </si>
  <si>
    <t>b. Leaking case-to-cover seal</t>
  </si>
  <si>
    <t>c. Damaged terminals</t>
  </si>
  <si>
    <t>d. Loose cable connections</t>
  </si>
  <si>
    <t>e. Corrosion</t>
  </si>
  <si>
    <t>YES,BATTERY</t>
  </si>
  <si>
    <r>
      <rPr>
        <sz val="11"/>
        <color rgb="FF000000"/>
        <rFont val="Calibri"/>
        <family val="2"/>
      </rPr>
      <t xml:space="preserve">Check cylinder(s) - Check pressure in correct range.
</t>
    </r>
    <r>
      <rPr>
        <b/>
        <sz val="11"/>
        <color rgb="FF000000"/>
        <rFont val="Calibri"/>
        <family val="2"/>
      </rPr>
      <t>Note:</t>
    </r>
    <r>
      <rPr>
        <sz val="11"/>
        <color rgb="FF000000"/>
        <rFont val="Calibri"/>
        <family val="2"/>
      </rPr>
      <t xml:space="preserve"> Pressure must be 1600 kPa ± 100 kPa.</t>
    </r>
  </si>
  <si>
    <t>ID CBM Parameter</t>
  </si>
  <si>
    <t>ID Component</t>
  </si>
  <si>
    <t>ID Type Parameter</t>
  </si>
  <si>
    <t>CBM Group</t>
  </si>
  <si>
    <t>Area CBM</t>
  </si>
  <si>
    <t>Model</t>
  </si>
  <si>
    <t>PS Type</t>
  </si>
  <si>
    <t>Task Number</t>
  </si>
  <si>
    <t>No Detail</t>
  </si>
  <si>
    <t>CBM Parameter</t>
  </si>
  <si>
    <t>Parameter</t>
  </si>
  <si>
    <t>Value Min</t>
  </si>
  <si>
    <t>Value Max</t>
  </si>
  <si>
    <t>UOM</t>
  </si>
  <si>
    <t>Status Converter</t>
  </si>
  <si>
    <t>Status Converter Description</t>
  </si>
  <si>
    <t>Status</t>
  </si>
  <si>
    <t>Status Description</t>
  </si>
  <si>
    <t>Start Date</t>
  </si>
  <si>
    <t>End Date</t>
  </si>
  <si>
    <t>STRNG-STTR</t>
  </si>
  <si>
    <t>NULL</t>
  </si>
  <si>
    <t>773E</t>
  </si>
  <si>
    <t>2000 hrs</t>
  </si>
  <si>
    <t>mm</t>
  </si>
  <si>
    <t>A</t>
  </si>
  <si>
    <t>NORMAL</t>
  </si>
  <si>
    <t>01.01.2022</t>
  </si>
  <si>
    <t>31.12.9999</t>
  </si>
  <si>
    <t>MONITOR</t>
  </si>
  <si>
    <t>CAUTION</t>
  </si>
  <si>
    <t>CRITICAL</t>
  </si>
  <si>
    <t>STRNG-CCYLSTR</t>
  </si>
  <si>
    <t>STRNG-CCYLSTL</t>
  </si>
  <si>
    <t>STRUC-CAFBRG</t>
  </si>
  <si>
    <t>BODYS-CBODYST</t>
  </si>
  <si>
    <t>19.09.2022</t>
  </si>
  <si>
    <t>PWTRN-CAXWGRL</t>
  </si>
  <si>
    <t>CAT GAUGE</t>
  </si>
  <si>
    <t>OIL COOLED</t>
  </si>
  <si>
    <t>PWTRN-CAXWGRR</t>
  </si>
  <si>
    <t>BIRRANA</t>
  </si>
  <si>
    <t>%</t>
  </si>
  <si>
    <t>AXLES-CAXWGFL</t>
  </si>
  <si>
    <t>CAT GAUGE-BRAKE LININGS</t>
  </si>
  <si>
    <t>CALIPER</t>
  </si>
  <si>
    <t>AXLES-CAXWGFR</t>
  </si>
  <si>
    <t>CAT GAUGE-BRAKE DISC</t>
  </si>
  <si>
    <t>STRNG-STLNK</t>
  </si>
  <si>
    <t>&gt;6</t>
  </si>
  <si>
    <t>SUSPN-CCYLSUFL</t>
  </si>
  <si>
    <t>SUSPENSION</t>
  </si>
  <si>
    <t>In spec</t>
  </si>
  <si>
    <t>01.01.2023</t>
  </si>
  <si>
    <t>&lt;157.00</t>
  </si>
  <si>
    <t>&gt;183.00</t>
  </si>
  <si>
    <t>Out of spec</t>
  </si>
  <si>
    <t>SUSPN-CCYLSUFR</t>
  </si>
  <si>
    <t>SUSPN-CCYLSURL</t>
  </si>
  <si>
    <t>&lt;1002.00</t>
  </si>
  <si>
    <t>&gt;1028.00</t>
  </si>
  <si>
    <t>SUSPN-CCYLSURR</t>
  </si>
  <si>
    <t>Component</t>
  </si>
  <si>
    <t>Oil/Coolant Data</t>
  </si>
  <si>
    <t>Filter Cut</t>
  </si>
  <si>
    <t>Magnetic Plug</t>
  </si>
  <si>
    <t>IronForms CBM</t>
  </si>
  <si>
    <t>Sensor Data</t>
  </si>
  <si>
    <t>Coolant Sample (Level 1) (COOLANT ENGINE)</t>
  </si>
  <si>
    <t>Engine Coolant Leaks</t>
  </si>
  <si>
    <t>Engine Coolant Temp Ave</t>
  </si>
  <si>
    <t>Engine Coolant Temp Max</t>
  </si>
  <si>
    <t>Engine Coolant Temp Min</t>
  </si>
  <si>
    <t>Engine Oil Sample (ENGINE PRIMARY - DIESEL)</t>
  </si>
  <si>
    <t>Engine Oil Filter</t>
  </si>
  <si>
    <t>Engine Oil Leaks</t>
  </si>
  <si>
    <t>Boost Press Ave</t>
  </si>
  <si>
    <t>Exhaust Temp LH Max</t>
  </si>
  <si>
    <t>Exhaust Temp RH Max</t>
  </si>
  <si>
    <t>Air Filter Restriction Max</t>
  </si>
  <si>
    <t>Engine Oil Press Ave</t>
  </si>
  <si>
    <t>ENGINE MIDLIFE</t>
  </si>
  <si>
    <t>Differential Oil Sample (DIFFERENTIAL REAR)</t>
  </si>
  <si>
    <t>Differential and Final Drive Filter</t>
  </si>
  <si>
    <t>Differential (Magnetic Plug)</t>
  </si>
  <si>
    <t>Left Front Hub Oil Sample (WHEEL HUB LEFT)</t>
  </si>
  <si>
    <t>Left Front Hub (Magnetic Plug)</t>
  </si>
  <si>
    <t>Left Front Hub (Leaks Visual Inspect)</t>
  </si>
  <si>
    <t>Brake Oil Temp LF Ave</t>
  </si>
  <si>
    <t>Brake Oil Temp LF Max</t>
  </si>
  <si>
    <t>Right Front Hub Oil Sample (WHEEL HUB RIGHT)</t>
  </si>
  <si>
    <t>Right Front Hub (Magnetic Plug)</t>
  </si>
  <si>
    <t>Right Front Hub (Leaks Visual Inspect)</t>
  </si>
  <si>
    <t>Brake Oil Temp RF Ave</t>
  </si>
  <si>
    <t>Brake Oil Temp RF Max</t>
  </si>
  <si>
    <t>Left Final Drive (Magnetic Plug)</t>
  </si>
  <si>
    <t>Left Final Drive  (Leaks Visual Inspect)</t>
  </si>
  <si>
    <t>Brake Oil Temp LR Ave</t>
  </si>
  <si>
    <t>Differential Oil Sample (FINAL DRIVE LEFT)</t>
  </si>
  <si>
    <t xml:space="preserve">Left Rear Wheel     </t>
  </si>
  <si>
    <t>Brake Oil Temp LR Max</t>
  </si>
  <si>
    <t>Right Final Drive (Magnetic Plug)</t>
  </si>
  <si>
    <t>Right Final Drive (Leaks Visual Inspect)</t>
  </si>
  <si>
    <t>Brake Oil Temp RR Ave</t>
  </si>
  <si>
    <t>Differential Oil Sample (FINAL DRIVE RIGHT)</t>
  </si>
  <si>
    <t xml:space="preserve">Right Rear Wheel     </t>
  </si>
  <si>
    <t>Brake Oil Temp RR Max</t>
  </si>
  <si>
    <t>Hoist / Torque Converter / Brake Cooling Hydraulic System Oil Sample (HYDRAULIC SYSTEM)</t>
  </si>
  <si>
    <t xml:space="preserve">Torque Converter Filter </t>
  </si>
  <si>
    <t>Torque Converter (Leaks Visual Inspect)</t>
  </si>
  <si>
    <t>Transmission Oil Sample (TRANSMISSION)</t>
  </si>
  <si>
    <t>Transmission (Lubrication) Filter</t>
  </si>
  <si>
    <t>Transmission Magnetic Screen.</t>
  </si>
  <si>
    <t>Transmission  (Leaks Visual Inspect)</t>
  </si>
  <si>
    <t>Left Front Wheel</t>
  </si>
  <si>
    <t xml:space="preserve">Right Front Wheel     </t>
  </si>
  <si>
    <t>POS 7 - Left Steering Cylinder</t>
  </si>
  <si>
    <t>POS 8 - Left Steering Cylinder</t>
  </si>
  <si>
    <t>Left Steering Cylinder (Leaks and/or Damage)</t>
  </si>
  <si>
    <t>POS 5 - Right Steering Cylinder</t>
  </si>
  <si>
    <t>POS 6 - Right Steering Cylinder</t>
  </si>
  <si>
    <t>Right Steering Cylinder (Leaks and/or Damage)</t>
  </si>
  <si>
    <t>Suspension Cylinder Left Front (Leaks and/or Damage)</t>
  </si>
  <si>
    <t>Front left suspension cylinder.</t>
  </si>
  <si>
    <t>Suspension Cylinder Right Front (Leaks and/or Damage)</t>
  </si>
  <si>
    <t>Front right suspension cylinder.</t>
  </si>
  <si>
    <t>Suspension Cylinder Left Rear (Leaks and/or Damage)</t>
  </si>
  <si>
    <t>Rear left suspension cylinder.</t>
  </si>
  <si>
    <t>Suspension Cylinder Right Rear (Leaks and/or Damage)</t>
  </si>
  <si>
    <t>Rear right suspension cylinder.</t>
  </si>
  <si>
    <t>Hoist Pump (Leaks Visual Inspect)</t>
  </si>
  <si>
    <t>Steering System Oil Sample (STEERING SYSTEM)</t>
  </si>
  <si>
    <t xml:space="preserve">Steering System Filter   </t>
  </si>
  <si>
    <t>Steering Pump (Leaks Visual Inspect)</t>
  </si>
  <si>
    <t>PUMP TRANSMISSION</t>
  </si>
  <si>
    <t>OPERATORS CAB</t>
  </si>
  <si>
    <t>SEAT</t>
  </si>
  <si>
    <t>A-Frame Bearing</t>
  </si>
  <si>
    <t>SANDBLAST &amp; PAINT</t>
  </si>
  <si>
    <t>MODULE MAJOR REPAIRS</t>
  </si>
  <si>
    <t>WATER TANK MAJOR REPAIRS</t>
  </si>
  <si>
    <t>POS 1 - Left Tie Rod</t>
  </si>
  <si>
    <t>POS 2 - Left Tie Rod</t>
  </si>
  <si>
    <t>POS 3 - Right Tie Rod</t>
  </si>
  <si>
    <t>POS 4 - Right Tie Rod</t>
  </si>
  <si>
    <t>Lateral Link / Dogbone (Rear Axle Bearing)</t>
  </si>
  <si>
    <t>Lateral Link / Dogbone (Chassis Bearing)</t>
  </si>
  <si>
    <t>Turbocharger Right (Leaks Visual Inspect)</t>
  </si>
  <si>
    <t>Turbocharger Left (Leaks Visual Inspect)</t>
  </si>
  <si>
    <t>Left Hoist Cylinder (Leaks and/or Damage)</t>
  </si>
  <si>
    <t>Right Hoist Cylinder (Leaks and/or Damage)</t>
  </si>
  <si>
    <t>Check vertical wear for the centre steering arm</t>
  </si>
  <si>
    <t>Site</t>
  </si>
  <si>
    <t>Equipment Model</t>
  </si>
  <si>
    <t>Compart Id</t>
  </si>
  <si>
    <t>Compart Desc</t>
  </si>
  <si>
    <t>Component Description</t>
  </si>
  <si>
    <t>AU03</t>
  </si>
  <si>
    <t>481</t>
  </si>
  <si>
    <t>WHEEL HUB LEFT</t>
  </si>
  <si>
    <t>WHEEL GROUP BEARINGS LH</t>
  </si>
  <si>
    <t>482</t>
  </si>
  <si>
    <t>WHEEL HUB RIGHT</t>
  </si>
  <si>
    <t>WHEEL GROUP BEARINGS RH</t>
  </si>
  <si>
    <t>097</t>
  </si>
  <si>
    <t>COOLANT ENGINE</t>
  </si>
  <si>
    <t>ENGCO-CENGRAD</t>
  </si>
  <si>
    <t>101</t>
  </si>
  <si>
    <t>ENGINE PRIMARY - DIESEL</t>
  </si>
  <si>
    <t>ENGEN-CENG</t>
  </si>
  <si>
    <t>505</t>
  </si>
  <si>
    <t>HYDRAULIC SYSTEM</t>
  </si>
  <si>
    <t>HYDPP-CHPH</t>
  </si>
  <si>
    <t>492</t>
  </si>
  <si>
    <t>STEERING SYSTEM</t>
  </si>
  <si>
    <t>HYDPP-CHPS</t>
  </si>
  <si>
    <t>313</t>
  </si>
  <si>
    <t>HYDPP-CHPT</t>
  </si>
  <si>
    <t>444</t>
  </si>
  <si>
    <t>DIFFERENTIAL REAR</t>
  </si>
  <si>
    <t>PWTRN-CAXDIF</t>
  </si>
  <si>
    <t>425</t>
  </si>
  <si>
    <t>FINAL DRIVE LEFT</t>
  </si>
  <si>
    <t>474</t>
  </si>
  <si>
    <t>FINAL DRIVE RIGHT</t>
  </si>
  <si>
    <t>PWTRN-CTRAN</t>
  </si>
  <si>
    <t>PWTRN-CTTC</t>
  </si>
  <si>
    <t>Cbm Type</t>
  </si>
  <si>
    <t>Parameter To</t>
  </si>
  <si>
    <t>Sample Status</t>
  </si>
  <si>
    <t>Sequence</t>
  </si>
  <si>
    <t>Rec Action</t>
  </si>
  <si>
    <t>Task Type</t>
  </si>
  <si>
    <t>taskdesc</t>
  </si>
  <si>
    <t>Task group key</t>
  </si>
  <si>
    <t>Task key</t>
  </si>
  <si>
    <t>task_desc for Intervention Code</t>
  </si>
  <si>
    <t>task_key for Intervention Code</t>
  </si>
  <si>
    <t>cek_pstype_taskey</t>
  </si>
  <si>
    <t>cek pstype_taskey_for interventioncode</t>
  </si>
  <si>
    <t>cek_Task Type</t>
  </si>
  <si>
    <t>cek_taskdesc</t>
  </si>
  <si>
    <t>cek_Task group key</t>
  </si>
  <si>
    <t>cek_Task key</t>
  </si>
  <si>
    <t>cek_task_desc for Intervention Code</t>
  </si>
  <si>
    <t>cek_task_key for Intervention Code</t>
  </si>
  <si>
    <t>Iron Forms</t>
  </si>
  <si>
    <t>Confirm that the source of the leaks can not be repaired without significant engine downtime and cost.</t>
  </si>
  <si>
    <t>Defect Task</t>
  </si>
  <si>
    <t>3b7b4cb4-93cf-450e-8bf1-31b58e637f16</t>
  </si>
  <si>
    <t>Check for engine coolant leaks.</t>
  </si>
  <si>
    <t>Condition Rating with Photo</t>
  </si>
  <si>
    <t>Engine_Section</t>
  </si>
  <si>
    <t>Engine Oil Level Check.</t>
  </si>
  <si>
    <t>Service Task with Input Value</t>
  </si>
  <si>
    <t>Oil_Level_Check</t>
  </si>
  <si>
    <t>50c14f67-7340-4812-8705-70710020d078</t>
  </si>
  <si>
    <t>Engine Cooling System Coolant Level Check.</t>
  </si>
  <si>
    <t>dcf54019-ef7d-4e21-aebc-76bbf64f8b83</t>
  </si>
  <si>
    <t>Engage site maintenance supervisor for further assessment.</t>
  </si>
  <si>
    <t>Confirm that the source of the leaks cannot be repaired without significant engine downtime and cost.</t>
  </si>
  <si>
    <t>Repair/replace as required.</t>
  </si>
  <si>
    <t>Re-inspect engine and rate the leaks. Report condition (A,B,C,X) - take photo.</t>
  </si>
  <si>
    <t>6b54ada5-65e5-4a1f-a32c-f0fb934f5aaa</t>
  </si>
  <si>
    <t>Engine Oil Sample.</t>
  </si>
  <si>
    <t>Service Task</t>
  </si>
  <si>
    <t>Engine Oil Sample</t>
  </si>
  <si>
    <t>Oil_Sample_(use_the_correct_SOS_sampling_method_from_the_sampling_points_on_the_machine)</t>
  </si>
  <si>
    <t>7b15226d-ee73-4cca-8f1d-77a705e688a5</t>
  </si>
  <si>
    <t>ec7904f6-1680-4ed0-98d1-0454e832706d</t>
  </si>
  <si>
    <t>Change engine oil filters.</t>
  </si>
  <si>
    <t>Lube_Service_(Filter;_Breather;_Screen)</t>
  </si>
  <si>
    <t>f38392fa-07b5-4212-a5d0-602becd52da6</t>
  </si>
  <si>
    <t>Cut and inspect one engine oil filter.</t>
  </si>
  <si>
    <t>Condition Rating &amp; Photo with Not Applicable Task</t>
  </si>
  <si>
    <t>Check for engine oil leaks.</t>
  </si>
  <si>
    <t>Air_Inlet_And_Exhaust_System</t>
  </si>
  <si>
    <t>14f9f049-b5ed-4178-bf14-27d46ed8a177</t>
  </si>
  <si>
    <t>Check turbos for indication of damage or loose or missing fasteners.</t>
  </si>
  <si>
    <t>Check turbos for indication  of damage or loose or missing fasteners.</t>
  </si>
  <si>
    <t>d0c809d6-61f4-498d-aa29-1fea4fce03dc</t>
  </si>
  <si>
    <t>Engine Oil Change.</t>
  </si>
  <si>
    <t>Oil_Change</t>
  </si>
  <si>
    <t>8927b488-75a2-4e6f-b8a4-7809650cfa7f</t>
  </si>
  <si>
    <t>Stop the machine immediately.</t>
  </si>
  <si>
    <t>Change differential and final drive filter.</t>
  </si>
  <si>
    <t>fcf00be9-46f9-4cef-8eab-9aceba028e44</t>
  </si>
  <si>
    <t>975bb7f2-d165-48bc-a887-6a8a44199420</t>
  </si>
  <si>
    <t>Cut and inspect rear axle (differential and final drives) filter.</t>
  </si>
  <si>
    <t>Mag Plug</t>
  </si>
  <si>
    <t>Change differential and final drive (rear axle) breathers.</t>
  </si>
  <si>
    <t>d9b53973-d6b5-4969-99f5-ef61dfd056dd</t>
  </si>
  <si>
    <t>35899d1d-7bbc-4ade-abac-87e08c024573</t>
  </si>
  <si>
    <t>Differential (Magnetic Plug).</t>
  </si>
  <si>
    <t>Magnetic_Plugs_Ratings</t>
  </si>
  <si>
    <t>Differential Oil Sample.</t>
  </si>
  <si>
    <t>6b2fdd31-2f42-47a0-a55b-9a9184bac70f</t>
  </si>
  <si>
    <t>Rear Axle (Final Drives and Differential) Oil Change.</t>
  </si>
  <si>
    <t>79046729-9e27-4a04-aa9d-d0b586e8d20e</t>
  </si>
  <si>
    <t>Left Front Hub (Magnetic Plug).</t>
  </si>
  <si>
    <t>86f78258-0805-46ce-8cf5-572e5cfab6b5</t>
  </si>
  <si>
    <t>Left Front Hub Oil Sample.</t>
  </si>
  <si>
    <t>b9fbcbf4-d6d2-49f3-8085-db1535056486</t>
  </si>
  <si>
    <t>Inspect Front Left Wheel Hub (Leaks Visual Inspect).</t>
  </si>
  <si>
    <t>Powertrain_System</t>
  </si>
  <si>
    <t>694cbdee-de35-4670-9c7f-7efb4b7e5987</t>
  </si>
  <si>
    <t>Left Front Hub Oil Change.</t>
  </si>
  <si>
    <t>0ad15b67-2db2-46d1-af02-b9ca80090884</t>
  </si>
  <si>
    <t>Confirm sources of the leaks can be repair.</t>
  </si>
  <si>
    <t>Re-measure Left Front Wheel Brake.</t>
  </si>
  <si>
    <t>CBM Automatic 1</t>
  </si>
  <si>
    <t>Brake_Section</t>
  </si>
  <si>
    <t>53dd89a4-1bba-bcol-b197-58b11da9189d</t>
  </si>
  <si>
    <t>Check Left Front Brake Thickness.</t>
  </si>
  <si>
    <t>Check the brake pressure to ensure brakes are not dragging.</t>
  </si>
  <si>
    <t>Replace brake assembly.</t>
  </si>
  <si>
    <t>a1. Brake Lining (Left Front Wheel)</t>
  </si>
  <si>
    <t>Check left front brake linings for caliper brake type.</t>
  </si>
  <si>
    <t>d6209d63-6f4f-4581-907a-276559cc7607</t>
  </si>
  <si>
    <t>Brake Lining</t>
  </si>
  <si>
    <t>Check left front brake discs for caliper brake type.</t>
  </si>
  <si>
    <t>b86f10eb-b7a4-4a1d-a998-aa22794d13d4</t>
  </si>
  <si>
    <t>a2. Brake Disc (Left Front Wheel)</t>
  </si>
  <si>
    <t>Brake Disc</t>
  </si>
  <si>
    <t>Right Front Hub (Magnetic Plug).</t>
  </si>
  <si>
    <t>43133b06-cc16-487b-adfe-780587a9d7e6</t>
  </si>
  <si>
    <t>Right Front Hub Oil Sample.</t>
  </si>
  <si>
    <t>45d6410a-36a0-4f03-bfa2-6e316249ff0e</t>
  </si>
  <si>
    <t>Inspect Front Right Wheel Hub (Leaks Visual Inspect).</t>
  </si>
  <si>
    <t>7447a21b-4b98-4596-9f3d-7942cc3b75c3</t>
  </si>
  <si>
    <t>Right Front Hub Oil Change.</t>
  </si>
  <si>
    <t>84fa6893-9bec-4e3f-b991-4ef81c42a780</t>
  </si>
  <si>
    <t>Right Front Wheel</t>
  </si>
  <si>
    <t>Re-measure Right Front Wheel Brake.</t>
  </si>
  <si>
    <t>8bb9c251-56b0-45iw-964f-99c48c91ab4e</t>
  </si>
  <si>
    <t>Check Right Front Brake Thickness.</t>
  </si>
  <si>
    <t>b1. Brake Lining (Right Front Wheel)</t>
  </si>
  <si>
    <t>Check right front brake linings for caliper brake type.</t>
  </si>
  <si>
    <t>265b8e7a-a875-4fef-92cf-14c3dcbd70b5</t>
  </si>
  <si>
    <t>Check right front brake discs for caliper brake type.</t>
  </si>
  <si>
    <t>1d24a8d4-f7bb-4128-9655-210700b1721e</t>
  </si>
  <si>
    <t>b2. Brake Disc (Right Front Wheel)</t>
  </si>
  <si>
    <t>b9dbb87d-8eb5-4620-a3c2-0a11026ec48e</t>
  </si>
  <si>
    <t>Left Final Drive (Magnetic Plug).</t>
  </si>
  <si>
    <t>Inspect left final drive for oil leaks.</t>
  </si>
  <si>
    <t>Left Final Drive (Leaks Visual Inspect)</t>
  </si>
  <si>
    <t>40c48771-9c2a-49ed-812e-dbed43d7a2e2</t>
  </si>
  <si>
    <t>Final Drive LH (Magnetic Plug).</t>
  </si>
  <si>
    <t>Final Drive LH Oil Sample.</t>
  </si>
  <si>
    <t>Final Drive LH Oil Change.</t>
  </si>
  <si>
    <t>Left Rear Wheel</t>
  </si>
  <si>
    <t>Re-measure Left Rear Wheel Brake.</t>
  </si>
  <si>
    <t>b8899d87-d7b1-4b8d-nk14-d11fd62e90df</t>
  </si>
  <si>
    <t>Check the Left Rear Wheel brake pressure to ensure is not dragging.</t>
  </si>
  <si>
    <t>337ddbb8-0f6e-4961-872d-ca960563abd7</t>
  </si>
  <si>
    <t>Right Final Drive (Magnetic Plug).</t>
  </si>
  <si>
    <t>Inspect right final drive for oil leaks.</t>
  </si>
  <si>
    <t>7f59408d-4f5c-46db-9de1-0fa466d891ab</t>
  </si>
  <si>
    <t>Final Drive RH (Magnetic Plug).</t>
  </si>
  <si>
    <t>Final Drive RH Oil Sample.</t>
  </si>
  <si>
    <t>Final Drive RH Oil Change.</t>
  </si>
  <si>
    <t>Right Rear Wheel</t>
  </si>
  <si>
    <t>Re-measure Right Rear Wheel Brake.</t>
  </si>
  <si>
    <t>43802f26-b528-478b-lswc-e5d2ea2c88e7</t>
  </si>
  <si>
    <t>Check the Right Rear Wheel brake pressure to ensure is not dragging.</t>
  </si>
  <si>
    <t>Torque Converter Filter</t>
  </si>
  <si>
    <t>Change torque converter filter.</t>
  </si>
  <si>
    <t>a9b43912-bc84-4591-9585-cfc5e2cd762d</t>
  </si>
  <si>
    <t>16a374df-bdf4-4a7f-90f3-9c68b12c44f5</t>
  </si>
  <si>
    <t>Cut and inspect torque converter filter.</t>
  </si>
  <si>
    <t>Inspect torque converter for oil leaks.</t>
  </si>
  <si>
    <t>568fbd27-4c4b-4f12-80ad-1bba87e5e201</t>
  </si>
  <si>
    <t>Change transmission (lubrication) filter.</t>
  </si>
  <si>
    <t>66521380-f145-4b7c-a81b-97ee10e5860c</t>
  </si>
  <si>
    <t>74a62fcc-73b3-47c2-af84-0c33a5b47a47</t>
  </si>
  <si>
    <t>Cut and inspect transmission (lubrication) filter.</t>
  </si>
  <si>
    <t>Send filtergram to lab for analysis.</t>
  </si>
  <si>
    <t>Perform a VIMS download and provide files to site engineer.</t>
  </si>
  <si>
    <t>Analyse transmission slip times and abuse fault codes.</t>
  </si>
  <si>
    <t>Transmission Magnetic Screen</t>
  </si>
  <si>
    <t>5c5ae65a-7ed5-4324-8382-08408952a617</t>
  </si>
  <si>
    <t>Transmission Oil Sample.</t>
  </si>
  <si>
    <t>a119e1af-bb9b-4822-8daf-bcfb3acee94d</t>
  </si>
  <si>
    <t>Remove and inspect transmission magnetic screen.</t>
  </si>
  <si>
    <t>Transmission (including transmission extension housing to be drained) Oil Change.</t>
  </si>
  <si>
    <t>6c82b23d-77e2-4f3f-adb9-2f2860d38722</t>
  </si>
  <si>
    <t>Transmission (Leaks Visual Inspect)</t>
  </si>
  <si>
    <t>bd2e1cd0-2b47-4f73-90eb-9c4acb082fee</t>
  </si>
  <si>
    <t>Check Left Steering Cylinder for weeps, leaks and condition (chrome, pitting, scoring, or rod damage).</t>
  </si>
  <si>
    <t>Hydraulic_System</t>
  </si>
  <si>
    <t>e706238c-a1ad-45ed-941f-3d50bdc9c6f4</t>
  </si>
  <si>
    <t>b7c40821-2ac6-4d10-8266-208136da4ce6</t>
  </si>
  <si>
    <t>Check horizontal wear for the ball studs and outer bearing races in the Steering linkages.</t>
  </si>
  <si>
    <t>Check horizontal wear for the ball studs and outer bearing races in the Steering linkages. Use a Bluetooth dial indicator and utilise two-way radios to communicate with operator to cycle the steering.</t>
  </si>
  <si>
    <t>Operational_Checks</t>
  </si>
  <si>
    <t>92ca55b3-da3f-407e-9365-2b59f29604f8</t>
  </si>
  <si>
    <t>POS 7 - Left Steering Cylinder.</t>
  </si>
  <si>
    <t>POS 8 - Left Steering Cylinder.</t>
  </si>
  <si>
    <t>56c7bdfd-b5e8-469b-bfe6-9ac2577f673e</t>
  </si>
  <si>
    <t>Check the grease lines and supply to the steering pins.</t>
  </si>
  <si>
    <t>Confirm machine is safe to operate.</t>
  </si>
  <si>
    <t>Replace steering cylinder.</t>
  </si>
  <si>
    <t>Replace steering pins and bushes.</t>
  </si>
  <si>
    <t>Check Right Steering Cylinder for weeps, leaks and condition (chrome, pitting, scoring, or rod damage).</t>
  </si>
  <si>
    <t>369563f3-bc10-4b33-b85c-7d8a18037001</t>
  </si>
  <si>
    <t>b5e1027a-0ae0-4657-9cba-fd3703d6f6cc</t>
  </si>
  <si>
    <t>POS 5 - Right Steering Cylinder.</t>
  </si>
  <si>
    <t>POS 6 - Right Steering Cylinder.</t>
  </si>
  <si>
    <t>7bae0c3a-8d8c-4c70-9bbe-0d22e2b0b052</t>
  </si>
  <si>
    <t>Check Suspension Cylinder Left Front for weeps, leaks and condition (chrome, pitting, scoring, or rod damage).</t>
  </si>
  <si>
    <t>MECHANICAL_SERVICE_SUSPENSION</t>
  </si>
  <si>
    <t>e9e93d71-181c-49a3-a5c5-4a9df0870019</t>
  </si>
  <si>
    <t>Repair/Replace Suspension Cylinder.</t>
  </si>
  <si>
    <t>Check Front Left Suspension Cylinder heights. Note: If adjustment required follow oiling and charging procedure as per workshop manual. Spec: FRONT 254 ± 13 mm and REAR 203 ± 13 mm.</t>
  </si>
  <si>
    <t>7a5f0609-428c-49df-b846-e030ebcb6e84</t>
  </si>
  <si>
    <t>Check all four suspension cylinder heights (Front Left Suspension Cylinder).</t>
  </si>
  <si>
    <t>Check Suspension Cylinder Right Front for weeps, leaks and condition (chrome, pitting, scoring, or rod damage).</t>
  </si>
  <si>
    <t>e9f77735-0b76-4a4c-8408-f180b3ecb546</t>
  </si>
  <si>
    <t>Check Front Right Suspension Cylinder heights. Note: If adjustment required follow oiling and charging procedure as per workshop manual. Spec: FRONT 254 ± 13 mm and REAR 203 ± 13 mm.</t>
  </si>
  <si>
    <t>2be7b853-b65b-49a3-ba4e-fb6f523ab437</t>
  </si>
  <si>
    <t>Check all four suspension cylinder heights (Front Right Suspension Cylinder).</t>
  </si>
  <si>
    <t>Check Suspension Cylinder Left Rear for weeps, leaks and condition (chrome, pitting, scoring, or rod damage).</t>
  </si>
  <si>
    <t>e8b4e2ba-370e-4094-b0cf-94783db5bbf5</t>
  </si>
  <si>
    <t>Check Rear Left Suspension Cylinder heights. Note: If adjustment required follow oiling and charging procedure as per workshop manual. Spec: Rear 254 ± 13 mm and REAR 203 ± 13 mm.</t>
  </si>
  <si>
    <t>32a1689c-6b26-49e6-a1a3-6c6382ff1c7f</t>
  </si>
  <si>
    <t>Check all four suspension cylinder heights (Rear Left Suspension Cylinder).</t>
  </si>
  <si>
    <t>Check Suspension Cylinder Right Rear for weeps, leaks and condition (chrome, pitting, scoring, or rod damage).</t>
  </si>
  <si>
    <t>9bc122c5-94f8-4893-8060-f0ddc8b08aed</t>
  </si>
  <si>
    <t>Check Rear Right Suspension Cylinder heights. Note: If adjustment required follow oiling and charging procedure as per workshop manual. Spec: Rear 254 ± 13 mm and REAR 203 ± 13 mm.</t>
  </si>
  <si>
    <t>4b0dbf01-b586-48af-bc33-e0e1caa03604</t>
  </si>
  <si>
    <t>Check all four suspension cylinder heights (Rear Right Suspension Cylinder).</t>
  </si>
  <si>
    <t>Hoist Pump (Leaks Visual Inspect).</t>
  </si>
  <si>
    <t>f4b4dd75-8917-40d4-8f97-9d7475e00ca5</t>
  </si>
  <si>
    <t>Consult supervisor if hoist pump requires replacement.</t>
  </si>
  <si>
    <t>Steering System Filter</t>
  </si>
  <si>
    <t>Change steering system filter.</t>
  </si>
  <si>
    <t>329d4bc5-30cc-402a-ad79-75989b5e32ba</t>
  </si>
  <si>
    <t>3fc7079c-64bd-4ba7-8f65-1664d57f6de4</t>
  </si>
  <si>
    <t>Cut and inspect steering system filter.</t>
  </si>
  <si>
    <t>Steering Pump (Leaks Visual Inspect).</t>
  </si>
  <si>
    <t>7e684a55-0321-48d9-86c0-f8d255d3b4c2</t>
  </si>
  <si>
    <t>Check the hoist and steering pump support frame for cracks and missing bolts.</t>
  </si>
  <si>
    <t>Replace steering pump.</t>
  </si>
  <si>
    <t>Check vertical wear for the centre steering arm.</t>
  </si>
  <si>
    <t>Center Steering Arm</t>
  </si>
  <si>
    <t>Steering_System</t>
  </si>
  <si>
    <t>5c4eb84d-5620-49f7-a62d-ddc6b39ae96e</t>
  </si>
  <si>
    <t>Check and measure A-Frame Bearing.</t>
  </si>
  <si>
    <t>d0cfb0e7-8eeb-4eb9-ad90-a5828cd5ea8b</t>
  </si>
  <si>
    <t>Check the grease lines and supply to the A-Frame bearings.</t>
  </si>
  <si>
    <t>Replace A-Frame Bearing.</t>
  </si>
  <si>
    <t>Measure Lateral Link / Dogbone (Rear Axle Bearing).</t>
  </si>
  <si>
    <t>36f4d231-cec8-4a4d-8624-ae57b009b29b</t>
  </si>
  <si>
    <t>Measure Lateral Link / Dogbone (Chassis Bearing).</t>
  </si>
  <si>
    <t>59d28c80-1d3d-4a3b-8922-1310ae63850c</t>
  </si>
  <si>
    <t>Check the grease lines and supply to the dogbone bearings.</t>
  </si>
  <si>
    <t>Rework/replace dogbone bearings.</t>
  </si>
  <si>
    <t>TURBO LH</t>
  </si>
  <si>
    <t>Check turbos for any indication of leaks (Turbocharger Left).</t>
  </si>
  <si>
    <t>26bbc9e0-86c9-4b6e-af04-1445d9e40e5c</t>
  </si>
  <si>
    <t>Check turbos for appearance of soot. If there is the appearance of soot, notify supervisor to schedule in further investigation.</t>
  </si>
  <si>
    <t>Replace turbo.</t>
  </si>
  <si>
    <t>Check turbos for any indication of leaks (Turbocharger Right).</t>
  </si>
  <si>
    <t>27e8fc1a-1245-4f93-a721-2effa2ecf013</t>
  </si>
  <si>
    <t>Tie Rod Assembly</t>
  </si>
  <si>
    <t>Measure POS 1 - Left Tie Rod.</t>
  </si>
  <si>
    <t>9888ad66-daab-430d-8c43-ea034f7a61b7</t>
  </si>
  <si>
    <t>Measure POS 2 - Left Tie Rod.</t>
  </si>
  <si>
    <t>46aae9d1-c278-4371-9fdb-c4d9f078fe8f</t>
  </si>
  <si>
    <t>Check the grease line and supply to the steering pin.</t>
  </si>
  <si>
    <t>Confirm steering system is safe to operated.</t>
  </si>
  <si>
    <t>Replace steering pin and bushes.</t>
  </si>
  <si>
    <t>Measure POS 3 - Right Tie Rod.</t>
  </si>
  <si>
    <t>909d8a90-1d32-41da-ba68-e64b2c886fd0</t>
  </si>
  <si>
    <t>Measure POS 4 - Right Tie Rod.</t>
  </si>
  <si>
    <t>7c0f897e-42ae-4b13-bf0c-4bab46245956</t>
  </si>
  <si>
    <t>ODES001</t>
  </si>
  <si>
    <t>Check cylinder head gasket for leaks and general condition.</t>
  </si>
  <si>
    <t>Carryout Cooling System Pressure Test. Visually inspect entire cooling system for any leaks &amp; clamps for tightness.</t>
  </si>
  <si>
    <t>7dafd8ce-f528-494a-94ae-440c533236b1</t>
  </si>
  <si>
    <t>Check water pump tell tale (external leaks).</t>
  </si>
  <si>
    <t>ODES002</t>
  </si>
  <si>
    <t>K &gt; 15</t>
  </si>
  <si>
    <t>ODES003</t>
  </si>
  <si>
    <t>Si &gt; 8</t>
  </si>
  <si>
    <t>Clean engine crankcase breather.</t>
  </si>
  <si>
    <t>Clean and refit engine crankcase breather, replace if necessary.</t>
  </si>
  <si>
    <t>d5838e78-367f-41a5-b3d3-9f30e04fe637</t>
  </si>
  <si>
    <t>Clean pre-cleaner assembly.</t>
  </si>
  <si>
    <t>5c450895-7c2b-4b4c-b8bc-54b40e46457a</t>
  </si>
  <si>
    <t>Change engine primary air filters.</t>
  </si>
  <si>
    <t>Inspect air intake and exhaust systems.</t>
  </si>
  <si>
    <t>Perform induction system pressure test.</t>
  </si>
  <si>
    <t>ODES004</t>
  </si>
  <si>
    <t>Pb &gt; 3</t>
  </si>
  <si>
    <t>Check operation of oil reserve transfer pump.</t>
  </si>
  <si>
    <t>ODES005</t>
  </si>
  <si>
    <t>V40 &lt; 90</t>
  </si>
  <si>
    <t>01bd08ec-05da-425c-a0b0-9b940d52235a</t>
  </si>
  <si>
    <t>Oil Data</t>
  </si>
  <si>
    <t>Check the function of thermostat.</t>
  </si>
  <si>
    <t>e0397a4e-d472-4a14-bb5b-9d81965c52ae</t>
  </si>
  <si>
    <t>Check radiator for external blockage.</t>
  </si>
  <si>
    <t>7092cb45-e197-4338-87c3-729db8213275</t>
  </si>
  <si>
    <t>Check performance of turbos.</t>
  </si>
  <si>
    <t>Perform cylinder cut-out test to identify potential injectors not working correctly.</t>
  </si>
  <si>
    <t>Check engine oil level.</t>
  </si>
  <si>
    <t>Perform engine oil pressure test manually.</t>
  </si>
  <si>
    <t>Engine Oil Press Min</t>
  </si>
  <si>
    <t>Check main drive and alternator belts for condition and tension.</t>
  </si>
  <si>
    <t>KENT005</t>
  </si>
  <si>
    <t>KENT006</t>
  </si>
  <si>
    <t>ODES016</t>
  </si>
  <si>
    <t>Cu &gt; 25</t>
  </si>
  <si>
    <t>Check and perform adjustment (if required) of Thrust Button on Crown Wheel.</t>
  </si>
  <si>
    <t>Inspect Duo Cone Seal LH for leaks.</t>
  </si>
  <si>
    <t>Inspect Duo Cone Seal RH for leaks.</t>
  </si>
  <si>
    <t>ODES019</t>
  </si>
  <si>
    <t>Cu &gt; 50</t>
  </si>
  <si>
    <t>Remove rear axle and check condition of left axle thrust.</t>
  </si>
  <si>
    <t>Remove rear axle and check condition of right axle thrust.</t>
  </si>
  <si>
    <t>ODES027</t>
  </si>
  <si>
    <t>Fe &gt; 100</t>
  </si>
  <si>
    <t>ODES035</t>
  </si>
  <si>
    <t>Fe &gt; 75</t>
  </si>
  <si>
    <t>ODES038</t>
  </si>
  <si>
    <t>Pq &gt; 25</t>
  </si>
  <si>
    <t>ODES041</t>
  </si>
  <si>
    <t>Pq &gt; 50</t>
  </si>
  <si>
    <t>ODES044</t>
  </si>
  <si>
    <t>Rear Axle (Final Drives and Differential) Oil Level Check.</t>
  </si>
  <si>
    <t>76bd2de7-dada-486e-9de8-fda3805614f0</t>
  </si>
  <si>
    <t>Diagnose brake cooling LH oil transfer.</t>
  </si>
  <si>
    <t>Diagnose brake cooling RH oil transfer.</t>
  </si>
  <si>
    <t>KBRT001</t>
  </si>
  <si>
    <t>Check Brake Oil Level.</t>
  </si>
  <si>
    <t>Defect Task with Input Value</t>
  </si>
  <si>
    <t>Confirm Brake is safe to operate.</t>
  </si>
  <si>
    <t>KBRT002</t>
  </si>
  <si>
    <t>KBRT005</t>
  </si>
  <si>
    <t>KBRT006</t>
  </si>
  <si>
    <t>Hoist / Torque Converter / Brake Cooling Hydraulic System Oil Sample.</t>
  </si>
  <si>
    <t>2214b063-75aa-4c9a-8355-efccf656736b</t>
  </si>
  <si>
    <t>Hoist / Torque Converter / Brake Cooling Hydraulic System Oil Change.</t>
  </si>
  <si>
    <t>fa7da938-33ff-40e6-859f-4b8b8afc7125</t>
  </si>
  <si>
    <t>Remove and inspect torque converter outlet screen.</t>
  </si>
  <si>
    <t>ODES007</t>
  </si>
  <si>
    <t>Cu &gt; 10</t>
  </si>
  <si>
    <t>Change transmission (charge) filter.</t>
  </si>
  <si>
    <t>Cut and inspect transmission (charge) filter.</t>
  </si>
  <si>
    <t>ODES012</t>
  </si>
  <si>
    <t>Cu &gt; 20</t>
  </si>
  <si>
    <t>ODES023</t>
  </si>
  <si>
    <t>Fe &gt; 10</t>
  </si>
  <si>
    <t>ODES031</t>
  </si>
  <si>
    <t>Fe &gt; 15</t>
  </si>
  <si>
    <t>ODES051</t>
  </si>
  <si>
    <t>V40 &gt; 118</t>
  </si>
  <si>
    <t>Transmission (including transmission extension housing to be drained) Oil Level Check.</t>
  </si>
  <si>
    <t>8648f880-c2f0-4025-825d-876c8fc67ca0</t>
  </si>
  <si>
    <t>ODES056</t>
  </si>
  <si>
    <t>V40 &gt; 110</t>
  </si>
  <si>
    <t>Change transmission filter.</t>
  </si>
  <si>
    <t>Cut and inspect transmission filter.</t>
  </si>
  <si>
    <t>Perform the individual clutch pressure test manually.</t>
  </si>
  <si>
    <t>Steering System Oil Sample.</t>
  </si>
  <si>
    <t>71fca81f-6795-4839-be44-256aa931ea86</t>
  </si>
  <si>
    <t>Steering System Oil Change.</t>
  </si>
  <si>
    <t>c3363569-028b-4c93-92a8-452c080d25cd</t>
  </si>
  <si>
    <t>ODES006</t>
  </si>
  <si>
    <t>ODES011</t>
  </si>
  <si>
    <t>ODES022</t>
  </si>
  <si>
    <t>ODES030</t>
  </si>
  <si>
    <t>ODES050</t>
  </si>
  <si>
    <t>ODES055</t>
  </si>
  <si>
    <t>KBRT003</t>
  </si>
  <si>
    <t>Check Left Rear Brake Thickness.</t>
  </si>
  <si>
    <t>KBRT004</t>
  </si>
  <si>
    <t>ODES017</t>
  </si>
  <si>
    <t>ODES020</t>
  </si>
  <si>
    <t>ODES028</t>
  </si>
  <si>
    <t>ODES036</t>
  </si>
  <si>
    <t>ODES039</t>
  </si>
  <si>
    <t>ODES042</t>
  </si>
  <si>
    <t>ODES045</t>
  </si>
  <si>
    <t>V40 &lt; 240</t>
  </si>
  <si>
    <t>ODES048</t>
  </si>
  <si>
    <t>V40 &lt; 270</t>
  </si>
  <si>
    <t>KBRT007</t>
  </si>
  <si>
    <t>Check Right Rear Brake Thickness.</t>
  </si>
  <si>
    <t>KBRT008</t>
  </si>
  <si>
    <t>ODES018</t>
  </si>
  <si>
    <t>ODES021</t>
  </si>
  <si>
    <t>ODES029</t>
  </si>
  <si>
    <t>ODES037</t>
  </si>
  <si>
    <t>ODES040</t>
  </si>
  <si>
    <t>ODES043</t>
  </si>
  <si>
    <t>ODES046</t>
  </si>
  <si>
    <t>ODES049</t>
  </si>
  <si>
    <t>Check LH hoist cylinder kickout by raising body until it kicks out.</t>
  </si>
  <si>
    <t>7d0d8f47-a64e-4c48-8c92-36a16a6e9a8d</t>
  </si>
  <si>
    <t>Check LH Hoist Cylinder for weeps, leaks and condition (chrome, pitting, scoring, or rod damage).</t>
  </si>
  <si>
    <t>Check RH hoist cylinder kickout by raising body until it kicks out.</t>
  </si>
  <si>
    <t>0dc13049-fa2b-47fb-9190-5db740c423b3</t>
  </si>
  <si>
    <t>Check RH Hoist Cylinder for weeps, leaks and condition (chrome, pitting, scoring, or rod damage).</t>
  </si>
  <si>
    <t>Coolant Sample</t>
  </si>
  <si>
    <t>Engine Coolant Sample.</t>
  </si>
  <si>
    <t>74886dce-6dce-42a4-b035-2b2ac80c56e5</t>
  </si>
  <si>
    <t>Engine Coolant Change.</t>
  </si>
  <si>
    <t>Check cooling system for any coolant leaks.</t>
  </si>
  <si>
    <t>Component Replacement</t>
  </si>
  <si>
    <t>Coolant Sample at next 50 hours.</t>
  </si>
  <si>
    <t>Engine Coolant Filter Change (only when available).</t>
  </si>
  <si>
    <t>Engine Coolant Filter Cut and Inspect (only when available).</t>
  </si>
  <si>
    <t>Engine Oil Sample at next 50 hours.</t>
  </si>
  <si>
    <t>Engine Oil Filter Change (only when available).</t>
  </si>
  <si>
    <t>Engine Oil Filter Cut and Inspect (only when available).</t>
  </si>
  <si>
    <t>Differential Oil Sample at next 50 hours.</t>
  </si>
  <si>
    <t>Rear Axle (Differential &amp; Final Drive) Oil Change.</t>
  </si>
  <si>
    <t>Differential Oil Filter Change (only when available).</t>
  </si>
  <si>
    <t>Differential Oil Filter Cut and Inspect (only when available).</t>
  </si>
  <si>
    <t>Left Front Hub Oil Sample at next 50 hours.</t>
  </si>
  <si>
    <t>Left Front Wheel Hub Oil Level Check.</t>
  </si>
  <si>
    <t>16dd5253-24ab-4727-8f89-7a0e97fa6d93</t>
  </si>
  <si>
    <t>Left Front Hub Oil Filter Change (only when available).</t>
  </si>
  <si>
    <t>Left Front Hub Oil Filter Cut and Inspect (only when available).</t>
  </si>
  <si>
    <t>Right Front Hub Oil Sample at next 50 hours.</t>
  </si>
  <si>
    <t>Right Front Wheel Hub Oil Level Check.</t>
  </si>
  <si>
    <t>fa249fb1-bfd2-4353-b009-5da4ed3858f5</t>
  </si>
  <si>
    <t>Right Front Hub Oil Filter Change (only when available).</t>
  </si>
  <si>
    <t>Right Front Hub Oil Filter Cut and Inspect (only when available).</t>
  </si>
  <si>
    <t>Torque Converter Oil Sample at next 50 hours.</t>
  </si>
  <si>
    <t>Torque Converter Oil Change.</t>
  </si>
  <si>
    <t>Torque Converter Oil Level Check.</t>
  </si>
  <si>
    <t>8c26eeb8-f7ff-4814-9560-1e3c705c2e05</t>
  </si>
  <si>
    <t>Torque Converter Filter Change (only when available).</t>
  </si>
  <si>
    <t>Torque Converter Filter Cut and Inspect (only when available).</t>
  </si>
  <si>
    <t>Hoist Pump Oil Sample at next 50 hours.</t>
  </si>
  <si>
    <t>Hoist Pump Oil Change.</t>
  </si>
  <si>
    <t>Hoist Pump Oil Level Check.</t>
  </si>
  <si>
    <t>Steering System Oil Level Check.</t>
  </si>
  <si>
    <t>11639dc7-641b-4301-8a26-68cd75a06d81</t>
  </si>
  <si>
    <t>Steering System Filter Change (only when available).</t>
  </si>
  <si>
    <t>Steering System Filter Cut and Inspect (only when available).</t>
  </si>
  <si>
    <t>Transmission Oil Sample at next 50 hours.</t>
  </si>
  <si>
    <t>Transmission (Charge) Filter Change (only when available).</t>
  </si>
  <si>
    <t>Transmission (Charge) Filter Cut and Inspect (only when available).</t>
  </si>
  <si>
    <t>No.</t>
  </si>
  <si>
    <t>task type</t>
  </si>
  <si>
    <t>task desc</t>
  </si>
  <si>
    <t>suggest change rec action to (if required)</t>
  </si>
  <si>
    <t>Task Desc for Intervention Code</t>
  </si>
  <si>
    <t>Task key for intervention code</t>
  </si>
  <si>
    <t>cek</t>
  </si>
  <si>
    <t>groupName</t>
  </si>
  <si>
    <t>groupSeq</t>
  </si>
  <si>
    <t>key</t>
  </si>
  <si>
    <t>version</t>
  </si>
  <si>
    <t>subGroupName</t>
  </si>
  <si>
    <t>subGroupKey</t>
  </si>
  <si>
    <t>taskGroupName</t>
  </si>
  <si>
    <t>taskGroupKey</t>
  </si>
  <si>
    <t>taskType</t>
  </si>
  <si>
    <t>taskHeader</t>
  </si>
  <si>
    <t>taskDescription</t>
  </si>
  <si>
    <t>TaskDesc</t>
  </si>
  <si>
    <t>TaskRating</t>
  </si>
  <si>
    <t>task_desc</t>
  </si>
  <si>
    <t>psTypeId</t>
  </si>
  <si>
    <t>component</t>
  </si>
  <si>
    <t>taskKey</t>
  </si>
  <si>
    <t>CAT 773E-ST</t>
  </si>
  <si>
    <t>PRE_SERVICE_OPERATIONAL_CHECK</t>
  </si>
  <si>
    <t>1.0.0</t>
  </si>
  <si>
    <t>Pre-Service_Operational_Checks</t>
  </si>
  <si>
    <t>inline</t>
  </si>
  <si>
    <t>18;a;POS 1 - Left Tie Rod</t>
  </si>
  <si>
    <t>18a. a POS 1 - Left Tie Rod</t>
  </si>
  <si>
    <t>AUTOMATIC</t>
  </si>
  <si>
    <t>18;b;POS 2 - Left Tie Rod</t>
  </si>
  <si>
    <t>18b. b POS 2 - Left Tie Rod</t>
  </si>
  <si>
    <t>18;c;POS 3 - Right Tie Rod</t>
  </si>
  <si>
    <t>18c. c POS 3 - Right Tie Rod</t>
  </si>
  <si>
    <t>18;d;POS 4 - Right Tie Rod</t>
  </si>
  <si>
    <t>18d. d POS 4 - Right Tie Rod</t>
  </si>
  <si>
    <t>18;e;POS 5 - Right Steering Cylinder</t>
  </si>
  <si>
    <t>18e. e POS 5 - Right Steering Cylinder</t>
  </si>
  <si>
    <t>18;f;POS 6 - Right Steering Cylinder</t>
  </si>
  <si>
    <t>18f. f POS 6 - Right Steering Cylinder</t>
  </si>
  <si>
    <t>18;g;POS 7 - Left Steering Cylinder</t>
  </si>
  <si>
    <t>18g. g POS 7 - Left Steering Cylinder</t>
  </si>
  <si>
    <t>18;h;POS 8 - Left Steering Cylinder</t>
  </si>
  <si>
    <t>18h. h POS 8 - Left Steering Cylinder</t>
  </si>
  <si>
    <t>19;a;A-Frame Bearing</t>
  </si>
  <si>
    <t>19a. a A-Frame Bearing</t>
  </si>
  <si>
    <t>STRUC-DOGBONE</t>
  </si>
  <si>
    <t>19;b;Lateral Link / Dogbone (Rear Axle Bearing)</t>
  </si>
  <si>
    <t>19b. b Lateral Link / Dogbone (Rear Axle Bearing)</t>
  </si>
  <si>
    <t>19;c;Lateral Link / Dogbone (Chassis Bearing)</t>
  </si>
  <si>
    <t>19c. c Lateral Link / Dogbone (Chassis Bearing)</t>
  </si>
  <si>
    <t>AXLES-CAXWBFL</t>
  </si>
  <si>
    <t>LUBE_SERVICE</t>
  </si>
  <si>
    <t>Lube_Service</t>
  </si>
  <si>
    <t>47;a;Left Front Hub (Magnetic Plug)</t>
  </si>
  <si>
    <t>47a. a Left Front Hub (Magnetic Plug)</t>
  </si>
  <si>
    <t>MANUAL</t>
  </si>
  <si>
    <t>AXLES-CAXWBFR</t>
  </si>
  <si>
    <t>47;b;Right Front Hub (Magnetic Plug)</t>
  </si>
  <si>
    <t>47b. b Right Front Hub (Magnetic Plug)</t>
  </si>
  <si>
    <t>47;c;Left Final Drive (Magnetic Plug)</t>
  </si>
  <si>
    <t>47c. c Left Final Drive (Magnetic Plug)</t>
  </si>
  <si>
    <t>47;d;Right Final Drive (Magnetic Plug)</t>
  </si>
  <si>
    <t>47d. d Right Final Drive (Magnetic Plug)</t>
  </si>
  <si>
    <t>47;e;Differential (Magnetic Plug)</t>
  </si>
  <si>
    <t>47e. e Differential (Magnetic Plug)</t>
  </si>
  <si>
    <t>['Task', 'Engine Section', 'Status']</t>
  </si>
  <si>
    <t>52;b1;Differential and Final Drive Filter</t>
  </si>
  <si>
    <t>52b1. b1 Differential and Final Drive Filter</t>
  </si>
  <si>
    <t>54;b1;Engine Oil Filter</t>
  </si>
  <si>
    <t>54b1. b1 Engine Oil Filter</t>
  </si>
  <si>
    <t>58;b1;Steering System Filter</t>
  </si>
  <si>
    <t>58b1. b1 Steering System Filter</t>
  </si>
  <si>
    <t>59;b1;Transmission (Lubrication) Filter</t>
  </si>
  <si>
    <t>59b1. b1 Transmission (Lubrication) Filter</t>
  </si>
  <si>
    <t>60;b1;Torque Converter Filter</t>
  </si>
  <si>
    <t>60b1. b1 Torque Converter Filter</t>
  </si>
  <si>
    <t>61;a1;Transmission Magnetic Screen.</t>
  </si>
  <si>
    <t>61a1. a1 Transmission Magnetic Screen.</t>
  </si>
  <si>
    <t>MECHANICAL_SERVICE</t>
  </si>
  <si>
    <t>Mechanical_Service</t>
  </si>
  <si>
    <t>87;a;Engine Oil Leaks</t>
  </si>
  <si>
    <t>87a. a Engine Oil Leaks</t>
  </si>
  <si>
    <t>87;b;Engine Coolant Leaks</t>
  </si>
  <si>
    <t>87b. b Engine Coolant Leaks</t>
  </si>
  <si>
    <t>ENGEN-TURBRH</t>
  </si>
  <si>
    <t>91;b1;Turbocharger Right (Leaks Visual Inspect)</t>
  </si>
  <si>
    <t>91b1. b1 Turbocharger Right (Leaks Visual Inspect)</t>
  </si>
  <si>
    <t>ENGEN-TURBLH</t>
  </si>
  <si>
    <t>91;b2;Turbocharger Left (Leaks Visual Inspect)</t>
  </si>
  <si>
    <t>91b2. b2 Turbocharger Left (Leaks Visual Inspect)</t>
  </si>
  <si>
    <t>110;a;Hoist Pump (Leaks Visual Inspect)</t>
  </si>
  <si>
    <t>110a. a Hoist Pump (Leaks Visual Inspect)</t>
  </si>
  <si>
    <t>110;b;Steering Pump (Leaks Visual Inspect)</t>
  </si>
  <si>
    <t>110b. b Steering Pump (Leaks Visual Inspect)</t>
  </si>
  <si>
    <t>HYDCY-CCYLHL</t>
  </si>
  <si>
    <t>113;a;Left Hoist Cylinder (Leaks and/or Damage)</t>
  </si>
  <si>
    <t>113a. a Left Hoist Cylinder (Leaks and/or Damage)</t>
  </si>
  <si>
    <t>HYDCY-CCYLHR</t>
  </si>
  <si>
    <t>113;b;Right Hoist Cylinder (Leaks and/or Damage)</t>
  </si>
  <si>
    <t>113b. b Right Hoist Cylinder (Leaks and/or Damage)</t>
  </si>
  <si>
    <t>115;a;Left Steering Cylinder (Leaks and/or Damage)</t>
  </si>
  <si>
    <t>115a. a Left Steering Cylinder (Leaks and/or Damage)</t>
  </si>
  <si>
    <t>115;b;Right Steering Cylinder (Leaks and/or Damage)</t>
  </si>
  <si>
    <t>115b. b Right Steering Cylinder (Leaks and/or Damage)</t>
  </si>
  <si>
    <t>123;b1;Torque Converter (Leaks Visual Inspect)</t>
  </si>
  <si>
    <t>123b1. b1 Torque Converter (Leaks Visual Inspect)</t>
  </si>
  <si>
    <t>124;a;Transmission (Leaks Visual Inspect)</t>
  </si>
  <si>
    <t>124a. a Transmission (Leaks Visual Inspect)</t>
  </si>
  <si>
    <t>125;b1;Left Final Drive (Leaks Visual Inspect)</t>
  </si>
  <si>
    <t>125b1. b1 Left Final Drive (Leaks Visual Inspect)</t>
  </si>
  <si>
    <t>125;b2;Right Final Drive (Leaks Visual Inspect)</t>
  </si>
  <si>
    <t>125b2. b2 Right Final Drive (Leaks Visual Inspect)</t>
  </si>
  <si>
    <t>129;b1;Left Front Hub (Leaks Visual Inspect)</t>
  </si>
  <si>
    <t>129b1. b1 Left Front Hub (Leaks Visual Inspect)</t>
  </si>
  <si>
    <t>129;b2;Right Front Hub (Leaks Visual Inspect)</t>
  </si>
  <si>
    <t>129b2. b2 Right Front Hub (Leaks Visual Inspect)</t>
  </si>
  <si>
    <t>AXLES-CBKFL</t>
  </si>
  <si>
    <t>130;a;Left Front Wheel</t>
  </si>
  <si>
    <t>130a. a Left Front Wheel</t>
  </si>
  <si>
    <t>130;a1;Brake Lining</t>
  </si>
  <si>
    <t>130a1. 118a1 a1. Brake Lining</t>
  </si>
  <si>
    <t>130;a2;Brake Lining</t>
  </si>
  <si>
    <t>130a2. 118a2 a2. Brake Disc</t>
  </si>
  <si>
    <t>AXLES-CBKFR</t>
  </si>
  <si>
    <t>130;b;Right Front Wheel</t>
  </si>
  <si>
    <t>130b. b Right Front Wheel</t>
  </si>
  <si>
    <t>130;b1;Brake Lining</t>
  </si>
  <si>
    <t>130b1. 118b1 b1. Brake Lining</t>
  </si>
  <si>
    <t>130;b2;Brake Lining</t>
  </si>
  <si>
    <t>130b2. 118a2 b2. Brake Disc</t>
  </si>
  <si>
    <t>130;c;Left Rear Wheel</t>
  </si>
  <si>
    <t>130c. c Left Rear Wheel</t>
  </si>
  <si>
    <t>130;d;Right Rear Wheel</t>
  </si>
  <si>
    <t>130d. d Right Rear Wheel</t>
  </si>
  <si>
    <t xml:space="preserve">
STRNG-STLNK</t>
  </si>
  <si>
    <t>132;a;Center Steering Arm</t>
  </si>
  <si>
    <t>132a. a Center Steering Arm</t>
  </si>
  <si>
    <t>137;a;Suspension Cylinder Left Front (Leaks and/or Damage)</t>
  </si>
  <si>
    <t>137a. a Suspension Cylinder Left Front (Leaks and/or Damage)</t>
  </si>
  <si>
    <t>137;b;Suspension Cylinder Right Front (Leaks and/or Damage)</t>
  </si>
  <si>
    <t>137b. b Suspension Cylinder Right Front (Leaks and/or Damage)</t>
  </si>
  <si>
    <t>137;c;Suspension Cylinder Left Rear (Leaks and/or Damage)</t>
  </si>
  <si>
    <t>137c. c Suspension Cylinder Left Rear (Leaks and/or Damage)</t>
  </si>
  <si>
    <t>137;d;Suspension Cylinder Right Rear (Leaks and/or Damage)</t>
  </si>
  <si>
    <t>137d. d Suspension Cylinder Right Rear (Leaks and/or Damage)</t>
  </si>
  <si>
    <t>138;a;Front left suspension cylinder.</t>
  </si>
  <si>
    <t>138a. a Front left suspension cylinder.</t>
  </si>
  <si>
    <t>CALIBRATION</t>
  </si>
  <si>
    <t>312ae5d6-9c14-43db-a07f-876911b42b32</t>
  </si>
  <si>
    <t>138;b;Front right suspension cylinder.</t>
  </si>
  <si>
    <t>138b. b Front right suspension cylinder.</t>
  </si>
  <si>
    <t>cb74e05a-ab2c-4da0-9300-2de03efcc00b</t>
  </si>
  <si>
    <t>138;c;Rear left suspension cylinder.</t>
  </si>
  <si>
    <t>138c. c Rear left suspension cylinder.</t>
  </si>
  <si>
    <t>ce24ea01-d7d1-45f1-99e2-28d3e194d64c</t>
  </si>
  <si>
    <t>138;d;Rear right suspension cylinder.</t>
  </si>
  <si>
    <t>138d. d Rear right suspension cylinder.</t>
  </si>
  <si>
    <t>f0698818-fc1b-41be-991c-8dedd5a67361</t>
  </si>
  <si>
    <t>46;a;Left Front Hub (Magnetic Plug)</t>
  </si>
  <si>
    <t>46a. a Left Front Hub (Magnetic Plug)</t>
  </si>
  <si>
    <t>46;b;Right Front Hub (Magnetic Plug)</t>
  </si>
  <si>
    <t>46b. b Right Front Hub (Magnetic Plug)</t>
  </si>
  <si>
    <t>46;c;Left Final Drive (Magnetic Plug)</t>
  </si>
  <si>
    <t>46c. c Left Final Drive (Magnetic Plug)</t>
  </si>
  <si>
    <t>46;d;Right Final Drive (Magnetic Plug)</t>
  </si>
  <si>
    <t>46d. d Right Final Drive (Magnetic Plug)</t>
  </si>
  <si>
    <t>46;e;Differential (Magnetic Plug)</t>
  </si>
  <si>
    <t>46e. e Differential (Magnetic Plug)</t>
  </si>
  <si>
    <t>51;b1;Differential and Final Drive Filter</t>
  </si>
  <si>
    <t>51b1. b1 Differential and Final Drive Filter</t>
  </si>
  <si>
    <t>53;b1;Engine Oil Filter</t>
  </si>
  <si>
    <t>53b1. b1 Engine Oil Filter</t>
  </si>
  <si>
    <t>57;b1;Steering System Filter</t>
  </si>
  <si>
    <t>57b1. b1 Steering System Filter</t>
  </si>
  <si>
    <t>58;b1;Transmission (Lubrication) Filter</t>
  </si>
  <si>
    <t>58b1. b1 Transmission (Lubrication) Filter</t>
  </si>
  <si>
    <t>59;b1;Torque Converter Filter</t>
  </si>
  <si>
    <t>59b1. b1 Torque Converter Filter</t>
  </si>
  <si>
    <t>60;a1;Transmission Magnetic Screen.</t>
  </si>
  <si>
    <t>60a1. a1 Transmission Magnetic Screen.</t>
  </si>
  <si>
    <t>84;a;Engine Oil Leaks</t>
  </si>
  <si>
    <t>84a. a Engine Oil Leaks</t>
  </si>
  <si>
    <t>84;b;Engine Coolant Leaks</t>
  </si>
  <si>
    <t>84b. b Engine Coolant Leaks</t>
  </si>
  <si>
    <t>88;b1;Turbocharger Right (Leaks Visual Inspect)</t>
  </si>
  <si>
    <t>88b1. b1 Turbocharger Right (Leaks Visual Inspect)</t>
  </si>
  <si>
    <t>88;b2;Turbocharger Left (Leaks Visual Inspect)</t>
  </si>
  <si>
    <t>88b2. b2 Turbocharger Left (Leaks Visual Inspect)</t>
  </si>
  <si>
    <t>107;a;Hoist Pump (Leaks Visual Inspect)</t>
  </si>
  <si>
    <t>107a. a Hoist Pump (Leaks Visual Inspect)</t>
  </si>
  <si>
    <t>107;b;Steering Pump (Leaks Visual Inspect)</t>
  </si>
  <si>
    <t>107b. b Steering Pump (Leaks Visual Inspect)</t>
  </si>
  <si>
    <t>110;a;Left Hoist Cylinder (Leaks and/or Damage)</t>
  </si>
  <si>
    <t>110a. a Left Hoist Cylinder (Leaks and/or Damage)</t>
  </si>
  <si>
    <t>110;b;Right Hoist Cylinder (Leaks and/or Damage)</t>
  </si>
  <si>
    <t>110b. b Right Hoist Cylinder (Leaks and/or Damage)</t>
  </si>
  <si>
    <t>112;a;Left Steering Cylinder (Leaks and/or Damage)</t>
  </si>
  <si>
    <t>112a. a Left Steering Cylinder (Leaks and/or Damage)</t>
  </si>
  <si>
    <t>112;b;Right Steering Cylinder (Leaks and/or Damage)</t>
  </si>
  <si>
    <t>112b. b Right Steering Cylinder (Leaks and/or Damage)</t>
  </si>
  <si>
    <t>120;b1;Torque Converter (Leaks Visual Inspect)</t>
  </si>
  <si>
    <t>120b1. b1 Torque Converter (Leaks Visual Inspect)</t>
  </si>
  <si>
    <t>121;a;Transmission (Leaks Visual Inspect)</t>
  </si>
  <si>
    <t>121a. a Transmission (Leaks Visual Inspect)</t>
  </si>
  <si>
    <t>122;b1;Left Final Drive (Leaks Visual Inspect)</t>
  </si>
  <si>
    <t>122b1. b1 Left Final Drive (Leaks Visual Inspect)</t>
  </si>
  <si>
    <t>122;b2;Right Final Drive (Leaks Visual Inspect)</t>
  </si>
  <si>
    <t>122b2. b2 Right Final Drive (Leaks Visual Inspect)</t>
  </si>
  <si>
    <t>125;b1;Left Front Hub (Leaks Visual Inspect)</t>
  </si>
  <si>
    <t>125b1. b1 Left Front Hub (Leaks Visual Inspect)</t>
  </si>
  <si>
    <t>125;b2;Right Front Hub (Leaks Visual Inspect)</t>
  </si>
  <si>
    <t>125b2. b2 Right Front Hub (Leaks Visual Inspect)</t>
  </si>
  <si>
    <t>126;a;Left Front Wheel</t>
  </si>
  <si>
    <t>126a. a Left Front Wheel</t>
  </si>
  <si>
    <t>126;a1;Brake Lining</t>
  </si>
  <si>
    <t>126a1. 118a1 a1. Brake Lining</t>
  </si>
  <si>
    <t>126;a2;Brake Lining</t>
  </si>
  <si>
    <t>126a2. 118a2 a2. Brake Disc</t>
  </si>
  <si>
    <t>126;b;Right Front Wheel</t>
  </si>
  <si>
    <t>126b. b Right Front Wheel</t>
  </si>
  <si>
    <t>126;b1;Brake Lining</t>
  </si>
  <si>
    <t>126b1. 118b1 b1. Brake Lining</t>
  </si>
  <si>
    <t>126;b2;Brake Lining</t>
  </si>
  <si>
    <t>126b2. 118a2 b2. Brake Disc</t>
  </si>
  <si>
    <t>126;c;Left Rear Wheel</t>
  </si>
  <si>
    <t>126c. c Left Rear Wheel</t>
  </si>
  <si>
    <t>126;d;Right Rear Wheel</t>
  </si>
  <si>
    <t>126d. d Right Rear Wheel</t>
  </si>
  <si>
    <t>128;a;Center Steering Arm</t>
  </si>
  <si>
    <t>128a. a Center Steering Arm</t>
  </si>
  <si>
    <t>133;a;Suspension Cylinder Left Front (Leaks and/or Damage)</t>
  </si>
  <si>
    <t>133a. a Suspension Cylinder Left Front (Leaks and/or Damage)</t>
  </si>
  <si>
    <t>133;b;Suspension Cylinder Right Front (Leaks and/or Damage)</t>
  </si>
  <si>
    <t>133b. b Suspension Cylinder Right Front (Leaks and/or Damage)</t>
  </si>
  <si>
    <t>133;c;Suspension Cylinder Left Rear (Leaks and/or Damage)</t>
  </si>
  <si>
    <t>133c. c Suspension Cylinder Left Rear (Leaks and/or Damage)</t>
  </si>
  <si>
    <t>133;d;Suspension Cylinder Right Rear (Leaks and/or Damage)</t>
  </si>
  <si>
    <t>133d. d Suspension Cylinder Right Rear (Leaks and/or Damage)</t>
  </si>
  <si>
    <t>134;a;Front left suspension cylinder.</t>
  </si>
  <si>
    <t>134a. a Front left suspension cylinder.</t>
  </si>
  <si>
    <t>134;b;Front right suspension cylinder.</t>
  </si>
  <si>
    <t>134b. b Front right suspension cylinder.</t>
  </si>
  <si>
    <t>134;c;Rear left suspension cylinder.</t>
  </si>
  <si>
    <t>134c. c Rear left suspension cylinder.</t>
  </si>
  <si>
    <t>134;d;Rear right suspension cylinder.</t>
  </si>
  <si>
    <t>134d. d Rear right suspension cylinder.</t>
  </si>
  <si>
    <t>17;a;A-Frame Bearing</t>
  </si>
  <si>
    <t>17a. a A-Frame Bearing</t>
  </si>
  <si>
    <t>17;b;Lateral Link / Dogbone (Rear Axle Bearing)</t>
  </si>
  <si>
    <t>17b. b Lateral Link / Dogbone (Rear Axle Bearing)</t>
  </si>
  <si>
    <t>17;c;Lateral Link / Dogbone (Chassis Bearing)</t>
  </si>
  <si>
    <t>17c. c Lateral Link / Dogbone (Chassis Bearing)</t>
  </si>
  <si>
    <t>44;a;Left Front Hub (Magnetic Plug)</t>
  </si>
  <si>
    <t>44a. a Left Front Hub (Magnetic Plug)</t>
  </si>
  <si>
    <t>44;b;Right Front Hub (Magnetic Plug)</t>
  </si>
  <si>
    <t>44b. b Right Front Hub (Magnetic Plug)</t>
  </si>
  <si>
    <t>44;c;Left Final Drive (Magnetic Plug)</t>
  </si>
  <si>
    <t>44c. c Left Final Drive (Magnetic Plug)</t>
  </si>
  <si>
    <t>44;d;Right Final Drive (Magnetic Plug)</t>
  </si>
  <si>
    <t>44d. d Right Final Drive (Magnetic Plug)</t>
  </si>
  <si>
    <t>44;e;Differential (Magnetic Plug)</t>
  </si>
  <si>
    <t>44e. e Differential (Magnetic Plug)</t>
  </si>
  <si>
    <t>48;b1;Differential and Final Drive Filter</t>
  </si>
  <si>
    <t>48b1. b1 Differential and Final Drive Filter</t>
  </si>
  <si>
    <t>50;b1;Engine Oil Filter</t>
  </si>
  <si>
    <t>50b1. b1 Engine Oil Filter</t>
  </si>
  <si>
    <t>54;b1;Steering System Filter</t>
  </si>
  <si>
    <t>54b1. b1 Steering System Filter</t>
  </si>
  <si>
    <t>55;b1;Transmission (Lubrication) Filter</t>
  </si>
  <si>
    <t>55b1. b1 Transmission (Lubrication) Filter</t>
  </si>
  <si>
    <t>56;b1;Torque Converter Filter</t>
  </si>
  <si>
    <t>56b1. b1 Torque Converter Filter</t>
  </si>
  <si>
    <t>57;a1;Transmission Magnetic Screen.</t>
  </si>
  <si>
    <t>57a1. a1 Transmission Magnetic Screen.</t>
  </si>
  <si>
    <t>78;a;Engine Oil Leaks</t>
  </si>
  <si>
    <t>78a. a Engine Oil Leaks</t>
  </si>
  <si>
    <t>78;b;Engine Coolant Leaks</t>
  </si>
  <si>
    <t>78b. b Engine Coolant Leaks</t>
  </si>
  <si>
    <t>82;b1;Turbocharger Right (Leaks Visual Inspect)</t>
  </si>
  <si>
    <t>82b1. b1 Turbocharger Right (Leaks Visual Inspect)</t>
  </si>
  <si>
    <t>82;b2;Turbocharger Left (Leaks Visual Inspect)</t>
  </si>
  <si>
    <t>82b2. b2 Turbocharger Left (Leaks Visual Inspect)</t>
  </si>
  <si>
    <t>101;a;Hoist Pump (Leaks Visual Inspect)</t>
  </si>
  <si>
    <t>101a. a Hoist Pump (Leaks Visual Inspect)</t>
  </si>
  <si>
    <t>101;b;Steering Pump (Leaks Visual Inspect)</t>
  </si>
  <si>
    <t>101b. b Steering Pump (Leaks Visual Inspect)</t>
  </si>
  <si>
    <t>104;a;Left Hoist Cylinder (Leaks and/or Damage)</t>
  </si>
  <si>
    <t>104a. a Left Hoist Cylinder (Leaks and/or Damage)</t>
  </si>
  <si>
    <t>104;b;Right Hoist Cylinder (Leaks and/or Damage)</t>
  </si>
  <si>
    <t>104b. b Right Hoist Cylinder (Leaks and/or Damage)</t>
  </si>
  <si>
    <t>106;a;Left Steering Cylinder (Leaks and/or Damage)</t>
  </si>
  <si>
    <t>106a. a Left Steering Cylinder (Leaks and/or Damage)</t>
  </si>
  <si>
    <t>106;b;Right Steering Cylinder (Leaks and/or Damage)</t>
  </si>
  <si>
    <t>106b. b Right Steering Cylinder (Leaks and/or Damage)</t>
  </si>
  <si>
    <t>114;b1;Torque Converter (Leaks Visual Inspect)</t>
  </si>
  <si>
    <t>114b1. b1 Torque Converter (Leaks Visual Inspect)</t>
  </si>
  <si>
    <t>115;a;Transmission (Leaks Visual Inspect)</t>
  </si>
  <si>
    <t>115a. a Transmission (Leaks Visual Inspect)</t>
  </si>
  <si>
    <t>116;b1;Left Final Drive (Leaks Visual Inspect)</t>
  </si>
  <si>
    <t>116b1. b1 Left Final Drive (Leaks Visual Inspect)</t>
  </si>
  <si>
    <t>116;b2;Right Final Drive (Leaks Visual Inspect)</t>
  </si>
  <si>
    <t>116b2. b2 Right Final Drive (Leaks Visual Inspect)</t>
  </si>
  <si>
    <t>119;b1;Left Front Hub (Leaks Visual Inspect)</t>
  </si>
  <si>
    <t>119b1. b1 Left Front Hub (Leaks Visual Inspect)</t>
  </si>
  <si>
    <t>119;b2;Right Front Hub (Leaks Visual Inspect)</t>
  </si>
  <si>
    <t>119b2. b2 Right Front Hub (Leaks Visual Inspect)</t>
  </si>
  <si>
    <t>Suspension_System</t>
  </si>
  <si>
    <t>124;a;Suspension Cylinder Left Front (Leaks and/or Damage)</t>
  </si>
  <si>
    <t>124a. a Suspension Cylinder Left Front (Leaks and/or Damage)</t>
  </si>
  <si>
    <t>124;b;Suspension Cylinder Right Front (Leaks and/or Damage)</t>
  </si>
  <si>
    <t>124b. b Suspension Cylinder Right Front (Leaks and/or Damage)</t>
  </si>
  <si>
    <t>124;c;Suspension Cylinder Left Rear (Leaks and/or Damage)</t>
  </si>
  <si>
    <t>124c. c Suspension Cylinder Left Rear (Leaks and/or Damage)</t>
  </si>
  <si>
    <t>124;d;Suspension Cylinder Right Rear (Leaks and/or Damage)</t>
  </si>
  <si>
    <t>124d. d Suspension Cylinder Right Rear (Leaks and/or 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</si>
</sst>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4" x14ac:knownFonts="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name val="Calibri"/>
      <family val="2"/>
    </font>
    <font>
      <b/>
      <sz val="11"/>
      <color theme="1"/>
      <name val="Calibri"/>
      <family val="2"/>
      <scheme val="minor"/>
    </font>
    <font>
      <sz val="11"/>
      <color theme="0"/>
      <name val="Calibri"/>
      <family val="2"/>
      <scheme val="minor"/>
    </font>
    <font>
      <sz val="11"/>
      <name val="Calibri"/>
      <family val="2"/>
      <scheme val="minor"/>
    </font>
    <font>
      <sz val="11"/>
      <color rgb="FF00B050"/>
      <name val="Calibri"/>
      <family val="2"/>
      <scheme val="minor"/>
    </font>
    <font>
      <sz val="11"/>
      <color theme="5"/>
      <name val="Calibri"/>
      <family val="2"/>
      <scheme val="minor"/>
    </font>
    <font>
      <sz val="11"/>
      <name val="Calibri"/>
      <family val="2"/>
    </font>
    <font>
      <b/>
      <u/>
      <sz val="11"/>
      <color theme="4"/>
      <name val="Calibri"/>
      <family val="2"/>
    </font>
    <font>
      <sz val="11"/>
      <color theme="1"/>
      <name val="Calibri"/>
      <family val="2"/>
    </font>
    <font>
      <sz val="14"/>
      <color theme="0"/>
      <name val="Amasis MT Pro Medium"/>
      <family val="1"/>
    </font>
    <font>
      <b/>
      <sz val="12"/>
      <color theme="1"/>
      <name val="Wingdings"/>
      <charset val="2"/>
    </font>
    <font>
      <sz val="11"/>
      <color rgb="FF303133"/>
      <name val="Public sans"/>
    </font>
    <font>
      <u/>
      <sz val="11"/>
      <color rgb="FF00B0F0"/>
      <name val="Public sans"/>
    </font>
    <font>
      <b/>
      <sz val="12"/>
      <color theme="0"/>
      <name val="Amasis MT Pro Medium"/>
      <family val="1"/>
    </font>
    <font>
      <b/>
      <sz val="14"/>
      <color theme="1"/>
      <name val="Amasis MT Pro Medium"/>
      <family val="1"/>
    </font>
    <font>
      <sz val="36"/>
      <name val="Calibri"/>
      <family val="2"/>
    </font>
    <font>
      <b/>
      <sz val="14"/>
      <color theme="1"/>
      <name val="Wingdings"/>
      <charset val="2"/>
    </font>
    <font>
      <sz val="11"/>
      <color rgb="FF000000"/>
      <name val="Calibri"/>
      <family val="2"/>
    </font>
    <font>
      <sz val="14"/>
      <color rgb="FF000000"/>
      <name val="Calibri"/>
      <family val="2"/>
    </font>
    <font>
      <sz val="14"/>
      <name val="Amasis MT Pro Medium"/>
      <family val="1"/>
    </font>
    <font>
      <b/>
      <u/>
      <sz val="11"/>
      <name val="Calibri"/>
      <family val="2"/>
    </font>
    <font>
      <b/>
      <u/>
      <sz val="11"/>
      <color rgb="FF4472C4"/>
      <name val="Calibri"/>
      <family val="2"/>
    </font>
    <font>
      <sz val="12"/>
      <name val="Amasis MT Pro Medium"/>
      <family val="1"/>
    </font>
    <font>
      <sz val="14"/>
      <color theme="0"/>
      <name val="Wingdings"/>
      <charset val="2"/>
    </font>
    <font>
      <b/>
      <sz val="14"/>
      <name val="Wingdings"/>
      <charset val="2"/>
    </font>
    <font>
      <sz val="14"/>
      <name val="Wingdings"/>
      <charset val="2"/>
    </font>
    <font>
      <sz val="14"/>
      <name val="Calibri Light"/>
      <family val="2"/>
      <scheme val="major"/>
    </font>
    <font>
      <sz val="14"/>
      <color theme="0"/>
      <name val="Calibri Light"/>
      <family val="2"/>
      <scheme val="major"/>
    </font>
    <font>
      <b/>
      <sz val="14"/>
      <name val="Calibri Light"/>
      <family val="2"/>
      <scheme val="major"/>
    </font>
    <font>
      <b/>
      <sz val="14"/>
      <name val="Amasis MT Pro Medium"/>
      <family val="1"/>
    </font>
    <font>
      <sz val="11"/>
      <color rgb="FFFF0000"/>
      <name val="Calibri"/>
      <family val="2"/>
    </font>
    <font>
      <strike/>
      <sz val="11"/>
      <color rgb="FFFF0000"/>
      <name val="Calibri"/>
      <family val="2"/>
    </font>
    <font>
      <b/>
      <sz val="12"/>
      <name val="Calibri"/>
      <family val="2"/>
    </font>
    <font>
      <b/>
      <sz val="12"/>
      <name val="Amasis MT Pro Medium"/>
      <family val="1"/>
    </font>
    <font>
      <sz val="14"/>
      <name val="Calibri"/>
      <family val="2"/>
      <scheme val="minor"/>
    </font>
    <font>
      <b/>
      <sz val="11"/>
      <color rgb="FFFF0000"/>
      <name val="Calibri"/>
      <family val="2"/>
    </font>
    <font>
      <sz val="12"/>
      <name val="Wingdings"/>
      <charset val="2"/>
    </font>
    <font>
      <sz val="12"/>
      <name val="Calibri"/>
      <family val="2"/>
      <scheme val="minor"/>
    </font>
    <font>
      <sz val="12"/>
      <name val="Calibri Light"/>
      <family val="2"/>
      <scheme val="major"/>
    </font>
    <font>
      <sz val="12"/>
      <name val="Calibri"/>
      <family val="2"/>
    </font>
    <font>
      <b/>
      <sz val="12"/>
      <name val="Wingdings"/>
      <charset val="2"/>
    </font>
    <font>
      <b/>
      <sz val="12"/>
      <name val="Calibri Light"/>
      <family val="2"/>
      <scheme val="major"/>
    </font>
    <font>
      <b/>
      <sz val="12"/>
      <color theme="1"/>
      <name val="Amasis MT Pro Medium"/>
      <family val="1"/>
    </font>
    <font>
      <b/>
      <sz val="12"/>
      <color theme="1"/>
      <name val="Calibri"/>
      <family val="2"/>
      <scheme val="minor"/>
    </font>
    <font>
      <b/>
      <sz val="12"/>
      <color rgb="FF000000"/>
      <name val="Calibri"/>
      <family val="2"/>
      <scheme val="minor"/>
    </font>
    <font>
      <b/>
      <sz val="11"/>
      <name val="Calibri"/>
      <family val="2"/>
      <scheme val="minor"/>
    </font>
    <font>
      <b/>
      <sz val="9"/>
      <color indexed="81"/>
      <name val="Tahoma"/>
      <family val="2"/>
    </font>
    <font>
      <sz val="9"/>
      <color indexed="81"/>
      <name val="Tahoma"/>
      <family val="2"/>
    </font>
    <font>
      <b/>
      <sz val="10"/>
      <color rgb="FF000000"/>
      <name val="Calibri"/>
      <family val="2"/>
    </font>
    <font>
      <b/>
      <sz val="10"/>
      <color theme="1"/>
      <name val="Calibri"/>
      <family val="2"/>
      <scheme val="minor"/>
    </font>
    <font>
      <sz val="11"/>
      <color rgb="FF000000"/>
      <name val="Calibri"/>
      <family val="2"/>
      <scheme val="minor"/>
    </font>
    <font>
      <b/>
      <sz val="11"/>
      <color theme="1"/>
      <name val="Calibri"/>
      <family val="2"/>
    </font>
    <font>
      <u/>
      <sz val="11"/>
      <color theme="10"/>
      <name val="Calibri"/>
      <family val="2"/>
    </font>
    <font>
      <u/>
      <sz val="11"/>
      <color rgb="FF303133"/>
      <name val="Public sans"/>
    </font>
    <font>
      <b/>
      <sz val="11"/>
      <color rgb="FF000000"/>
      <name val="Calibri"/>
      <family val="2"/>
    </font>
    <font>
      <sz val="9"/>
      <color rgb="FF37474F"/>
      <name val="Poppins"/>
      <charset val="1"/>
    </font>
    <font>
      <sz val="11"/>
      <color rgb="FF000000"/>
      <name val="Calibri"/>
    </font>
    <font>
      <b/>
      <sz val="11"/>
      <color rgb="FF000000"/>
      <name val="Calibri"/>
    </font>
    <font>
      <b/>
      <u/>
      <sz val="11"/>
      <color rgb="FF0000FF"/>
      <name val="Calibri"/>
    </font>
  </fonts>
  <fills count="31">
    <fill>
      <patternFill patternType="none"/>
    </fill>
    <fill>
      <patternFill patternType="gray125"/>
    </fill>
    <fill>
      <patternFill patternType="solid">
        <fgColor theme="4" tint="0.59999389629810485"/>
        <bgColor indexed="64"/>
      </patternFill>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rgb="FFFF99FF"/>
        <bgColor indexed="64"/>
      </patternFill>
    </fill>
    <fill>
      <patternFill patternType="solid">
        <fgColor rgb="FF00B0F0"/>
        <bgColor indexed="64"/>
      </patternFill>
    </fill>
    <fill>
      <patternFill patternType="solid">
        <fgColor theme="8" tint="0.39997558519241921"/>
        <bgColor indexed="64"/>
      </patternFill>
    </fill>
    <fill>
      <patternFill patternType="solid">
        <fgColor rgb="FFE7E6E6"/>
        <bgColor rgb="FF000000"/>
      </patternFill>
    </fill>
    <fill>
      <patternFill patternType="solid">
        <fgColor theme="4" tint="0.39997558519241921"/>
        <bgColor rgb="FF000000"/>
      </patternFill>
    </fill>
    <fill>
      <patternFill patternType="solid">
        <fgColor rgb="FFE8E8E8"/>
      </patternFill>
    </fill>
    <fill>
      <patternFill patternType="solid">
        <fgColor theme="9" tint="0.79998168889431442"/>
        <bgColor theme="9" tint="0.79998168889431442"/>
      </patternFill>
    </fill>
    <fill>
      <patternFill patternType="solid">
        <fgColor rgb="FFE8E8E8"/>
        <bgColor rgb="FFE8E8E8"/>
      </patternFill>
    </fill>
    <fill>
      <patternFill patternType="solid">
        <fgColor theme="9" tint="0.39997558519241921"/>
        <bgColor indexed="64"/>
      </patternFill>
    </fill>
    <fill>
      <patternFill patternType="solid">
        <fgColor theme="4" tint="0.59999389629810485"/>
        <bgColor rgb="FF000000"/>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2F6FA"/>
        <bgColor indexed="64"/>
      </patternFill>
    </fill>
    <fill>
      <patternFill patternType="solid">
        <fgColor rgb="FF9BC2E6"/>
        <bgColor rgb="FF000000"/>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top style="medium">
        <color indexed="64"/>
      </top>
      <bottom style="medium">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right/>
      <top style="thin">
        <color theme="9" tint="0.39997558519241921"/>
      </top>
      <bottom style="thin">
        <color theme="9" tint="0.39997558519241921"/>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right/>
      <top/>
      <bottom style="thin">
        <color rgb="FFF5F5F5"/>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s>
  <cellStyleXfs count="14">
    <xf numFmtId="0" fontId="0" fillId="0" borderId="0"/>
    <xf numFmtId="0" fontId="11" fillId="0" borderId="0"/>
    <xf numFmtId="0" fontId="4" fillId="0" borderId="0"/>
    <xf numFmtId="0" fontId="3" fillId="0" borderId="0"/>
    <xf numFmtId="0" fontId="55" fillId="0" borderId="0"/>
    <xf numFmtId="0" fontId="55" fillId="0" borderId="0"/>
    <xf numFmtId="0" fontId="57" fillId="0" borderId="0" applyNumberFormat="0" applyFill="0" applyBorder="0" applyAlignment="0" applyProtection="0"/>
    <xf numFmtId="0" fontId="2" fillId="0" borderId="0"/>
    <xf numFmtId="0" fontId="11" fillId="0" borderId="0"/>
    <xf numFmtId="0" fontId="2" fillId="0" borderId="0"/>
    <xf numFmtId="0" fontId="11" fillId="0" borderId="0"/>
    <xf numFmtId="0" fontId="2" fillId="0" borderId="0"/>
    <xf numFmtId="0" fontId="2" fillId="0" borderId="0"/>
    <xf numFmtId="0" fontId="1" fillId="0" borderId="0"/>
  </cellStyleXfs>
  <cellXfs count="563">
    <xf numFmtId="0" fontId="0" fillId="0" borderId="0" xfId="0"/>
    <xf numFmtId="0" fontId="0" fillId="0" borderId="0" xfId="0" applyAlignment="1">
      <alignment vertical="center"/>
    </xf>
    <xf numFmtId="0" fontId="11" fillId="0" borderId="0" xfId="1"/>
    <xf numFmtId="0" fontId="0" fillId="0" borderId="0" xfId="0" applyAlignment="1">
      <alignment wrapText="1"/>
    </xf>
    <xf numFmtId="0" fontId="11" fillId="0" borderId="0" xfId="1" applyAlignment="1">
      <alignment horizontal="left" vertical="center"/>
    </xf>
    <xf numFmtId="0" fontId="14" fillId="3" borderId="0" xfId="1" applyFont="1" applyFill="1" applyAlignment="1">
      <alignment horizontal="left" vertical="center"/>
    </xf>
    <xf numFmtId="0" fontId="14" fillId="0" borderId="0" xfId="1" applyFont="1" applyAlignment="1">
      <alignment horizontal="left" vertical="center"/>
    </xf>
    <xf numFmtId="0" fontId="11" fillId="0" borderId="0" xfId="1" applyAlignment="1">
      <alignment horizontal="left" vertical="center" wrapText="1"/>
    </xf>
    <xf numFmtId="0" fontId="7" fillId="0" borderId="0" xfId="1" applyFont="1" applyAlignment="1">
      <alignment horizontal="left" vertical="center"/>
    </xf>
    <xf numFmtId="0" fontId="24" fillId="4" borderId="0" xfId="1" applyFont="1" applyFill="1" applyAlignment="1">
      <alignment horizontal="left" vertical="center"/>
    </xf>
    <xf numFmtId="0" fontId="11" fillId="0" borderId="0" xfId="1" applyAlignment="1">
      <alignment horizontal="center" vertical="center"/>
    </xf>
    <xf numFmtId="0" fontId="8" fillId="0" borderId="0" xfId="1" applyFont="1" applyAlignment="1">
      <alignment horizontal="left" vertical="center"/>
    </xf>
    <xf numFmtId="0" fontId="13" fillId="0" borderId="0" xfId="1" applyFont="1" applyAlignment="1">
      <alignment horizontal="left" vertical="center"/>
    </xf>
    <xf numFmtId="0" fontId="24" fillId="0" borderId="0" xfId="1" applyFont="1" applyAlignment="1">
      <alignment horizontal="left" vertical="center"/>
    </xf>
    <xf numFmtId="0" fontId="19" fillId="0" borderId="0" xfId="1" applyFont="1" applyAlignment="1">
      <alignment horizontal="center" vertical="center" wrapText="1"/>
    </xf>
    <xf numFmtId="0" fontId="6" fillId="0" borderId="0" xfId="2" applyFont="1" applyAlignment="1">
      <alignment horizontal="left" vertical="center"/>
    </xf>
    <xf numFmtId="0" fontId="6" fillId="0" borderId="0" xfId="2" applyFont="1" applyAlignment="1">
      <alignment horizontal="left" vertical="center" wrapText="1"/>
    </xf>
    <xf numFmtId="0" fontId="29" fillId="0" borderId="0" xfId="1" applyFont="1" applyAlignment="1">
      <alignment horizontal="left" vertical="center"/>
    </xf>
    <xf numFmtId="0" fontId="4" fillId="0" borderId="1" xfId="2" applyBorder="1" applyAlignment="1">
      <alignment horizontal="left" vertical="center" wrapText="1"/>
    </xf>
    <xf numFmtId="0" fontId="4" fillId="0" borderId="1" xfId="2" applyBorder="1" applyAlignment="1">
      <alignment horizontal="center" vertical="center"/>
    </xf>
    <xf numFmtId="0" fontId="4" fillId="0" borderId="1" xfId="2" applyBorder="1" applyAlignment="1">
      <alignment horizontal="left" vertical="center"/>
    </xf>
    <xf numFmtId="0" fontId="22" fillId="0" borderId="1" xfId="2" applyFont="1" applyBorder="1" applyAlignment="1">
      <alignment vertical="center" wrapText="1"/>
    </xf>
    <xf numFmtId="0" fontId="8" fillId="0" borderId="1" xfId="2" applyFont="1" applyBorder="1" applyAlignment="1">
      <alignment horizontal="left" vertical="center"/>
    </xf>
    <xf numFmtId="49" fontId="8" fillId="0" borderId="1" xfId="2" applyNumberFormat="1" applyFont="1" applyBorder="1" applyAlignment="1">
      <alignment horizontal="left" vertical="center" wrapText="1"/>
    </xf>
    <xf numFmtId="0" fontId="22" fillId="0" borderId="1" xfId="2" applyFont="1" applyBorder="1" applyAlignment="1">
      <alignment wrapText="1"/>
    </xf>
    <xf numFmtId="0" fontId="22" fillId="0" borderId="1" xfId="2" applyFont="1" applyBorder="1"/>
    <xf numFmtId="0" fontId="4" fillId="5" borderId="1" xfId="2" applyFill="1" applyBorder="1" applyAlignment="1">
      <alignment horizontal="center" vertical="center"/>
    </xf>
    <xf numFmtId="0" fontId="9" fillId="0" borderId="1" xfId="2" applyFont="1" applyBorder="1" applyAlignment="1">
      <alignment horizontal="center" vertical="center"/>
    </xf>
    <xf numFmtId="0" fontId="4" fillId="0" borderId="1" xfId="2" applyBorder="1" applyAlignment="1">
      <alignment horizontal="center" vertical="center" wrapText="1"/>
    </xf>
    <xf numFmtId="49" fontId="4" fillId="0" borderId="1" xfId="2" applyNumberFormat="1" applyBorder="1" applyAlignment="1">
      <alignment horizontal="center" vertical="center"/>
    </xf>
    <xf numFmtId="0" fontId="10" fillId="0" borderId="1" xfId="2" applyFont="1" applyBorder="1" applyAlignment="1">
      <alignment horizontal="center" vertical="center"/>
    </xf>
    <xf numFmtId="0" fontId="4" fillId="0" borderId="1" xfId="2" applyBorder="1" applyAlignment="1">
      <alignment horizontal="center"/>
    </xf>
    <xf numFmtId="0" fontId="6" fillId="6" borderId="1" xfId="2" applyFont="1" applyFill="1" applyBorder="1" applyAlignment="1">
      <alignment horizontal="center" vertical="center" wrapText="1"/>
    </xf>
    <xf numFmtId="49" fontId="6" fillId="6" borderId="1" xfId="2" applyNumberFormat="1" applyFont="1" applyFill="1" applyBorder="1" applyAlignment="1">
      <alignment horizontal="center" vertical="center" wrapText="1"/>
    </xf>
    <xf numFmtId="0" fontId="6" fillId="6" borderId="1" xfId="2" applyFont="1" applyFill="1" applyBorder="1" applyAlignment="1">
      <alignment horizontal="center" vertical="center"/>
    </xf>
    <xf numFmtId="49" fontId="6" fillId="6" borderId="1" xfId="2" applyNumberFormat="1" applyFont="1" applyFill="1" applyBorder="1" applyAlignment="1">
      <alignment horizontal="center" vertical="center"/>
    </xf>
    <xf numFmtId="0" fontId="0" fillId="0" borderId="0" xfId="0" applyAlignment="1">
      <alignment vertical="center" wrapText="1"/>
    </xf>
    <xf numFmtId="0" fontId="8" fillId="0" borderId="1" xfId="2" applyFont="1" applyBorder="1" applyAlignment="1">
      <alignment horizontal="left" vertical="center" wrapText="1"/>
    </xf>
    <xf numFmtId="0" fontId="14" fillId="3" borderId="1" xfId="1" applyFont="1" applyFill="1" applyBorder="1" applyAlignment="1">
      <alignment horizontal="center" vertical="center" wrapText="1"/>
    </xf>
    <xf numFmtId="1" fontId="28" fillId="3" borderId="1" xfId="1" applyNumberFormat="1" applyFont="1" applyFill="1" applyBorder="1" applyAlignment="1">
      <alignment horizontal="center" vertical="center" wrapText="1"/>
    </xf>
    <xf numFmtId="1" fontId="28" fillId="0" borderId="1" xfId="1" applyNumberFormat="1" applyFont="1" applyBorder="1" applyAlignment="1">
      <alignment horizontal="center" vertical="center" wrapText="1"/>
    </xf>
    <xf numFmtId="0" fontId="15" fillId="0" borderId="1" xfId="0" applyFont="1" applyBorder="1" applyAlignment="1">
      <alignment horizontal="center" vertical="center"/>
    </xf>
    <xf numFmtId="0" fontId="21" fillId="0" borderId="1" xfId="1" applyFont="1" applyBorder="1" applyAlignment="1">
      <alignment horizontal="center" vertical="center"/>
    </xf>
    <xf numFmtId="0" fontId="14" fillId="3" borderId="1" xfId="1" applyFont="1" applyFill="1" applyBorder="1" applyAlignment="1">
      <alignment horizontal="left" vertical="center"/>
    </xf>
    <xf numFmtId="49" fontId="14" fillId="3" borderId="1" xfId="1" applyNumberFormat="1" applyFont="1" applyFill="1" applyBorder="1" applyAlignment="1">
      <alignment horizontal="left" vertical="center" wrapText="1"/>
    </xf>
    <xf numFmtId="0" fontId="11" fillId="0" borderId="1" xfId="1" applyBorder="1"/>
    <xf numFmtId="0" fontId="11" fillId="0" borderId="1" xfId="1" applyBorder="1" applyAlignment="1">
      <alignment horizontal="left" vertical="center" wrapText="1"/>
    </xf>
    <xf numFmtId="0" fontId="11" fillId="7" borderId="1" xfId="1" applyFill="1" applyBorder="1" applyAlignment="1">
      <alignment horizontal="left" vertical="center" wrapText="1"/>
    </xf>
    <xf numFmtId="0" fontId="16" fillId="0" borderId="1" xfId="1" applyFont="1" applyBorder="1" applyAlignment="1">
      <alignment vertical="center" wrapText="1"/>
    </xf>
    <xf numFmtId="0" fontId="14" fillId="0" borderId="1" xfId="1" applyFont="1" applyBorder="1" applyAlignment="1">
      <alignment horizontal="left" vertical="center"/>
    </xf>
    <xf numFmtId="0" fontId="22" fillId="0" borderId="1" xfId="1" applyFont="1" applyBorder="1"/>
    <xf numFmtId="0" fontId="22" fillId="0" borderId="1" xfId="1" applyFont="1" applyBorder="1" applyAlignment="1">
      <alignment vertical="center" wrapText="1"/>
    </xf>
    <xf numFmtId="0" fontId="24" fillId="4" borderId="1" xfId="1" applyFont="1" applyFill="1" applyBorder="1" applyAlignment="1">
      <alignment horizontal="left" vertical="center" wrapText="1"/>
    </xf>
    <xf numFmtId="0" fontId="11" fillId="0" borderId="1" xfId="1" applyBorder="1" applyAlignment="1">
      <alignment horizontal="left" vertical="center"/>
    </xf>
    <xf numFmtId="49" fontId="11" fillId="0" borderId="1" xfId="1" applyNumberFormat="1" applyBorder="1" applyAlignment="1">
      <alignment horizontal="left" vertical="center" wrapText="1"/>
    </xf>
    <xf numFmtId="0" fontId="11" fillId="0" borderId="1" xfId="1" applyBorder="1" applyAlignment="1">
      <alignment horizontal="left" vertical="top" wrapText="1"/>
    </xf>
    <xf numFmtId="0" fontId="11" fillId="0" borderId="1" xfId="1" applyBorder="1" applyAlignment="1">
      <alignment vertical="center" wrapText="1"/>
    </xf>
    <xf numFmtId="0" fontId="8" fillId="0" borderId="1" xfId="1" applyFont="1" applyBorder="1" applyAlignment="1">
      <alignment horizontal="left" vertical="center"/>
    </xf>
    <xf numFmtId="0" fontId="8" fillId="0" borderId="1" xfId="1" applyFont="1" applyBorder="1" applyAlignment="1">
      <alignment horizontal="left" vertical="center" wrapText="1"/>
    </xf>
    <xf numFmtId="49" fontId="7" fillId="0" borderId="1" xfId="1" applyNumberFormat="1" applyFont="1" applyBorder="1" applyAlignment="1">
      <alignment horizontal="left" vertical="center" wrapText="1"/>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49" fontId="7" fillId="0" borderId="1" xfId="0" applyNumberFormat="1" applyFont="1" applyBorder="1" applyAlignment="1">
      <alignment horizontal="left" vertical="center" wrapText="1"/>
    </xf>
    <xf numFmtId="49" fontId="8" fillId="0" borderId="1" xfId="1" applyNumberFormat="1" applyFont="1" applyBorder="1" applyAlignment="1">
      <alignment horizontal="left" vertical="center" wrapText="1"/>
    </xf>
    <xf numFmtId="0" fontId="0" fillId="0" borderId="1" xfId="0" applyBorder="1" applyAlignment="1">
      <alignment horizontal="left" vertical="center"/>
    </xf>
    <xf numFmtId="0" fontId="11" fillId="0" borderId="1" xfId="0" applyFont="1" applyBorder="1" applyAlignment="1">
      <alignment horizontal="left" vertical="top" wrapText="1"/>
    </xf>
    <xf numFmtId="0" fontId="11" fillId="0" borderId="1" xfId="1" applyBorder="1" applyAlignment="1">
      <alignment vertical="top" wrapText="1"/>
    </xf>
    <xf numFmtId="0" fontId="11" fillId="0" borderId="1" xfId="0" applyFont="1" applyBorder="1" applyAlignment="1">
      <alignment vertical="center" wrapText="1"/>
    </xf>
    <xf numFmtId="49" fontId="11" fillId="0" borderId="1" xfId="1" applyNumberFormat="1" applyBorder="1" applyAlignment="1">
      <alignment vertical="center" wrapText="1"/>
    </xf>
    <xf numFmtId="0" fontId="13" fillId="0" borderId="1" xfId="1" applyFont="1" applyBorder="1" applyAlignment="1">
      <alignment horizontal="left" vertical="center"/>
    </xf>
    <xf numFmtId="0" fontId="13" fillId="0" borderId="1" xfId="1" applyFont="1" applyBorder="1" applyAlignment="1">
      <alignment horizontal="left" vertical="center" wrapText="1"/>
    </xf>
    <xf numFmtId="0" fontId="24" fillId="0" borderId="1" xfId="1" applyFont="1" applyBorder="1" applyAlignment="1">
      <alignment horizontal="left" vertical="center" wrapText="1"/>
    </xf>
    <xf numFmtId="49" fontId="27" fillId="0" borderId="1" xfId="1" applyNumberFormat="1" applyFont="1" applyBorder="1" applyAlignment="1">
      <alignment horizontal="left" vertical="center" wrapText="1"/>
    </xf>
    <xf numFmtId="1" fontId="30" fillId="0" borderId="1" xfId="1" applyNumberFormat="1" applyFont="1" applyBorder="1" applyAlignment="1">
      <alignment horizontal="center" vertical="center" wrapText="1"/>
    </xf>
    <xf numFmtId="1" fontId="31" fillId="0" borderId="1" xfId="1" applyNumberFormat="1" applyFont="1" applyBorder="1" applyAlignment="1">
      <alignment horizontal="center" vertical="center" wrapText="1"/>
    </xf>
    <xf numFmtId="0" fontId="33" fillId="0" borderId="0" xfId="1" applyFont="1" applyAlignment="1">
      <alignment horizontal="left" vertical="center"/>
    </xf>
    <xf numFmtId="1" fontId="30" fillId="3" borderId="1" xfId="1" applyNumberFormat="1" applyFont="1" applyFill="1" applyBorder="1" applyAlignment="1">
      <alignment horizontal="center" vertical="center" wrapText="1"/>
    </xf>
    <xf numFmtId="1" fontId="31" fillId="11" borderId="1" xfId="1" applyNumberFormat="1" applyFont="1" applyFill="1" applyBorder="1" applyAlignment="1">
      <alignment horizontal="center" vertical="center" wrapText="1"/>
    </xf>
    <xf numFmtId="1" fontId="31" fillId="12" borderId="1" xfId="1" applyNumberFormat="1" applyFont="1" applyFill="1" applyBorder="1" applyAlignment="1">
      <alignment horizontal="center" vertical="center" wrapText="1"/>
    </xf>
    <xf numFmtId="1" fontId="31" fillId="13" borderId="1" xfId="1" applyNumberFormat="1" applyFont="1" applyFill="1" applyBorder="1" applyAlignment="1">
      <alignment horizontal="center" vertical="center" wrapText="1"/>
    </xf>
    <xf numFmtId="1" fontId="31" fillId="14" borderId="1" xfId="1" applyNumberFormat="1" applyFont="1" applyFill="1" applyBorder="1" applyAlignment="1">
      <alignment horizontal="center" vertical="center" wrapText="1"/>
    </xf>
    <xf numFmtId="1" fontId="31" fillId="12" borderId="1" xfId="1" quotePrefix="1" applyNumberFormat="1" applyFont="1" applyFill="1" applyBorder="1" applyAlignment="1">
      <alignment horizontal="center" vertical="center" wrapText="1"/>
    </xf>
    <xf numFmtId="0" fontId="0" fillId="0" borderId="1" xfId="1" applyFont="1" applyBorder="1"/>
    <xf numFmtId="0" fontId="0" fillId="0" borderId="5" xfId="0" applyBorder="1" applyAlignment="1">
      <alignment horizontal="left" vertical="center" wrapText="1"/>
    </xf>
    <xf numFmtId="0" fontId="0" fillId="0" borderId="6" xfId="1" applyFont="1" applyBorder="1" applyAlignment="1">
      <alignment horizontal="left" vertical="center"/>
    </xf>
    <xf numFmtId="0" fontId="20" fillId="0" borderId="6" xfId="1" applyFont="1" applyBorder="1" applyAlignment="1">
      <alignment vertical="center"/>
    </xf>
    <xf numFmtId="0" fontId="14" fillId="3" borderId="7" xfId="1" applyFont="1" applyFill="1" applyBorder="1" applyAlignment="1">
      <alignment horizontal="left" vertical="center"/>
    </xf>
    <xf numFmtId="0" fontId="14" fillId="3" borderId="8" xfId="1" applyFont="1" applyFill="1" applyBorder="1" applyAlignment="1">
      <alignment horizontal="center" vertical="center" wrapText="1"/>
    </xf>
    <xf numFmtId="1" fontId="28" fillId="0" borderId="8" xfId="1" applyNumberFormat="1" applyFont="1" applyBorder="1" applyAlignment="1">
      <alignment horizontal="center" vertical="center" wrapText="1"/>
    </xf>
    <xf numFmtId="0" fontId="0" fillId="0" borderId="7" xfId="1" applyFont="1" applyBorder="1"/>
    <xf numFmtId="0" fontId="15" fillId="0" borderId="8" xfId="0" applyFont="1" applyBorder="1" applyAlignment="1">
      <alignment horizontal="center" vertical="center"/>
    </xf>
    <xf numFmtId="0" fontId="0" fillId="0" borderId="9" xfId="1" applyFont="1" applyBorder="1"/>
    <xf numFmtId="0" fontId="0" fillId="0" borderId="10" xfId="1" applyFont="1" applyBorder="1"/>
    <xf numFmtId="0" fontId="11" fillId="0" borderId="10" xfId="1" applyBorder="1" applyAlignment="1">
      <alignment horizontal="left" vertical="center"/>
    </xf>
    <xf numFmtId="0" fontId="11" fillId="0" borderId="10" xfId="1" applyBorder="1" applyAlignment="1">
      <alignment horizontal="left" vertical="center" wrapText="1"/>
    </xf>
    <xf numFmtId="0" fontId="11" fillId="7" borderId="10" xfId="1" applyFill="1" applyBorder="1" applyAlignment="1">
      <alignment horizontal="left" vertical="center" wrapText="1"/>
    </xf>
    <xf numFmtId="1" fontId="28" fillId="0" borderId="10" xfId="1" applyNumberFormat="1" applyFont="1" applyBorder="1" applyAlignment="1">
      <alignment horizontal="center" vertical="center" wrapText="1"/>
    </xf>
    <xf numFmtId="1" fontId="28" fillId="3" borderId="10" xfId="1" applyNumberFormat="1" applyFont="1" applyFill="1" applyBorder="1" applyAlignment="1">
      <alignment horizontal="center" vertical="center" wrapText="1"/>
    </xf>
    <xf numFmtId="1" fontId="31" fillId="0" borderId="10" xfId="1" applyNumberFormat="1" applyFont="1" applyBorder="1" applyAlignment="1">
      <alignment horizontal="center" vertical="center" wrapText="1"/>
    </xf>
    <xf numFmtId="1" fontId="28" fillId="0" borderId="11" xfId="1" applyNumberFormat="1" applyFont="1" applyBorder="1" applyAlignment="1">
      <alignment horizontal="center" vertical="center" wrapText="1"/>
    </xf>
    <xf numFmtId="0" fontId="14" fillId="3" borderId="4" xfId="1" applyFont="1" applyFill="1" applyBorder="1" applyAlignment="1">
      <alignment horizontal="center" vertical="center" wrapText="1"/>
    </xf>
    <xf numFmtId="1" fontId="28" fillId="0" borderId="4" xfId="1" applyNumberFormat="1" applyFont="1" applyBorder="1" applyAlignment="1">
      <alignment horizontal="center" vertical="center" wrapText="1"/>
    </xf>
    <xf numFmtId="0" fontId="18" fillId="0" borderId="4" xfId="0" applyFont="1" applyBorder="1" applyAlignment="1">
      <alignment horizontal="center" vertical="center" wrapText="1"/>
    </xf>
    <xf numFmtId="1" fontId="28" fillId="0" borderId="12" xfId="1" applyNumberFormat="1" applyFont="1" applyBorder="1" applyAlignment="1">
      <alignment horizontal="center" vertical="center" wrapText="1"/>
    </xf>
    <xf numFmtId="0" fontId="11" fillId="0" borderId="8" xfId="1" applyBorder="1" applyAlignment="1">
      <alignment horizontal="center" vertical="center"/>
    </xf>
    <xf numFmtId="0" fontId="22" fillId="0" borderId="8" xfId="1" applyFont="1" applyBorder="1" applyAlignment="1">
      <alignment horizontal="center" vertical="center" wrapText="1"/>
    </xf>
    <xf numFmtId="0" fontId="7" fillId="0" borderId="8" xfId="1" applyFont="1" applyBorder="1" applyAlignment="1">
      <alignment horizontal="center" vertical="center" wrapText="1"/>
    </xf>
    <xf numFmtId="0" fontId="7" fillId="0" borderId="8" xfId="0" applyFont="1" applyBorder="1" applyAlignment="1">
      <alignment horizontal="center" vertical="center"/>
    </xf>
    <xf numFmtId="0" fontId="8" fillId="0" borderId="8" xfId="1" applyFont="1" applyBorder="1" applyAlignment="1">
      <alignment horizontal="center" vertical="center"/>
    </xf>
    <xf numFmtId="0" fontId="0" fillId="0" borderId="8" xfId="0" applyBorder="1" applyAlignment="1">
      <alignment horizontal="center" vertical="center"/>
    </xf>
    <xf numFmtId="0" fontId="11" fillId="0" borderId="8" xfId="0" applyFont="1" applyBorder="1" applyAlignment="1">
      <alignment horizontal="center" vertical="center"/>
    </xf>
    <xf numFmtId="0" fontId="13" fillId="0" borderId="8" xfId="1" applyFont="1" applyBorder="1" applyAlignment="1">
      <alignment horizontal="center" vertical="center"/>
    </xf>
    <xf numFmtId="0" fontId="11" fillId="0" borderId="11" xfId="1" applyBorder="1" applyAlignment="1">
      <alignment horizontal="center" vertical="center"/>
    </xf>
    <xf numFmtId="1" fontId="28" fillId="3" borderId="4" xfId="1" applyNumberFormat="1" applyFont="1" applyFill="1" applyBorder="1" applyAlignment="1">
      <alignment horizontal="center" vertical="center" wrapText="1"/>
    </xf>
    <xf numFmtId="1" fontId="28" fillId="3" borderId="12" xfId="1" applyNumberFormat="1" applyFont="1" applyFill="1" applyBorder="1" applyAlignment="1">
      <alignment horizontal="center" vertical="center" wrapText="1"/>
    </xf>
    <xf numFmtId="0" fontId="23" fillId="0" borderId="4" xfId="1" applyFont="1" applyBorder="1" applyAlignment="1">
      <alignment horizontal="center" vertical="center"/>
    </xf>
    <xf numFmtId="1" fontId="28" fillId="3" borderId="8" xfId="1" applyNumberFormat="1" applyFont="1" applyFill="1" applyBorder="1" applyAlignment="1">
      <alignment horizontal="center" vertical="center" wrapText="1"/>
    </xf>
    <xf numFmtId="0" fontId="21" fillId="0" borderId="8" xfId="1" applyFont="1" applyBorder="1" applyAlignment="1">
      <alignment horizontal="center" vertical="center"/>
    </xf>
    <xf numFmtId="1" fontId="28" fillId="3" borderId="11" xfId="1" applyNumberFormat="1" applyFont="1" applyFill="1" applyBorder="1" applyAlignment="1">
      <alignment horizontal="center" vertical="center" wrapText="1"/>
    </xf>
    <xf numFmtId="0" fontId="18" fillId="3" borderId="4" xfId="0" applyFont="1" applyFill="1" applyBorder="1" applyAlignment="1">
      <alignment horizontal="center" vertical="center" wrapText="1"/>
    </xf>
    <xf numFmtId="1" fontId="32" fillId="0" borderId="4" xfId="1" applyNumberFormat="1" applyFont="1" applyBorder="1" applyAlignment="1">
      <alignment horizontal="center" vertical="center" wrapText="1"/>
    </xf>
    <xf numFmtId="1" fontId="32" fillId="0" borderId="12" xfId="1" applyNumberFormat="1" applyFont="1" applyBorder="1" applyAlignment="1">
      <alignment horizontal="center" vertical="center" wrapText="1"/>
    </xf>
    <xf numFmtId="1" fontId="30" fillId="3" borderId="8" xfId="1" applyNumberFormat="1" applyFont="1" applyFill="1" applyBorder="1" applyAlignment="1">
      <alignment horizontal="center" vertical="center" wrapText="1"/>
    </xf>
    <xf numFmtId="1" fontId="31" fillId="11" borderId="8" xfId="1" applyNumberFormat="1" applyFont="1" applyFill="1" applyBorder="1" applyAlignment="1">
      <alignment horizontal="center" vertical="center" wrapText="1"/>
    </xf>
    <xf numFmtId="1" fontId="30" fillId="0" borderId="8" xfId="1" applyNumberFormat="1" applyFont="1" applyBorder="1" applyAlignment="1">
      <alignment horizontal="center" vertical="center" wrapText="1"/>
    </xf>
    <xf numFmtId="1" fontId="31" fillId="0" borderId="8" xfId="1" applyNumberFormat="1" applyFont="1" applyBorder="1" applyAlignment="1">
      <alignment horizontal="center" vertical="center" wrapText="1"/>
    </xf>
    <xf numFmtId="1" fontId="31" fillId="13" borderId="8" xfId="1" applyNumberFormat="1" applyFont="1" applyFill="1" applyBorder="1" applyAlignment="1">
      <alignment horizontal="center" vertical="center" wrapText="1"/>
    </xf>
    <xf numFmtId="1" fontId="31" fillId="12" borderId="8" xfId="1" applyNumberFormat="1" applyFont="1" applyFill="1" applyBorder="1" applyAlignment="1">
      <alignment horizontal="center" vertical="center" wrapText="1"/>
    </xf>
    <xf numFmtId="1" fontId="31" fillId="14" borderId="8" xfId="1" applyNumberFormat="1" applyFont="1" applyFill="1" applyBorder="1" applyAlignment="1">
      <alignment horizontal="center" vertical="center" wrapText="1"/>
    </xf>
    <xf numFmtId="1" fontId="31" fillId="12" borderId="8" xfId="1" quotePrefix="1" applyNumberFormat="1" applyFont="1" applyFill="1" applyBorder="1" applyAlignment="1">
      <alignment horizontal="center" vertical="center" wrapText="1"/>
    </xf>
    <xf numFmtId="1" fontId="31" fillId="0" borderId="11" xfId="1" applyNumberFormat="1" applyFont="1" applyBorder="1" applyAlignment="1">
      <alignment horizontal="center" vertical="center" wrapText="1"/>
    </xf>
    <xf numFmtId="0" fontId="14" fillId="3" borderId="5" xfId="1" applyFont="1" applyFill="1" applyBorder="1" applyAlignment="1">
      <alignment horizontal="left" vertical="center"/>
    </xf>
    <xf numFmtId="0" fontId="14" fillId="3" borderId="13" xfId="1" applyFont="1" applyFill="1" applyBorder="1" applyAlignment="1">
      <alignment horizontal="left" vertical="center"/>
    </xf>
    <xf numFmtId="49" fontId="14" fillId="3" borderId="13" xfId="1" applyNumberFormat="1" applyFont="1" applyFill="1" applyBorder="1" applyAlignment="1">
      <alignment horizontal="left" vertical="center" wrapText="1"/>
    </xf>
    <xf numFmtId="0" fontId="14" fillId="3" borderId="14" xfId="1" applyFont="1" applyFill="1" applyBorder="1" applyAlignment="1">
      <alignment horizontal="center" vertical="center" wrapText="1"/>
    </xf>
    <xf numFmtId="0" fontId="14" fillId="3" borderId="15" xfId="1" applyFont="1" applyFill="1" applyBorder="1" applyAlignment="1">
      <alignment horizontal="center" vertical="center" wrapText="1"/>
    </xf>
    <xf numFmtId="0" fontId="14" fillId="3" borderId="13" xfId="1" applyFont="1" applyFill="1" applyBorder="1" applyAlignment="1">
      <alignment horizontal="center" vertical="center" wrapText="1"/>
    </xf>
    <xf numFmtId="0" fontId="19" fillId="0" borderId="16" xfId="1" applyFont="1" applyBorder="1" applyAlignment="1">
      <alignment horizontal="center" vertical="center" wrapText="1"/>
    </xf>
    <xf numFmtId="0" fontId="19" fillId="0" borderId="17" xfId="1" applyFont="1" applyBorder="1" applyAlignment="1">
      <alignment horizontal="center" vertical="center" wrapText="1"/>
    </xf>
    <xf numFmtId="0" fontId="19" fillId="10" borderId="17" xfId="1" applyFont="1" applyFill="1" applyBorder="1" applyAlignment="1">
      <alignment horizontal="center" vertical="center" wrapText="1"/>
    </xf>
    <xf numFmtId="49" fontId="19" fillId="10" borderId="17" xfId="1" applyNumberFormat="1" applyFont="1" applyFill="1" applyBorder="1" applyAlignment="1">
      <alignment horizontal="center" vertical="center" wrapText="1"/>
    </xf>
    <xf numFmtId="0" fontId="19" fillId="10" borderId="18" xfId="1" applyFont="1" applyFill="1" applyBorder="1" applyAlignment="1">
      <alignment horizontal="center" vertical="center" wrapText="1"/>
    </xf>
    <xf numFmtId="0" fontId="19" fillId="10" borderId="19" xfId="1" applyFont="1" applyFill="1" applyBorder="1" applyAlignment="1">
      <alignment horizontal="center" vertical="center" wrapText="1"/>
    </xf>
    <xf numFmtId="49" fontId="19" fillId="10" borderId="18" xfId="1" applyNumberFormat="1" applyFont="1" applyFill="1" applyBorder="1" applyAlignment="1">
      <alignment horizontal="center" vertical="center" wrapText="1"/>
    </xf>
    <xf numFmtId="49" fontId="34" fillId="10" borderId="17" xfId="1" applyNumberFormat="1" applyFont="1" applyFill="1" applyBorder="1" applyAlignment="1">
      <alignment horizontal="center" vertical="center" wrapText="1"/>
    </xf>
    <xf numFmtId="49" fontId="34" fillId="10" borderId="18" xfId="1" applyNumberFormat="1" applyFont="1" applyFill="1" applyBorder="1" applyAlignment="1">
      <alignment horizontal="center" vertical="center" wrapText="1"/>
    </xf>
    <xf numFmtId="0" fontId="20" fillId="0" borderId="20" xfId="1" applyFont="1" applyBorder="1" applyAlignment="1">
      <alignment vertical="center"/>
    </xf>
    <xf numFmtId="0" fontId="0" fillId="0" borderId="1" xfId="1" applyFont="1" applyBorder="1" applyAlignment="1">
      <alignment vertical="center"/>
    </xf>
    <xf numFmtId="0" fontId="0" fillId="12" borderId="7" xfId="0" applyFill="1" applyBorder="1" applyAlignment="1">
      <alignment horizontal="left" vertical="center"/>
    </xf>
    <xf numFmtId="0" fontId="20" fillId="0" borderId="6" xfId="1" applyFont="1" applyBorder="1" applyAlignment="1">
      <alignment vertical="center" wrapText="1"/>
    </xf>
    <xf numFmtId="0" fontId="16" fillId="0" borderId="1" xfId="1" applyFont="1" applyBorder="1" applyAlignment="1">
      <alignment wrapText="1"/>
    </xf>
    <xf numFmtId="0" fontId="0" fillId="0" borderId="1" xfId="1" applyFont="1" applyBorder="1" applyAlignment="1">
      <alignment horizontal="left" vertical="center" wrapText="1"/>
    </xf>
    <xf numFmtId="0" fontId="0" fillId="0" borderId="10" xfId="1" applyFont="1" applyBorder="1" applyAlignment="1">
      <alignment vertical="center"/>
    </xf>
    <xf numFmtId="0" fontId="11" fillId="0" borderId="5" xfId="0" applyFont="1" applyBorder="1" applyAlignment="1">
      <alignment horizontal="left" vertical="center" wrapText="1"/>
    </xf>
    <xf numFmtId="0" fontId="11" fillId="5" borderId="5" xfId="0" applyFont="1" applyFill="1" applyBorder="1" applyAlignment="1">
      <alignment horizontal="left" vertical="center" wrapText="1"/>
    </xf>
    <xf numFmtId="0" fontId="0" fillId="5" borderId="1" xfId="1" applyFont="1" applyFill="1" applyBorder="1" applyAlignment="1">
      <alignment vertical="center"/>
    </xf>
    <xf numFmtId="1" fontId="31" fillId="5" borderId="1" xfId="1" applyNumberFormat="1" applyFont="1" applyFill="1" applyBorder="1" applyAlignment="1">
      <alignment horizontal="center" vertical="center" wrapText="1"/>
    </xf>
    <xf numFmtId="1" fontId="31" fillId="5" borderId="8" xfId="1" applyNumberFormat="1" applyFont="1" applyFill="1" applyBorder="1" applyAlignment="1">
      <alignment horizontal="center" vertical="center" wrapText="1"/>
    </xf>
    <xf numFmtId="0" fontId="11" fillId="5" borderId="8" xfId="1" applyFill="1" applyBorder="1" applyAlignment="1">
      <alignment horizontal="left" vertical="center"/>
    </xf>
    <xf numFmtId="0" fontId="11" fillId="0" borderId="1" xfId="1" applyBorder="1" applyAlignment="1">
      <alignment vertical="center"/>
    </xf>
    <xf numFmtId="0" fontId="11" fillId="5" borderId="1" xfId="1" quotePrefix="1" applyFill="1" applyBorder="1" applyAlignment="1">
      <alignment vertical="center" wrapText="1"/>
    </xf>
    <xf numFmtId="0" fontId="11" fillId="11" borderId="1" xfId="1" applyFill="1" applyBorder="1" applyAlignment="1">
      <alignment vertical="center" wrapText="1"/>
    </xf>
    <xf numFmtId="0" fontId="11" fillId="11" borderId="5" xfId="0" applyFont="1" applyFill="1" applyBorder="1" applyAlignment="1">
      <alignment horizontal="left" vertical="center" wrapText="1"/>
    </xf>
    <xf numFmtId="0" fontId="11" fillId="5" borderId="1" xfId="1" quotePrefix="1" applyFill="1" applyBorder="1" applyAlignment="1">
      <alignment vertical="top" wrapText="1"/>
    </xf>
    <xf numFmtId="0" fontId="11" fillId="5" borderId="1" xfId="1" applyFill="1" applyBorder="1" applyAlignment="1">
      <alignment vertical="center" wrapText="1"/>
    </xf>
    <xf numFmtId="0" fontId="11" fillId="5" borderId="1" xfId="1" applyFill="1" applyBorder="1" applyAlignment="1">
      <alignment vertical="top" wrapText="1"/>
    </xf>
    <xf numFmtId="49" fontId="11" fillId="0" borderId="1" xfId="0" applyNumberFormat="1" applyFont="1" applyBorder="1" applyAlignment="1">
      <alignment horizontal="left" vertical="top" wrapText="1"/>
    </xf>
    <xf numFmtId="0" fontId="24" fillId="3" borderId="14" xfId="1" applyFont="1" applyFill="1" applyBorder="1" applyAlignment="1">
      <alignment horizontal="center" vertical="center" wrapText="1"/>
    </xf>
    <xf numFmtId="1" fontId="30" fillId="3" borderId="4" xfId="1" applyNumberFormat="1" applyFont="1" applyFill="1" applyBorder="1" applyAlignment="1">
      <alignment horizontal="center" vertical="center" wrapText="1"/>
    </xf>
    <xf numFmtId="0" fontId="24" fillId="3" borderId="8" xfId="1" applyFont="1" applyFill="1" applyBorder="1" applyAlignment="1">
      <alignment horizontal="center" vertical="center" wrapText="1"/>
    </xf>
    <xf numFmtId="0" fontId="31" fillId="3" borderId="8" xfId="1" applyFont="1" applyFill="1" applyBorder="1" applyAlignment="1">
      <alignment horizontal="center" vertical="center" wrapText="1"/>
    </xf>
    <xf numFmtId="0" fontId="31" fillId="4" borderId="1" xfId="1" applyFont="1" applyFill="1" applyBorder="1" applyAlignment="1">
      <alignment horizontal="left" vertical="center" wrapText="1"/>
    </xf>
    <xf numFmtId="49" fontId="31" fillId="3" borderId="1" xfId="1" applyNumberFormat="1" applyFont="1" applyFill="1" applyBorder="1" applyAlignment="1">
      <alignment horizontal="left" vertical="center" wrapText="1"/>
    </xf>
    <xf numFmtId="1" fontId="28" fillId="3" borderId="3" xfId="1" applyNumberFormat="1" applyFont="1" applyFill="1" applyBorder="1" applyAlignment="1">
      <alignment horizontal="center" vertical="center" wrapText="1"/>
    </xf>
    <xf numFmtId="0" fontId="0" fillId="12" borderId="5" xfId="0" applyFill="1" applyBorder="1" applyAlignment="1">
      <alignment horizontal="left" vertical="center"/>
    </xf>
    <xf numFmtId="0" fontId="0" fillId="0" borderId="15" xfId="0" applyBorder="1" applyAlignment="1">
      <alignment horizontal="left" vertical="center" wrapText="1"/>
    </xf>
    <xf numFmtId="0" fontId="11" fillId="0" borderId="2" xfId="1" applyBorder="1" applyAlignment="1">
      <alignment horizontal="center" vertical="center"/>
    </xf>
    <xf numFmtId="1" fontId="28" fillId="0" borderId="2" xfId="1" applyNumberFormat="1" applyFont="1" applyBorder="1" applyAlignment="1">
      <alignment horizontal="center" vertical="center" wrapText="1"/>
    </xf>
    <xf numFmtId="1" fontId="28" fillId="3" borderId="2" xfId="1" applyNumberFormat="1" applyFont="1" applyFill="1" applyBorder="1" applyAlignment="1">
      <alignment horizontal="center" vertical="center" wrapText="1"/>
    </xf>
    <xf numFmtId="1" fontId="31" fillId="0" borderId="2" xfId="1" applyNumberFormat="1" applyFont="1" applyBorder="1" applyAlignment="1">
      <alignment horizontal="center" vertical="center" wrapText="1"/>
    </xf>
    <xf numFmtId="1" fontId="31" fillId="12" borderId="2" xfId="1" applyNumberFormat="1" applyFont="1" applyFill="1" applyBorder="1" applyAlignment="1">
      <alignment horizontal="center" vertical="center" wrapText="1"/>
    </xf>
    <xf numFmtId="0" fontId="0" fillId="12" borderId="4" xfId="0" applyFill="1" applyBorder="1" applyAlignment="1">
      <alignment horizontal="left" vertical="center"/>
    </xf>
    <xf numFmtId="0" fontId="11" fillId="0" borderId="15" xfId="0" applyFont="1" applyBorder="1" applyAlignment="1">
      <alignment horizontal="left" vertical="center" wrapText="1"/>
    </xf>
    <xf numFmtId="1" fontId="31" fillId="11" borderId="2" xfId="1" applyNumberFormat="1" applyFont="1" applyFill="1" applyBorder="1" applyAlignment="1">
      <alignment horizontal="center" vertical="center" wrapText="1"/>
    </xf>
    <xf numFmtId="49" fontId="11" fillId="0" borderId="1" xfId="1" applyNumberFormat="1" applyBorder="1" applyAlignment="1">
      <alignment vertical="top" wrapText="1"/>
    </xf>
    <xf numFmtId="49" fontId="5" fillId="0" borderId="1" xfId="1" applyNumberFormat="1" applyFont="1" applyBorder="1" applyAlignment="1">
      <alignment vertical="top" wrapText="1"/>
    </xf>
    <xf numFmtId="0" fontId="31" fillId="3" borderId="1" xfId="1" applyFont="1" applyFill="1" applyBorder="1" applyAlignment="1">
      <alignment horizontal="center" vertical="center" wrapText="1"/>
    </xf>
    <xf numFmtId="0" fontId="16" fillId="0" borderId="1" xfId="1" applyFont="1" applyBorder="1"/>
    <xf numFmtId="1" fontId="31" fillId="0" borderId="4" xfId="1" applyNumberFormat="1" applyFont="1" applyBorder="1" applyAlignment="1">
      <alignment horizontal="center" vertical="center" wrapText="1"/>
    </xf>
    <xf numFmtId="1" fontId="31" fillId="0" borderId="3" xfId="1" applyNumberFormat="1" applyFont="1" applyBorder="1" applyAlignment="1">
      <alignment horizontal="center" vertical="center" wrapText="1"/>
    </xf>
    <xf numFmtId="1" fontId="31" fillId="13" borderId="2" xfId="1" applyNumberFormat="1" applyFont="1" applyFill="1" applyBorder="1" applyAlignment="1">
      <alignment horizontal="center" vertical="center" wrapText="1"/>
    </xf>
    <xf numFmtId="0" fontId="11" fillId="0" borderId="0" xfId="0" applyFont="1"/>
    <xf numFmtId="0" fontId="11" fillId="0" borderId="1" xfId="0" applyFont="1" applyBorder="1" applyAlignment="1">
      <alignment horizontal="left" vertical="center" wrapText="1"/>
    </xf>
    <xf numFmtId="0" fontId="0" fillId="0" borderId="1" xfId="1" applyFont="1" applyBorder="1" applyAlignment="1">
      <alignment vertical="center" wrapText="1"/>
    </xf>
    <xf numFmtId="0" fontId="0" fillId="0" borderId="1" xfId="0" applyBorder="1" applyAlignment="1">
      <alignment vertical="top" wrapText="1"/>
    </xf>
    <xf numFmtId="0" fontId="11" fillId="12" borderId="1" xfId="1" applyFill="1" applyBorder="1" applyAlignment="1">
      <alignment vertical="center"/>
    </xf>
    <xf numFmtId="1" fontId="30" fillId="12" borderId="4" xfId="1" applyNumberFormat="1" applyFont="1" applyFill="1" applyBorder="1" applyAlignment="1">
      <alignment horizontal="center" vertical="center" wrapText="1"/>
    </xf>
    <xf numFmtId="1" fontId="30" fillId="0" borderId="4" xfId="1" applyNumberFormat="1" applyFont="1" applyBorder="1" applyAlignment="1">
      <alignment horizontal="center" vertical="center" wrapText="1"/>
    </xf>
    <xf numFmtId="1" fontId="31" fillId="3" borderId="1" xfId="1" applyNumberFormat="1" applyFont="1" applyFill="1" applyBorder="1" applyAlignment="1">
      <alignment horizontal="center" vertical="center" wrapText="1"/>
    </xf>
    <xf numFmtId="1" fontId="31" fillId="3" borderId="8" xfId="1" applyNumberFormat="1" applyFont="1" applyFill="1" applyBorder="1" applyAlignment="1">
      <alignment horizontal="center" vertical="center" wrapText="1"/>
    </xf>
    <xf numFmtId="0" fontId="11" fillId="12" borderId="1" xfId="1" applyFill="1" applyBorder="1" applyAlignment="1">
      <alignment vertical="center" wrapText="1"/>
    </xf>
    <xf numFmtId="1" fontId="30" fillId="0" borderId="3" xfId="1" applyNumberFormat="1" applyFont="1" applyBorder="1" applyAlignment="1">
      <alignment horizontal="center" vertical="center" wrapText="1"/>
    </xf>
    <xf numFmtId="0" fontId="37" fillId="0" borderId="0" xfId="1" applyFont="1" applyAlignment="1">
      <alignment horizontal="center" vertical="center"/>
    </xf>
    <xf numFmtId="0" fontId="14" fillId="3" borderId="23" xfId="1" applyFont="1" applyFill="1" applyBorder="1" applyAlignment="1">
      <alignment horizontal="center" vertical="center" wrapText="1"/>
    </xf>
    <xf numFmtId="1" fontId="30" fillId="3" borderId="3" xfId="1" applyNumberFormat="1" applyFont="1" applyFill="1" applyBorder="1" applyAlignment="1">
      <alignment horizontal="center" vertical="center" wrapText="1"/>
    </xf>
    <xf numFmtId="0" fontId="14" fillId="3" borderId="2" xfId="1" applyFont="1" applyFill="1" applyBorder="1" applyAlignment="1">
      <alignment horizontal="center" vertical="center" wrapText="1"/>
    </xf>
    <xf numFmtId="0" fontId="24" fillId="4" borderId="2" xfId="1" applyFont="1" applyFill="1" applyBorder="1" applyAlignment="1">
      <alignment horizontal="left" vertical="center" wrapText="1"/>
    </xf>
    <xf numFmtId="1" fontId="31" fillId="3" borderId="2" xfId="1" applyNumberFormat="1" applyFont="1" applyFill="1" applyBorder="1" applyAlignment="1">
      <alignment horizontal="center" vertical="center" wrapText="1"/>
    </xf>
    <xf numFmtId="0" fontId="31" fillId="3" borderId="2" xfId="1" applyFont="1" applyFill="1" applyBorder="1" applyAlignment="1">
      <alignment horizontal="center" vertical="center" wrapText="1"/>
    </xf>
    <xf numFmtId="0" fontId="31" fillId="4" borderId="2" xfId="1" applyFont="1" applyFill="1" applyBorder="1" applyAlignment="1">
      <alignment horizontal="left" vertical="center" wrapText="1"/>
    </xf>
    <xf numFmtId="49" fontId="31" fillId="3" borderId="2" xfId="1" applyNumberFormat="1" applyFont="1" applyFill="1" applyBorder="1" applyAlignment="1">
      <alignment horizontal="left" vertical="center" wrapText="1"/>
    </xf>
    <xf numFmtId="1" fontId="31" fillId="14" borderId="2" xfId="1" applyNumberFormat="1" applyFont="1" applyFill="1" applyBorder="1" applyAlignment="1">
      <alignment horizontal="center" vertical="center" wrapText="1"/>
    </xf>
    <xf numFmtId="1" fontId="31" fillId="0" borderId="24" xfId="1" applyNumberFormat="1" applyFont="1" applyBorder="1" applyAlignment="1">
      <alignment horizontal="center" vertical="center" wrapText="1"/>
    </xf>
    <xf numFmtId="0" fontId="24" fillId="3" borderId="1" xfId="1" applyFont="1" applyFill="1" applyBorder="1" applyAlignment="1">
      <alignment horizontal="center" vertical="center" wrapText="1"/>
    </xf>
    <xf numFmtId="0" fontId="33" fillId="0" borderId="1" xfId="1" applyFont="1" applyBorder="1" applyAlignment="1">
      <alignment horizontal="left" vertical="center"/>
    </xf>
    <xf numFmtId="49" fontId="19" fillId="10" borderId="26" xfId="1" applyNumberFormat="1" applyFont="1" applyFill="1" applyBorder="1" applyAlignment="1">
      <alignment horizontal="center" vertical="center" wrapText="1"/>
    </xf>
    <xf numFmtId="0" fontId="15" fillId="0" borderId="2" xfId="0" applyFont="1" applyBorder="1" applyAlignment="1">
      <alignment horizontal="center" vertical="center"/>
    </xf>
    <xf numFmtId="49" fontId="14" fillId="3" borderId="2" xfId="1" applyNumberFormat="1" applyFont="1" applyFill="1" applyBorder="1" applyAlignment="1">
      <alignment horizontal="left" vertical="center" wrapText="1"/>
    </xf>
    <xf numFmtId="1" fontId="28" fillId="3" borderId="24" xfId="1" applyNumberFormat="1" applyFont="1" applyFill="1" applyBorder="1" applyAlignment="1">
      <alignment horizontal="center" vertical="center" wrapText="1"/>
    </xf>
    <xf numFmtId="0" fontId="24" fillId="4" borderId="7" xfId="1" applyFont="1" applyFill="1" applyBorder="1" applyAlignment="1">
      <alignment horizontal="left" vertical="center" wrapText="1"/>
    </xf>
    <xf numFmtId="0" fontId="31" fillId="4" borderId="8" xfId="1" applyFont="1" applyFill="1" applyBorder="1" applyAlignment="1">
      <alignment horizontal="left" vertical="center" wrapText="1"/>
    </xf>
    <xf numFmtId="0" fontId="33" fillId="0" borderId="8" xfId="1" applyFont="1" applyBorder="1" applyAlignment="1">
      <alignment horizontal="left" vertical="center"/>
    </xf>
    <xf numFmtId="49" fontId="31" fillId="3" borderId="8" xfId="1" applyNumberFormat="1" applyFont="1" applyFill="1" applyBorder="1" applyAlignment="1">
      <alignment horizontal="left" vertical="center" wrapText="1"/>
    </xf>
    <xf numFmtId="0" fontId="37" fillId="0" borderId="3" xfId="1" applyFont="1" applyBorder="1" applyAlignment="1">
      <alignment horizontal="center" vertical="center"/>
    </xf>
    <xf numFmtId="0" fontId="37" fillId="0" borderId="3" xfId="0" applyFont="1" applyBorder="1" applyAlignment="1">
      <alignment horizontal="center" vertical="center"/>
    </xf>
    <xf numFmtId="1" fontId="30" fillId="3" borderId="29" xfId="1" applyNumberFormat="1" applyFont="1" applyFill="1" applyBorder="1" applyAlignment="1">
      <alignment horizontal="center" vertical="center" wrapText="1"/>
    </xf>
    <xf numFmtId="1" fontId="30" fillId="12" borderId="29" xfId="1" applyNumberFormat="1" applyFont="1" applyFill="1" applyBorder="1" applyAlignment="1">
      <alignment horizontal="center" vertical="center" wrapText="1"/>
    </xf>
    <xf numFmtId="0" fontId="24" fillId="4" borderId="8" xfId="1" applyFont="1" applyFill="1" applyBorder="1" applyAlignment="1">
      <alignment horizontal="left" vertical="center" wrapText="1"/>
    </xf>
    <xf numFmtId="0" fontId="33" fillId="0" borderId="30" xfId="1" applyFont="1" applyBorder="1" applyAlignment="1">
      <alignment horizontal="left" vertical="center"/>
    </xf>
    <xf numFmtId="0" fontId="37" fillId="15" borderId="21" xfId="1" applyFont="1" applyFill="1" applyBorder="1" applyAlignment="1">
      <alignment horizontal="center" vertical="center" wrapText="1"/>
    </xf>
    <xf numFmtId="0" fontId="37" fillId="0" borderId="22" xfId="1" applyFont="1" applyBorder="1" applyAlignment="1">
      <alignment horizontal="center" vertical="center"/>
    </xf>
    <xf numFmtId="0" fontId="34" fillId="10" borderId="16" xfId="1" applyFont="1" applyFill="1" applyBorder="1" applyAlignment="1">
      <alignment horizontal="center" vertical="center" wrapText="1"/>
    </xf>
    <xf numFmtId="0" fontId="24" fillId="3" borderId="5" xfId="1" applyFont="1" applyFill="1" applyBorder="1" applyAlignment="1">
      <alignment horizontal="center" vertical="center" wrapText="1"/>
    </xf>
    <xf numFmtId="0" fontId="24" fillId="3" borderId="13" xfId="1" applyFont="1" applyFill="1" applyBorder="1" applyAlignment="1">
      <alignment horizontal="center" vertical="center" wrapText="1"/>
    </xf>
    <xf numFmtId="0" fontId="24" fillId="3" borderId="23" xfId="1" applyFont="1" applyFill="1" applyBorder="1" applyAlignment="1">
      <alignment horizontal="center" vertical="center" wrapText="1"/>
    </xf>
    <xf numFmtId="1" fontId="30" fillId="0" borderId="7" xfId="1" applyNumberFormat="1" applyFont="1" applyBorder="1" applyAlignment="1">
      <alignment horizontal="center" vertical="center" wrapText="1"/>
    </xf>
    <xf numFmtId="1" fontId="30" fillId="0" borderId="2" xfId="1" applyNumberFormat="1" applyFont="1" applyBorder="1" applyAlignment="1">
      <alignment horizontal="center" vertical="center" wrapText="1"/>
    </xf>
    <xf numFmtId="0" fontId="24" fillId="3" borderId="7" xfId="1" applyFont="1" applyFill="1" applyBorder="1" applyAlignment="1">
      <alignment horizontal="center" vertical="center" wrapText="1"/>
    </xf>
    <xf numFmtId="0" fontId="24" fillId="3" borderId="2" xfId="1" applyFont="1" applyFill="1" applyBorder="1" applyAlignment="1">
      <alignment horizontal="center" vertical="center" wrapText="1"/>
    </xf>
    <xf numFmtId="0" fontId="38" fillId="0" borderId="7" xfId="0" applyFont="1" applyBorder="1" applyAlignment="1">
      <alignment horizontal="center" vertical="center" wrapText="1"/>
    </xf>
    <xf numFmtId="1" fontId="39" fillId="0" borderId="1" xfId="1" applyNumberFormat="1" applyFont="1" applyBorder="1" applyAlignment="1">
      <alignment horizontal="center" vertical="center" wrapText="1"/>
    </xf>
    <xf numFmtId="1" fontId="39" fillId="0" borderId="2" xfId="1" applyNumberFormat="1" applyFont="1" applyBorder="1" applyAlignment="1">
      <alignment horizontal="center" vertical="center" wrapText="1"/>
    </xf>
    <xf numFmtId="1" fontId="39" fillId="0" borderId="8" xfId="1" applyNumberFormat="1" applyFont="1" applyBorder="1" applyAlignment="1">
      <alignment horizontal="center" vertical="center" wrapText="1"/>
    </xf>
    <xf numFmtId="1" fontId="30" fillId="12" borderId="3" xfId="1" applyNumberFormat="1" applyFont="1" applyFill="1" applyBorder="1" applyAlignment="1">
      <alignment horizontal="center" vertical="center" wrapText="1"/>
    </xf>
    <xf numFmtId="1" fontId="30" fillId="12" borderId="8" xfId="1" applyNumberFormat="1" applyFont="1" applyFill="1" applyBorder="1" applyAlignment="1">
      <alignment horizontal="center" vertical="center" wrapText="1"/>
    </xf>
    <xf numFmtId="1" fontId="30" fillId="0" borderId="29" xfId="1" applyNumberFormat="1" applyFont="1" applyBorder="1" applyAlignment="1">
      <alignment horizontal="center" vertical="center" wrapText="1"/>
    </xf>
    <xf numFmtId="49" fontId="24" fillId="3" borderId="7" xfId="1" applyNumberFormat="1" applyFont="1" applyFill="1" applyBorder="1" applyAlignment="1">
      <alignment horizontal="left" vertical="center" wrapText="1"/>
    </xf>
    <xf numFmtId="1" fontId="30" fillId="0" borderId="9" xfId="1" applyNumberFormat="1" applyFont="1" applyBorder="1" applyAlignment="1">
      <alignment horizontal="center" vertical="center" wrapText="1"/>
    </xf>
    <xf numFmtId="0" fontId="37" fillId="5" borderId="3" xfId="1" applyFont="1" applyFill="1" applyBorder="1" applyAlignment="1">
      <alignment horizontal="center" vertical="center"/>
    </xf>
    <xf numFmtId="0" fontId="40" fillId="0" borderId="1" xfId="1" applyFont="1" applyBorder="1" applyAlignment="1">
      <alignment horizontal="left" vertical="center"/>
    </xf>
    <xf numFmtId="0" fontId="40" fillId="0" borderId="1" xfId="1" applyFont="1" applyBorder="1" applyAlignment="1">
      <alignment horizontal="left" vertical="center" wrapText="1"/>
    </xf>
    <xf numFmtId="0" fontId="40" fillId="0" borderId="1" xfId="1" applyFont="1" applyBorder="1" applyAlignment="1">
      <alignment vertical="center" wrapText="1"/>
    </xf>
    <xf numFmtId="0" fontId="40" fillId="0" borderId="1" xfId="1" applyFont="1" applyBorder="1" applyAlignment="1">
      <alignment vertical="top" wrapText="1"/>
    </xf>
    <xf numFmtId="49" fontId="40" fillId="0" borderId="1" xfId="1" applyNumberFormat="1" applyFont="1" applyBorder="1" applyAlignment="1">
      <alignment horizontal="left" vertical="center" wrapText="1"/>
    </xf>
    <xf numFmtId="0" fontId="37" fillId="15" borderId="31" xfId="1" applyFont="1" applyFill="1" applyBorder="1" applyAlignment="1">
      <alignment horizontal="center" vertical="center" wrapText="1"/>
    </xf>
    <xf numFmtId="0" fontId="8" fillId="0" borderId="2" xfId="1" applyFont="1"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0" fillId="0" borderId="1" xfId="0" applyBorder="1" applyAlignment="1">
      <alignment horizontal="center" vertical="center"/>
    </xf>
    <xf numFmtId="0" fontId="24" fillId="4" borderId="1" xfId="1" applyFont="1" applyFill="1" applyBorder="1" applyAlignment="1">
      <alignment horizontal="center" vertical="center" wrapText="1"/>
    </xf>
    <xf numFmtId="49" fontId="14" fillId="3" borderId="1" xfId="1" applyNumberFormat="1" applyFont="1" applyFill="1" applyBorder="1" applyAlignment="1">
      <alignment horizontal="center" vertical="center" wrapText="1"/>
    </xf>
    <xf numFmtId="0" fontId="0" fillId="5" borderId="1" xfId="1" applyFont="1" applyFill="1" applyBorder="1"/>
    <xf numFmtId="0" fontId="11" fillId="5" borderId="1" xfId="1" applyFill="1" applyBorder="1" applyAlignment="1">
      <alignment horizontal="left" vertical="center"/>
    </xf>
    <xf numFmtId="0" fontId="11" fillId="5" borderId="1" xfId="1" applyFill="1" applyBorder="1" applyAlignment="1">
      <alignment horizontal="left" vertical="center" wrapText="1"/>
    </xf>
    <xf numFmtId="0" fontId="11" fillId="5" borderId="8" xfId="1" applyFill="1" applyBorder="1" applyAlignment="1">
      <alignment horizontal="center" vertical="center"/>
    </xf>
    <xf numFmtId="0" fontId="38" fillId="10" borderId="16" xfId="1" applyFont="1" applyFill="1" applyBorder="1" applyAlignment="1">
      <alignment horizontal="center" vertical="center" wrapText="1"/>
    </xf>
    <xf numFmtId="49" fontId="38" fillId="10" borderId="17" xfId="1" applyNumberFormat="1" applyFont="1" applyFill="1" applyBorder="1" applyAlignment="1">
      <alignment horizontal="center" vertical="center" wrapText="1"/>
    </xf>
    <xf numFmtId="49" fontId="38" fillId="10" borderId="18" xfId="1" applyNumberFormat="1" applyFont="1" applyFill="1" applyBorder="1" applyAlignment="1">
      <alignment horizontal="center" vertical="center" wrapText="1"/>
    </xf>
    <xf numFmtId="0" fontId="27" fillId="3" borderId="5" xfId="1" applyFont="1" applyFill="1" applyBorder="1" applyAlignment="1">
      <alignment horizontal="center" vertical="center" wrapText="1"/>
    </xf>
    <xf numFmtId="0" fontId="27" fillId="3" borderId="13" xfId="1" applyFont="1" applyFill="1" applyBorder="1" applyAlignment="1">
      <alignment horizontal="center" vertical="center" wrapText="1"/>
    </xf>
    <xf numFmtId="0" fontId="27" fillId="3" borderId="23" xfId="1" applyFont="1" applyFill="1" applyBorder="1" applyAlignment="1">
      <alignment horizontal="center" vertical="center" wrapText="1"/>
    </xf>
    <xf numFmtId="1" fontId="41" fillId="0" borderId="7" xfId="1" applyNumberFormat="1" applyFont="1" applyBorder="1" applyAlignment="1">
      <alignment horizontal="center" vertical="center" wrapText="1"/>
    </xf>
    <xf numFmtId="1" fontId="41" fillId="3" borderId="4" xfId="1" applyNumberFormat="1" applyFont="1" applyFill="1" applyBorder="1" applyAlignment="1">
      <alignment horizontal="center" vertical="center" wrapText="1"/>
    </xf>
    <xf numFmtId="1" fontId="41" fillId="3" borderId="3" xfId="1" applyNumberFormat="1" applyFont="1" applyFill="1" applyBorder="1" applyAlignment="1">
      <alignment horizontal="center" vertical="center" wrapText="1"/>
    </xf>
    <xf numFmtId="1" fontId="41" fillId="3" borderId="8" xfId="1" applyNumberFormat="1" applyFont="1" applyFill="1" applyBorder="1" applyAlignment="1">
      <alignment horizontal="center" vertical="center" wrapText="1"/>
    </xf>
    <xf numFmtId="0" fontId="27" fillId="3" borderId="7" xfId="1" applyFont="1" applyFill="1" applyBorder="1" applyAlignment="1">
      <alignment horizontal="center" vertical="center" wrapText="1"/>
    </xf>
    <xf numFmtId="0" fontId="27" fillId="3" borderId="1" xfId="1" applyFont="1" applyFill="1" applyBorder="1" applyAlignment="1">
      <alignment horizontal="center" vertical="center" wrapText="1"/>
    </xf>
    <xf numFmtId="0" fontId="27" fillId="3" borderId="2" xfId="1" applyFont="1" applyFill="1" applyBorder="1" applyAlignment="1">
      <alignment horizontal="center" vertical="center" wrapText="1"/>
    </xf>
    <xf numFmtId="0" fontId="27" fillId="3" borderId="8" xfId="1" applyFont="1" applyFill="1" applyBorder="1" applyAlignment="1">
      <alignment horizontal="center" vertical="center" wrapText="1"/>
    </xf>
    <xf numFmtId="1" fontId="42" fillId="0" borderId="1" xfId="1" applyNumberFormat="1" applyFont="1" applyBorder="1" applyAlignment="1">
      <alignment horizontal="center" vertical="center" wrapText="1"/>
    </xf>
    <xf numFmtId="1" fontId="42" fillId="0" borderId="2" xfId="1" applyNumberFormat="1" applyFont="1" applyBorder="1" applyAlignment="1">
      <alignment horizontal="center" vertical="center" wrapText="1"/>
    </xf>
    <xf numFmtId="1" fontId="42" fillId="0" borderId="8" xfId="1" applyNumberFormat="1" applyFont="1" applyBorder="1" applyAlignment="1">
      <alignment horizontal="center" vertical="center" wrapText="1"/>
    </xf>
    <xf numFmtId="0" fontId="27" fillId="4" borderId="7" xfId="1" applyFont="1" applyFill="1" applyBorder="1" applyAlignment="1">
      <alignment horizontal="left" vertical="center" wrapText="1"/>
    </xf>
    <xf numFmtId="0" fontId="27" fillId="4" borderId="1" xfId="1" applyFont="1" applyFill="1" applyBorder="1" applyAlignment="1">
      <alignment horizontal="left" vertical="center" wrapText="1"/>
    </xf>
    <xf numFmtId="0" fontId="27" fillId="4" borderId="2" xfId="1" applyFont="1" applyFill="1" applyBorder="1" applyAlignment="1">
      <alignment horizontal="left" vertical="center" wrapText="1"/>
    </xf>
    <xf numFmtId="1" fontId="43" fillId="0" borderId="1" xfId="1" applyNumberFormat="1" applyFont="1" applyBorder="1" applyAlignment="1">
      <alignment horizontal="center" vertical="center" wrapText="1"/>
    </xf>
    <xf numFmtId="1" fontId="43" fillId="0" borderId="2" xfId="1" applyNumberFormat="1" applyFont="1" applyBorder="1" applyAlignment="1">
      <alignment horizontal="center" vertical="center" wrapText="1"/>
    </xf>
    <xf numFmtId="1" fontId="43" fillId="13" borderId="1" xfId="1" applyNumberFormat="1" applyFont="1" applyFill="1" applyBorder="1" applyAlignment="1">
      <alignment horizontal="center" vertical="center" wrapText="1"/>
    </xf>
    <xf numFmtId="1" fontId="43" fillId="13" borderId="2" xfId="1" applyNumberFormat="1" applyFont="1" applyFill="1" applyBorder="1" applyAlignment="1">
      <alignment horizontal="center" vertical="center" wrapText="1"/>
    </xf>
    <xf numFmtId="1" fontId="43" fillId="11" borderId="1" xfId="1" applyNumberFormat="1" applyFont="1" applyFill="1" applyBorder="1" applyAlignment="1">
      <alignment horizontal="center" vertical="center" wrapText="1"/>
    </xf>
    <xf numFmtId="1" fontId="43" fillId="11" borderId="2" xfId="1" applyNumberFormat="1" applyFont="1" applyFill="1" applyBorder="1" applyAlignment="1">
      <alignment horizontal="center" vertical="center" wrapText="1"/>
    </xf>
    <xf numFmtId="0" fontId="43" fillId="3" borderId="1" xfId="1" applyFont="1" applyFill="1" applyBorder="1" applyAlignment="1">
      <alignment horizontal="center" vertical="center" wrapText="1"/>
    </xf>
    <xf numFmtId="0" fontId="43" fillId="3" borderId="2" xfId="1" applyFont="1" applyFill="1" applyBorder="1" applyAlignment="1">
      <alignment horizontal="center" vertical="center" wrapText="1"/>
    </xf>
    <xf numFmtId="0" fontId="44" fillId="16" borderId="1" xfId="0" applyFont="1" applyFill="1" applyBorder="1"/>
    <xf numFmtId="0" fontId="43" fillId="4" borderId="1" xfId="1" applyFont="1" applyFill="1" applyBorder="1" applyAlignment="1">
      <alignment horizontal="left" vertical="center" wrapText="1"/>
    </xf>
    <xf numFmtId="0" fontId="43" fillId="4" borderId="2" xfId="1" applyFont="1" applyFill="1" applyBorder="1" applyAlignment="1">
      <alignment horizontal="left" vertical="center" wrapText="1"/>
    </xf>
    <xf numFmtId="1" fontId="43" fillId="0" borderId="6" xfId="1" applyNumberFormat="1" applyFont="1" applyBorder="1" applyAlignment="1">
      <alignment horizontal="center" vertical="center" wrapText="1"/>
    </xf>
    <xf numFmtId="1" fontId="43" fillId="0" borderId="20" xfId="1" applyNumberFormat="1" applyFont="1" applyBorder="1" applyAlignment="1">
      <alignment horizontal="center" vertical="center" wrapText="1"/>
    </xf>
    <xf numFmtId="1" fontId="41" fillId="0" borderId="32" xfId="1" applyNumberFormat="1" applyFont="1" applyBorder="1" applyAlignment="1">
      <alignment horizontal="center" vertical="center" wrapText="1"/>
    </xf>
    <xf numFmtId="1" fontId="43" fillId="0" borderId="29" xfId="1" applyNumberFormat="1" applyFont="1" applyBorder="1" applyAlignment="1">
      <alignment horizontal="center" vertical="center" wrapText="1"/>
    </xf>
    <xf numFmtId="0" fontId="27" fillId="4" borderId="32" xfId="1" applyFont="1" applyFill="1" applyBorder="1" applyAlignment="1">
      <alignment horizontal="left" vertical="center" wrapText="1"/>
    </xf>
    <xf numFmtId="0" fontId="43" fillId="4" borderId="29" xfId="1" applyFont="1" applyFill="1" applyBorder="1" applyAlignment="1">
      <alignment horizontal="left" vertical="center" wrapText="1"/>
    </xf>
    <xf numFmtId="1" fontId="43" fillId="13" borderId="13" xfId="1" applyNumberFormat="1" applyFont="1" applyFill="1" applyBorder="1" applyAlignment="1">
      <alignment horizontal="center" vertical="center" wrapText="1"/>
    </xf>
    <xf numFmtId="1" fontId="43" fillId="13" borderId="23" xfId="1" applyNumberFormat="1" applyFont="1" applyFill="1" applyBorder="1" applyAlignment="1">
      <alignment horizontal="center" vertical="center" wrapText="1"/>
    </xf>
    <xf numFmtId="49" fontId="27" fillId="3" borderId="7" xfId="1" applyNumberFormat="1" applyFont="1" applyFill="1" applyBorder="1" applyAlignment="1">
      <alignment horizontal="left" vertical="center" wrapText="1"/>
    </xf>
    <xf numFmtId="49" fontId="43" fillId="3" borderId="1" xfId="1" applyNumberFormat="1" applyFont="1" applyFill="1" applyBorder="1" applyAlignment="1">
      <alignment horizontal="left" vertical="center" wrapText="1"/>
    </xf>
    <xf numFmtId="49" fontId="43" fillId="3" borderId="2" xfId="1" applyNumberFormat="1" applyFont="1" applyFill="1" applyBorder="1" applyAlignment="1">
      <alignment horizontal="left" vertical="center" wrapText="1"/>
    </xf>
    <xf numFmtId="1" fontId="41" fillId="0" borderId="4" xfId="1" applyNumberFormat="1" applyFont="1" applyBorder="1" applyAlignment="1">
      <alignment horizontal="center" vertical="center" wrapText="1"/>
    </xf>
    <xf numFmtId="1" fontId="43" fillId="14" borderId="1" xfId="1" applyNumberFormat="1" applyFont="1" applyFill="1" applyBorder="1" applyAlignment="1">
      <alignment horizontal="center" vertical="center" wrapText="1"/>
    </xf>
    <xf numFmtId="1" fontId="43" fillId="14" borderId="2" xfId="1" applyNumberFormat="1" applyFont="1" applyFill="1" applyBorder="1" applyAlignment="1">
      <alignment horizontal="center" vertical="center" wrapText="1"/>
    </xf>
    <xf numFmtId="1" fontId="41" fillId="0" borderId="9" xfId="1" applyNumberFormat="1" applyFont="1" applyBorder="1" applyAlignment="1">
      <alignment horizontal="center" vertical="center" wrapText="1"/>
    </xf>
    <xf numFmtId="1" fontId="43" fillId="0" borderId="10" xfId="1" applyNumberFormat="1" applyFont="1" applyBorder="1" applyAlignment="1">
      <alignment horizontal="center" vertical="center" wrapText="1"/>
    </xf>
    <xf numFmtId="1" fontId="43" fillId="0" borderId="24" xfId="1" applyNumberFormat="1" applyFont="1" applyBorder="1" applyAlignment="1">
      <alignment horizontal="center" vertical="center" wrapText="1"/>
    </xf>
    <xf numFmtId="0" fontId="45" fillId="0" borderId="0" xfId="1" applyFont="1" applyAlignment="1">
      <alignment horizontal="left" vertical="center"/>
    </xf>
    <xf numFmtId="0" fontId="46" fillId="0" borderId="0" xfId="1" applyFont="1" applyAlignment="1">
      <alignment horizontal="left" vertical="center"/>
    </xf>
    <xf numFmtId="0" fontId="47" fillId="0" borderId="16" xfId="1" applyFont="1" applyBorder="1" applyAlignment="1">
      <alignment horizontal="center" vertical="center" wrapText="1"/>
    </xf>
    <xf numFmtId="0" fontId="47" fillId="0" borderId="17" xfId="1" applyFont="1" applyBorder="1" applyAlignment="1">
      <alignment horizontal="center" vertical="center" wrapText="1"/>
    </xf>
    <xf numFmtId="0" fontId="47" fillId="10" borderId="17" xfId="1" applyFont="1" applyFill="1" applyBorder="1" applyAlignment="1">
      <alignment horizontal="center" vertical="center" wrapText="1"/>
    </xf>
    <xf numFmtId="49" fontId="47" fillId="10" borderId="17" xfId="1" applyNumberFormat="1" applyFont="1" applyFill="1" applyBorder="1" applyAlignment="1">
      <alignment horizontal="center" vertical="center" wrapText="1"/>
    </xf>
    <xf numFmtId="0" fontId="47" fillId="10" borderId="18" xfId="1" applyFont="1" applyFill="1" applyBorder="1" applyAlignment="1">
      <alignment horizontal="center" vertical="center" wrapText="1"/>
    </xf>
    <xf numFmtId="49" fontId="48" fillId="0" borderId="17" xfId="0" applyNumberFormat="1" applyFont="1" applyBorder="1" applyAlignment="1">
      <alignment horizontal="center" vertical="center" wrapText="1"/>
    </xf>
    <xf numFmtId="0" fontId="48" fillId="15" borderId="17" xfId="0" applyFont="1" applyFill="1" applyBorder="1" applyAlignment="1">
      <alignment horizontal="center" vertical="center"/>
    </xf>
    <xf numFmtId="0" fontId="48" fillId="11" borderId="17" xfId="0" applyFont="1" applyFill="1" applyBorder="1" applyAlignment="1">
      <alignment horizontal="center" vertical="center"/>
    </xf>
    <xf numFmtId="0" fontId="37" fillId="0" borderId="17" xfId="0" applyFont="1" applyBorder="1" applyAlignment="1">
      <alignment horizontal="center" vertical="center"/>
    </xf>
    <xf numFmtId="0" fontId="49" fillId="0" borderId="17" xfId="0" applyFont="1" applyBorder="1" applyAlignment="1">
      <alignment horizontal="center" vertical="center" wrapText="1"/>
    </xf>
    <xf numFmtId="0" fontId="48" fillId="0" borderId="18" xfId="0" applyFont="1" applyBorder="1" applyAlignment="1">
      <alignment horizontal="center" vertical="center" wrapText="1"/>
    </xf>
    <xf numFmtId="0" fontId="44" fillId="0" borderId="0" xfId="0" applyFont="1"/>
    <xf numFmtId="0" fontId="0" fillId="0" borderId="0" xfId="0" applyAlignment="1">
      <alignment horizontal="left" vertical="center"/>
    </xf>
    <xf numFmtId="0" fontId="0" fillId="0" borderId="0" xfId="0" applyAlignment="1">
      <alignment horizontal="center" vertical="center" wrapText="1"/>
    </xf>
    <xf numFmtId="0" fontId="11" fillId="0" borderId="1" xfId="0" applyFont="1" applyBorder="1" applyAlignment="1">
      <alignment horizontal="center" vertical="center"/>
    </xf>
    <xf numFmtId="0" fontId="11" fillId="16" borderId="1" xfId="1" applyFill="1" applyBorder="1" applyAlignment="1">
      <alignment horizontal="left" vertical="center" wrapText="1"/>
    </xf>
    <xf numFmtId="0" fontId="11" fillId="16" borderId="1" xfId="1" applyFill="1" applyBorder="1" applyAlignment="1">
      <alignment vertical="center" wrapText="1"/>
    </xf>
    <xf numFmtId="1" fontId="43" fillId="16" borderId="1" xfId="1" applyNumberFormat="1" applyFont="1" applyFill="1" applyBorder="1" applyAlignment="1">
      <alignment horizontal="center" vertical="center" wrapText="1"/>
    </xf>
    <xf numFmtId="1" fontId="43" fillId="16" borderId="2" xfId="1" applyNumberFormat="1" applyFont="1" applyFill="1" applyBorder="1" applyAlignment="1">
      <alignment horizontal="center" vertical="center" wrapText="1"/>
    </xf>
    <xf numFmtId="0" fontId="11" fillId="5" borderId="1" xfId="1" applyFill="1" applyBorder="1" applyAlignment="1">
      <alignment vertical="center"/>
    </xf>
    <xf numFmtId="0" fontId="11" fillId="5" borderId="2" xfId="1" applyFill="1" applyBorder="1" applyAlignment="1">
      <alignment horizontal="left" vertical="center"/>
    </xf>
    <xf numFmtId="0" fontId="0" fillId="5" borderId="1" xfId="0" applyFill="1" applyBorder="1" applyAlignment="1">
      <alignment vertical="top" wrapText="1"/>
    </xf>
    <xf numFmtId="0" fontId="0" fillId="0" borderId="4" xfId="0" applyBorder="1" applyAlignment="1">
      <alignment horizontal="center" vertical="center"/>
    </xf>
    <xf numFmtId="0" fontId="11" fillId="0" borderId="1" xfId="1" applyBorder="1" applyAlignment="1">
      <alignment horizontal="center" vertical="center"/>
    </xf>
    <xf numFmtId="0" fontId="34" fillId="15" borderId="0" xfId="1" applyFont="1" applyFill="1" applyAlignment="1">
      <alignment horizontal="center" vertical="center" wrapText="1"/>
    </xf>
    <xf numFmtId="0" fontId="5" fillId="0" borderId="0" xfId="1" applyFont="1" applyAlignment="1">
      <alignment horizontal="center" vertical="center"/>
    </xf>
    <xf numFmtId="0" fontId="34" fillId="0" borderId="0" xfId="1" applyFont="1" applyAlignment="1">
      <alignment horizontal="center" vertical="center"/>
    </xf>
    <xf numFmtId="0" fontId="5" fillId="0" borderId="0" xfId="1" applyFont="1" applyAlignment="1">
      <alignment horizontal="center"/>
    </xf>
    <xf numFmtId="0" fontId="50" fillId="0" borderId="0" xfId="1" applyFont="1" applyAlignment="1">
      <alignment horizontal="center" vertical="center"/>
    </xf>
    <xf numFmtId="0" fontId="0" fillId="5" borderId="0" xfId="0" applyFill="1"/>
    <xf numFmtId="0" fontId="0" fillId="11" borderId="0" xfId="0" applyFill="1" applyAlignment="1">
      <alignment horizontal="center" vertical="center"/>
    </xf>
    <xf numFmtId="0" fontId="0" fillId="11" borderId="0" xfId="0" applyFill="1" applyAlignment="1">
      <alignment vertical="center"/>
    </xf>
    <xf numFmtId="0" fontId="43" fillId="4" borderId="3" xfId="1" applyFont="1" applyFill="1" applyBorder="1" applyAlignment="1">
      <alignment horizontal="left" vertical="center" wrapText="1"/>
    </xf>
    <xf numFmtId="1" fontId="43" fillId="0" borderId="3" xfId="1" applyNumberFormat="1" applyFont="1" applyBorder="1" applyAlignment="1">
      <alignment horizontal="center" vertical="center" wrapText="1"/>
    </xf>
    <xf numFmtId="1" fontId="43" fillId="11" borderId="3" xfId="1" applyNumberFormat="1" applyFont="1" applyFill="1" applyBorder="1" applyAlignment="1">
      <alignment horizontal="center" vertical="center" wrapText="1"/>
    </xf>
    <xf numFmtId="0" fontId="44" fillId="16" borderId="2" xfId="0" applyFont="1" applyFill="1" applyBorder="1"/>
    <xf numFmtId="1" fontId="43" fillId="0" borderId="7" xfId="1" applyNumberFormat="1" applyFont="1" applyBorder="1" applyAlignment="1">
      <alignment horizontal="center" vertical="center" wrapText="1"/>
    </xf>
    <xf numFmtId="0" fontId="0" fillId="15" borderId="1" xfId="0" applyFill="1" applyBorder="1" applyAlignment="1">
      <alignment horizontal="center" vertical="center"/>
    </xf>
    <xf numFmtId="0" fontId="0" fillId="15" borderId="1" xfId="0" quotePrefix="1" applyFill="1" applyBorder="1" applyAlignment="1">
      <alignment horizontal="center" vertical="center"/>
    </xf>
    <xf numFmtId="0" fontId="5" fillId="5" borderId="0" xfId="1" applyFont="1" applyFill="1" applyAlignment="1">
      <alignment horizontal="center" vertical="center"/>
    </xf>
    <xf numFmtId="1" fontId="43" fillId="0" borderId="32" xfId="1" applyNumberFormat="1" applyFont="1" applyBorder="1" applyAlignment="1">
      <alignment horizontal="center" vertical="center" wrapText="1"/>
    </xf>
    <xf numFmtId="1" fontId="31" fillId="0" borderId="29" xfId="1" applyNumberFormat="1" applyFont="1" applyBorder="1" applyAlignment="1">
      <alignment horizontal="center" vertical="center" wrapText="1"/>
    </xf>
    <xf numFmtId="1" fontId="41" fillId="3" borderId="29" xfId="1" applyNumberFormat="1" applyFont="1" applyFill="1" applyBorder="1" applyAlignment="1">
      <alignment horizontal="center" vertical="center" wrapText="1"/>
    </xf>
    <xf numFmtId="1" fontId="41" fillId="3" borderId="1" xfId="1" applyNumberFormat="1" applyFont="1" applyFill="1" applyBorder="1" applyAlignment="1">
      <alignment horizontal="center" vertical="center" wrapText="1"/>
    </xf>
    <xf numFmtId="1" fontId="41" fillId="5" borderId="7" xfId="1" applyNumberFormat="1" applyFont="1" applyFill="1" applyBorder="1" applyAlignment="1">
      <alignment horizontal="center" vertical="center" wrapText="1"/>
    </xf>
    <xf numFmtId="1" fontId="43" fillId="5" borderId="1" xfId="1" applyNumberFormat="1" applyFont="1" applyFill="1" applyBorder="1" applyAlignment="1">
      <alignment horizontal="center" vertical="center" wrapText="1"/>
    </xf>
    <xf numFmtId="1" fontId="43" fillId="5" borderId="2" xfId="1" applyNumberFormat="1" applyFont="1" applyFill="1" applyBorder="1" applyAlignment="1">
      <alignment horizontal="center" vertical="center" wrapText="1"/>
    </xf>
    <xf numFmtId="0" fontId="0" fillId="5" borderId="1" xfId="0" applyFill="1" applyBorder="1" applyAlignment="1">
      <alignment horizontal="center" vertical="center"/>
    </xf>
    <xf numFmtId="1" fontId="43" fillId="5" borderId="32" xfId="1" applyNumberFormat="1" applyFont="1" applyFill="1" applyBorder="1" applyAlignment="1">
      <alignment horizontal="center" vertical="center" wrapText="1"/>
    </xf>
    <xf numFmtId="0" fontId="5" fillId="11" borderId="0" xfId="1" applyFont="1" applyFill="1" applyAlignment="1">
      <alignment horizontal="center" vertical="center"/>
    </xf>
    <xf numFmtId="1" fontId="42" fillId="0" borderId="29" xfId="1" applyNumberFormat="1" applyFont="1" applyBorder="1" applyAlignment="1">
      <alignment horizontal="center" vertical="center" wrapText="1"/>
    </xf>
    <xf numFmtId="0" fontId="43" fillId="3" borderId="29" xfId="1" applyFont="1" applyFill="1" applyBorder="1" applyAlignment="1">
      <alignment horizontal="center" vertical="center" wrapText="1"/>
    </xf>
    <xf numFmtId="49" fontId="43" fillId="3" borderId="29" xfId="1" applyNumberFormat="1" applyFont="1" applyFill="1" applyBorder="1" applyAlignment="1">
      <alignment horizontal="left" vertical="center" wrapText="1"/>
    </xf>
    <xf numFmtId="1" fontId="43" fillId="13" borderId="29" xfId="1" applyNumberFormat="1" applyFont="1" applyFill="1" applyBorder="1" applyAlignment="1">
      <alignment horizontal="center" vertical="center" wrapText="1"/>
    </xf>
    <xf numFmtId="1" fontId="41" fillId="3" borderId="2" xfId="1" applyNumberFormat="1" applyFont="1" applyFill="1" applyBorder="1" applyAlignment="1">
      <alignment horizontal="center" vertical="center" wrapText="1"/>
    </xf>
    <xf numFmtId="0" fontId="43" fillId="0" borderId="4" xfId="1" applyFont="1" applyBorder="1" applyAlignment="1">
      <alignment horizontal="center" vertical="center" wrapText="1"/>
    </xf>
    <xf numFmtId="0" fontId="43" fillId="5" borderId="4" xfId="1" applyFont="1" applyFill="1" applyBorder="1" applyAlignment="1">
      <alignment horizontal="center" vertical="center" wrapText="1"/>
    </xf>
    <xf numFmtId="49" fontId="38" fillId="10" borderId="28" xfId="1" applyNumberFormat="1" applyFont="1" applyFill="1" applyBorder="1" applyAlignment="1">
      <alignment horizontal="center" vertical="center" wrapText="1"/>
    </xf>
    <xf numFmtId="49" fontId="38" fillId="10" borderId="25" xfId="1" applyNumberFormat="1" applyFont="1" applyFill="1" applyBorder="1" applyAlignment="1">
      <alignment horizontal="center" vertical="center" wrapText="1"/>
    </xf>
    <xf numFmtId="0" fontId="27" fillId="3" borderId="34" xfId="1" applyFont="1" applyFill="1" applyBorder="1" applyAlignment="1">
      <alignment horizontal="center" vertical="center" wrapText="1"/>
    </xf>
    <xf numFmtId="0" fontId="27" fillId="3" borderId="35" xfId="1" applyFont="1" applyFill="1" applyBorder="1" applyAlignment="1">
      <alignment horizontal="center" vertical="center" wrapText="1"/>
    </xf>
    <xf numFmtId="0" fontId="27" fillId="3" borderId="36" xfId="1" applyFont="1" applyFill="1" applyBorder="1" applyAlignment="1">
      <alignment horizontal="center" vertical="center" wrapText="1"/>
    </xf>
    <xf numFmtId="0" fontId="44" fillId="16" borderId="29" xfId="0" applyFont="1" applyFill="1" applyBorder="1"/>
    <xf numFmtId="1" fontId="43" fillId="0" borderId="37" xfId="1" applyNumberFormat="1" applyFont="1" applyBorder="1" applyAlignment="1">
      <alignment horizontal="center" vertical="center" wrapText="1"/>
    </xf>
    <xf numFmtId="1" fontId="43" fillId="0" borderId="38" xfId="1" applyNumberFormat="1" applyFont="1" applyBorder="1" applyAlignment="1">
      <alignment horizontal="center" vertical="center" wrapText="1"/>
    </xf>
    <xf numFmtId="0" fontId="0" fillId="5" borderId="1" xfId="0" applyFill="1" applyBorder="1" applyAlignment="1">
      <alignment horizontal="left" vertical="center"/>
    </xf>
    <xf numFmtId="0" fontId="5" fillId="12" borderId="0" xfId="1" applyFont="1" applyFill="1" applyAlignment="1">
      <alignment horizontal="center" vertical="center"/>
    </xf>
    <xf numFmtId="0" fontId="34" fillId="12" borderId="0" xfId="1" applyFont="1" applyFill="1" applyAlignment="1">
      <alignment horizontal="center" vertical="center"/>
    </xf>
    <xf numFmtId="0" fontId="37" fillId="0" borderId="17" xfId="0" applyFont="1" applyBorder="1" applyAlignment="1">
      <alignment horizontal="left" vertical="center"/>
    </xf>
    <xf numFmtId="0" fontId="0" fillId="0" borderId="13" xfId="0" applyBorder="1" applyAlignment="1">
      <alignment horizontal="left" vertical="center"/>
    </xf>
    <xf numFmtId="0" fontId="46" fillId="10" borderId="27" xfId="1" applyFont="1" applyFill="1" applyBorder="1" applyAlignment="1">
      <alignment horizontal="center" vertical="center" wrapText="1"/>
    </xf>
    <xf numFmtId="0" fontId="43" fillId="3" borderId="33" xfId="1" applyFont="1" applyFill="1" applyBorder="1" applyAlignment="1">
      <alignment horizontal="center" vertical="center" wrapText="1"/>
    </xf>
    <xf numFmtId="0" fontId="43" fillId="3" borderId="7" xfId="1" applyFont="1" applyFill="1" applyBorder="1" applyAlignment="1">
      <alignment horizontal="center" vertical="center" wrapText="1"/>
    </xf>
    <xf numFmtId="0" fontId="46" fillId="0" borderId="7" xfId="0" applyFont="1" applyBorder="1" applyAlignment="1">
      <alignment horizontal="center" vertical="center" wrapText="1"/>
    </xf>
    <xf numFmtId="0" fontId="43" fillId="4" borderId="32" xfId="1" applyFont="1" applyFill="1" applyBorder="1" applyAlignment="1">
      <alignment horizontal="left" vertical="center" wrapText="1"/>
    </xf>
    <xf numFmtId="0" fontId="43" fillId="3" borderId="32" xfId="1" applyFont="1" applyFill="1" applyBorder="1" applyAlignment="1">
      <alignment horizontal="center" vertical="center" wrapText="1"/>
    </xf>
    <xf numFmtId="1" fontId="31" fillId="0" borderId="32" xfId="1" applyNumberFormat="1" applyFont="1" applyBorder="1" applyAlignment="1">
      <alignment horizontal="center" vertical="center" wrapText="1"/>
    </xf>
    <xf numFmtId="49" fontId="43" fillId="3" borderId="32" xfId="1" applyNumberFormat="1" applyFont="1" applyFill="1" applyBorder="1" applyAlignment="1">
      <alignment horizontal="left" vertical="center" wrapText="1"/>
    </xf>
    <xf numFmtId="0" fontId="0" fillId="5" borderId="0" xfId="0" applyFill="1" applyAlignment="1">
      <alignment horizontal="center" vertical="center"/>
    </xf>
    <xf numFmtId="0" fontId="6" fillId="2" borderId="1" xfId="1" applyFont="1" applyFill="1" applyBorder="1" applyAlignment="1">
      <alignment horizontal="center" vertical="center"/>
    </xf>
    <xf numFmtId="0" fontId="0" fillId="0" borderId="1" xfId="0" applyBorder="1"/>
    <xf numFmtId="0" fontId="48" fillId="15" borderId="17" xfId="0" applyFont="1" applyFill="1" applyBorder="1" applyAlignment="1">
      <alignment horizontal="left" vertical="center" wrapText="1"/>
    </xf>
    <xf numFmtId="0" fontId="0" fillId="0" borderId="1" xfId="0" quotePrefix="1" applyBorder="1" applyAlignment="1">
      <alignment horizontal="left" vertical="center" wrapText="1"/>
    </xf>
    <xf numFmtId="0" fontId="0" fillId="0" borderId="1" xfId="0" applyBorder="1" applyAlignment="1">
      <alignment horizontal="left" vertical="center" wrapText="1"/>
    </xf>
    <xf numFmtId="0" fontId="0" fillId="6" borderId="1" xfId="0" applyFill="1" applyBorder="1" applyAlignment="1">
      <alignment horizontal="left" vertical="center"/>
    </xf>
    <xf numFmtId="0" fontId="0" fillId="6" borderId="1" xfId="0" quotePrefix="1" applyFill="1" applyBorder="1" applyAlignment="1">
      <alignment horizontal="left" vertical="center" wrapText="1"/>
    </xf>
    <xf numFmtId="0" fontId="0" fillId="0" borderId="1" xfId="0" applyBorder="1" applyAlignment="1">
      <alignment horizontal="left"/>
    </xf>
    <xf numFmtId="0" fontId="0" fillId="0" borderId="6" xfId="0" applyBorder="1"/>
    <xf numFmtId="49" fontId="0" fillId="0" borderId="1" xfId="1" applyNumberFormat="1" applyFont="1" applyBorder="1" applyAlignment="1">
      <alignment horizontal="left" vertical="center" wrapText="1"/>
    </xf>
    <xf numFmtId="0" fontId="0" fillId="0" borderId="6" xfId="0" applyBorder="1" applyAlignment="1">
      <alignment horizontal="left"/>
    </xf>
    <xf numFmtId="0" fontId="0" fillId="0" borderId="0" xfId="0" applyAlignment="1">
      <alignment horizontal="left"/>
    </xf>
    <xf numFmtId="0" fontId="5" fillId="2" borderId="1" xfId="1" applyFont="1" applyFill="1" applyBorder="1" applyAlignment="1">
      <alignment horizontal="left" vertical="top"/>
    </xf>
    <xf numFmtId="0" fontId="0" fillId="0" borderId="1" xfId="0" applyBorder="1" applyAlignment="1">
      <alignment horizontal="left" vertical="top"/>
    </xf>
    <xf numFmtId="0" fontId="0" fillId="0" borderId="6" xfId="0" applyBorder="1" applyAlignment="1">
      <alignment horizontal="left" vertical="top"/>
    </xf>
    <xf numFmtId="0" fontId="0" fillId="5" borderId="1" xfId="0" applyFill="1" applyBorder="1" applyAlignment="1">
      <alignment horizontal="left" vertical="top"/>
    </xf>
    <xf numFmtId="0" fontId="0" fillId="5" borderId="6" xfId="0" applyFill="1" applyBorder="1" applyAlignment="1">
      <alignment horizontal="left" vertical="top"/>
    </xf>
    <xf numFmtId="0" fontId="0" fillId="0" borderId="0" xfId="0" applyAlignment="1">
      <alignment horizontal="left" vertical="top"/>
    </xf>
    <xf numFmtId="0" fontId="11" fillId="0" borderId="1" xfId="0" quotePrefix="1" applyFont="1" applyBorder="1" applyAlignment="1">
      <alignment horizontal="left" vertical="center" wrapText="1"/>
    </xf>
    <xf numFmtId="0" fontId="0" fillId="3" borderId="1" xfId="0" applyFill="1" applyBorder="1" applyAlignment="1">
      <alignment horizontal="left"/>
    </xf>
    <xf numFmtId="0" fontId="0" fillId="3" borderId="0" xfId="0" applyFill="1" applyAlignment="1">
      <alignment horizontal="left"/>
    </xf>
    <xf numFmtId="0" fontId="0" fillId="3" borderId="1" xfId="0" applyFill="1" applyBorder="1" applyAlignment="1">
      <alignment horizontal="left" vertical="center"/>
    </xf>
    <xf numFmtId="0" fontId="0" fillId="3" borderId="6" xfId="0" applyFill="1" applyBorder="1" applyAlignment="1">
      <alignment horizontal="left"/>
    </xf>
    <xf numFmtId="0" fontId="53" fillId="17" borderId="1" xfId="0" applyFont="1" applyFill="1" applyBorder="1" applyAlignment="1">
      <alignment vertical="top"/>
    </xf>
    <xf numFmtId="0" fontId="53" fillId="18" borderId="1" xfId="0" applyFont="1" applyFill="1" applyBorder="1" applyAlignment="1">
      <alignment vertical="top"/>
    </xf>
    <xf numFmtId="0" fontId="54" fillId="9" borderId="1" xfId="0" applyFont="1" applyFill="1" applyBorder="1" applyAlignment="1">
      <alignment vertical="top"/>
    </xf>
    <xf numFmtId="0" fontId="11" fillId="0" borderId="1" xfId="0" applyFont="1" applyBorder="1" applyAlignment="1">
      <alignment horizontal="left"/>
    </xf>
    <xf numFmtId="0" fontId="5" fillId="0" borderId="0" xfId="0" applyFont="1" applyAlignment="1">
      <alignment horizontal="center"/>
    </xf>
    <xf numFmtId="0" fontId="5" fillId="5" borderId="0" xfId="0" applyFont="1" applyFill="1" applyAlignment="1">
      <alignment horizontal="center"/>
    </xf>
    <xf numFmtId="0" fontId="5" fillId="19" borderId="1" xfId="0" applyFont="1" applyFill="1" applyBorder="1" applyAlignment="1">
      <alignment horizontal="center" vertical="center"/>
    </xf>
    <xf numFmtId="0" fontId="0" fillId="0" borderId="1" xfId="0" applyBorder="1" applyAlignment="1">
      <alignment wrapText="1"/>
    </xf>
    <xf numFmtId="0" fontId="11" fillId="0" borderId="1" xfId="0" applyFont="1" applyBorder="1"/>
    <xf numFmtId="0" fontId="0" fillId="3" borderId="1" xfId="0" applyFill="1" applyBorder="1"/>
    <xf numFmtId="0" fontId="11" fillId="3" borderId="1" xfId="0" applyFont="1" applyFill="1" applyBorder="1"/>
    <xf numFmtId="0" fontId="0" fillId="5" borderId="1" xfId="0" applyFill="1" applyBorder="1"/>
    <xf numFmtId="0" fontId="3" fillId="0" borderId="1" xfId="3" applyBorder="1"/>
    <xf numFmtId="0" fontId="3" fillId="5" borderId="1" xfId="3" applyFill="1" applyBorder="1"/>
    <xf numFmtId="0" fontId="0" fillId="5" borderId="1" xfId="0" applyFill="1" applyBorder="1" applyAlignment="1">
      <alignment wrapText="1"/>
    </xf>
    <xf numFmtId="0" fontId="0" fillId="3" borderId="0" xfId="0" applyFill="1" applyAlignment="1">
      <alignment wrapText="1"/>
    </xf>
    <xf numFmtId="0" fontId="0" fillId="3" borderId="1" xfId="0" applyFill="1" applyBorder="1" applyAlignment="1">
      <alignment wrapText="1"/>
    </xf>
    <xf numFmtId="49" fontId="11" fillId="16" borderId="1" xfId="1" applyNumberFormat="1" applyFill="1" applyBorder="1" applyAlignment="1">
      <alignment horizontal="left" vertical="center" wrapText="1"/>
    </xf>
    <xf numFmtId="0" fontId="11" fillId="16" borderId="1" xfId="0" applyFont="1" applyFill="1" applyBorder="1" applyAlignment="1">
      <alignment horizontal="left" vertical="top" wrapText="1"/>
    </xf>
    <xf numFmtId="0" fontId="0" fillId="16" borderId="1" xfId="0" applyFill="1" applyBorder="1" applyAlignment="1">
      <alignment horizontal="center" vertical="center"/>
    </xf>
    <xf numFmtId="0" fontId="0" fillId="0" borderId="4" xfId="0" applyBorder="1"/>
    <xf numFmtId="0" fontId="0" fillId="0" borderId="6" xfId="0" applyBorder="1" applyAlignment="1">
      <alignment horizontal="center" vertical="center"/>
    </xf>
    <xf numFmtId="0" fontId="11" fillId="0" borderId="1" xfId="0" applyFont="1" applyBorder="1" applyAlignment="1">
      <alignment horizontal="left" vertical="center"/>
    </xf>
    <xf numFmtId="0" fontId="11" fillId="6" borderId="1" xfId="0" quotePrefix="1" applyFont="1" applyFill="1" applyBorder="1" applyAlignment="1">
      <alignment horizontal="left" vertical="center" wrapText="1"/>
    </xf>
    <xf numFmtId="0" fontId="0" fillId="20" borderId="40" xfId="0" applyFill="1" applyBorder="1"/>
    <xf numFmtId="0" fontId="11" fillId="20" borderId="40" xfId="0" applyFont="1" applyFill="1" applyBorder="1"/>
    <xf numFmtId="0" fontId="43" fillId="0" borderId="3" xfId="1" applyFont="1" applyBorder="1" applyAlignment="1">
      <alignment horizontal="center" vertical="center" wrapText="1"/>
    </xf>
    <xf numFmtId="0" fontId="56" fillId="21" borderId="41" xfId="4" applyFont="1" applyFill="1" applyBorder="1" applyAlignment="1">
      <alignment horizontal="center" vertical="center"/>
    </xf>
    <xf numFmtId="0" fontId="55" fillId="0" borderId="0" xfId="4"/>
    <xf numFmtId="0" fontId="13" fillId="5" borderId="0" xfId="4" applyFont="1" applyFill="1"/>
    <xf numFmtId="0" fontId="13" fillId="0" borderId="0" xfId="4" applyFont="1"/>
    <xf numFmtId="0" fontId="22" fillId="0" borderId="0" xfId="4" applyFont="1"/>
    <xf numFmtId="0" fontId="13" fillId="11" borderId="0" xfId="4" applyFont="1" applyFill="1"/>
    <xf numFmtId="2" fontId="22" fillId="0" borderId="0" xfId="4" applyNumberFormat="1" applyFont="1"/>
    <xf numFmtId="0" fontId="22" fillId="11" borderId="0" xfId="4" applyFont="1" applyFill="1"/>
    <xf numFmtId="0" fontId="13" fillId="5" borderId="0" xfId="5" applyFont="1" applyFill="1"/>
    <xf numFmtId="0" fontId="22" fillId="0" borderId="0" xfId="5" applyFont="1"/>
    <xf numFmtId="0" fontId="13" fillId="0" borderId="0" xfId="5" applyFont="1"/>
    <xf numFmtId="2" fontId="22" fillId="0" borderId="0" xfId="5" applyNumberFormat="1" applyFont="1"/>
    <xf numFmtId="0" fontId="55" fillId="22" borderId="0" xfId="5" applyFill="1"/>
    <xf numFmtId="0" fontId="13" fillId="0" borderId="0" xfId="4" applyFont="1" applyAlignment="1">
      <alignment horizontal="left" vertical="top" wrapText="1"/>
    </xf>
    <xf numFmtId="2" fontId="22" fillId="0" borderId="0" xfId="4" applyNumberFormat="1" applyFont="1" applyAlignment="1">
      <alignment horizontal="right"/>
    </xf>
    <xf numFmtId="2" fontId="55" fillId="0" borderId="0" xfId="4" applyNumberFormat="1"/>
    <xf numFmtId="2" fontId="55" fillId="0" borderId="0" xfId="4" applyNumberFormat="1" applyAlignment="1">
      <alignment horizontal="right"/>
    </xf>
    <xf numFmtId="1" fontId="41" fillId="0" borderId="1" xfId="1" applyNumberFormat="1" applyFont="1" applyBorder="1" applyAlignment="1">
      <alignment horizontal="center" vertical="center" wrapText="1"/>
    </xf>
    <xf numFmtId="0" fontId="43" fillId="0" borderId="1" xfId="1" applyFont="1" applyBorder="1" applyAlignment="1">
      <alignment horizontal="center" vertical="center" wrapText="1"/>
    </xf>
    <xf numFmtId="0" fontId="0" fillId="3" borderId="0" xfId="0" applyFill="1"/>
    <xf numFmtId="1" fontId="0" fillId="0" borderId="0" xfId="0" applyNumberFormat="1"/>
    <xf numFmtId="2" fontId="0" fillId="0" borderId="0" xfId="0" applyNumberFormat="1" applyAlignment="1">
      <alignment horizontal="left"/>
    </xf>
    <xf numFmtId="14" fontId="0" fillId="0" borderId="0" xfId="0" applyNumberFormat="1"/>
    <xf numFmtId="164" fontId="0" fillId="0" borderId="0" xfId="0" applyNumberFormat="1" applyAlignment="1">
      <alignment horizontal="left"/>
    </xf>
    <xf numFmtId="0" fontId="53" fillId="23" borderId="1" xfId="0" applyFont="1" applyFill="1" applyBorder="1" applyAlignment="1">
      <alignment vertical="top"/>
    </xf>
    <xf numFmtId="0" fontId="5" fillId="2" borderId="1" xfId="0" applyFont="1" applyFill="1" applyBorder="1"/>
    <xf numFmtId="0" fontId="6" fillId="2" borderId="1" xfId="0" applyFont="1" applyFill="1" applyBorder="1"/>
    <xf numFmtId="0" fontId="0" fillId="24" borderId="0" xfId="0" applyFill="1"/>
    <xf numFmtId="0" fontId="0" fillId="25" borderId="0" xfId="0" applyFill="1"/>
    <xf numFmtId="0" fontId="0" fillId="6" borderId="0" xfId="0" applyFill="1"/>
    <xf numFmtId="0" fontId="53" fillId="23" borderId="4" xfId="0" applyFont="1" applyFill="1" applyBorder="1" applyAlignment="1">
      <alignment vertical="top"/>
    </xf>
    <xf numFmtId="0" fontId="0" fillId="0" borderId="42" xfId="0" applyBorder="1" applyAlignment="1">
      <alignment horizontal="left"/>
    </xf>
    <xf numFmtId="0" fontId="0" fillId="24" borderId="1" xfId="0" applyFill="1" applyBorder="1"/>
    <xf numFmtId="0" fontId="0" fillId="25" borderId="1" xfId="0" applyFill="1" applyBorder="1"/>
    <xf numFmtId="0" fontId="0" fillId="6" borderId="1" xfId="0" applyFill="1" applyBorder="1"/>
    <xf numFmtId="0" fontId="0" fillId="6" borderId="2" xfId="0" applyFill="1" applyBorder="1"/>
    <xf numFmtId="49" fontId="8" fillId="16" borderId="1" xfId="1" applyNumberFormat="1" applyFont="1" applyFill="1" applyBorder="1" applyAlignment="1">
      <alignment horizontal="left" vertical="center" wrapText="1"/>
    </xf>
    <xf numFmtId="49" fontId="8" fillId="16" borderId="0" xfId="1" applyNumberFormat="1" applyFont="1" applyFill="1" applyAlignment="1">
      <alignment horizontal="center" vertical="top" wrapText="1"/>
    </xf>
    <xf numFmtId="0" fontId="0" fillId="26" borderId="1" xfId="0" applyFill="1" applyBorder="1"/>
    <xf numFmtId="0" fontId="11" fillId="6" borderId="0" xfId="0" applyFont="1" applyFill="1"/>
    <xf numFmtId="0" fontId="0" fillId="27" borderId="0" xfId="0" applyFill="1"/>
    <xf numFmtId="0" fontId="11" fillId="25" borderId="1" xfId="0" applyFont="1" applyFill="1" applyBorder="1"/>
    <xf numFmtId="0" fontId="0" fillId="25" borderId="1" xfId="0" applyFill="1" applyBorder="1" applyAlignment="1">
      <alignment horizontal="left"/>
    </xf>
    <xf numFmtId="0" fontId="50" fillId="9" borderId="1" xfId="13" applyFont="1" applyFill="1" applyBorder="1"/>
    <xf numFmtId="0" fontId="1" fillId="28" borderId="1" xfId="13" applyFill="1" applyBorder="1"/>
    <xf numFmtId="0" fontId="6" fillId="9" borderId="1" xfId="13" applyFont="1" applyFill="1" applyBorder="1"/>
    <xf numFmtId="0" fontId="1" fillId="0" borderId="0" xfId="13"/>
    <xf numFmtId="0" fontId="1" fillId="0" borderId="1" xfId="13" applyBorder="1"/>
    <xf numFmtId="0" fontId="1" fillId="12" borderId="1" xfId="13" applyFill="1" applyBorder="1"/>
    <xf numFmtId="0" fontId="1" fillId="26" borderId="1" xfId="13" applyFill="1" applyBorder="1"/>
    <xf numFmtId="0" fontId="1" fillId="26" borderId="0" xfId="13" applyFill="1"/>
    <xf numFmtId="0" fontId="1" fillId="4" borderId="1" xfId="13" applyFill="1" applyBorder="1"/>
    <xf numFmtId="0" fontId="1" fillId="6" borderId="1" xfId="13" applyFill="1" applyBorder="1"/>
    <xf numFmtId="0" fontId="1" fillId="6" borderId="0" xfId="13" applyFill="1"/>
    <xf numFmtId="0" fontId="1" fillId="25" borderId="1" xfId="13" applyFill="1" applyBorder="1"/>
    <xf numFmtId="0" fontId="60" fillId="0" borderId="0" xfId="0" applyFont="1"/>
    <xf numFmtId="0" fontId="60" fillId="29" borderId="43" xfId="0" applyFont="1" applyFill="1" applyBorder="1" applyAlignment="1">
      <alignment wrapText="1"/>
    </xf>
    <xf numFmtId="0" fontId="1" fillId="0" borderId="8" xfId="1" applyFont="1" applyBorder="1" applyAlignment="1">
      <alignment horizontal="center" vertical="center" wrapText="1"/>
    </xf>
    <xf numFmtId="0" fontId="1" fillId="5" borderId="1" xfId="2" applyFont="1" applyFill="1" applyBorder="1" applyAlignment="1">
      <alignment horizontal="center" vertical="center" wrapText="1"/>
    </xf>
    <xf numFmtId="0" fontId="1" fillId="0" borderId="0" xfId="4" applyFont="1"/>
    <xf numFmtId="0" fontId="1" fillId="0" borderId="1" xfId="0" applyFont="1" applyBorder="1" applyAlignment="1">
      <alignment vertical="top"/>
    </xf>
    <xf numFmtId="0" fontId="1" fillId="5" borderId="1" xfId="3" applyFont="1" applyFill="1" applyBorder="1"/>
    <xf numFmtId="0" fontId="1" fillId="0" borderId="1" xfId="3" applyFont="1" applyBorder="1"/>
    <xf numFmtId="0" fontId="1" fillId="0" borderId="4" xfId="3" applyFont="1" applyBorder="1"/>
    <xf numFmtId="0" fontId="0" fillId="4" borderId="1" xfId="0" applyFill="1" applyBorder="1"/>
    <xf numFmtId="0" fontId="0" fillId="0" borderId="1" xfId="0" applyBorder="1" applyAlignment="1">
      <alignment vertical="center"/>
    </xf>
    <xf numFmtId="0" fontId="0" fillId="20" borderId="1" xfId="0" applyFill="1" applyBorder="1"/>
    <xf numFmtId="0" fontId="1" fillId="0" borderId="0" xfId="4" applyFont="1" applyAlignment="1">
      <alignment horizontal="left"/>
    </xf>
    <xf numFmtId="0" fontId="22" fillId="0" borderId="1" xfId="1" applyFont="1" applyBorder="1" applyAlignment="1">
      <alignment horizontal="left" vertical="center" wrapText="1"/>
    </xf>
    <xf numFmtId="0" fontId="5" fillId="2" borderId="1" xfId="13" applyFont="1" applyFill="1" applyBorder="1" applyAlignment="1">
      <alignment horizontal="center" vertical="top"/>
    </xf>
    <xf numFmtId="0" fontId="5" fillId="19" borderId="1" xfId="1" applyFont="1" applyFill="1" applyBorder="1" applyAlignment="1">
      <alignment horizontal="center" vertical="center"/>
    </xf>
    <xf numFmtId="0" fontId="11" fillId="0" borderId="1" xfId="1" applyBorder="1" applyAlignment="1">
      <alignment horizontal="center"/>
    </xf>
    <xf numFmtId="0" fontId="11" fillId="0" borderId="2" xfId="1" applyBorder="1" applyAlignment="1">
      <alignment horizontal="left" vertical="center" wrapText="1"/>
    </xf>
    <xf numFmtId="0" fontId="11" fillId="0" borderId="44" xfId="1" applyBorder="1" applyAlignment="1">
      <alignment horizontal="center" vertical="center"/>
    </xf>
    <xf numFmtId="0" fontId="24" fillId="4" borderId="13" xfId="1" applyFont="1" applyFill="1" applyBorder="1" applyAlignment="1">
      <alignment horizontal="center" vertical="center" wrapText="1"/>
    </xf>
    <xf numFmtId="0" fontId="0" fillId="30" borderId="41" xfId="0" applyFill="1" applyBorder="1" applyAlignment="1">
      <alignment horizontal="left" vertical="center"/>
    </xf>
    <xf numFmtId="0" fontId="0" fillId="16" borderId="8" xfId="1" applyFont="1" applyFill="1" applyBorder="1" applyAlignment="1">
      <alignment horizontal="center" vertical="center"/>
    </xf>
    <xf numFmtId="0" fontId="11" fillId="14" borderId="1" xfId="1" applyFill="1" applyBorder="1" applyAlignment="1">
      <alignment horizontal="left" vertical="center" wrapText="1"/>
    </xf>
    <xf numFmtId="0" fontId="11" fillId="0" borderId="2" xfId="1" applyBorder="1" applyAlignment="1">
      <alignment horizontal="left" vertical="center"/>
    </xf>
    <xf numFmtId="0" fontId="11" fillId="0" borderId="29" xfId="1" applyBorder="1" applyAlignment="1">
      <alignment horizontal="center" vertical="center"/>
    </xf>
    <xf numFmtId="0" fontId="24" fillId="4" borderId="6" xfId="1" applyFont="1" applyFill="1" applyBorder="1" applyAlignment="1">
      <alignment horizontal="left" vertical="center" wrapText="1"/>
    </xf>
    <xf numFmtId="0" fontId="11" fillId="0" borderId="1" xfId="0" applyFont="1" applyBorder="1" applyAlignment="1">
      <alignment wrapText="1"/>
    </xf>
    <xf numFmtId="0" fontId="0" fillId="16" borderId="1" xfId="0" applyFill="1" applyBorder="1"/>
    <xf numFmtId="0" fontId="8" fillId="16" borderId="1" xfId="0" applyFont="1" applyFill="1" applyBorder="1" applyAlignment="1">
      <alignment horizontal="left" vertical="center"/>
    </xf>
    <xf numFmtId="0" fontId="0" fillId="16" borderId="1" xfId="0" applyFill="1" applyBorder="1" applyAlignment="1">
      <alignment horizontal="left" vertical="center"/>
    </xf>
    <xf numFmtId="0" fontId="0" fillId="16" borderId="8" xfId="0" applyFill="1" applyBorder="1" applyAlignment="1">
      <alignment horizontal="center" vertical="center"/>
    </xf>
    <xf numFmtId="1" fontId="41" fillId="16" borderId="7" xfId="1" applyNumberFormat="1" applyFont="1" applyFill="1" applyBorder="1" applyAlignment="1">
      <alignment horizontal="center" vertical="center" wrapText="1"/>
    </xf>
    <xf numFmtId="1" fontId="43" fillId="16" borderId="32" xfId="1" applyNumberFormat="1" applyFont="1" applyFill="1" applyBorder="1" applyAlignment="1">
      <alignment horizontal="center" vertical="center" wrapText="1"/>
    </xf>
    <xf numFmtId="1" fontId="43" fillId="16" borderId="29" xfId="1" applyNumberFormat="1" applyFont="1" applyFill="1" applyBorder="1" applyAlignment="1">
      <alignment horizontal="center" vertical="center" wrapText="1"/>
    </xf>
    <xf numFmtId="0" fontId="43" fillId="16" borderId="4" xfId="1" applyFont="1" applyFill="1" applyBorder="1" applyAlignment="1">
      <alignment horizontal="center" vertical="center" wrapText="1"/>
    </xf>
    <xf numFmtId="0" fontId="0" fillId="16" borderId="1" xfId="1" applyFont="1" applyFill="1" applyBorder="1" applyAlignment="1">
      <alignment horizontal="left" vertical="center"/>
    </xf>
    <xf numFmtId="0" fontId="11" fillId="16" borderId="1" xfId="0" applyFont="1" applyFill="1" applyBorder="1" applyAlignment="1">
      <alignment vertical="center" wrapText="1"/>
    </xf>
    <xf numFmtId="0" fontId="0" fillId="16" borderId="4" xfId="0" applyFill="1" applyBorder="1" applyAlignment="1">
      <alignment horizontal="center" vertical="center"/>
    </xf>
    <xf numFmtId="0" fontId="0" fillId="16" borderId="0" xfId="0" applyFill="1" applyAlignment="1">
      <alignment horizontal="center" vertical="center"/>
    </xf>
    <xf numFmtId="0" fontId="11" fillId="16" borderId="1" xfId="1" applyFill="1" applyBorder="1" applyAlignment="1">
      <alignment horizontal="left" vertical="center"/>
    </xf>
    <xf numFmtId="0" fontId="11" fillId="16" borderId="8" xfId="1" applyFill="1" applyBorder="1" applyAlignment="1">
      <alignment horizontal="center" vertical="center"/>
    </xf>
    <xf numFmtId="49" fontId="61" fillId="0" borderId="1" xfId="1" applyNumberFormat="1" applyFont="1" applyBorder="1" applyAlignment="1">
      <alignment vertical="center" wrapText="1"/>
    </xf>
    <xf numFmtId="0" fontId="61" fillId="16" borderId="0" xfId="0" applyFont="1" applyFill="1" applyAlignment="1">
      <alignment vertical="top" wrapText="1"/>
    </xf>
    <xf numFmtId="0" fontId="61" fillId="0" borderId="1" xfId="0" applyFont="1" applyBorder="1" applyAlignment="1">
      <alignment vertical="center" wrapText="1"/>
    </xf>
    <xf numFmtId="0" fontId="20" fillId="5" borderId="31" xfId="1" applyFont="1" applyFill="1" applyBorder="1" applyAlignment="1">
      <alignment horizontal="center" vertical="center"/>
    </xf>
    <xf numFmtId="0" fontId="20" fillId="5" borderId="21" xfId="1" applyFont="1" applyFill="1" applyBorder="1" applyAlignment="1">
      <alignment horizontal="center" vertical="center"/>
    </xf>
    <xf numFmtId="0" fontId="20" fillId="5" borderId="45" xfId="1" applyFont="1" applyFill="1" applyBorder="1" applyAlignment="1">
      <alignment horizontal="center" vertical="center"/>
    </xf>
    <xf numFmtId="0" fontId="6" fillId="8" borderId="31" xfId="0" applyFont="1" applyFill="1" applyBorder="1" applyAlignment="1">
      <alignment horizontal="center" vertical="center"/>
    </xf>
    <xf numFmtId="0" fontId="6" fillId="8" borderId="21" xfId="0" applyFont="1" applyFill="1" applyBorder="1" applyAlignment="1">
      <alignment horizontal="center" vertical="center"/>
    </xf>
    <xf numFmtId="0" fontId="6" fillId="8" borderId="45" xfId="0" applyFont="1" applyFill="1" applyBorder="1" applyAlignment="1">
      <alignment horizontal="center" vertical="center"/>
    </xf>
    <xf numFmtId="0" fontId="6" fillId="2" borderId="2" xfId="2" applyFont="1" applyFill="1" applyBorder="1" applyAlignment="1">
      <alignment horizontal="center" vertical="center"/>
    </xf>
    <xf numFmtId="0" fontId="6" fillId="2" borderId="3" xfId="2" applyFont="1" applyFill="1" applyBorder="1" applyAlignment="1">
      <alignment horizontal="center" vertical="center"/>
    </xf>
    <xf numFmtId="0" fontId="6" fillId="2" borderId="4" xfId="2" applyFont="1" applyFill="1" applyBorder="1" applyAlignment="1">
      <alignment horizontal="center" vertical="center"/>
    </xf>
    <xf numFmtId="0" fontId="6" fillId="8" borderId="1" xfId="2" applyFont="1" applyFill="1" applyBorder="1" applyAlignment="1">
      <alignment horizontal="center" vertical="center"/>
    </xf>
    <xf numFmtId="0" fontId="6" fillId="2" borderId="1" xfId="2" applyFont="1" applyFill="1" applyBorder="1" applyAlignment="1">
      <alignment horizontal="center" vertical="center"/>
    </xf>
    <xf numFmtId="0" fontId="6" fillId="9" borderId="1" xfId="2" applyFont="1" applyFill="1" applyBorder="1" applyAlignment="1">
      <alignment horizontal="center" vertical="center"/>
    </xf>
    <xf numFmtId="0" fontId="0" fillId="0" borderId="6" xfId="0" applyBorder="1" applyAlignment="1">
      <alignment horizontal="left" vertical="top"/>
    </xf>
    <xf numFmtId="0" fontId="0" fillId="0" borderId="39" xfId="0" applyBorder="1" applyAlignment="1">
      <alignment horizontal="left" vertical="top"/>
    </xf>
    <xf numFmtId="0" fontId="0" fillId="0" borderId="0" xfId="0"/>
    <xf numFmtId="0" fontId="0" fillId="0" borderId="39" xfId="0"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13" xfId="0" applyBorder="1" applyAlignment="1">
      <alignment horizontal="left" vertical="top"/>
    </xf>
    <xf numFmtId="0" fontId="0" fillId="5" borderId="1" xfId="0" applyFill="1" applyBorder="1" applyAlignment="1">
      <alignment horizontal="left" vertical="top"/>
    </xf>
  </cellXfs>
  <cellStyles count="14">
    <cellStyle name="Hyperlink 2" xfId="6" xr:uid="{716455C0-41D7-4C0B-A400-D55947EA2B32}"/>
    <cellStyle name="Normal" xfId="0" builtinId="0"/>
    <cellStyle name="Normal 2" xfId="1" xr:uid="{D56F9784-5D9A-49E4-B703-712FD79DC61E}"/>
    <cellStyle name="Normal 2 2" xfId="3" xr:uid="{A38914D9-0C44-4190-984A-3BF91D29DE90}"/>
    <cellStyle name="Normal 2 2 2" xfId="7" xr:uid="{94BF1A75-3FFD-4002-8078-4115395D8430}"/>
    <cellStyle name="Normal 2 3" xfId="8" xr:uid="{ACCB4121-A9B4-4FDF-90BC-479F8AC775B0}"/>
    <cellStyle name="Normal 2 4" xfId="9" xr:uid="{022F2B83-4C53-41B2-997D-55BF5D0A77D2}"/>
    <cellStyle name="Normal 3" xfId="2" xr:uid="{DBEEF1CF-FA66-4770-BBEC-47986DE9D641}"/>
    <cellStyle name="Normal 3 2" xfId="10" xr:uid="{6DA7D79E-46EA-4D17-BA6E-C24FFC3213D3}"/>
    <cellStyle name="Normal 3 3" xfId="11" xr:uid="{4C286737-203F-4BF1-B0AC-1E02DEB517B2}"/>
    <cellStyle name="Normal 4" xfId="12" xr:uid="{909083CF-3EFA-49CD-8702-D990A36F06A3}"/>
    <cellStyle name="Normal 4 2" xfId="5" xr:uid="{EA3E5B26-D211-49B9-A132-2AE6D1112A65}"/>
    <cellStyle name="Normal 5" xfId="4" xr:uid="{99AE4FF5-9B21-4B65-AB55-4FC9A03BA0B4}"/>
    <cellStyle name="Normal 6" xfId="13" xr:uid="{684C0803-2EFF-4361-A72E-4FA0B4748F9C}"/>
  </cellStyles>
  <dxfs count="383">
    <dxf>
      <font>
        <color rgb="FF9C0006"/>
      </font>
      <fill>
        <patternFill>
          <bgColor rgb="FFFFC7CE"/>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2" tint="-0.2499465926084170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2" tint="-0.24994659260841701"/>
        </patternFill>
      </fill>
    </dxf>
  </dxfs>
  <tableStyles count="0" defaultTableStyle="TableStyleMedium2" defaultPivotStyle="PivotStyleLight16"/>
  <colors>
    <mruColors>
      <color rgb="FF0000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22.png"/><Relationship Id="rId12" Type="http://schemas.openxmlformats.org/officeDocument/2006/relationships/image" Target="../media/image16.png"/><Relationship Id="rId17" Type="http://schemas.openxmlformats.org/officeDocument/2006/relationships/image" Target="../media/image48.png"/><Relationship Id="rId2" Type="http://schemas.openxmlformats.org/officeDocument/2006/relationships/image" Target="../media/image5.png"/><Relationship Id="rId16" Type="http://schemas.openxmlformats.org/officeDocument/2006/relationships/image" Target="../media/image57.emf"/><Relationship Id="rId1" Type="http://schemas.openxmlformats.org/officeDocument/2006/relationships/image" Target="../media/image4.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21.png"/><Relationship Id="rId15" Type="http://schemas.openxmlformats.org/officeDocument/2006/relationships/image" Target="../media/image56.png"/><Relationship Id="rId10" Type="http://schemas.openxmlformats.org/officeDocument/2006/relationships/image" Target="../media/image11.png"/><Relationship Id="rId19" Type="http://schemas.openxmlformats.org/officeDocument/2006/relationships/image" Target="../media/image58.png"/><Relationship Id="rId4" Type="http://schemas.openxmlformats.org/officeDocument/2006/relationships/image" Target="../media/image20.png"/><Relationship Id="rId9" Type="http://schemas.openxmlformats.org/officeDocument/2006/relationships/image" Target="../media/image10.png"/><Relationship Id="rId1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3067655</xdr:colOff>
      <xdr:row>337</xdr:row>
      <xdr:rowOff>0</xdr:rowOff>
    </xdr:from>
    <xdr:to>
      <xdr:col>7</xdr:col>
      <xdr:colOff>188836</xdr:colOff>
      <xdr:row>337</xdr:row>
      <xdr:rowOff>0</xdr:rowOff>
    </xdr:to>
    <xdr:pic>
      <xdr:nvPicPr>
        <xdr:cNvPr id="2" name="Picture 1">
          <a:extLst>
            <a:ext uri="{FF2B5EF4-FFF2-40B4-BE49-F238E27FC236}">
              <a16:creationId xmlns:a16="http://schemas.microsoft.com/office/drawing/2014/main" id="{9EF6164B-ED44-49A3-8A84-302CFA539F5B}"/>
            </a:ext>
          </a:extLst>
        </xdr:cNvPr>
        <xdr:cNvPicPr>
          <a:picLocks noChangeAspect="1"/>
        </xdr:cNvPicPr>
      </xdr:nvPicPr>
      <xdr:blipFill>
        <a:blip xmlns:r="http://schemas.openxmlformats.org/officeDocument/2006/relationships" r:embed="rId1"/>
        <a:stretch>
          <a:fillRect/>
        </a:stretch>
      </xdr:blipFill>
      <xdr:spPr>
        <a:xfrm>
          <a:off x="11585726" y="140579778"/>
          <a:ext cx="2185307" cy="2474"/>
        </a:xfrm>
        <a:prstGeom prst="rect">
          <a:avLst/>
        </a:prstGeom>
      </xdr:spPr>
    </xdr:pic>
    <xdr:clientData/>
  </xdr:twoCellAnchor>
  <xdr:twoCellAnchor editAs="oneCell">
    <xdr:from>
      <xdr:col>6</xdr:col>
      <xdr:colOff>149690</xdr:colOff>
      <xdr:row>97</xdr:row>
      <xdr:rowOff>278606</xdr:rowOff>
    </xdr:from>
    <xdr:to>
      <xdr:col>7</xdr:col>
      <xdr:colOff>935382</xdr:colOff>
      <xdr:row>97</xdr:row>
      <xdr:rowOff>3199039</xdr:rowOff>
    </xdr:to>
    <xdr:pic>
      <xdr:nvPicPr>
        <xdr:cNvPr id="3" name="Picture 2">
          <a:extLst>
            <a:ext uri="{FF2B5EF4-FFF2-40B4-BE49-F238E27FC236}">
              <a16:creationId xmlns:a16="http://schemas.microsoft.com/office/drawing/2014/main" id="{E825E5F4-362E-4930-945D-032B1CF26B4D}"/>
            </a:ext>
          </a:extLst>
        </xdr:cNvPr>
        <xdr:cNvPicPr>
          <a:picLocks noChangeAspect="1"/>
        </xdr:cNvPicPr>
      </xdr:nvPicPr>
      <xdr:blipFill>
        <a:blip xmlns:r="http://schemas.openxmlformats.org/officeDocument/2006/relationships" r:embed="rId2"/>
        <a:stretch>
          <a:fillRect/>
        </a:stretch>
      </xdr:blipFill>
      <xdr:spPr>
        <a:xfrm>
          <a:off x="7779215" y="39569231"/>
          <a:ext cx="5843468" cy="2920433"/>
        </a:xfrm>
        <a:prstGeom prst="rect">
          <a:avLst/>
        </a:prstGeom>
      </xdr:spPr>
    </xdr:pic>
    <xdr:clientData/>
  </xdr:twoCellAnchor>
  <xdr:twoCellAnchor editAs="oneCell">
    <xdr:from>
      <xdr:col>6</xdr:col>
      <xdr:colOff>259408</xdr:colOff>
      <xdr:row>105</xdr:row>
      <xdr:rowOff>1285871</xdr:rowOff>
    </xdr:from>
    <xdr:to>
      <xdr:col>6</xdr:col>
      <xdr:colOff>4579408</xdr:colOff>
      <xdr:row>105</xdr:row>
      <xdr:rowOff>3774442</xdr:rowOff>
    </xdr:to>
    <xdr:pic>
      <xdr:nvPicPr>
        <xdr:cNvPr id="4" name="Picture 3">
          <a:extLst>
            <a:ext uri="{FF2B5EF4-FFF2-40B4-BE49-F238E27FC236}">
              <a16:creationId xmlns:a16="http://schemas.microsoft.com/office/drawing/2014/main" id="{84358B2E-A2FE-497D-84EA-4DEDA46EB15D}"/>
            </a:ext>
          </a:extLst>
        </xdr:cNvPr>
        <xdr:cNvPicPr>
          <a:picLocks noChangeAspect="1"/>
        </xdr:cNvPicPr>
      </xdr:nvPicPr>
      <xdr:blipFill>
        <a:blip xmlns:r="http://schemas.openxmlformats.org/officeDocument/2006/relationships" r:embed="rId3"/>
        <a:stretch>
          <a:fillRect/>
        </a:stretch>
      </xdr:blipFill>
      <xdr:spPr>
        <a:xfrm>
          <a:off x="7536508" y="56778521"/>
          <a:ext cx="4320000" cy="2488571"/>
        </a:xfrm>
        <a:prstGeom prst="rect">
          <a:avLst/>
        </a:prstGeom>
      </xdr:spPr>
    </xdr:pic>
    <xdr:clientData/>
  </xdr:twoCellAnchor>
  <xdr:twoCellAnchor editAs="oneCell">
    <xdr:from>
      <xdr:col>6</xdr:col>
      <xdr:colOff>166484</xdr:colOff>
      <xdr:row>337</xdr:row>
      <xdr:rowOff>1349508</xdr:rowOff>
    </xdr:from>
    <xdr:to>
      <xdr:col>7</xdr:col>
      <xdr:colOff>247210</xdr:colOff>
      <xdr:row>337</xdr:row>
      <xdr:rowOff>2468534</xdr:rowOff>
    </xdr:to>
    <xdr:pic>
      <xdr:nvPicPr>
        <xdr:cNvPr id="49" name="Picture 4">
          <a:extLst>
            <a:ext uri="{FF2B5EF4-FFF2-40B4-BE49-F238E27FC236}">
              <a16:creationId xmlns:a16="http://schemas.microsoft.com/office/drawing/2014/main" id="{5B80E134-4AB4-4EE1-9F33-36934735F902}"/>
            </a:ext>
          </a:extLst>
        </xdr:cNvPr>
        <xdr:cNvPicPr>
          <a:picLocks noChangeAspect="1"/>
        </xdr:cNvPicPr>
      </xdr:nvPicPr>
      <xdr:blipFill>
        <a:blip xmlns:r="http://schemas.openxmlformats.org/officeDocument/2006/relationships" r:embed="rId4"/>
        <a:stretch>
          <a:fillRect/>
        </a:stretch>
      </xdr:blipFill>
      <xdr:spPr>
        <a:xfrm>
          <a:off x="5119484" y="106169332"/>
          <a:ext cx="6487877" cy="1115851"/>
        </a:xfrm>
        <a:prstGeom prst="rect">
          <a:avLst/>
        </a:prstGeom>
      </xdr:spPr>
    </xdr:pic>
    <xdr:clientData/>
  </xdr:twoCellAnchor>
  <xdr:twoCellAnchor editAs="oneCell">
    <xdr:from>
      <xdr:col>6</xdr:col>
      <xdr:colOff>1666713</xdr:colOff>
      <xdr:row>478</xdr:row>
      <xdr:rowOff>968030</xdr:rowOff>
    </xdr:from>
    <xdr:to>
      <xdr:col>6</xdr:col>
      <xdr:colOff>4459933</xdr:colOff>
      <xdr:row>478</xdr:row>
      <xdr:rowOff>2504074</xdr:rowOff>
    </xdr:to>
    <xdr:pic>
      <xdr:nvPicPr>
        <xdr:cNvPr id="84" name="Picture 5">
          <a:extLst>
            <a:ext uri="{FF2B5EF4-FFF2-40B4-BE49-F238E27FC236}">
              <a16:creationId xmlns:a16="http://schemas.microsoft.com/office/drawing/2014/main" id="{8F86A2FA-BD81-4B9B-B4E6-1D762D1949BC}"/>
            </a:ext>
          </a:extLst>
        </xdr:cNvPr>
        <xdr:cNvPicPr>
          <a:picLocks noChangeAspect="1"/>
        </xdr:cNvPicPr>
      </xdr:nvPicPr>
      <xdr:blipFill>
        <a:blip xmlns:r="http://schemas.openxmlformats.org/officeDocument/2006/relationships" r:embed="rId5"/>
        <a:stretch>
          <a:fillRect/>
        </a:stretch>
      </xdr:blipFill>
      <xdr:spPr>
        <a:xfrm>
          <a:off x="8943813" y="242664905"/>
          <a:ext cx="2793220" cy="1536044"/>
        </a:xfrm>
        <a:prstGeom prst="rect">
          <a:avLst/>
        </a:prstGeom>
      </xdr:spPr>
    </xdr:pic>
    <xdr:clientData/>
  </xdr:twoCellAnchor>
  <xdr:twoCellAnchor editAs="oneCell">
    <xdr:from>
      <xdr:col>6</xdr:col>
      <xdr:colOff>64060</xdr:colOff>
      <xdr:row>414</xdr:row>
      <xdr:rowOff>454700</xdr:rowOff>
    </xdr:from>
    <xdr:to>
      <xdr:col>7</xdr:col>
      <xdr:colOff>306612</xdr:colOff>
      <xdr:row>414</xdr:row>
      <xdr:rowOff>1726765</xdr:rowOff>
    </xdr:to>
    <xdr:pic>
      <xdr:nvPicPr>
        <xdr:cNvPr id="68" name="Picture 6">
          <a:extLst>
            <a:ext uri="{FF2B5EF4-FFF2-40B4-BE49-F238E27FC236}">
              <a16:creationId xmlns:a16="http://schemas.microsoft.com/office/drawing/2014/main" id="{7C9CD3F7-C3DA-4DCC-BA48-4DE21E7F89D7}"/>
            </a:ext>
          </a:extLst>
        </xdr:cNvPr>
        <xdr:cNvPicPr>
          <a:picLocks noChangeAspect="1"/>
        </xdr:cNvPicPr>
      </xdr:nvPicPr>
      <xdr:blipFill>
        <a:blip xmlns:r="http://schemas.openxmlformats.org/officeDocument/2006/relationships" r:embed="rId6"/>
        <a:stretch>
          <a:fillRect/>
        </a:stretch>
      </xdr:blipFill>
      <xdr:spPr>
        <a:xfrm>
          <a:off x="9003953" y="166652343"/>
          <a:ext cx="5297153" cy="1272065"/>
        </a:xfrm>
        <a:prstGeom prst="rect">
          <a:avLst/>
        </a:prstGeom>
      </xdr:spPr>
    </xdr:pic>
    <xdr:clientData/>
  </xdr:twoCellAnchor>
  <xdr:twoCellAnchor editAs="oneCell">
    <xdr:from>
      <xdr:col>6</xdr:col>
      <xdr:colOff>40021</xdr:colOff>
      <xdr:row>545</xdr:row>
      <xdr:rowOff>534266</xdr:rowOff>
    </xdr:from>
    <xdr:to>
      <xdr:col>7</xdr:col>
      <xdr:colOff>258719</xdr:colOff>
      <xdr:row>545</xdr:row>
      <xdr:rowOff>2029659</xdr:rowOff>
    </xdr:to>
    <xdr:pic>
      <xdr:nvPicPr>
        <xdr:cNvPr id="46" name="Picture 7">
          <a:extLst>
            <a:ext uri="{FF2B5EF4-FFF2-40B4-BE49-F238E27FC236}">
              <a16:creationId xmlns:a16="http://schemas.microsoft.com/office/drawing/2014/main" id="{FEA47B16-BB1D-4F9B-B718-E3D72B67619C}"/>
            </a:ext>
          </a:extLst>
        </xdr:cNvPr>
        <xdr:cNvPicPr>
          <a:picLocks noChangeAspect="1"/>
        </xdr:cNvPicPr>
      </xdr:nvPicPr>
      <xdr:blipFill>
        <a:blip xmlns:r="http://schemas.openxmlformats.org/officeDocument/2006/relationships" r:embed="rId7"/>
        <a:stretch>
          <a:fillRect/>
        </a:stretch>
      </xdr:blipFill>
      <xdr:spPr>
        <a:xfrm>
          <a:off x="4993021" y="187784560"/>
          <a:ext cx="7073524" cy="1492218"/>
        </a:xfrm>
        <a:prstGeom prst="rect">
          <a:avLst/>
        </a:prstGeom>
      </xdr:spPr>
    </xdr:pic>
    <xdr:clientData/>
  </xdr:twoCellAnchor>
  <xdr:twoCellAnchor editAs="oneCell">
    <xdr:from>
      <xdr:col>6</xdr:col>
      <xdr:colOff>1105068</xdr:colOff>
      <xdr:row>548</xdr:row>
      <xdr:rowOff>230865</xdr:rowOff>
    </xdr:from>
    <xdr:to>
      <xdr:col>6</xdr:col>
      <xdr:colOff>4610099</xdr:colOff>
      <xdr:row>548</xdr:row>
      <xdr:rowOff>3001995</xdr:rowOff>
    </xdr:to>
    <xdr:pic>
      <xdr:nvPicPr>
        <xdr:cNvPr id="9" name="Picture 8">
          <a:extLst>
            <a:ext uri="{FF2B5EF4-FFF2-40B4-BE49-F238E27FC236}">
              <a16:creationId xmlns:a16="http://schemas.microsoft.com/office/drawing/2014/main" id="{BCA9D0EF-AAE4-4D7F-AFFF-6F4C38687A85}"/>
            </a:ext>
          </a:extLst>
        </xdr:cNvPr>
        <xdr:cNvPicPr>
          <a:picLocks noChangeAspect="1"/>
        </xdr:cNvPicPr>
      </xdr:nvPicPr>
      <xdr:blipFill>
        <a:blip xmlns:r="http://schemas.openxmlformats.org/officeDocument/2006/relationships" r:embed="rId8"/>
        <a:stretch>
          <a:fillRect/>
        </a:stretch>
      </xdr:blipFill>
      <xdr:spPr>
        <a:xfrm>
          <a:off x="8734593" y="301611390"/>
          <a:ext cx="3505031" cy="2771130"/>
        </a:xfrm>
        <a:prstGeom prst="rect">
          <a:avLst/>
        </a:prstGeom>
      </xdr:spPr>
    </xdr:pic>
    <xdr:clientData/>
  </xdr:twoCellAnchor>
  <xdr:twoCellAnchor editAs="oneCell">
    <xdr:from>
      <xdr:col>6</xdr:col>
      <xdr:colOff>600419</xdr:colOff>
      <xdr:row>567</xdr:row>
      <xdr:rowOff>477800</xdr:rowOff>
    </xdr:from>
    <xdr:to>
      <xdr:col>6</xdr:col>
      <xdr:colOff>4521998</xdr:colOff>
      <xdr:row>567</xdr:row>
      <xdr:rowOff>2876177</xdr:rowOff>
    </xdr:to>
    <xdr:pic>
      <xdr:nvPicPr>
        <xdr:cNvPr id="52" name="Picture 9">
          <a:extLst>
            <a:ext uri="{FF2B5EF4-FFF2-40B4-BE49-F238E27FC236}">
              <a16:creationId xmlns:a16="http://schemas.microsoft.com/office/drawing/2014/main" id="{B7E299BC-CA7C-46C8-A3EB-066BF8DEA914}"/>
            </a:ext>
          </a:extLst>
        </xdr:cNvPr>
        <xdr:cNvPicPr>
          <a:picLocks noChangeAspect="1"/>
        </xdr:cNvPicPr>
      </xdr:nvPicPr>
      <xdr:blipFill>
        <a:blip xmlns:r="http://schemas.openxmlformats.org/officeDocument/2006/relationships" r:embed="rId9"/>
        <a:stretch>
          <a:fillRect/>
        </a:stretch>
      </xdr:blipFill>
      <xdr:spPr>
        <a:xfrm>
          <a:off x="8229944" y="318841400"/>
          <a:ext cx="3924754" cy="2398377"/>
        </a:xfrm>
        <a:prstGeom prst="rect">
          <a:avLst/>
        </a:prstGeom>
      </xdr:spPr>
    </xdr:pic>
    <xdr:clientData/>
  </xdr:twoCellAnchor>
  <xdr:twoCellAnchor editAs="oneCell">
    <xdr:from>
      <xdr:col>6</xdr:col>
      <xdr:colOff>1399935</xdr:colOff>
      <xdr:row>573</xdr:row>
      <xdr:rowOff>245733</xdr:rowOff>
    </xdr:from>
    <xdr:to>
      <xdr:col>7</xdr:col>
      <xdr:colOff>2934</xdr:colOff>
      <xdr:row>573</xdr:row>
      <xdr:rowOff>1895798</xdr:rowOff>
    </xdr:to>
    <xdr:pic>
      <xdr:nvPicPr>
        <xdr:cNvPr id="53" name="Picture 10">
          <a:extLst>
            <a:ext uri="{FF2B5EF4-FFF2-40B4-BE49-F238E27FC236}">
              <a16:creationId xmlns:a16="http://schemas.microsoft.com/office/drawing/2014/main" id="{414BCCA3-7FA3-4201-9C5A-AD37FFA0D7FA}"/>
            </a:ext>
          </a:extLst>
        </xdr:cNvPr>
        <xdr:cNvPicPr>
          <a:picLocks noChangeAspect="1"/>
        </xdr:cNvPicPr>
      </xdr:nvPicPr>
      <xdr:blipFill>
        <a:blip xmlns:r="http://schemas.openxmlformats.org/officeDocument/2006/relationships" r:embed="rId10"/>
        <a:stretch>
          <a:fillRect/>
        </a:stretch>
      </xdr:blipFill>
      <xdr:spPr>
        <a:xfrm>
          <a:off x="6352935" y="217841557"/>
          <a:ext cx="3581400" cy="1646890"/>
        </a:xfrm>
        <a:prstGeom prst="rect">
          <a:avLst/>
        </a:prstGeom>
      </xdr:spPr>
    </xdr:pic>
    <xdr:clientData/>
  </xdr:twoCellAnchor>
  <xdr:twoCellAnchor editAs="oneCell">
    <xdr:from>
      <xdr:col>6</xdr:col>
      <xdr:colOff>1419146</xdr:colOff>
      <xdr:row>577</xdr:row>
      <xdr:rowOff>319369</xdr:rowOff>
    </xdr:from>
    <xdr:to>
      <xdr:col>7</xdr:col>
      <xdr:colOff>516901</xdr:colOff>
      <xdr:row>577</xdr:row>
      <xdr:rowOff>2847602</xdr:rowOff>
    </xdr:to>
    <xdr:pic>
      <xdr:nvPicPr>
        <xdr:cNvPr id="54" name="Picture 11">
          <a:extLst>
            <a:ext uri="{FF2B5EF4-FFF2-40B4-BE49-F238E27FC236}">
              <a16:creationId xmlns:a16="http://schemas.microsoft.com/office/drawing/2014/main" id="{52B546D5-549C-48A2-9B46-ABD9B20CDA54}"/>
            </a:ext>
          </a:extLst>
        </xdr:cNvPr>
        <xdr:cNvPicPr>
          <a:picLocks noChangeAspect="1"/>
        </xdr:cNvPicPr>
      </xdr:nvPicPr>
      <xdr:blipFill>
        <a:blip xmlns:r="http://schemas.openxmlformats.org/officeDocument/2006/relationships" r:embed="rId11"/>
        <a:stretch>
          <a:fillRect/>
        </a:stretch>
      </xdr:blipFill>
      <xdr:spPr>
        <a:xfrm>
          <a:off x="6372146" y="221164898"/>
          <a:ext cx="4157263" cy="2531408"/>
        </a:xfrm>
        <a:prstGeom prst="rect">
          <a:avLst/>
        </a:prstGeom>
      </xdr:spPr>
    </xdr:pic>
    <xdr:clientData/>
  </xdr:twoCellAnchor>
  <xdr:twoCellAnchor editAs="oneCell">
    <xdr:from>
      <xdr:col>6</xdr:col>
      <xdr:colOff>1466370</xdr:colOff>
      <xdr:row>580</xdr:row>
      <xdr:rowOff>315366</xdr:rowOff>
    </xdr:from>
    <xdr:to>
      <xdr:col>7</xdr:col>
      <xdr:colOff>183669</xdr:colOff>
      <xdr:row>580</xdr:row>
      <xdr:rowOff>2926604</xdr:rowOff>
    </xdr:to>
    <xdr:pic>
      <xdr:nvPicPr>
        <xdr:cNvPr id="55" name="Picture 12">
          <a:extLst>
            <a:ext uri="{FF2B5EF4-FFF2-40B4-BE49-F238E27FC236}">
              <a16:creationId xmlns:a16="http://schemas.microsoft.com/office/drawing/2014/main" id="{397B811A-4D0E-4D5C-97E2-70347848B519}"/>
            </a:ext>
          </a:extLst>
        </xdr:cNvPr>
        <xdr:cNvPicPr>
          <a:picLocks noChangeAspect="1"/>
        </xdr:cNvPicPr>
      </xdr:nvPicPr>
      <xdr:blipFill>
        <a:blip xmlns:r="http://schemas.openxmlformats.org/officeDocument/2006/relationships" r:embed="rId12"/>
        <a:stretch>
          <a:fillRect/>
        </a:stretch>
      </xdr:blipFill>
      <xdr:spPr>
        <a:xfrm>
          <a:off x="6419370" y="224780395"/>
          <a:ext cx="3771900" cy="2614413"/>
        </a:xfrm>
        <a:prstGeom prst="rect">
          <a:avLst/>
        </a:prstGeom>
      </xdr:spPr>
    </xdr:pic>
    <xdr:clientData/>
  </xdr:twoCellAnchor>
  <xdr:twoCellAnchor editAs="oneCell">
    <xdr:from>
      <xdr:col>5</xdr:col>
      <xdr:colOff>1557818</xdr:colOff>
      <xdr:row>610</xdr:row>
      <xdr:rowOff>528141</xdr:rowOff>
    </xdr:from>
    <xdr:to>
      <xdr:col>7</xdr:col>
      <xdr:colOff>640754</xdr:colOff>
      <xdr:row>610</xdr:row>
      <xdr:rowOff>1306283</xdr:rowOff>
    </xdr:to>
    <xdr:pic>
      <xdr:nvPicPr>
        <xdr:cNvPr id="50" name="Picture 13">
          <a:extLst>
            <a:ext uri="{FF2B5EF4-FFF2-40B4-BE49-F238E27FC236}">
              <a16:creationId xmlns:a16="http://schemas.microsoft.com/office/drawing/2014/main" id="{D71D11FA-2C8E-401B-B581-D6E4814A523E}"/>
            </a:ext>
          </a:extLst>
        </xdr:cNvPr>
        <xdr:cNvPicPr>
          <a:picLocks noChangeAspect="1"/>
        </xdr:cNvPicPr>
      </xdr:nvPicPr>
      <xdr:blipFill>
        <a:blip xmlns:r="http://schemas.openxmlformats.org/officeDocument/2006/relationships" r:embed="rId13"/>
        <a:stretch>
          <a:fillRect/>
        </a:stretch>
      </xdr:blipFill>
      <xdr:spPr>
        <a:xfrm>
          <a:off x="4773906" y="235067259"/>
          <a:ext cx="7280414" cy="781317"/>
        </a:xfrm>
        <a:prstGeom prst="rect">
          <a:avLst/>
        </a:prstGeom>
      </xdr:spPr>
    </xdr:pic>
    <xdr:clientData/>
  </xdr:twoCellAnchor>
  <xdr:twoCellAnchor editAs="oneCell">
    <xdr:from>
      <xdr:col>6</xdr:col>
      <xdr:colOff>211871</xdr:colOff>
      <xdr:row>480</xdr:row>
      <xdr:rowOff>1021178</xdr:rowOff>
    </xdr:from>
    <xdr:to>
      <xdr:col>6</xdr:col>
      <xdr:colOff>1941794</xdr:colOff>
      <xdr:row>480</xdr:row>
      <xdr:rowOff>2297325</xdr:rowOff>
    </xdr:to>
    <xdr:pic>
      <xdr:nvPicPr>
        <xdr:cNvPr id="76" name="Picture 14">
          <a:extLst>
            <a:ext uri="{FF2B5EF4-FFF2-40B4-BE49-F238E27FC236}">
              <a16:creationId xmlns:a16="http://schemas.microsoft.com/office/drawing/2014/main" id="{42051DCA-0913-4D60-983E-87320DBF88BD}"/>
            </a:ext>
          </a:extLst>
        </xdr:cNvPr>
        <xdr:cNvPicPr>
          <a:picLocks noChangeAspect="1"/>
        </xdr:cNvPicPr>
      </xdr:nvPicPr>
      <xdr:blipFill>
        <a:blip xmlns:r="http://schemas.openxmlformats.org/officeDocument/2006/relationships" r:embed="rId14"/>
        <a:stretch>
          <a:fillRect/>
        </a:stretch>
      </xdr:blipFill>
      <xdr:spPr>
        <a:xfrm>
          <a:off x="5164871" y="170218796"/>
          <a:ext cx="1729923" cy="1272972"/>
        </a:xfrm>
        <a:prstGeom prst="rect">
          <a:avLst/>
        </a:prstGeom>
      </xdr:spPr>
    </xdr:pic>
    <xdr:clientData/>
  </xdr:twoCellAnchor>
  <xdr:twoCellAnchor editAs="oneCell">
    <xdr:from>
      <xdr:col>6</xdr:col>
      <xdr:colOff>1507892</xdr:colOff>
      <xdr:row>507</xdr:row>
      <xdr:rowOff>1736558</xdr:rowOff>
    </xdr:from>
    <xdr:to>
      <xdr:col>6</xdr:col>
      <xdr:colOff>4141872</xdr:colOff>
      <xdr:row>507</xdr:row>
      <xdr:rowOff>3802741</xdr:rowOff>
    </xdr:to>
    <xdr:pic>
      <xdr:nvPicPr>
        <xdr:cNvPr id="94" name="Picture 15">
          <a:extLst>
            <a:ext uri="{FF2B5EF4-FFF2-40B4-BE49-F238E27FC236}">
              <a16:creationId xmlns:a16="http://schemas.microsoft.com/office/drawing/2014/main" id="{11992485-59C0-44AC-8832-6E5B496B9818}"/>
            </a:ext>
          </a:extLst>
        </xdr:cNvPr>
        <xdr:cNvPicPr>
          <a:picLocks noChangeAspect="1"/>
        </xdr:cNvPicPr>
      </xdr:nvPicPr>
      <xdr:blipFill>
        <a:blip xmlns:r="http://schemas.openxmlformats.org/officeDocument/2006/relationships" r:embed="rId15"/>
        <a:stretch>
          <a:fillRect/>
        </a:stretch>
      </xdr:blipFill>
      <xdr:spPr>
        <a:xfrm>
          <a:off x="10447785" y="236187629"/>
          <a:ext cx="2633980" cy="2059833"/>
        </a:xfrm>
        <a:prstGeom prst="rect">
          <a:avLst/>
        </a:prstGeom>
      </xdr:spPr>
    </xdr:pic>
    <xdr:clientData/>
  </xdr:twoCellAnchor>
  <xdr:twoCellAnchor editAs="oneCell">
    <xdr:from>
      <xdr:col>6</xdr:col>
      <xdr:colOff>374276</xdr:colOff>
      <xdr:row>583</xdr:row>
      <xdr:rowOff>351310</xdr:rowOff>
    </xdr:from>
    <xdr:to>
      <xdr:col>6</xdr:col>
      <xdr:colOff>4143561</xdr:colOff>
      <xdr:row>583</xdr:row>
      <xdr:rowOff>2474700</xdr:rowOff>
    </xdr:to>
    <xdr:pic>
      <xdr:nvPicPr>
        <xdr:cNvPr id="56" name="Picture 16">
          <a:extLst>
            <a:ext uri="{FF2B5EF4-FFF2-40B4-BE49-F238E27FC236}">
              <a16:creationId xmlns:a16="http://schemas.microsoft.com/office/drawing/2014/main" id="{C7204B6C-82D0-4423-ACE7-9166841206C5}"/>
            </a:ext>
          </a:extLst>
        </xdr:cNvPr>
        <xdr:cNvPicPr>
          <a:picLocks noChangeAspect="1"/>
        </xdr:cNvPicPr>
      </xdr:nvPicPr>
      <xdr:blipFill>
        <a:blip xmlns:r="http://schemas.openxmlformats.org/officeDocument/2006/relationships" r:embed="rId16"/>
        <a:stretch>
          <a:fillRect/>
        </a:stretch>
      </xdr:blipFill>
      <xdr:spPr>
        <a:xfrm>
          <a:off x="4744570" y="533706486"/>
          <a:ext cx="3769285" cy="2123390"/>
        </a:xfrm>
        <a:prstGeom prst="rect">
          <a:avLst/>
        </a:prstGeom>
      </xdr:spPr>
    </xdr:pic>
    <xdr:clientData/>
  </xdr:twoCellAnchor>
  <xdr:oneCellAnchor>
    <xdr:from>
      <xdr:col>6</xdr:col>
      <xdr:colOff>135996</xdr:colOff>
      <xdr:row>100</xdr:row>
      <xdr:rowOff>254795</xdr:rowOff>
    </xdr:from>
    <xdr:ext cx="7137862" cy="1164165"/>
    <xdr:pic>
      <xdr:nvPicPr>
        <xdr:cNvPr id="18" name="Picture 17">
          <a:extLst>
            <a:ext uri="{FF2B5EF4-FFF2-40B4-BE49-F238E27FC236}">
              <a16:creationId xmlns:a16="http://schemas.microsoft.com/office/drawing/2014/main" id="{1EA1B1F9-67DF-4E5F-8CA4-F2D10AE5700D}"/>
            </a:ext>
          </a:extLst>
        </xdr:cNvPr>
        <xdr:cNvPicPr>
          <a:picLocks noChangeAspect="1"/>
        </xdr:cNvPicPr>
      </xdr:nvPicPr>
      <xdr:blipFill>
        <a:blip xmlns:r="http://schemas.openxmlformats.org/officeDocument/2006/relationships" r:embed="rId17"/>
        <a:stretch>
          <a:fillRect/>
        </a:stretch>
      </xdr:blipFill>
      <xdr:spPr>
        <a:xfrm>
          <a:off x="7765521" y="47317820"/>
          <a:ext cx="7137862" cy="1164165"/>
        </a:xfrm>
        <a:prstGeom prst="rect">
          <a:avLst/>
        </a:prstGeom>
      </xdr:spPr>
    </xdr:pic>
    <xdr:clientData/>
  </xdr:oneCellAnchor>
  <xdr:oneCellAnchor>
    <xdr:from>
      <xdr:col>6</xdr:col>
      <xdr:colOff>495310</xdr:colOff>
      <xdr:row>110</xdr:row>
      <xdr:rowOff>778937</xdr:rowOff>
    </xdr:from>
    <xdr:ext cx="3964106" cy="3060000"/>
    <xdr:pic>
      <xdr:nvPicPr>
        <xdr:cNvPr id="19" name="Picture 18">
          <a:extLst>
            <a:ext uri="{FF2B5EF4-FFF2-40B4-BE49-F238E27FC236}">
              <a16:creationId xmlns:a16="http://schemas.microsoft.com/office/drawing/2014/main" id="{6E6312D8-286A-4332-BB22-540E0553B67A}"/>
            </a:ext>
          </a:extLst>
        </xdr:cNvPr>
        <xdr:cNvPicPr>
          <a:picLocks noChangeAspect="1"/>
        </xdr:cNvPicPr>
      </xdr:nvPicPr>
      <xdr:blipFill>
        <a:blip xmlns:r="http://schemas.openxmlformats.org/officeDocument/2006/relationships" r:embed="rId18">
          <a:alphaModFix/>
        </a:blip>
        <a:stretch>
          <a:fillRect/>
        </a:stretch>
      </xdr:blipFill>
      <xdr:spPr>
        <a:xfrm>
          <a:off x="8124835" y="67663487"/>
          <a:ext cx="3964106" cy="3060000"/>
        </a:xfrm>
        <a:prstGeom prst="rect">
          <a:avLst/>
        </a:prstGeom>
      </xdr:spPr>
    </xdr:pic>
    <xdr:clientData/>
  </xdr:oneCellAnchor>
  <xdr:oneCellAnchor>
    <xdr:from>
      <xdr:col>6</xdr:col>
      <xdr:colOff>2433833</xdr:colOff>
      <xdr:row>485</xdr:row>
      <xdr:rowOff>1335181</xdr:rowOff>
    </xdr:from>
    <xdr:ext cx="1828326" cy="1103627"/>
    <xdr:pic>
      <xdr:nvPicPr>
        <xdr:cNvPr id="102" name="Picture 19">
          <a:extLst>
            <a:ext uri="{FF2B5EF4-FFF2-40B4-BE49-F238E27FC236}">
              <a16:creationId xmlns:a16="http://schemas.microsoft.com/office/drawing/2014/main" id="{317DB7F9-021D-4BE0-B87B-323D39949F27}"/>
            </a:ext>
          </a:extLst>
        </xdr:cNvPr>
        <xdr:cNvPicPr>
          <a:picLocks noChangeAspect="1"/>
        </xdr:cNvPicPr>
      </xdr:nvPicPr>
      <xdr:blipFill>
        <a:blip xmlns:r="http://schemas.openxmlformats.org/officeDocument/2006/relationships" r:embed="rId19"/>
        <a:stretch>
          <a:fillRect/>
        </a:stretch>
      </xdr:blipFill>
      <xdr:spPr>
        <a:xfrm>
          <a:off x="9157362" y="200228387"/>
          <a:ext cx="1828326" cy="1103627"/>
        </a:xfrm>
        <a:prstGeom prst="rect">
          <a:avLst/>
        </a:prstGeom>
      </xdr:spPr>
    </xdr:pic>
    <xdr:clientData/>
  </xdr:oneCellAnchor>
  <xdr:oneCellAnchor>
    <xdr:from>
      <xdr:col>6</xdr:col>
      <xdr:colOff>39841</xdr:colOff>
      <xdr:row>508</xdr:row>
      <xdr:rowOff>1731993</xdr:rowOff>
    </xdr:from>
    <xdr:ext cx="2044511" cy="1672167"/>
    <xdr:pic>
      <xdr:nvPicPr>
        <xdr:cNvPr id="97" name="Picture 20">
          <a:extLst>
            <a:ext uri="{FF2B5EF4-FFF2-40B4-BE49-F238E27FC236}">
              <a16:creationId xmlns:a16="http://schemas.microsoft.com/office/drawing/2014/main" id="{E77828A6-A831-4CB1-9C05-8DB4476220D8}"/>
            </a:ext>
          </a:extLst>
        </xdr:cNvPr>
        <xdr:cNvPicPr>
          <a:picLocks noChangeAspect="1"/>
        </xdr:cNvPicPr>
      </xdr:nvPicPr>
      <xdr:blipFill>
        <a:blip xmlns:r="http://schemas.openxmlformats.org/officeDocument/2006/relationships" r:embed="rId20"/>
        <a:stretch>
          <a:fillRect/>
        </a:stretch>
      </xdr:blipFill>
      <xdr:spPr>
        <a:xfrm>
          <a:off x="4392766" y="445768443"/>
          <a:ext cx="2044511" cy="1672167"/>
        </a:xfrm>
        <a:prstGeom prst="rect">
          <a:avLst/>
        </a:prstGeom>
      </xdr:spPr>
    </xdr:pic>
    <xdr:clientData/>
  </xdr:oneCellAnchor>
  <xdr:oneCellAnchor>
    <xdr:from>
      <xdr:col>6</xdr:col>
      <xdr:colOff>2501714</xdr:colOff>
      <xdr:row>508</xdr:row>
      <xdr:rowOff>1598770</xdr:rowOff>
    </xdr:from>
    <xdr:ext cx="2206168" cy="1746250"/>
    <xdr:pic>
      <xdr:nvPicPr>
        <xdr:cNvPr id="96" name="Picture 21">
          <a:extLst>
            <a:ext uri="{FF2B5EF4-FFF2-40B4-BE49-F238E27FC236}">
              <a16:creationId xmlns:a16="http://schemas.microsoft.com/office/drawing/2014/main" id="{992BC030-4F2B-4E59-8292-532BF00E3828}"/>
            </a:ext>
          </a:extLst>
        </xdr:cNvPr>
        <xdr:cNvPicPr>
          <a:picLocks noChangeAspect="1"/>
        </xdr:cNvPicPr>
      </xdr:nvPicPr>
      <xdr:blipFill>
        <a:blip xmlns:r="http://schemas.openxmlformats.org/officeDocument/2006/relationships" r:embed="rId21"/>
        <a:stretch>
          <a:fillRect/>
        </a:stretch>
      </xdr:blipFill>
      <xdr:spPr>
        <a:xfrm>
          <a:off x="6872008" y="445788741"/>
          <a:ext cx="2206168" cy="1746250"/>
        </a:xfrm>
        <a:prstGeom prst="rect">
          <a:avLst/>
        </a:prstGeom>
      </xdr:spPr>
    </xdr:pic>
    <xdr:clientData/>
  </xdr:oneCellAnchor>
  <xdr:oneCellAnchor>
    <xdr:from>
      <xdr:col>6</xdr:col>
      <xdr:colOff>1067857</xdr:colOff>
      <xdr:row>549</xdr:row>
      <xdr:rowOff>171450</xdr:rowOff>
    </xdr:from>
    <xdr:ext cx="3430817" cy="2719667"/>
    <xdr:pic>
      <xdr:nvPicPr>
        <xdr:cNvPr id="23" name="Picture 22">
          <a:extLst>
            <a:ext uri="{FF2B5EF4-FFF2-40B4-BE49-F238E27FC236}">
              <a16:creationId xmlns:a16="http://schemas.microsoft.com/office/drawing/2014/main" id="{73F47041-3424-47B0-B172-2D9AFF4A10EF}"/>
            </a:ext>
          </a:extLst>
        </xdr:cNvPr>
        <xdr:cNvPicPr>
          <a:picLocks noChangeAspect="1"/>
        </xdr:cNvPicPr>
      </xdr:nvPicPr>
      <xdr:blipFill>
        <a:blip xmlns:r="http://schemas.openxmlformats.org/officeDocument/2006/relationships" r:embed="rId22"/>
        <a:stretch>
          <a:fillRect/>
        </a:stretch>
      </xdr:blipFill>
      <xdr:spPr>
        <a:xfrm>
          <a:off x="5438151" y="496748921"/>
          <a:ext cx="3430817" cy="2719667"/>
        </a:xfrm>
        <a:prstGeom prst="rect">
          <a:avLst/>
        </a:prstGeom>
      </xdr:spPr>
    </xdr:pic>
    <xdr:clientData/>
  </xdr:oneCellAnchor>
  <xdr:twoCellAnchor editAs="oneCell">
    <xdr:from>
      <xdr:col>6</xdr:col>
      <xdr:colOff>247659</xdr:colOff>
      <xdr:row>98</xdr:row>
      <xdr:rowOff>323850</xdr:rowOff>
    </xdr:from>
    <xdr:to>
      <xdr:col>7</xdr:col>
      <xdr:colOff>539054</xdr:colOff>
      <xdr:row>98</xdr:row>
      <xdr:rowOff>2005850</xdr:rowOff>
    </xdr:to>
    <xdr:pic>
      <xdr:nvPicPr>
        <xdr:cNvPr id="24" name="Picture 23">
          <a:extLst>
            <a:ext uri="{FF2B5EF4-FFF2-40B4-BE49-F238E27FC236}">
              <a16:creationId xmlns:a16="http://schemas.microsoft.com/office/drawing/2014/main" id="{6EB08148-C37D-4F57-8322-119D3DE2D805}"/>
            </a:ext>
          </a:extLst>
        </xdr:cNvPr>
        <xdr:cNvPicPr>
          <a:picLocks noChangeAspect="1"/>
        </xdr:cNvPicPr>
      </xdr:nvPicPr>
      <xdr:blipFill>
        <a:blip xmlns:r="http://schemas.openxmlformats.org/officeDocument/2006/relationships" r:embed="rId23"/>
        <a:stretch>
          <a:fillRect/>
        </a:stretch>
      </xdr:blipFill>
      <xdr:spPr>
        <a:xfrm>
          <a:off x="7524759" y="46301025"/>
          <a:ext cx="5120571" cy="1682000"/>
        </a:xfrm>
        <a:prstGeom prst="rect">
          <a:avLst/>
        </a:prstGeom>
      </xdr:spPr>
    </xdr:pic>
    <xdr:clientData/>
  </xdr:twoCellAnchor>
  <xdr:twoCellAnchor editAs="oneCell">
    <xdr:from>
      <xdr:col>6</xdr:col>
      <xdr:colOff>477599</xdr:colOff>
      <xdr:row>106</xdr:row>
      <xdr:rowOff>1019172</xdr:rowOff>
    </xdr:from>
    <xdr:to>
      <xdr:col>6</xdr:col>
      <xdr:colOff>4266170</xdr:colOff>
      <xdr:row>106</xdr:row>
      <xdr:rowOff>3616900</xdr:rowOff>
    </xdr:to>
    <xdr:pic>
      <xdr:nvPicPr>
        <xdr:cNvPr id="25" name="Picture 24">
          <a:extLst>
            <a:ext uri="{FF2B5EF4-FFF2-40B4-BE49-F238E27FC236}">
              <a16:creationId xmlns:a16="http://schemas.microsoft.com/office/drawing/2014/main" id="{25FB2CC6-61A1-40EB-B305-C5A6ABC55F93}"/>
            </a:ext>
          </a:extLst>
        </xdr:cNvPr>
        <xdr:cNvPicPr>
          <a:picLocks noChangeAspect="1"/>
        </xdr:cNvPicPr>
      </xdr:nvPicPr>
      <xdr:blipFill>
        <a:blip xmlns:r="http://schemas.openxmlformats.org/officeDocument/2006/relationships" r:embed="rId24"/>
        <a:stretch>
          <a:fillRect/>
        </a:stretch>
      </xdr:blipFill>
      <xdr:spPr>
        <a:xfrm>
          <a:off x="7754699" y="60721872"/>
          <a:ext cx="3788571" cy="2609143"/>
        </a:xfrm>
        <a:prstGeom prst="rect">
          <a:avLst/>
        </a:prstGeom>
      </xdr:spPr>
    </xdr:pic>
    <xdr:clientData/>
  </xdr:twoCellAnchor>
  <xdr:twoCellAnchor editAs="oneCell">
    <xdr:from>
      <xdr:col>6</xdr:col>
      <xdr:colOff>70999</xdr:colOff>
      <xdr:row>99</xdr:row>
      <xdr:rowOff>333363</xdr:rowOff>
    </xdr:from>
    <xdr:to>
      <xdr:col>7</xdr:col>
      <xdr:colOff>788490</xdr:colOff>
      <xdr:row>99</xdr:row>
      <xdr:rowOff>1226315</xdr:rowOff>
    </xdr:to>
    <xdr:pic>
      <xdr:nvPicPr>
        <xdr:cNvPr id="26" name="Picture 25">
          <a:extLst>
            <a:ext uri="{FF2B5EF4-FFF2-40B4-BE49-F238E27FC236}">
              <a16:creationId xmlns:a16="http://schemas.microsoft.com/office/drawing/2014/main" id="{88994425-4E8A-4DB6-A342-27D8B3130FC9}"/>
            </a:ext>
          </a:extLst>
        </xdr:cNvPr>
        <xdr:cNvPicPr>
          <a:picLocks noChangeAspect="1"/>
        </xdr:cNvPicPr>
      </xdr:nvPicPr>
      <xdr:blipFill>
        <a:blip xmlns:r="http://schemas.openxmlformats.org/officeDocument/2006/relationships" r:embed="rId25"/>
        <a:stretch>
          <a:fillRect/>
        </a:stretch>
      </xdr:blipFill>
      <xdr:spPr>
        <a:xfrm>
          <a:off x="5995549" y="49529988"/>
          <a:ext cx="5546667" cy="892952"/>
        </a:xfrm>
        <a:prstGeom prst="rect">
          <a:avLst/>
        </a:prstGeom>
      </xdr:spPr>
    </xdr:pic>
    <xdr:clientData/>
  </xdr:twoCellAnchor>
  <xdr:twoCellAnchor editAs="oneCell">
    <xdr:from>
      <xdr:col>6</xdr:col>
      <xdr:colOff>183777</xdr:colOff>
      <xdr:row>506</xdr:row>
      <xdr:rowOff>742389</xdr:rowOff>
    </xdr:from>
    <xdr:to>
      <xdr:col>6</xdr:col>
      <xdr:colOff>3112819</xdr:colOff>
      <xdr:row>506</xdr:row>
      <xdr:rowOff>2746646</xdr:rowOff>
    </xdr:to>
    <xdr:pic>
      <xdr:nvPicPr>
        <xdr:cNvPr id="92" name="Picture 27">
          <a:extLst>
            <a:ext uri="{FF2B5EF4-FFF2-40B4-BE49-F238E27FC236}">
              <a16:creationId xmlns:a16="http://schemas.microsoft.com/office/drawing/2014/main" id="{B5B0FD76-FB8B-4BC3-890A-B8AD1CFA3EA8}"/>
            </a:ext>
          </a:extLst>
        </xdr:cNvPr>
        <xdr:cNvPicPr>
          <a:picLocks noChangeAspect="1"/>
        </xdr:cNvPicPr>
      </xdr:nvPicPr>
      <xdr:blipFill>
        <a:blip xmlns:r="http://schemas.openxmlformats.org/officeDocument/2006/relationships" r:embed="rId26"/>
        <a:stretch>
          <a:fillRect/>
        </a:stretch>
      </xdr:blipFill>
      <xdr:spPr>
        <a:xfrm>
          <a:off x="4554071" y="438152801"/>
          <a:ext cx="2929042" cy="2004257"/>
        </a:xfrm>
        <a:prstGeom prst="rect">
          <a:avLst/>
        </a:prstGeom>
      </xdr:spPr>
    </xdr:pic>
    <xdr:clientData/>
  </xdr:twoCellAnchor>
  <xdr:twoCellAnchor editAs="oneCell">
    <xdr:from>
      <xdr:col>6</xdr:col>
      <xdr:colOff>259416</xdr:colOff>
      <xdr:row>102</xdr:row>
      <xdr:rowOff>39966</xdr:rowOff>
    </xdr:from>
    <xdr:to>
      <xdr:col>7</xdr:col>
      <xdr:colOff>1250</xdr:colOff>
      <xdr:row>102</xdr:row>
      <xdr:rowOff>1655988</xdr:rowOff>
    </xdr:to>
    <xdr:pic>
      <xdr:nvPicPr>
        <xdr:cNvPr id="29" name="Picture 28">
          <a:extLst>
            <a:ext uri="{FF2B5EF4-FFF2-40B4-BE49-F238E27FC236}">
              <a16:creationId xmlns:a16="http://schemas.microsoft.com/office/drawing/2014/main" id="{BB48D64C-F468-4811-FDFE-EBC57EFB6ABD}"/>
            </a:ext>
          </a:extLst>
        </xdr:cNvPr>
        <xdr:cNvPicPr>
          <a:picLocks noChangeAspect="1"/>
        </xdr:cNvPicPr>
      </xdr:nvPicPr>
      <xdr:blipFill>
        <a:blip xmlns:r="http://schemas.openxmlformats.org/officeDocument/2006/relationships" r:embed="rId27"/>
        <a:stretch>
          <a:fillRect/>
        </a:stretch>
      </xdr:blipFill>
      <xdr:spPr>
        <a:xfrm>
          <a:off x="7888941" y="50551041"/>
          <a:ext cx="4732935" cy="1616022"/>
        </a:xfrm>
        <a:prstGeom prst="rect">
          <a:avLst/>
        </a:prstGeom>
      </xdr:spPr>
    </xdr:pic>
    <xdr:clientData/>
  </xdr:twoCellAnchor>
  <xdr:twoCellAnchor editAs="oneCell">
    <xdr:from>
      <xdr:col>6</xdr:col>
      <xdr:colOff>67236</xdr:colOff>
      <xdr:row>336</xdr:row>
      <xdr:rowOff>918882</xdr:rowOff>
    </xdr:from>
    <xdr:to>
      <xdr:col>6</xdr:col>
      <xdr:colOff>2617117</xdr:colOff>
      <xdr:row>336</xdr:row>
      <xdr:rowOff>1438094</xdr:rowOff>
    </xdr:to>
    <xdr:pic>
      <xdr:nvPicPr>
        <xdr:cNvPr id="48" name="Picture 30">
          <a:extLst>
            <a:ext uri="{FF2B5EF4-FFF2-40B4-BE49-F238E27FC236}">
              <a16:creationId xmlns:a16="http://schemas.microsoft.com/office/drawing/2014/main" id="{3495F504-0AC4-2778-0B56-2A537ACA5A82}"/>
            </a:ext>
          </a:extLst>
        </xdr:cNvPr>
        <xdr:cNvPicPr>
          <a:picLocks noChangeAspect="1"/>
        </xdr:cNvPicPr>
      </xdr:nvPicPr>
      <xdr:blipFill>
        <a:blip xmlns:r="http://schemas.openxmlformats.org/officeDocument/2006/relationships" r:embed="rId28"/>
        <a:stretch>
          <a:fillRect/>
        </a:stretch>
      </xdr:blipFill>
      <xdr:spPr>
        <a:xfrm>
          <a:off x="5020236" y="103889735"/>
          <a:ext cx="2553056" cy="519212"/>
        </a:xfrm>
        <a:prstGeom prst="rect">
          <a:avLst/>
        </a:prstGeom>
      </xdr:spPr>
    </xdr:pic>
    <xdr:clientData/>
  </xdr:twoCellAnchor>
  <xdr:twoCellAnchor editAs="oneCell">
    <xdr:from>
      <xdr:col>6</xdr:col>
      <xdr:colOff>895910</xdr:colOff>
      <xdr:row>107</xdr:row>
      <xdr:rowOff>219889</xdr:rowOff>
    </xdr:from>
    <xdr:to>
      <xdr:col>6</xdr:col>
      <xdr:colOff>4135910</xdr:colOff>
      <xdr:row>107</xdr:row>
      <xdr:rowOff>3459889</xdr:rowOff>
    </xdr:to>
    <xdr:pic>
      <xdr:nvPicPr>
        <xdr:cNvPr id="32" name="Picture 31">
          <a:extLst>
            <a:ext uri="{FF2B5EF4-FFF2-40B4-BE49-F238E27FC236}">
              <a16:creationId xmlns:a16="http://schemas.microsoft.com/office/drawing/2014/main" id="{20ADAF90-BD30-DF17-85EA-BC3EB37E92C0}"/>
            </a:ext>
          </a:extLst>
        </xdr:cNvPr>
        <xdr:cNvPicPr>
          <a:picLocks noChangeAspect="1"/>
        </xdr:cNvPicPr>
      </xdr:nvPicPr>
      <xdr:blipFill>
        <a:blip xmlns:r="http://schemas.openxmlformats.org/officeDocument/2006/relationships" r:embed="rId29"/>
        <a:stretch>
          <a:fillRect/>
        </a:stretch>
      </xdr:blipFill>
      <xdr:spPr>
        <a:xfrm>
          <a:off x="8173010" y="63618289"/>
          <a:ext cx="3240000" cy="3240000"/>
        </a:xfrm>
        <a:prstGeom prst="rect">
          <a:avLst/>
        </a:prstGeom>
      </xdr:spPr>
    </xdr:pic>
    <xdr:clientData/>
  </xdr:twoCellAnchor>
  <xdr:twoCellAnchor editAs="oneCell">
    <xdr:from>
      <xdr:col>6</xdr:col>
      <xdr:colOff>885264</xdr:colOff>
      <xdr:row>400</xdr:row>
      <xdr:rowOff>201704</xdr:rowOff>
    </xdr:from>
    <xdr:to>
      <xdr:col>6</xdr:col>
      <xdr:colOff>4648164</xdr:colOff>
      <xdr:row>400</xdr:row>
      <xdr:rowOff>1885579</xdr:rowOff>
    </xdr:to>
    <xdr:pic>
      <xdr:nvPicPr>
        <xdr:cNvPr id="99" name="Picture 32">
          <a:extLst>
            <a:ext uri="{FF2B5EF4-FFF2-40B4-BE49-F238E27FC236}">
              <a16:creationId xmlns:a16="http://schemas.microsoft.com/office/drawing/2014/main" id="{604B455D-C93E-DC36-5E77-BEF3EBEA27F3}"/>
            </a:ext>
          </a:extLst>
        </xdr:cNvPr>
        <xdr:cNvPicPr>
          <a:picLocks noChangeAspect="1"/>
        </xdr:cNvPicPr>
      </xdr:nvPicPr>
      <xdr:blipFill>
        <a:blip xmlns:r="http://schemas.openxmlformats.org/officeDocument/2006/relationships" r:embed="rId30"/>
        <a:stretch>
          <a:fillRect/>
        </a:stretch>
      </xdr:blipFill>
      <xdr:spPr>
        <a:xfrm>
          <a:off x="7608793" y="149553704"/>
          <a:ext cx="3762900" cy="1683875"/>
        </a:xfrm>
        <a:prstGeom prst="rect">
          <a:avLst/>
        </a:prstGeom>
      </xdr:spPr>
    </xdr:pic>
    <xdr:clientData/>
  </xdr:twoCellAnchor>
  <xdr:twoCellAnchor editAs="oneCell">
    <xdr:from>
      <xdr:col>6</xdr:col>
      <xdr:colOff>33618</xdr:colOff>
      <xdr:row>505</xdr:row>
      <xdr:rowOff>919442</xdr:rowOff>
    </xdr:from>
    <xdr:to>
      <xdr:col>6</xdr:col>
      <xdr:colOff>4828545</xdr:colOff>
      <xdr:row>505</xdr:row>
      <xdr:rowOff>2331009</xdr:rowOff>
    </xdr:to>
    <xdr:pic>
      <xdr:nvPicPr>
        <xdr:cNvPr id="90" name="Picture 33">
          <a:extLst>
            <a:ext uri="{FF2B5EF4-FFF2-40B4-BE49-F238E27FC236}">
              <a16:creationId xmlns:a16="http://schemas.microsoft.com/office/drawing/2014/main" id="{16F242F7-81DA-4DB3-72E2-2A1561DBE5E9}"/>
            </a:ext>
          </a:extLst>
        </xdr:cNvPr>
        <xdr:cNvPicPr>
          <a:picLocks noChangeAspect="1"/>
        </xdr:cNvPicPr>
      </xdr:nvPicPr>
      <xdr:blipFill>
        <a:blip xmlns:r="http://schemas.openxmlformats.org/officeDocument/2006/relationships" r:embed="rId31"/>
        <a:stretch>
          <a:fillRect/>
        </a:stretch>
      </xdr:blipFill>
      <xdr:spPr>
        <a:xfrm>
          <a:off x="4986618" y="191968530"/>
          <a:ext cx="4848902" cy="1414742"/>
        </a:xfrm>
        <a:prstGeom prst="rect">
          <a:avLst/>
        </a:prstGeom>
      </xdr:spPr>
    </xdr:pic>
    <xdr:clientData/>
  </xdr:twoCellAnchor>
  <xdr:twoCellAnchor editAs="oneCell">
    <xdr:from>
      <xdr:col>6</xdr:col>
      <xdr:colOff>86472</xdr:colOff>
      <xdr:row>477</xdr:row>
      <xdr:rowOff>1449480</xdr:rowOff>
    </xdr:from>
    <xdr:to>
      <xdr:col>6</xdr:col>
      <xdr:colOff>4744864</xdr:colOff>
      <xdr:row>477</xdr:row>
      <xdr:rowOff>2522055</xdr:rowOff>
    </xdr:to>
    <xdr:pic>
      <xdr:nvPicPr>
        <xdr:cNvPr id="81" name="Picture 34">
          <a:extLst>
            <a:ext uri="{FF2B5EF4-FFF2-40B4-BE49-F238E27FC236}">
              <a16:creationId xmlns:a16="http://schemas.microsoft.com/office/drawing/2014/main" id="{3F53BB15-15E9-F848-786C-99871C319817}"/>
            </a:ext>
          </a:extLst>
        </xdr:cNvPr>
        <xdr:cNvPicPr>
          <a:picLocks noChangeAspect="1"/>
        </xdr:cNvPicPr>
      </xdr:nvPicPr>
      <xdr:blipFill>
        <a:blip xmlns:r="http://schemas.openxmlformats.org/officeDocument/2006/relationships" r:embed="rId32"/>
        <a:stretch>
          <a:fillRect/>
        </a:stretch>
      </xdr:blipFill>
      <xdr:spPr>
        <a:xfrm>
          <a:off x="7363572" y="240326955"/>
          <a:ext cx="4658392" cy="1072575"/>
        </a:xfrm>
        <a:prstGeom prst="rect">
          <a:avLst/>
        </a:prstGeom>
      </xdr:spPr>
    </xdr:pic>
    <xdr:clientData/>
  </xdr:twoCellAnchor>
  <xdr:twoCellAnchor editAs="oneCell">
    <xdr:from>
      <xdr:col>6</xdr:col>
      <xdr:colOff>67235</xdr:colOff>
      <xdr:row>483</xdr:row>
      <xdr:rowOff>414618</xdr:rowOff>
    </xdr:from>
    <xdr:to>
      <xdr:col>7</xdr:col>
      <xdr:colOff>1228</xdr:colOff>
      <xdr:row>483</xdr:row>
      <xdr:rowOff>1114051</xdr:rowOff>
    </xdr:to>
    <xdr:pic>
      <xdr:nvPicPr>
        <xdr:cNvPr id="78" name="Picture 35">
          <a:extLst>
            <a:ext uri="{FF2B5EF4-FFF2-40B4-BE49-F238E27FC236}">
              <a16:creationId xmlns:a16="http://schemas.microsoft.com/office/drawing/2014/main" id="{EF6EC44D-BB9C-5109-5489-8AD58009DA5B}"/>
            </a:ext>
          </a:extLst>
        </xdr:cNvPr>
        <xdr:cNvPicPr>
          <a:picLocks noChangeAspect="1"/>
        </xdr:cNvPicPr>
      </xdr:nvPicPr>
      <xdr:blipFill>
        <a:blip xmlns:r="http://schemas.openxmlformats.org/officeDocument/2006/relationships" r:embed="rId33"/>
        <a:stretch>
          <a:fillRect/>
        </a:stretch>
      </xdr:blipFill>
      <xdr:spPr>
        <a:xfrm>
          <a:off x="5020235" y="172671442"/>
          <a:ext cx="4791744" cy="702608"/>
        </a:xfrm>
        <a:prstGeom prst="rect">
          <a:avLst/>
        </a:prstGeom>
      </xdr:spPr>
    </xdr:pic>
    <xdr:clientData/>
  </xdr:twoCellAnchor>
  <xdr:twoCellAnchor editAs="oneCell">
    <xdr:from>
      <xdr:col>6</xdr:col>
      <xdr:colOff>145677</xdr:colOff>
      <xdr:row>413</xdr:row>
      <xdr:rowOff>359147</xdr:rowOff>
    </xdr:from>
    <xdr:to>
      <xdr:col>7</xdr:col>
      <xdr:colOff>291</xdr:colOff>
      <xdr:row>413</xdr:row>
      <xdr:rowOff>1564310</xdr:rowOff>
    </xdr:to>
    <xdr:pic>
      <xdr:nvPicPr>
        <xdr:cNvPr id="69" name="Picture 36">
          <a:extLst>
            <a:ext uri="{FF2B5EF4-FFF2-40B4-BE49-F238E27FC236}">
              <a16:creationId xmlns:a16="http://schemas.microsoft.com/office/drawing/2014/main" id="{9DAF8897-3EDD-8AF8-56BB-33C7AB2FA8D0}"/>
            </a:ext>
          </a:extLst>
        </xdr:cNvPr>
        <xdr:cNvPicPr>
          <a:picLocks noChangeAspect="1"/>
        </xdr:cNvPicPr>
      </xdr:nvPicPr>
      <xdr:blipFill>
        <a:blip xmlns:r="http://schemas.openxmlformats.org/officeDocument/2006/relationships" r:embed="rId34"/>
        <a:stretch>
          <a:fillRect/>
        </a:stretch>
      </xdr:blipFill>
      <xdr:spPr>
        <a:xfrm>
          <a:off x="5098677" y="132005853"/>
          <a:ext cx="4763165" cy="1205163"/>
        </a:xfrm>
        <a:prstGeom prst="rect">
          <a:avLst/>
        </a:prstGeom>
      </xdr:spPr>
    </xdr:pic>
    <xdr:clientData/>
  </xdr:twoCellAnchor>
  <xdr:twoCellAnchor editAs="oneCell">
    <xdr:from>
      <xdr:col>6</xdr:col>
      <xdr:colOff>179293</xdr:colOff>
      <xdr:row>544</xdr:row>
      <xdr:rowOff>678516</xdr:rowOff>
    </xdr:from>
    <xdr:to>
      <xdr:col>6</xdr:col>
      <xdr:colOff>3993000</xdr:colOff>
      <xdr:row>544</xdr:row>
      <xdr:rowOff>1276334</xdr:rowOff>
    </xdr:to>
    <xdr:pic>
      <xdr:nvPicPr>
        <xdr:cNvPr id="98" name="Picture 37">
          <a:extLst>
            <a:ext uri="{FF2B5EF4-FFF2-40B4-BE49-F238E27FC236}">
              <a16:creationId xmlns:a16="http://schemas.microsoft.com/office/drawing/2014/main" id="{2CF1779B-2CB9-1A12-315C-39B7730CE3F3}"/>
            </a:ext>
          </a:extLst>
        </xdr:cNvPr>
        <xdr:cNvPicPr>
          <a:picLocks noChangeAspect="1"/>
        </xdr:cNvPicPr>
      </xdr:nvPicPr>
      <xdr:blipFill>
        <a:blip xmlns:r="http://schemas.openxmlformats.org/officeDocument/2006/relationships" r:embed="rId35"/>
        <a:stretch>
          <a:fillRect/>
        </a:stretch>
      </xdr:blipFill>
      <xdr:spPr>
        <a:xfrm>
          <a:off x="5132293" y="223070457"/>
          <a:ext cx="3810532" cy="597818"/>
        </a:xfrm>
        <a:prstGeom prst="rect">
          <a:avLst/>
        </a:prstGeom>
      </xdr:spPr>
    </xdr:pic>
    <xdr:clientData/>
  </xdr:twoCellAnchor>
  <xdr:oneCellAnchor>
    <xdr:from>
      <xdr:col>6</xdr:col>
      <xdr:colOff>2534686</xdr:colOff>
      <xdr:row>484</xdr:row>
      <xdr:rowOff>1178299</xdr:rowOff>
    </xdr:from>
    <xdr:ext cx="1828326" cy="1103627"/>
    <xdr:pic>
      <xdr:nvPicPr>
        <xdr:cNvPr id="103" name="Picture 29">
          <a:extLst>
            <a:ext uri="{FF2B5EF4-FFF2-40B4-BE49-F238E27FC236}">
              <a16:creationId xmlns:a16="http://schemas.microsoft.com/office/drawing/2014/main" id="{F53A936F-4F13-4F5F-9F9D-A752E55D2833}"/>
            </a:ext>
          </a:extLst>
        </xdr:cNvPr>
        <xdr:cNvPicPr>
          <a:picLocks noChangeAspect="1"/>
        </xdr:cNvPicPr>
      </xdr:nvPicPr>
      <xdr:blipFill>
        <a:blip xmlns:r="http://schemas.openxmlformats.org/officeDocument/2006/relationships" r:embed="rId19"/>
        <a:stretch>
          <a:fillRect/>
        </a:stretch>
      </xdr:blipFill>
      <xdr:spPr>
        <a:xfrm>
          <a:off x="9258215" y="200071505"/>
          <a:ext cx="1828326" cy="1103627"/>
        </a:xfrm>
        <a:prstGeom prst="rect">
          <a:avLst/>
        </a:prstGeom>
      </xdr:spPr>
    </xdr:pic>
    <xdr:clientData/>
  </xdr:oneCellAnchor>
  <xdr:twoCellAnchor editAs="oneCell">
    <xdr:from>
      <xdr:col>0</xdr:col>
      <xdr:colOff>115454</xdr:colOff>
      <xdr:row>508</xdr:row>
      <xdr:rowOff>1086751</xdr:rowOff>
    </xdr:from>
    <xdr:to>
      <xdr:col>1</xdr:col>
      <xdr:colOff>3032991</xdr:colOff>
      <xdr:row>508</xdr:row>
      <xdr:rowOff>2665187</xdr:rowOff>
    </xdr:to>
    <xdr:pic>
      <xdr:nvPicPr>
        <xdr:cNvPr id="8" name="Picture 7">
          <a:extLst>
            <a:ext uri="{FF2B5EF4-FFF2-40B4-BE49-F238E27FC236}">
              <a16:creationId xmlns:a16="http://schemas.microsoft.com/office/drawing/2014/main" id="{9EA082A2-8AC2-79C2-A746-B59E1458D444}"/>
            </a:ext>
          </a:extLst>
        </xdr:cNvPr>
        <xdr:cNvPicPr>
          <a:picLocks noChangeAspect="1"/>
        </xdr:cNvPicPr>
      </xdr:nvPicPr>
      <xdr:blipFill>
        <a:blip xmlns:r="http://schemas.openxmlformats.org/officeDocument/2006/relationships" r:embed="rId36"/>
        <a:stretch>
          <a:fillRect/>
        </a:stretch>
      </xdr:blipFill>
      <xdr:spPr>
        <a:xfrm>
          <a:off x="115454" y="424123751"/>
          <a:ext cx="3475182" cy="1578436"/>
        </a:xfrm>
        <a:prstGeom prst="rect">
          <a:avLst/>
        </a:prstGeom>
      </xdr:spPr>
    </xdr:pic>
    <xdr:clientData/>
  </xdr:twoCellAnchor>
  <xdr:twoCellAnchor editAs="oneCell">
    <xdr:from>
      <xdr:col>6</xdr:col>
      <xdr:colOff>276785</xdr:colOff>
      <xdr:row>67</xdr:row>
      <xdr:rowOff>996203</xdr:rowOff>
    </xdr:from>
    <xdr:to>
      <xdr:col>6</xdr:col>
      <xdr:colOff>2858193</xdr:colOff>
      <xdr:row>67</xdr:row>
      <xdr:rowOff>1764592</xdr:rowOff>
    </xdr:to>
    <xdr:pic>
      <xdr:nvPicPr>
        <xdr:cNvPr id="10" name="Picture 9">
          <a:extLst>
            <a:ext uri="{FF2B5EF4-FFF2-40B4-BE49-F238E27FC236}">
              <a16:creationId xmlns:a16="http://schemas.microsoft.com/office/drawing/2014/main" id="{13E3F462-8EDF-9A72-823A-B567486E8023}"/>
            </a:ext>
          </a:extLst>
        </xdr:cNvPr>
        <xdr:cNvPicPr>
          <a:picLocks noChangeAspect="1"/>
        </xdr:cNvPicPr>
      </xdr:nvPicPr>
      <xdr:blipFill>
        <a:blip xmlns:r="http://schemas.openxmlformats.org/officeDocument/2006/relationships" r:embed="rId37"/>
        <a:stretch>
          <a:fillRect/>
        </a:stretch>
      </xdr:blipFill>
      <xdr:spPr>
        <a:xfrm>
          <a:off x="6201335" y="29456903"/>
          <a:ext cx="2581408" cy="768389"/>
        </a:xfrm>
        <a:prstGeom prst="rect">
          <a:avLst/>
        </a:prstGeom>
      </xdr:spPr>
    </xdr:pic>
    <xdr:clientData/>
  </xdr:twoCellAnchor>
  <xdr:twoCellAnchor editAs="oneCell">
    <xdr:from>
      <xdr:col>6</xdr:col>
      <xdr:colOff>504825</xdr:colOff>
      <xdr:row>101</xdr:row>
      <xdr:rowOff>266700</xdr:rowOff>
    </xdr:from>
    <xdr:to>
      <xdr:col>6</xdr:col>
      <xdr:colOff>4686515</xdr:colOff>
      <xdr:row>101</xdr:row>
      <xdr:rowOff>1581218</xdr:rowOff>
    </xdr:to>
    <xdr:pic>
      <xdr:nvPicPr>
        <xdr:cNvPr id="11" name="Picture 10">
          <a:extLst>
            <a:ext uri="{FF2B5EF4-FFF2-40B4-BE49-F238E27FC236}">
              <a16:creationId xmlns:a16="http://schemas.microsoft.com/office/drawing/2014/main" id="{DD8B219C-F709-3F5B-95A9-311568E75BED}"/>
            </a:ext>
          </a:extLst>
        </xdr:cNvPr>
        <xdr:cNvPicPr>
          <a:picLocks noChangeAspect="1"/>
        </xdr:cNvPicPr>
      </xdr:nvPicPr>
      <xdr:blipFill>
        <a:blip xmlns:r="http://schemas.openxmlformats.org/officeDocument/2006/relationships" r:embed="rId38"/>
        <a:stretch>
          <a:fillRect/>
        </a:stretch>
      </xdr:blipFill>
      <xdr:spPr>
        <a:xfrm>
          <a:off x="8134350" y="49053750"/>
          <a:ext cx="4181690" cy="1314518"/>
        </a:xfrm>
        <a:prstGeom prst="rect">
          <a:avLst/>
        </a:prstGeom>
      </xdr:spPr>
    </xdr:pic>
    <xdr:clientData/>
  </xdr:twoCellAnchor>
  <xdr:twoCellAnchor editAs="oneCell">
    <xdr:from>
      <xdr:col>6</xdr:col>
      <xdr:colOff>266700</xdr:colOff>
      <xdr:row>457</xdr:row>
      <xdr:rowOff>533400</xdr:rowOff>
    </xdr:from>
    <xdr:to>
      <xdr:col>6</xdr:col>
      <xdr:colOff>4658976</xdr:colOff>
      <xdr:row>457</xdr:row>
      <xdr:rowOff>853440</xdr:rowOff>
    </xdr:to>
    <xdr:pic>
      <xdr:nvPicPr>
        <xdr:cNvPr id="7" name="Picture 11">
          <a:extLst>
            <a:ext uri="{FF2B5EF4-FFF2-40B4-BE49-F238E27FC236}">
              <a16:creationId xmlns:a16="http://schemas.microsoft.com/office/drawing/2014/main" id="{246C53AD-02EC-05AF-BD32-1BE60DCDFCE8}"/>
            </a:ext>
          </a:extLst>
        </xdr:cNvPr>
        <xdr:cNvPicPr>
          <a:picLocks noChangeAspect="1"/>
        </xdr:cNvPicPr>
      </xdr:nvPicPr>
      <xdr:blipFill>
        <a:blip xmlns:r="http://schemas.openxmlformats.org/officeDocument/2006/relationships" r:embed="rId39"/>
        <a:stretch>
          <a:fillRect/>
        </a:stretch>
      </xdr:blipFill>
      <xdr:spPr>
        <a:xfrm>
          <a:off x="5082540" y="354009960"/>
          <a:ext cx="4392276" cy="320040"/>
        </a:xfrm>
        <a:prstGeom prst="rect">
          <a:avLst/>
        </a:prstGeom>
      </xdr:spPr>
    </xdr:pic>
    <xdr:clientData/>
  </xdr:twoCellAnchor>
  <xdr:twoCellAnchor editAs="oneCell">
    <xdr:from>
      <xdr:col>6</xdr:col>
      <xdr:colOff>285750</xdr:colOff>
      <xdr:row>459</xdr:row>
      <xdr:rowOff>552450</xdr:rowOff>
    </xdr:from>
    <xdr:to>
      <xdr:col>6</xdr:col>
      <xdr:colOff>4064194</xdr:colOff>
      <xdr:row>459</xdr:row>
      <xdr:rowOff>838215</xdr:rowOff>
    </xdr:to>
    <xdr:pic>
      <xdr:nvPicPr>
        <xdr:cNvPr id="13" name="Picture 12">
          <a:extLst>
            <a:ext uri="{FF2B5EF4-FFF2-40B4-BE49-F238E27FC236}">
              <a16:creationId xmlns:a16="http://schemas.microsoft.com/office/drawing/2014/main" id="{CBA7AC66-EFE4-1001-B06E-6B58F0B9F542}"/>
            </a:ext>
          </a:extLst>
        </xdr:cNvPr>
        <xdr:cNvPicPr>
          <a:picLocks noChangeAspect="1"/>
        </xdr:cNvPicPr>
      </xdr:nvPicPr>
      <xdr:blipFill>
        <a:blip xmlns:r="http://schemas.openxmlformats.org/officeDocument/2006/relationships" r:embed="rId40"/>
        <a:stretch>
          <a:fillRect/>
        </a:stretch>
      </xdr:blipFill>
      <xdr:spPr>
        <a:xfrm>
          <a:off x="7915275" y="215550750"/>
          <a:ext cx="3781619" cy="285765"/>
        </a:xfrm>
        <a:prstGeom prst="rect">
          <a:avLst/>
        </a:prstGeom>
      </xdr:spPr>
    </xdr:pic>
    <xdr:clientData/>
  </xdr:twoCellAnchor>
  <xdr:twoCellAnchor editAs="oneCell">
    <xdr:from>
      <xdr:col>6</xdr:col>
      <xdr:colOff>247650</xdr:colOff>
      <xdr:row>461</xdr:row>
      <xdr:rowOff>682625</xdr:rowOff>
    </xdr:from>
    <xdr:to>
      <xdr:col>6</xdr:col>
      <xdr:colOff>3991167</xdr:colOff>
      <xdr:row>461</xdr:row>
      <xdr:rowOff>1054119</xdr:rowOff>
    </xdr:to>
    <xdr:pic>
      <xdr:nvPicPr>
        <xdr:cNvPr id="14" name="Picture 13">
          <a:extLst>
            <a:ext uri="{FF2B5EF4-FFF2-40B4-BE49-F238E27FC236}">
              <a16:creationId xmlns:a16="http://schemas.microsoft.com/office/drawing/2014/main" id="{0E763057-D005-B633-2E4B-5B0447614EFE}"/>
            </a:ext>
          </a:extLst>
        </xdr:cNvPr>
        <xdr:cNvPicPr>
          <a:picLocks noChangeAspect="1"/>
        </xdr:cNvPicPr>
      </xdr:nvPicPr>
      <xdr:blipFill>
        <a:blip xmlns:r="http://schemas.openxmlformats.org/officeDocument/2006/relationships" r:embed="rId41"/>
        <a:stretch>
          <a:fillRect/>
        </a:stretch>
      </xdr:blipFill>
      <xdr:spPr>
        <a:xfrm>
          <a:off x="7877175" y="218195525"/>
          <a:ext cx="3743517" cy="371494"/>
        </a:xfrm>
        <a:prstGeom prst="rect">
          <a:avLst/>
        </a:prstGeom>
      </xdr:spPr>
    </xdr:pic>
    <xdr:clientData/>
  </xdr:twoCellAnchor>
  <xdr:twoCellAnchor editAs="oneCell">
    <xdr:from>
      <xdr:col>6</xdr:col>
      <xdr:colOff>1511300</xdr:colOff>
      <xdr:row>463</xdr:row>
      <xdr:rowOff>473075</xdr:rowOff>
    </xdr:from>
    <xdr:to>
      <xdr:col>6</xdr:col>
      <xdr:colOff>3009977</xdr:colOff>
      <xdr:row>463</xdr:row>
      <xdr:rowOff>1025553</xdr:rowOff>
    </xdr:to>
    <xdr:pic>
      <xdr:nvPicPr>
        <xdr:cNvPr id="15" name="Picture 14">
          <a:extLst>
            <a:ext uri="{FF2B5EF4-FFF2-40B4-BE49-F238E27FC236}">
              <a16:creationId xmlns:a16="http://schemas.microsoft.com/office/drawing/2014/main" id="{95732942-4298-A640-DC14-6D90E1F4AFE9}"/>
            </a:ext>
          </a:extLst>
        </xdr:cNvPr>
        <xdr:cNvPicPr>
          <a:picLocks noChangeAspect="1"/>
        </xdr:cNvPicPr>
      </xdr:nvPicPr>
      <xdr:blipFill>
        <a:blip xmlns:r="http://schemas.openxmlformats.org/officeDocument/2006/relationships" r:embed="rId42"/>
        <a:stretch>
          <a:fillRect/>
        </a:stretch>
      </xdr:blipFill>
      <xdr:spPr>
        <a:xfrm>
          <a:off x="9140825" y="219243275"/>
          <a:ext cx="1498677" cy="552478"/>
        </a:xfrm>
        <a:prstGeom prst="rect">
          <a:avLst/>
        </a:prstGeom>
      </xdr:spPr>
    </xdr:pic>
    <xdr:clientData/>
  </xdr:twoCellAnchor>
  <xdr:twoCellAnchor editAs="oneCell">
    <xdr:from>
      <xdr:col>6</xdr:col>
      <xdr:colOff>762000</xdr:colOff>
      <xdr:row>463</xdr:row>
      <xdr:rowOff>1981199</xdr:rowOff>
    </xdr:from>
    <xdr:to>
      <xdr:col>6</xdr:col>
      <xdr:colOff>4302634</xdr:colOff>
      <xdr:row>463</xdr:row>
      <xdr:rowOff>2254264</xdr:rowOff>
    </xdr:to>
    <xdr:pic>
      <xdr:nvPicPr>
        <xdr:cNvPr id="16" name="Picture 15">
          <a:extLst>
            <a:ext uri="{FF2B5EF4-FFF2-40B4-BE49-F238E27FC236}">
              <a16:creationId xmlns:a16="http://schemas.microsoft.com/office/drawing/2014/main" id="{93363625-F352-E5E9-A16D-56B5906B1AF1}"/>
            </a:ext>
          </a:extLst>
        </xdr:cNvPr>
        <xdr:cNvPicPr>
          <a:picLocks noChangeAspect="1"/>
        </xdr:cNvPicPr>
      </xdr:nvPicPr>
      <xdr:blipFill>
        <a:blip xmlns:r="http://schemas.openxmlformats.org/officeDocument/2006/relationships" r:embed="rId43"/>
        <a:stretch>
          <a:fillRect/>
        </a:stretch>
      </xdr:blipFill>
      <xdr:spPr>
        <a:xfrm>
          <a:off x="5577840" y="364159799"/>
          <a:ext cx="3540634" cy="273065"/>
        </a:xfrm>
        <a:prstGeom prst="rect">
          <a:avLst/>
        </a:prstGeom>
      </xdr:spPr>
    </xdr:pic>
    <xdr:clientData/>
  </xdr:twoCellAnchor>
  <xdr:twoCellAnchor editAs="oneCell">
    <xdr:from>
      <xdr:col>6</xdr:col>
      <xdr:colOff>304800</xdr:colOff>
      <xdr:row>504</xdr:row>
      <xdr:rowOff>523875</xdr:rowOff>
    </xdr:from>
    <xdr:to>
      <xdr:col>6</xdr:col>
      <xdr:colOff>4054668</xdr:colOff>
      <xdr:row>504</xdr:row>
      <xdr:rowOff>1638357</xdr:rowOff>
    </xdr:to>
    <xdr:pic>
      <xdr:nvPicPr>
        <xdr:cNvPr id="17" name="Picture 16">
          <a:extLst>
            <a:ext uri="{FF2B5EF4-FFF2-40B4-BE49-F238E27FC236}">
              <a16:creationId xmlns:a16="http://schemas.microsoft.com/office/drawing/2014/main" id="{092EC857-1602-41F1-68B1-EECFAF050DA6}"/>
            </a:ext>
          </a:extLst>
        </xdr:cNvPr>
        <xdr:cNvPicPr>
          <a:picLocks noChangeAspect="1"/>
        </xdr:cNvPicPr>
      </xdr:nvPicPr>
      <xdr:blipFill>
        <a:blip xmlns:r="http://schemas.openxmlformats.org/officeDocument/2006/relationships" r:embed="rId44"/>
        <a:stretch>
          <a:fillRect/>
        </a:stretch>
      </xdr:blipFill>
      <xdr:spPr>
        <a:xfrm>
          <a:off x="6229350" y="287807400"/>
          <a:ext cx="3749868" cy="1114482"/>
        </a:xfrm>
        <a:prstGeom prst="rect">
          <a:avLst/>
        </a:prstGeom>
      </xdr:spPr>
    </xdr:pic>
    <xdr:clientData/>
  </xdr:twoCellAnchor>
  <xdr:twoCellAnchor editAs="oneCell">
    <xdr:from>
      <xdr:col>6</xdr:col>
      <xdr:colOff>171450</xdr:colOff>
      <xdr:row>482</xdr:row>
      <xdr:rowOff>1600200</xdr:rowOff>
    </xdr:from>
    <xdr:to>
      <xdr:col>6</xdr:col>
      <xdr:colOff>3867340</xdr:colOff>
      <xdr:row>482</xdr:row>
      <xdr:rowOff>2181255</xdr:rowOff>
    </xdr:to>
    <xdr:pic>
      <xdr:nvPicPr>
        <xdr:cNvPr id="20" name="Picture 19">
          <a:extLst>
            <a:ext uri="{FF2B5EF4-FFF2-40B4-BE49-F238E27FC236}">
              <a16:creationId xmlns:a16="http://schemas.microsoft.com/office/drawing/2014/main" id="{A2E81DBD-A1F4-0912-59E4-BDA5A448EC3E}"/>
            </a:ext>
          </a:extLst>
        </xdr:cNvPr>
        <xdr:cNvPicPr>
          <a:picLocks noChangeAspect="1"/>
        </xdr:cNvPicPr>
      </xdr:nvPicPr>
      <xdr:blipFill>
        <a:blip xmlns:r="http://schemas.openxmlformats.org/officeDocument/2006/relationships" r:embed="rId45"/>
        <a:stretch>
          <a:fillRect/>
        </a:stretch>
      </xdr:blipFill>
      <xdr:spPr>
        <a:xfrm>
          <a:off x="4524375" y="402593175"/>
          <a:ext cx="3695890" cy="581055"/>
        </a:xfrm>
        <a:prstGeom prst="rect">
          <a:avLst/>
        </a:prstGeom>
      </xdr:spPr>
    </xdr:pic>
    <xdr:clientData/>
  </xdr:twoCellAnchor>
  <xdr:twoCellAnchor editAs="oneCell">
    <xdr:from>
      <xdr:col>6</xdr:col>
      <xdr:colOff>190500</xdr:colOff>
      <xdr:row>411</xdr:row>
      <xdr:rowOff>704850</xdr:rowOff>
    </xdr:from>
    <xdr:to>
      <xdr:col>6</xdr:col>
      <xdr:colOff>3962594</xdr:colOff>
      <xdr:row>411</xdr:row>
      <xdr:rowOff>1485940</xdr:rowOff>
    </xdr:to>
    <xdr:pic>
      <xdr:nvPicPr>
        <xdr:cNvPr id="21" name="Picture 20">
          <a:extLst>
            <a:ext uri="{FF2B5EF4-FFF2-40B4-BE49-F238E27FC236}">
              <a16:creationId xmlns:a16="http://schemas.microsoft.com/office/drawing/2014/main" id="{A4C3ED03-E2A7-AE21-E9A4-CCD8FEB69856}"/>
            </a:ext>
          </a:extLst>
        </xdr:cNvPr>
        <xdr:cNvPicPr>
          <a:picLocks noChangeAspect="1"/>
        </xdr:cNvPicPr>
      </xdr:nvPicPr>
      <xdr:blipFill>
        <a:blip xmlns:r="http://schemas.openxmlformats.org/officeDocument/2006/relationships" r:embed="rId46"/>
        <a:stretch>
          <a:fillRect/>
        </a:stretch>
      </xdr:blipFill>
      <xdr:spPr>
        <a:xfrm>
          <a:off x="7820025" y="176307750"/>
          <a:ext cx="3772094" cy="781090"/>
        </a:xfrm>
        <a:prstGeom prst="rect">
          <a:avLst/>
        </a:prstGeom>
      </xdr:spPr>
    </xdr:pic>
    <xdr:clientData/>
  </xdr:twoCellAnchor>
  <xdr:twoCellAnchor editAs="oneCell">
    <xdr:from>
      <xdr:col>6</xdr:col>
      <xdr:colOff>790575</xdr:colOff>
      <xdr:row>108</xdr:row>
      <xdr:rowOff>961349</xdr:rowOff>
    </xdr:from>
    <xdr:to>
      <xdr:col>6</xdr:col>
      <xdr:colOff>4171950</xdr:colOff>
      <xdr:row>108</xdr:row>
      <xdr:rowOff>2898595</xdr:rowOff>
    </xdr:to>
    <xdr:pic>
      <xdr:nvPicPr>
        <xdr:cNvPr id="22" name="Picture 21">
          <a:extLst>
            <a:ext uri="{FF2B5EF4-FFF2-40B4-BE49-F238E27FC236}">
              <a16:creationId xmlns:a16="http://schemas.microsoft.com/office/drawing/2014/main" id="{C0D3A2DB-F89E-4CC6-9E61-C73BF2BB12C7}"/>
            </a:ext>
          </a:extLst>
        </xdr:cNvPr>
        <xdr:cNvPicPr>
          <a:picLocks noChangeAspect="1"/>
        </xdr:cNvPicPr>
      </xdr:nvPicPr>
      <xdr:blipFill>
        <a:blip xmlns:r="http://schemas.openxmlformats.org/officeDocument/2006/relationships" r:embed="rId47"/>
        <a:stretch>
          <a:fillRect/>
        </a:stretch>
      </xdr:blipFill>
      <xdr:spPr>
        <a:xfrm>
          <a:off x="8067675" y="68055449"/>
          <a:ext cx="3381375" cy="1937246"/>
        </a:xfrm>
        <a:prstGeom prst="rect">
          <a:avLst/>
        </a:prstGeom>
      </xdr:spPr>
    </xdr:pic>
    <xdr:clientData/>
  </xdr:twoCellAnchor>
  <xdr:twoCellAnchor editAs="oneCell">
    <xdr:from>
      <xdr:col>6</xdr:col>
      <xdr:colOff>571500</xdr:colOff>
      <xdr:row>104</xdr:row>
      <xdr:rowOff>266700</xdr:rowOff>
    </xdr:from>
    <xdr:to>
      <xdr:col>6</xdr:col>
      <xdr:colOff>4581525</xdr:colOff>
      <xdr:row>104</xdr:row>
      <xdr:rowOff>2878530</xdr:rowOff>
    </xdr:to>
    <xdr:pic>
      <xdr:nvPicPr>
        <xdr:cNvPr id="28" name="Picture 27">
          <a:extLst>
            <a:ext uri="{FF2B5EF4-FFF2-40B4-BE49-F238E27FC236}">
              <a16:creationId xmlns:a16="http://schemas.microsoft.com/office/drawing/2014/main" id="{C803BAE4-E14F-C32F-88B1-E6A72D134231}"/>
            </a:ext>
          </a:extLst>
        </xdr:cNvPr>
        <xdr:cNvPicPr>
          <a:picLocks noChangeAspect="1"/>
        </xdr:cNvPicPr>
      </xdr:nvPicPr>
      <xdr:blipFill>
        <a:blip xmlns:r="http://schemas.openxmlformats.org/officeDocument/2006/relationships" r:embed="rId48"/>
        <a:stretch>
          <a:fillRect/>
        </a:stretch>
      </xdr:blipFill>
      <xdr:spPr>
        <a:xfrm>
          <a:off x="7848600" y="55759350"/>
          <a:ext cx="4010025" cy="2611830"/>
        </a:xfrm>
        <a:prstGeom prst="rect">
          <a:avLst/>
        </a:prstGeom>
      </xdr:spPr>
    </xdr:pic>
    <xdr:clientData/>
  </xdr:twoCellAnchor>
  <xdr:twoCellAnchor editAs="oneCell">
    <xdr:from>
      <xdr:col>6</xdr:col>
      <xdr:colOff>66675</xdr:colOff>
      <xdr:row>103</xdr:row>
      <xdr:rowOff>267428</xdr:rowOff>
    </xdr:from>
    <xdr:to>
      <xdr:col>7</xdr:col>
      <xdr:colOff>571499</xdr:colOff>
      <xdr:row>103</xdr:row>
      <xdr:rowOff>2048163</xdr:rowOff>
    </xdr:to>
    <xdr:pic>
      <xdr:nvPicPr>
        <xdr:cNvPr id="27" name="Picture 26">
          <a:extLst>
            <a:ext uri="{FF2B5EF4-FFF2-40B4-BE49-F238E27FC236}">
              <a16:creationId xmlns:a16="http://schemas.microsoft.com/office/drawing/2014/main" id="{A05E35C1-EFEB-234E-8462-A53FF6C35401}"/>
            </a:ext>
          </a:extLst>
        </xdr:cNvPr>
        <xdr:cNvPicPr>
          <a:picLocks noChangeAspect="1"/>
        </xdr:cNvPicPr>
      </xdr:nvPicPr>
      <xdr:blipFill>
        <a:blip xmlns:r="http://schemas.openxmlformats.org/officeDocument/2006/relationships" r:embed="rId49"/>
        <a:stretch>
          <a:fillRect/>
        </a:stretch>
      </xdr:blipFill>
      <xdr:spPr>
        <a:xfrm>
          <a:off x="5991225" y="56426828"/>
          <a:ext cx="5334000" cy="1780735"/>
        </a:xfrm>
        <a:prstGeom prst="rect">
          <a:avLst/>
        </a:prstGeom>
      </xdr:spPr>
    </xdr:pic>
    <xdr:clientData/>
  </xdr:twoCellAnchor>
  <xdr:twoCellAnchor editAs="oneCell">
    <xdr:from>
      <xdr:col>6</xdr:col>
      <xdr:colOff>552450</xdr:colOff>
      <xdr:row>109</xdr:row>
      <xdr:rowOff>381000</xdr:rowOff>
    </xdr:from>
    <xdr:to>
      <xdr:col>6</xdr:col>
      <xdr:colOff>4495799</xdr:colOff>
      <xdr:row>109</xdr:row>
      <xdr:rowOff>2561302</xdr:rowOff>
    </xdr:to>
    <xdr:pic>
      <xdr:nvPicPr>
        <xdr:cNvPr id="30" name="Picture 29">
          <a:extLst>
            <a:ext uri="{FF2B5EF4-FFF2-40B4-BE49-F238E27FC236}">
              <a16:creationId xmlns:a16="http://schemas.microsoft.com/office/drawing/2014/main" id="{C9E5B64A-993A-3A57-48D1-E69DD9BDEB30}"/>
            </a:ext>
          </a:extLst>
        </xdr:cNvPr>
        <xdr:cNvPicPr>
          <a:picLocks noChangeAspect="1"/>
        </xdr:cNvPicPr>
      </xdr:nvPicPr>
      <xdr:blipFill>
        <a:blip xmlns:r="http://schemas.openxmlformats.org/officeDocument/2006/relationships" r:embed="rId50"/>
        <a:stretch>
          <a:fillRect/>
        </a:stretch>
      </xdr:blipFill>
      <xdr:spPr>
        <a:xfrm>
          <a:off x="6477000" y="76809600"/>
          <a:ext cx="3943349" cy="2180302"/>
        </a:xfrm>
        <a:prstGeom prst="rect">
          <a:avLst/>
        </a:prstGeom>
      </xdr:spPr>
    </xdr:pic>
    <xdr:clientData/>
  </xdr:twoCellAnchor>
  <xdr:twoCellAnchor editAs="oneCell">
    <xdr:from>
      <xdr:col>6</xdr:col>
      <xdr:colOff>285750</xdr:colOff>
      <xdr:row>456</xdr:row>
      <xdr:rowOff>400050</xdr:rowOff>
    </xdr:from>
    <xdr:to>
      <xdr:col>6</xdr:col>
      <xdr:colOff>4638675</xdr:colOff>
      <xdr:row>456</xdr:row>
      <xdr:rowOff>802300</xdr:rowOff>
    </xdr:to>
    <xdr:pic>
      <xdr:nvPicPr>
        <xdr:cNvPr id="31" name="Picture 30">
          <a:extLst>
            <a:ext uri="{FF2B5EF4-FFF2-40B4-BE49-F238E27FC236}">
              <a16:creationId xmlns:a16="http://schemas.microsoft.com/office/drawing/2014/main" id="{70FC3300-5FDC-E4BF-D730-0AE3B489E500}"/>
            </a:ext>
          </a:extLst>
        </xdr:cNvPr>
        <xdr:cNvPicPr>
          <a:picLocks noChangeAspect="1"/>
        </xdr:cNvPicPr>
      </xdr:nvPicPr>
      <xdr:blipFill>
        <a:blip xmlns:r="http://schemas.openxmlformats.org/officeDocument/2006/relationships" r:embed="rId51"/>
        <a:stretch>
          <a:fillRect/>
        </a:stretch>
      </xdr:blipFill>
      <xdr:spPr>
        <a:xfrm>
          <a:off x="6210300" y="241477800"/>
          <a:ext cx="4352925" cy="402250"/>
        </a:xfrm>
        <a:prstGeom prst="rect">
          <a:avLst/>
        </a:prstGeom>
      </xdr:spPr>
    </xdr:pic>
    <xdr:clientData/>
  </xdr:twoCellAnchor>
  <xdr:twoCellAnchor editAs="oneCell">
    <xdr:from>
      <xdr:col>6</xdr:col>
      <xdr:colOff>123826</xdr:colOff>
      <xdr:row>458</xdr:row>
      <xdr:rowOff>447675</xdr:rowOff>
    </xdr:from>
    <xdr:to>
      <xdr:col>6</xdr:col>
      <xdr:colOff>4714876</xdr:colOff>
      <xdr:row>458</xdr:row>
      <xdr:rowOff>854763</xdr:rowOff>
    </xdr:to>
    <xdr:pic>
      <xdr:nvPicPr>
        <xdr:cNvPr id="33" name="Picture 32">
          <a:extLst>
            <a:ext uri="{FF2B5EF4-FFF2-40B4-BE49-F238E27FC236}">
              <a16:creationId xmlns:a16="http://schemas.microsoft.com/office/drawing/2014/main" id="{EA8D3F71-2FF9-B4BE-4F3E-928F7DFFD54F}"/>
            </a:ext>
          </a:extLst>
        </xdr:cNvPr>
        <xdr:cNvPicPr>
          <a:picLocks noChangeAspect="1"/>
        </xdr:cNvPicPr>
      </xdr:nvPicPr>
      <xdr:blipFill>
        <a:blip xmlns:r="http://schemas.openxmlformats.org/officeDocument/2006/relationships" r:embed="rId52"/>
        <a:stretch>
          <a:fillRect/>
        </a:stretch>
      </xdr:blipFill>
      <xdr:spPr>
        <a:xfrm>
          <a:off x="6048376" y="243944775"/>
          <a:ext cx="4591050" cy="407088"/>
        </a:xfrm>
        <a:prstGeom prst="rect">
          <a:avLst/>
        </a:prstGeom>
      </xdr:spPr>
    </xdr:pic>
    <xdr:clientData/>
  </xdr:twoCellAnchor>
  <xdr:twoCellAnchor editAs="oneCell">
    <xdr:from>
      <xdr:col>6</xdr:col>
      <xdr:colOff>304800</xdr:colOff>
      <xdr:row>460</xdr:row>
      <xdr:rowOff>320041</xdr:rowOff>
    </xdr:from>
    <xdr:to>
      <xdr:col>6</xdr:col>
      <xdr:colOff>4635982</xdr:colOff>
      <xdr:row>460</xdr:row>
      <xdr:rowOff>1051561</xdr:rowOff>
    </xdr:to>
    <xdr:pic>
      <xdr:nvPicPr>
        <xdr:cNvPr id="35" name="Picture 34">
          <a:extLst>
            <a:ext uri="{FF2B5EF4-FFF2-40B4-BE49-F238E27FC236}">
              <a16:creationId xmlns:a16="http://schemas.microsoft.com/office/drawing/2014/main" id="{49612890-C918-2040-2F7E-119E4015C7FF}"/>
            </a:ext>
          </a:extLst>
        </xdr:cNvPr>
        <xdr:cNvPicPr>
          <a:picLocks noChangeAspect="1"/>
        </xdr:cNvPicPr>
      </xdr:nvPicPr>
      <xdr:blipFill>
        <a:blip xmlns:r="http://schemas.openxmlformats.org/officeDocument/2006/relationships" r:embed="rId53"/>
        <a:stretch>
          <a:fillRect/>
        </a:stretch>
      </xdr:blipFill>
      <xdr:spPr>
        <a:xfrm>
          <a:off x="5120640" y="357408481"/>
          <a:ext cx="4331182" cy="731520"/>
        </a:xfrm>
        <a:prstGeom prst="rect">
          <a:avLst/>
        </a:prstGeom>
      </xdr:spPr>
    </xdr:pic>
    <xdr:clientData/>
  </xdr:twoCellAnchor>
  <xdr:twoCellAnchor editAs="oneCell">
    <xdr:from>
      <xdr:col>6</xdr:col>
      <xdr:colOff>514350</xdr:colOff>
      <xdr:row>503</xdr:row>
      <xdr:rowOff>571501</xdr:rowOff>
    </xdr:from>
    <xdr:to>
      <xdr:col>6</xdr:col>
      <xdr:colOff>4114800</xdr:colOff>
      <xdr:row>503</xdr:row>
      <xdr:rowOff>1752263</xdr:rowOff>
    </xdr:to>
    <xdr:pic>
      <xdr:nvPicPr>
        <xdr:cNvPr id="36" name="Picture 35">
          <a:extLst>
            <a:ext uri="{FF2B5EF4-FFF2-40B4-BE49-F238E27FC236}">
              <a16:creationId xmlns:a16="http://schemas.microsoft.com/office/drawing/2014/main" id="{62B0BD98-A097-BC51-F081-4DFDF6B08333}"/>
            </a:ext>
          </a:extLst>
        </xdr:cNvPr>
        <xdr:cNvPicPr>
          <a:picLocks noChangeAspect="1"/>
        </xdr:cNvPicPr>
      </xdr:nvPicPr>
      <xdr:blipFill>
        <a:blip xmlns:r="http://schemas.openxmlformats.org/officeDocument/2006/relationships" r:embed="rId54"/>
        <a:stretch>
          <a:fillRect/>
        </a:stretch>
      </xdr:blipFill>
      <xdr:spPr>
        <a:xfrm>
          <a:off x="6438900" y="287569276"/>
          <a:ext cx="3600450" cy="1180762"/>
        </a:xfrm>
        <a:prstGeom prst="rect">
          <a:avLst/>
        </a:prstGeom>
      </xdr:spPr>
    </xdr:pic>
    <xdr:clientData/>
  </xdr:twoCellAnchor>
  <xdr:twoCellAnchor editAs="oneCell">
    <xdr:from>
      <xdr:col>6</xdr:col>
      <xdr:colOff>2533650</xdr:colOff>
      <xdr:row>486</xdr:row>
      <xdr:rowOff>1304925</xdr:rowOff>
    </xdr:from>
    <xdr:to>
      <xdr:col>6</xdr:col>
      <xdr:colOff>4562758</xdr:colOff>
      <xdr:row>486</xdr:row>
      <xdr:rowOff>2057505</xdr:rowOff>
    </xdr:to>
    <xdr:pic>
      <xdr:nvPicPr>
        <xdr:cNvPr id="37" name="Picture 36">
          <a:extLst>
            <a:ext uri="{FF2B5EF4-FFF2-40B4-BE49-F238E27FC236}">
              <a16:creationId xmlns:a16="http://schemas.microsoft.com/office/drawing/2014/main" id="{24F8B5A6-A8AC-6F8F-5FF8-C68CEF317605}"/>
            </a:ext>
          </a:extLst>
        </xdr:cNvPr>
        <xdr:cNvPicPr>
          <a:picLocks noChangeAspect="1"/>
        </xdr:cNvPicPr>
      </xdr:nvPicPr>
      <xdr:blipFill>
        <a:blip xmlns:r="http://schemas.openxmlformats.org/officeDocument/2006/relationships" r:embed="rId55"/>
        <a:stretch>
          <a:fillRect/>
        </a:stretch>
      </xdr:blipFill>
      <xdr:spPr>
        <a:xfrm>
          <a:off x="8972550" y="277501350"/>
          <a:ext cx="2029108" cy="752580"/>
        </a:xfrm>
        <a:prstGeom prst="rect">
          <a:avLst/>
        </a:prstGeom>
      </xdr:spPr>
    </xdr:pic>
    <xdr:clientData/>
  </xdr:twoCellAnchor>
  <xdr:oneCellAnchor>
    <xdr:from>
      <xdr:col>6</xdr:col>
      <xdr:colOff>2643383</xdr:colOff>
      <xdr:row>482</xdr:row>
      <xdr:rowOff>314325</xdr:rowOff>
    </xdr:from>
    <xdr:ext cx="1828326" cy="1103627"/>
    <xdr:pic>
      <xdr:nvPicPr>
        <xdr:cNvPr id="5" name="Picture 19">
          <a:extLst>
            <a:ext uri="{FF2B5EF4-FFF2-40B4-BE49-F238E27FC236}">
              <a16:creationId xmlns:a16="http://schemas.microsoft.com/office/drawing/2014/main" id="{212CAD40-18A0-48F9-AC2C-B194FCDB4E37}"/>
            </a:ext>
          </a:extLst>
        </xdr:cNvPr>
        <xdr:cNvPicPr>
          <a:picLocks noChangeAspect="1"/>
        </xdr:cNvPicPr>
      </xdr:nvPicPr>
      <xdr:blipFill>
        <a:blip xmlns:r="http://schemas.openxmlformats.org/officeDocument/2006/relationships" r:embed="rId19"/>
        <a:stretch>
          <a:fillRect/>
        </a:stretch>
      </xdr:blipFill>
      <xdr:spPr>
        <a:xfrm>
          <a:off x="6996308" y="401307300"/>
          <a:ext cx="1828326" cy="1103627"/>
        </a:xfrm>
        <a:prstGeom prst="rect">
          <a:avLst/>
        </a:prstGeom>
      </xdr:spPr>
    </xdr:pic>
    <xdr:clientData/>
  </xdr:oneCellAnchor>
  <xdr:oneCellAnchor>
    <xdr:from>
      <xdr:col>6</xdr:col>
      <xdr:colOff>211871</xdr:colOff>
      <xdr:row>481</xdr:row>
      <xdr:rowOff>1021178</xdr:rowOff>
    </xdr:from>
    <xdr:ext cx="1729923" cy="1276147"/>
    <xdr:pic>
      <xdr:nvPicPr>
        <xdr:cNvPr id="6" name="Picture 14">
          <a:extLst>
            <a:ext uri="{FF2B5EF4-FFF2-40B4-BE49-F238E27FC236}">
              <a16:creationId xmlns:a16="http://schemas.microsoft.com/office/drawing/2014/main" id="{B8530BC0-C44A-4A12-9916-DEFEA9E087F1}"/>
            </a:ext>
          </a:extLst>
        </xdr:cNvPr>
        <xdr:cNvPicPr>
          <a:picLocks noChangeAspect="1"/>
        </xdr:cNvPicPr>
      </xdr:nvPicPr>
      <xdr:blipFill>
        <a:blip xmlns:r="http://schemas.openxmlformats.org/officeDocument/2006/relationships" r:embed="rId14"/>
        <a:stretch>
          <a:fillRect/>
        </a:stretch>
      </xdr:blipFill>
      <xdr:spPr>
        <a:xfrm>
          <a:off x="4564796" y="398956628"/>
          <a:ext cx="1729923" cy="1276147"/>
        </a:xfrm>
        <a:prstGeom prst="rect">
          <a:avLst/>
        </a:prstGeom>
      </xdr:spPr>
    </xdr:pic>
    <xdr:clientData/>
  </xdr:oneCellAnchor>
  <xdr:oneCellAnchor>
    <xdr:from>
      <xdr:col>6</xdr:col>
      <xdr:colOff>39841</xdr:colOff>
      <xdr:row>509</xdr:row>
      <xdr:rowOff>1731993</xdr:rowOff>
    </xdr:from>
    <xdr:ext cx="2044511" cy="1672167"/>
    <xdr:pic>
      <xdr:nvPicPr>
        <xdr:cNvPr id="34" name="Picture 20">
          <a:extLst>
            <a:ext uri="{FF2B5EF4-FFF2-40B4-BE49-F238E27FC236}">
              <a16:creationId xmlns:a16="http://schemas.microsoft.com/office/drawing/2014/main" id="{7C042A3F-D161-453E-92C2-272809EC3179}"/>
            </a:ext>
          </a:extLst>
        </xdr:cNvPr>
        <xdr:cNvPicPr>
          <a:picLocks noChangeAspect="1"/>
        </xdr:cNvPicPr>
      </xdr:nvPicPr>
      <xdr:blipFill>
        <a:blip xmlns:r="http://schemas.openxmlformats.org/officeDocument/2006/relationships" r:embed="rId20"/>
        <a:stretch>
          <a:fillRect/>
        </a:stretch>
      </xdr:blipFill>
      <xdr:spPr>
        <a:xfrm>
          <a:off x="4410135" y="445921964"/>
          <a:ext cx="2044511" cy="1672167"/>
        </a:xfrm>
        <a:prstGeom prst="rect">
          <a:avLst/>
        </a:prstGeom>
      </xdr:spPr>
    </xdr:pic>
    <xdr:clientData/>
  </xdr:oneCellAnchor>
  <xdr:oneCellAnchor>
    <xdr:from>
      <xdr:col>6</xdr:col>
      <xdr:colOff>2501714</xdr:colOff>
      <xdr:row>509</xdr:row>
      <xdr:rowOff>1598770</xdr:rowOff>
    </xdr:from>
    <xdr:ext cx="2206168" cy="1746250"/>
    <xdr:pic>
      <xdr:nvPicPr>
        <xdr:cNvPr id="38" name="Picture 21">
          <a:extLst>
            <a:ext uri="{FF2B5EF4-FFF2-40B4-BE49-F238E27FC236}">
              <a16:creationId xmlns:a16="http://schemas.microsoft.com/office/drawing/2014/main" id="{ADF8DB05-06A5-4849-A03C-34F43DAE3CA8}"/>
            </a:ext>
          </a:extLst>
        </xdr:cNvPr>
        <xdr:cNvPicPr>
          <a:picLocks noChangeAspect="1"/>
        </xdr:cNvPicPr>
      </xdr:nvPicPr>
      <xdr:blipFill>
        <a:blip xmlns:r="http://schemas.openxmlformats.org/officeDocument/2006/relationships" r:embed="rId21"/>
        <a:stretch>
          <a:fillRect/>
        </a:stretch>
      </xdr:blipFill>
      <xdr:spPr>
        <a:xfrm>
          <a:off x="6872008" y="445788741"/>
          <a:ext cx="2206168" cy="17462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66675</xdr:colOff>
      <xdr:row>180</xdr:row>
      <xdr:rowOff>1485900</xdr:rowOff>
    </xdr:from>
    <xdr:to>
      <xdr:col>7</xdr:col>
      <xdr:colOff>190500</xdr:colOff>
      <xdr:row>180</xdr:row>
      <xdr:rowOff>2857500</xdr:rowOff>
    </xdr:to>
    <xdr:pic>
      <xdr:nvPicPr>
        <xdr:cNvPr id="26" name="Picture 4">
          <a:extLst>
            <a:ext uri="{FF2B5EF4-FFF2-40B4-BE49-F238E27FC236}">
              <a16:creationId xmlns:a16="http://schemas.microsoft.com/office/drawing/2014/main" id="{C5A49193-0575-41FA-ABEF-121DAAE2080D}"/>
            </a:ext>
            <a:ext uri="{147F2762-F138-4A5C-976F-8EAC2B608ADB}">
              <a16:predDERef xmlns:a16="http://schemas.microsoft.com/office/drawing/2014/main" pred="{F9FECE59-D461-4BEA-AF2D-DD11F4A51F47}"/>
            </a:ext>
          </a:extLst>
        </xdr:cNvPr>
        <xdr:cNvPicPr>
          <a:picLocks noChangeAspect="1"/>
        </xdr:cNvPicPr>
      </xdr:nvPicPr>
      <xdr:blipFill>
        <a:blip xmlns:r="http://schemas.openxmlformats.org/officeDocument/2006/relationships" r:embed="rId1"/>
        <a:stretch>
          <a:fillRect/>
        </a:stretch>
      </xdr:blipFill>
      <xdr:spPr>
        <a:xfrm>
          <a:off x="4724400" y="91944825"/>
          <a:ext cx="7048500" cy="1371600"/>
        </a:xfrm>
        <a:prstGeom prst="rect">
          <a:avLst/>
        </a:prstGeom>
      </xdr:spPr>
    </xdr:pic>
    <xdr:clientData/>
  </xdr:twoCellAnchor>
  <xdr:twoCellAnchor editAs="oneCell">
    <xdr:from>
      <xdr:col>6</xdr:col>
      <xdr:colOff>1645227</xdr:colOff>
      <xdr:row>257</xdr:row>
      <xdr:rowOff>920173</xdr:rowOff>
    </xdr:from>
    <xdr:to>
      <xdr:col>7</xdr:col>
      <xdr:colOff>368157</xdr:colOff>
      <xdr:row>258</xdr:row>
      <xdr:rowOff>976969</xdr:rowOff>
    </xdr:to>
    <xdr:pic>
      <xdr:nvPicPr>
        <xdr:cNvPr id="3" name="Picture 5">
          <a:extLst>
            <a:ext uri="{FF2B5EF4-FFF2-40B4-BE49-F238E27FC236}">
              <a16:creationId xmlns:a16="http://schemas.microsoft.com/office/drawing/2014/main" id="{0FA20311-DC1C-42E4-8352-0BED3D61718E}"/>
            </a:ext>
            <a:ext uri="{147F2762-F138-4A5C-976F-8EAC2B608ADB}">
              <a16:predDERef xmlns:a16="http://schemas.microsoft.com/office/drawing/2014/main" pred="{C5A49193-0575-41FA-ABEF-121DAAE2080D}"/>
            </a:ext>
          </a:extLst>
        </xdr:cNvPr>
        <xdr:cNvPicPr>
          <a:picLocks noChangeAspect="1"/>
        </xdr:cNvPicPr>
      </xdr:nvPicPr>
      <xdr:blipFill>
        <a:blip xmlns:r="http://schemas.openxmlformats.org/officeDocument/2006/relationships" r:embed="rId2"/>
        <a:stretch>
          <a:fillRect/>
        </a:stretch>
      </xdr:blipFill>
      <xdr:spPr>
        <a:xfrm>
          <a:off x="4242954" y="216993355"/>
          <a:ext cx="5761905" cy="2838095"/>
        </a:xfrm>
        <a:prstGeom prst="rect">
          <a:avLst/>
        </a:prstGeom>
      </xdr:spPr>
    </xdr:pic>
    <xdr:clientData/>
  </xdr:twoCellAnchor>
  <xdr:twoCellAnchor editAs="oneCell">
    <xdr:from>
      <xdr:col>6</xdr:col>
      <xdr:colOff>1991592</xdr:colOff>
      <xdr:row>259</xdr:row>
      <xdr:rowOff>385616</xdr:rowOff>
    </xdr:from>
    <xdr:to>
      <xdr:col>6</xdr:col>
      <xdr:colOff>4763021</xdr:colOff>
      <xdr:row>259</xdr:row>
      <xdr:rowOff>2280854</xdr:rowOff>
    </xdr:to>
    <xdr:pic>
      <xdr:nvPicPr>
        <xdr:cNvPr id="5" name="Picture 14">
          <a:extLst>
            <a:ext uri="{FF2B5EF4-FFF2-40B4-BE49-F238E27FC236}">
              <a16:creationId xmlns:a16="http://schemas.microsoft.com/office/drawing/2014/main" id="{C06D6001-A6B4-4F8B-AF5D-4A852F3423C3}"/>
            </a:ext>
            <a:ext uri="{147F2762-F138-4A5C-976F-8EAC2B608ADB}">
              <a16:predDERef xmlns:a16="http://schemas.microsoft.com/office/drawing/2014/main" pred="{0FA20311-DC1C-42E4-8352-0BED3D61718E}"/>
            </a:ext>
          </a:extLst>
        </xdr:cNvPr>
        <xdr:cNvPicPr>
          <a:picLocks noChangeAspect="1"/>
        </xdr:cNvPicPr>
      </xdr:nvPicPr>
      <xdr:blipFill>
        <a:blip xmlns:r="http://schemas.openxmlformats.org/officeDocument/2006/relationships" r:embed="rId3"/>
        <a:stretch>
          <a:fillRect/>
        </a:stretch>
      </xdr:blipFill>
      <xdr:spPr>
        <a:xfrm>
          <a:off x="4589319" y="222554798"/>
          <a:ext cx="2771429" cy="1895238"/>
        </a:xfrm>
        <a:prstGeom prst="rect">
          <a:avLst/>
        </a:prstGeom>
      </xdr:spPr>
    </xdr:pic>
    <xdr:clientData/>
  </xdr:twoCellAnchor>
  <xdr:oneCellAnchor>
    <xdr:from>
      <xdr:col>6</xdr:col>
      <xdr:colOff>1724891</xdr:colOff>
      <xdr:row>273</xdr:row>
      <xdr:rowOff>1159613</xdr:rowOff>
    </xdr:from>
    <xdr:ext cx="2044511" cy="1672167"/>
    <xdr:pic>
      <xdr:nvPicPr>
        <xdr:cNvPr id="13" name="Picture 20">
          <a:extLst>
            <a:ext uri="{FF2B5EF4-FFF2-40B4-BE49-F238E27FC236}">
              <a16:creationId xmlns:a16="http://schemas.microsoft.com/office/drawing/2014/main" id="{7DEE324B-D6E5-4F32-A3E9-9A6096C86B37}"/>
            </a:ext>
            <a:ext uri="{147F2762-F138-4A5C-976F-8EAC2B608ADB}">
              <a16:predDERef xmlns:a16="http://schemas.microsoft.com/office/drawing/2014/main" pred="{C06D6001-A6B4-4F8B-AF5D-4A852F3423C3}"/>
            </a:ext>
          </a:extLst>
        </xdr:cNvPr>
        <xdr:cNvPicPr>
          <a:picLocks noChangeAspect="1"/>
        </xdr:cNvPicPr>
      </xdr:nvPicPr>
      <xdr:blipFill>
        <a:blip xmlns:r="http://schemas.openxmlformats.org/officeDocument/2006/relationships" r:embed="rId4"/>
        <a:stretch>
          <a:fillRect/>
        </a:stretch>
      </xdr:blipFill>
      <xdr:spPr>
        <a:xfrm>
          <a:off x="7490691" y="158626913"/>
          <a:ext cx="2044511" cy="1672167"/>
        </a:xfrm>
        <a:prstGeom prst="rect">
          <a:avLst/>
        </a:prstGeom>
      </xdr:spPr>
    </xdr:pic>
    <xdr:clientData/>
  </xdr:oneCellAnchor>
  <xdr:oneCellAnchor>
    <xdr:from>
      <xdr:col>6</xdr:col>
      <xdr:colOff>4453464</xdr:colOff>
      <xdr:row>273</xdr:row>
      <xdr:rowOff>1077190</xdr:rowOff>
    </xdr:from>
    <xdr:ext cx="2206168" cy="1746250"/>
    <xdr:pic>
      <xdr:nvPicPr>
        <xdr:cNvPr id="11" name="Picture 21">
          <a:extLst>
            <a:ext uri="{FF2B5EF4-FFF2-40B4-BE49-F238E27FC236}">
              <a16:creationId xmlns:a16="http://schemas.microsoft.com/office/drawing/2014/main" id="{89159228-C67B-467B-AD33-7941C0A14D45}"/>
            </a:ext>
            <a:ext uri="{147F2762-F138-4A5C-976F-8EAC2B608ADB}">
              <a16:predDERef xmlns:a16="http://schemas.microsoft.com/office/drawing/2014/main" pred="{7DEE324B-D6E5-4F32-A3E9-9A6096C86B37}"/>
            </a:ext>
          </a:extLst>
        </xdr:cNvPr>
        <xdr:cNvPicPr>
          <a:picLocks noChangeAspect="1"/>
        </xdr:cNvPicPr>
      </xdr:nvPicPr>
      <xdr:blipFill>
        <a:blip xmlns:r="http://schemas.openxmlformats.org/officeDocument/2006/relationships" r:embed="rId5"/>
        <a:stretch>
          <a:fillRect/>
        </a:stretch>
      </xdr:blipFill>
      <xdr:spPr>
        <a:xfrm>
          <a:off x="10219264" y="158544490"/>
          <a:ext cx="2206168" cy="1746250"/>
        </a:xfrm>
        <a:prstGeom prst="rect">
          <a:avLst/>
        </a:prstGeom>
      </xdr:spPr>
    </xdr:pic>
    <xdr:clientData/>
  </xdr:oneCellAnchor>
  <xdr:twoCellAnchor editAs="oneCell">
    <xdr:from>
      <xdr:col>2</xdr:col>
      <xdr:colOff>23379</xdr:colOff>
      <xdr:row>300</xdr:row>
      <xdr:rowOff>1941945</xdr:rowOff>
    </xdr:from>
    <xdr:to>
      <xdr:col>20</xdr:col>
      <xdr:colOff>215202</xdr:colOff>
      <xdr:row>303</xdr:row>
      <xdr:rowOff>620229</xdr:rowOff>
    </xdr:to>
    <xdr:pic>
      <xdr:nvPicPr>
        <xdr:cNvPr id="4" name="Picture 7">
          <a:extLst>
            <a:ext uri="{FF2B5EF4-FFF2-40B4-BE49-F238E27FC236}">
              <a16:creationId xmlns:a16="http://schemas.microsoft.com/office/drawing/2014/main" id="{EB22EDCD-3142-4F11-ABAB-C911BF9BAC28}"/>
            </a:ext>
            <a:ext uri="{147F2762-F138-4A5C-976F-8EAC2B608ADB}">
              <a16:predDERef xmlns:a16="http://schemas.microsoft.com/office/drawing/2014/main" pred="{89159228-C67B-467B-AD33-7941C0A14D45}"/>
            </a:ext>
          </a:extLst>
        </xdr:cNvPr>
        <xdr:cNvPicPr>
          <a:picLocks noChangeAspect="1"/>
        </xdr:cNvPicPr>
      </xdr:nvPicPr>
      <xdr:blipFill>
        <a:blip xmlns:r="http://schemas.openxmlformats.org/officeDocument/2006/relationships" r:embed="rId6"/>
        <a:stretch>
          <a:fillRect/>
        </a:stretch>
      </xdr:blipFill>
      <xdr:spPr>
        <a:xfrm>
          <a:off x="1464252" y="171119800"/>
          <a:ext cx="14600550" cy="2696102"/>
        </a:xfrm>
        <a:prstGeom prst="rect">
          <a:avLst/>
        </a:prstGeom>
      </xdr:spPr>
    </xdr:pic>
    <xdr:clientData/>
  </xdr:twoCellAnchor>
  <xdr:oneCellAnchor>
    <xdr:from>
      <xdr:col>6</xdr:col>
      <xdr:colOff>889000</xdr:colOff>
      <xdr:row>303</xdr:row>
      <xdr:rowOff>115455</xdr:rowOff>
    </xdr:from>
    <xdr:ext cx="3430817" cy="2719667"/>
    <xdr:pic>
      <xdr:nvPicPr>
        <xdr:cNvPr id="75" name="Picture 74">
          <a:extLst>
            <a:ext uri="{FF2B5EF4-FFF2-40B4-BE49-F238E27FC236}">
              <a16:creationId xmlns:a16="http://schemas.microsoft.com/office/drawing/2014/main" id="{75DFEEB1-8276-4C0E-BCED-A2B2CFC8EC73}"/>
            </a:ext>
          </a:extLst>
        </xdr:cNvPr>
        <xdr:cNvPicPr>
          <a:picLocks noChangeAspect="1"/>
        </xdr:cNvPicPr>
      </xdr:nvPicPr>
      <xdr:blipFill>
        <a:blip xmlns:r="http://schemas.openxmlformats.org/officeDocument/2006/relationships" r:embed="rId7"/>
        <a:stretch>
          <a:fillRect/>
        </a:stretch>
      </xdr:blipFill>
      <xdr:spPr>
        <a:xfrm>
          <a:off x="5761182" y="189772637"/>
          <a:ext cx="3430817" cy="2719667"/>
        </a:xfrm>
        <a:prstGeom prst="rect">
          <a:avLst/>
        </a:prstGeom>
      </xdr:spPr>
    </xdr:pic>
    <xdr:clientData/>
  </xdr:oneCellAnchor>
  <xdr:twoCellAnchor editAs="oneCell">
    <xdr:from>
      <xdr:col>6</xdr:col>
      <xdr:colOff>681181</xdr:colOff>
      <xdr:row>321</xdr:row>
      <xdr:rowOff>80818</xdr:rowOff>
    </xdr:from>
    <xdr:to>
      <xdr:col>7</xdr:col>
      <xdr:colOff>1026304</xdr:colOff>
      <xdr:row>327</xdr:row>
      <xdr:rowOff>124636</xdr:rowOff>
    </xdr:to>
    <xdr:pic>
      <xdr:nvPicPr>
        <xdr:cNvPr id="10" name="Picture 9">
          <a:extLst>
            <a:ext uri="{FF2B5EF4-FFF2-40B4-BE49-F238E27FC236}">
              <a16:creationId xmlns:a16="http://schemas.microsoft.com/office/drawing/2014/main" id="{F37E33A0-40EA-45D3-A536-EF14D32D4440}"/>
            </a:ext>
            <a:ext uri="{147F2762-F138-4A5C-976F-8EAC2B608ADB}">
              <a16:predDERef xmlns:a16="http://schemas.microsoft.com/office/drawing/2014/main" pred="{75DFEEB1-8276-4C0E-BCED-A2B2CFC8EC73}"/>
            </a:ext>
          </a:extLst>
        </xdr:cNvPr>
        <xdr:cNvPicPr>
          <a:picLocks noChangeAspect="1"/>
        </xdr:cNvPicPr>
      </xdr:nvPicPr>
      <xdr:blipFill>
        <a:blip xmlns:r="http://schemas.openxmlformats.org/officeDocument/2006/relationships" r:embed="rId8"/>
        <a:stretch>
          <a:fillRect/>
        </a:stretch>
      </xdr:blipFill>
      <xdr:spPr>
        <a:xfrm>
          <a:off x="3278908" y="273523363"/>
          <a:ext cx="7619048" cy="5066667"/>
        </a:xfrm>
        <a:prstGeom prst="rect">
          <a:avLst/>
        </a:prstGeom>
      </xdr:spPr>
    </xdr:pic>
    <xdr:clientData/>
  </xdr:twoCellAnchor>
  <xdr:twoCellAnchor editAs="oneCell">
    <xdr:from>
      <xdr:col>6</xdr:col>
      <xdr:colOff>1173019</xdr:colOff>
      <xdr:row>331</xdr:row>
      <xdr:rowOff>398319</xdr:rowOff>
    </xdr:from>
    <xdr:to>
      <xdr:col>6</xdr:col>
      <xdr:colOff>6430162</xdr:colOff>
      <xdr:row>331</xdr:row>
      <xdr:rowOff>2560224</xdr:rowOff>
    </xdr:to>
    <xdr:pic>
      <xdr:nvPicPr>
        <xdr:cNvPr id="16" name="Picture 10">
          <a:extLst>
            <a:ext uri="{FF2B5EF4-FFF2-40B4-BE49-F238E27FC236}">
              <a16:creationId xmlns:a16="http://schemas.microsoft.com/office/drawing/2014/main" id="{E9BF3936-D8F3-4AB5-8258-0553587F902B}"/>
            </a:ext>
          </a:extLst>
        </xdr:cNvPr>
        <xdr:cNvPicPr>
          <a:picLocks noChangeAspect="1"/>
        </xdr:cNvPicPr>
      </xdr:nvPicPr>
      <xdr:blipFill>
        <a:blip xmlns:r="http://schemas.openxmlformats.org/officeDocument/2006/relationships" r:embed="rId9"/>
        <a:stretch>
          <a:fillRect/>
        </a:stretch>
      </xdr:blipFill>
      <xdr:spPr>
        <a:xfrm>
          <a:off x="3770746" y="285247774"/>
          <a:ext cx="5257143" cy="2161905"/>
        </a:xfrm>
        <a:prstGeom prst="rect">
          <a:avLst/>
        </a:prstGeom>
      </xdr:spPr>
    </xdr:pic>
    <xdr:clientData/>
  </xdr:twoCellAnchor>
  <xdr:twoCellAnchor editAs="oneCell">
    <xdr:from>
      <xdr:col>6</xdr:col>
      <xdr:colOff>363682</xdr:colOff>
      <xdr:row>327</xdr:row>
      <xdr:rowOff>241300</xdr:rowOff>
    </xdr:from>
    <xdr:to>
      <xdr:col>6</xdr:col>
      <xdr:colOff>6716063</xdr:colOff>
      <xdr:row>327</xdr:row>
      <xdr:rowOff>4031776</xdr:rowOff>
    </xdr:to>
    <xdr:pic>
      <xdr:nvPicPr>
        <xdr:cNvPr id="12" name="Picture 11">
          <a:extLst>
            <a:ext uri="{FF2B5EF4-FFF2-40B4-BE49-F238E27FC236}">
              <a16:creationId xmlns:a16="http://schemas.microsoft.com/office/drawing/2014/main" id="{51D72B9A-629E-4A0F-BA09-DF0B13AA6CD0}"/>
            </a:ext>
            <a:ext uri="{147F2762-F138-4A5C-976F-8EAC2B608ADB}">
              <a16:predDERef xmlns:a16="http://schemas.microsoft.com/office/drawing/2014/main" pred="{E9BF3936-D8F3-4AB5-8258-0553587F902B}"/>
            </a:ext>
          </a:extLst>
        </xdr:cNvPr>
        <xdr:cNvPicPr>
          <a:picLocks noChangeAspect="1"/>
        </xdr:cNvPicPr>
      </xdr:nvPicPr>
      <xdr:blipFill>
        <a:blip xmlns:r="http://schemas.openxmlformats.org/officeDocument/2006/relationships" r:embed="rId10"/>
        <a:stretch>
          <a:fillRect/>
        </a:stretch>
      </xdr:blipFill>
      <xdr:spPr>
        <a:xfrm>
          <a:off x="2961409" y="278694573"/>
          <a:ext cx="6352381" cy="3790476"/>
        </a:xfrm>
        <a:prstGeom prst="rect">
          <a:avLst/>
        </a:prstGeom>
      </xdr:spPr>
    </xdr:pic>
    <xdr:clientData/>
  </xdr:twoCellAnchor>
  <xdr:twoCellAnchor editAs="oneCell">
    <xdr:from>
      <xdr:col>6</xdr:col>
      <xdr:colOff>634999</xdr:colOff>
      <xdr:row>334</xdr:row>
      <xdr:rowOff>92364</xdr:rowOff>
    </xdr:from>
    <xdr:to>
      <xdr:col>6</xdr:col>
      <xdr:colOff>6358808</xdr:colOff>
      <xdr:row>336</xdr:row>
      <xdr:rowOff>704663</xdr:rowOff>
    </xdr:to>
    <xdr:pic>
      <xdr:nvPicPr>
        <xdr:cNvPr id="14" name="Picture 12">
          <a:extLst>
            <a:ext uri="{FF2B5EF4-FFF2-40B4-BE49-F238E27FC236}">
              <a16:creationId xmlns:a16="http://schemas.microsoft.com/office/drawing/2014/main" id="{5DAA6B53-7973-4E90-9A13-00D5E330A400}"/>
            </a:ext>
            <a:ext uri="{147F2762-F138-4A5C-976F-8EAC2B608ADB}">
              <a16:predDERef xmlns:a16="http://schemas.microsoft.com/office/drawing/2014/main" pred="{51D72B9A-629E-4A0F-BA09-DF0B13AA6CD0}"/>
            </a:ext>
          </a:extLst>
        </xdr:cNvPr>
        <xdr:cNvPicPr>
          <a:picLocks noChangeAspect="1"/>
        </xdr:cNvPicPr>
      </xdr:nvPicPr>
      <xdr:blipFill>
        <a:blip xmlns:r="http://schemas.openxmlformats.org/officeDocument/2006/relationships" r:embed="rId11"/>
        <a:stretch>
          <a:fillRect/>
        </a:stretch>
      </xdr:blipFill>
      <xdr:spPr>
        <a:xfrm>
          <a:off x="3232726" y="289767819"/>
          <a:ext cx="5723809" cy="3809524"/>
        </a:xfrm>
        <a:prstGeom prst="rect">
          <a:avLst/>
        </a:prstGeom>
      </xdr:spPr>
    </xdr:pic>
    <xdr:clientData/>
  </xdr:twoCellAnchor>
  <xdr:twoCellAnchor editAs="oneCell">
    <xdr:from>
      <xdr:col>4</xdr:col>
      <xdr:colOff>462975</xdr:colOff>
      <xdr:row>334</xdr:row>
      <xdr:rowOff>2661229</xdr:rowOff>
    </xdr:from>
    <xdr:to>
      <xdr:col>19</xdr:col>
      <xdr:colOff>315905</xdr:colOff>
      <xdr:row>346</xdr:row>
      <xdr:rowOff>120409</xdr:rowOff>
    </xdr:to>
    <xdr:pic>
      <xdr:nvPicPr>
        <xdr:cNvPr id="23" name="Picture 16">
          <a:extLst>
            <a:ext uri="{FF2B5EF4-FFF2-40B4-BE49-F238E27FC236}">
              <a16:creationId xmlns:a16="http://schemas.microsoft.com/office/drawing/2014/main" id="{BDD031BC-1442-4A31-9B1A-BF21F3441762}"/>
            </a:ext>
            <a:ext uri="{147F2762-F138-4A5C-976F-8EAC2B608ADB}">
              <a16:predDERef xmlns:a16="http://schemas.microsoft.com/office/drawing/2014/main" pred="{5DAA6B53-7973-4E90-9A13-00D5E330A400}"/>
            </a:ext>
          </a:extLst>
        </xdr:cNvPr>
        <xdr:cNvPicPr>
          <a:picLocks noChangeAspect="1"/>
        </xdr:cNvPicPr>
      </xdr:nvPicPr>
      <xdr:blipFill>
        <a:blip xmlns:r="http://schemas.openxmlformats.org/officeDocument/2006/relationships" r:embed="rId12"/>
        <a:stretch>
          <a:fillRect/>
        </a:stretch>
      </xdr:blipFill>
      <xdr:spPr>
        <a:xfrm>
          <a:off x="2901375" y="195114720"/>
          <a:ext cx="12502130" cy="5841180"/>
        </a:xfrm>
        <a:prstGeom prst="rect">
          <a:avLst/>
        </a:prstGeom>
      </xdr:spPr>
    </xdr:pic>
    <xdr:clientData/>
  </xdr:twoCellAnchor>
  <xdr:twoCellAnchor editAs="oneCell">
    <xdr:from>
      <xdr:col>6</xdr:col>
      <xdr:colOff>127001</xdr:colOff>
      <xdr:row>360</xdr:row>
      <xdr:rowOff>357909</xdr:rowOff>
    </xdr:from>
    <xdr:to>
      <xdr:col>27</xdr:col>
      <xdr:colOff>1102893</xdr:colOff>
      <xdr:row>362</xdr:row>
      <xdr:rowOff>2144</xdr:rowOff>
    </xdr:to>
    <xdr:pic>
      <xdr:nvPicPr>
        <xdr:cNvPr id="24" name="Picture 13">
          <a:extLst>
            <a:ext uri="{FF2B5EF4-FFF2-40B4-BE49-F238E27FC236}">
              <a16:creationId xmlns:a16="http://schemas.microsoft.com/office/drawing/2014/main" id="{0B6F19D8-3A6B-4685-9A3A-0D63AF9ECE7E}"/>
            </a:ext>
            <a:ext uri="{147F2762-F138-4A5C-976F-8EAC2B608ADB}">
              <a16:predDERef xmlns:a16="http://schemas.microsoft.com/office/drawing/2014/main" pred="{BDD031BC-1442-4A31-9B1A-BF21F3441762}"/>
            </a:ext>
          </a:extLst>
        </xdr:cNvPr>
        <xdr:cNvPicPr>
          <a:picLocks noChangeAspect="1"/>
        </xdr:cNvPicPr>
      </xdr:nvPicPr>
      <xdr:blipFill>
        <a:blip xmlns:r="http://schemas.openxmlformats.org/officeDocument/2006/relationships" r:embed="rId13"/>
        <a:stretch>
          <a:fillRect/>
        </a:stretch>
      </xdr:blipFill>
      <xdr:spPr>
        <a:xfrm>
          <a:off x="2724728" y="305527364"/>
          <a:ext cx="16057143" cy="1295238"/>
        </a:xfrm>
        <a:prstGeom prst="rect">
          <a:avLst/>
        </a:prstGeom>
      </xdr:spPr>
    </xdr:pic>
    <xdr:clientData/>
  </xdr:twoCellAnchor>
  <xdr:twoCellAnchor editAs="oneCell">
    <xdr:from>
      <xdr:col>6</xdr:col>
      <xdr:colOff>2843254</xdr:colOff>
      <xdr:row>53</xdr:row>
      <xdr:rowOff>1178784</xdr:rowOff>
    </xdr:from>
    <xdr:to>
      <xdr:col>6</xdr:col>
      <xdr:colOff>6062302</xdr:colOff>
      <xdr:row>53</xdr:row>
      <xdr:rowOff>3254974</xdr:rowOff>
    </xdr:to>
    <xdr:pic>
      <xdr:nvPicPr>
        <xdr:cNvPr id="2" name="Picture 3">
          <a:extLst>
            <a:ext uri="{FF2B5EF4-FFF2-40B4-BE49-F238E27FC236}">
              <a16:creationId xmlns:a16="http://schemas.microsoft.com/office/drawing/2014/main" id="{A7BC4FBD-12F9-4699-B258-92CD16AF956B}"/>
            </a:ext>
          </a:extLst>
        </xdr:cNvPr>
        <xdr:cNvPicPr>
          <a:picLocks noChangeAspect="1"/>
        </xdr:cNvPicPr>
      </xdr:nvPicPr>
      <xdr:blipFill>
        <a:blip xmlns:r="http://schemas.openxmlformats.org/officeDocument/2006/relationships" r:embed="rId14"/>
        <a:stretch>
          <a:fillRect/>
        </a:stretch>
      </xdr:blipFill>
      <xdr:spPr>
        <a:xfrm>
          <a:off x="5415004" y="19466784"/>
          <a:ext cx="3219048" cy="2076190"/>
        </a:xfrm>
        <a:prstGeom prst="rect">
          <a:avLst/>
        </a:prstGeom>
      </xdr:spPr>
    </xdr:pic>
    <xdr:clientData/>
  </xdr:twoCellAnchor>
  <xdr:twoCellAnchor editAs="oneCell">
    <xdr:from>
      <xdr:col>6</xdr:col>
      <xdr:colOff>633194</xdr:colOff>
      <xdr:row>62</xdr:row>
      <xdr:rowOff>775889</xdr:rowOff>
    </xdr:from>
    <xdr:to>
      <xdr:col>6</xdr:col>
      <xdr:colOff>6668757</xdr:colOff>
      <xdr:row>62</xdr:row>
      <xdr:rowOff>2200952</xdr:rowOff>
    </xdr:to>
    <xdr:pic>
      <xdr:nvPicPr>
        <xdr:cNvPr id="25" name="Picture 6">
          <a:extLst>
            <a:ext uri="{FF2B5EF4-FFF2-40B4-BE49-F238E27FC236}">
              <a16:creationId xmlns:a16="http://schemas.microsoft.com/office/drawing/2014/main" id="{5B747B12-7007-4F58-AD3F-4CEAE9969103}"/>
            </a:ext>
          </a:extLst>
        </xdr:cNvPr>
        <xdr:cNvPicPr>
          <a:picLocks noChangeAspect="1"/>
        </xdr:cNvPicPr>
      </xdr:nvPicPr>
      <xdr:blipFill>
        <a:blip xmlns:r="http://schemas.openxmlformats.org/officeDocument/2006/relationships" r:embed="rId15"/>
        <a:stretch>
          <a:fillRect/>
        </a:stretch>
      </xdr:blipFill>
      <xdr:spPr>
        <a:xfrm>
          <a:off x="5528467" y="21188253"/>
          <a:ext cx="6035563" cy="1425063"/>
        </a:xfrm>
        <a:prstGeom prst="rect">
          <a:avLst/>
        </a:prstGeom>
      </xdr:spPr>
    </xdr:pic>
    <xdr:clientData/>
  </xdr:twoCellAnchor>
  <xdr:twoCellAnchor>
    <xdr:from>
      <xdr:col>6</xdr:col>
      <xdr:colOff>83820</xdr:colOff>
      <xdr:row>77</xdr:row>
      <xdr:rowOff>33531</xdr:rowOff>
    </xdr:from>
    <xdr:to>
      <xdr:col>7</xdr:col>
      <xdr:colOff>473364</xdr:colOff>
      <xdr:row>77</xdr:row>
      <xdr:rowOff>2124362</xdr:rowOff>
    </xdr:to>
    <xdr:grpSp>
      <xdr:nvGrpSpPr>
        <xdr:cNvPr id="1256" name="Group 2">
          <a:extLst>
            <a:ext uri="{FF2B5EF4-FFF2-40B4-BE49-F238E27FC236}">
              <a16:creationId xmlns:a16="http://schemas.microsoft.com/office/drawing/2014/main" id="{8C3F2ACD-8BBB-4CFC-B196-63C821C8B937}"/>
            </a:ext>
          </a:extLst>
        </xdr:cNvPr>
        <xdr:cNvGrpSpPr/>
      </xdr:nvGrpSpPr>
      <xdr:grpSpPr>
        <a:xfrm>
          <a:off x="6443056" y="36457131"/>
          <a:ext cx="7510781" cy="2090831"/>
          <a:chOff x="4602480" y="21482685"/>
          <a:chExt cx="6332220" cy="2062485"/>
        </a:xfrm>
      </xdr:grpSpPr>
      <xdr:sp macro="" textlink="">
        <xdr:nvSpPr>
          <xdr:cNvPr id="1257" name="Rectangle 4">
            <a:extLst>
              <a:ext uri="{FF2B5EF4-FFF2-40B4-BE49-F238E27FC236}">
                <a16:creationId xmlns:a16="http://schemas.microsoft.com/office/drawing/2014/main" id="{D8D9AA55-6439-A782-A838-417B8BE5005D}"/>
              </a:ext>
            </a:extLst>
          </xdr:cNvPr>
          <xdr:cNvSpPr/>
        </xdr:nvSpPr>
        <xdr:spPr>
          <a:xfrm>
            <a:off x="4602480" y="21518880"/>
            <a:ext cx="6332220" cy="350520"/>
          </a:xfrm>
          <a:prstGeom prst="rect">
            <a:avLst/>
          </a:prstGeom>
          <a:solidFill>
            <a:schemeClr val="bg2">
              <a:lumMod val="9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58" name="Rectangle 7">
            <a:extLst>
              <a:ext uri="{FF2B5EF4-FFF2-40B4-BE49-F238E27FC236}">
                <a16:creationId xmlns:a16="http://schemas.microsoft.com/office/drawing/2014/main" id="{2C8456AA-B0ED-E6AD-4F04-BFFAEE9D139D}"/>
              </a:ext>
            </a:extLst>
          </xdr:cNvPr>
          <xdr:cNvSpPr/>
        </xdr:nvSpPr>
        <xdr:spPr>
          <a:xfrm>
            <a:off x="4602480" y="21879560"/>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59" name="Rectangle 8">
            <a:extLst>
              <a:ext uri="{FF2B5EF4-FFF2-40B4-BE49-F238E27FC236}">
                <a16:creationId xmlns:a16="http://schemas.microsoft.com/office/drawing/2014/main" id="{6EED18A7-511F-5137-226F-CE41D51231C3}"/>
              </a:ext>
            </a:extLst>
          </xdr:cNvPr>
          <xdr:cNvSpPr/>
        </xdr:nvSpPr>
        <xdr:spPr>
          <a:xfrm>
            <a:off x="4602480" y="2210879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0" name="Rectangle 9">
            <a:extLst>
              <a:ext uri="{FF2B5EF4-FFF2-40B4-BE49-F238E27FC236}">
                <a16:creationId xmlns:a16="http://schemas.microsoft.com/office/drawing/2014/main" id="{6E71F284-C5E1-CF1F-7DAB-4503C4AD7ECE}"/>
              </a:ext>
            </a:extLst>
          </xdr:cNvPr>
          <xdr:cNvSpPr/>
        </xdr:nvSpPr>
        <xdr:spPr>
          <a:xfrm>
            <a:off x="4602480" y="2234755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1" name="TextBox 10">
            <a:extLst>
              <a:ext uri="{FF2B5EF4-FFF2-40B4-BE49-F238E27FC236}">
                <a16:creationId xmlns:a16="http://schemas.microsoft.com/office/drawing/2014/main" id="{56634DDF-081D-5070-C581-75AD29A089E8}"/>
              </a:ext>
            </a:extLst>
          </xdr:cNvPr>
          <xdr:cNvSpPr txBox="1"/>
        </xdr:nvSpPr>
        <xdr:spPr>
          <a:xfrm>
            <a:off x="5242560" y="21560790"/>
            <a:ext cx="146283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t>Compartment or</a:t>
            </a:r>
            <a:r>
              <a:rPr lang="en-US" sz="1000" b="0" baseline="0"/>
              <a:t> System</a:t>
            </a:r>
            <a:endParaRPr lang="en-US" sz="1000" b="0"/>
          </a:p>
        </xdr:txBody>
      </xdr:sp>
      <xdr:sp macro="" textlink="">
        <xdr:nvSpPr>
          <xdr:cNvPr id="1262" name="TextBox 11">
            <a:extLst>
              <a:ext uri="{FF2B5EF4-FFF2-40B4-BE49-F238E27FC236}">
                <a16:creationId xmlns:a16="http://schemas.microsoft.com/office/drawing/2014/main" id="{41CBF8D1-2892-9EC9-82E1-E74B98C4B0F2}"/>
              </a:ext>
            </a:extLst>
          </xdr:cNvPr>
          <xdr:cNvSpPr txBox="1"/>
        </xdr:nvSpPr>
        <xdr:spPr>
          <a:xfrm>
            <a:off x="7442430" y="21482685"/>
            <a:ext cx="974690" cy="405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t>Recommended</a:t>
            </a:r>
          </a:p>
          <a:p>
            <a:pPr algn="ctr"/>
            <a:r>
              <a:rPr lang="en-US" sz="1000" b="0"/>
              <a:t>Lubricants</a:t>
            </a:r>
          </a:p>
        </xdr:txBody>
      </xdr:sp>
      <xdr:sp macro="" textlink="">
        <xdr:nvSpPr>
          <xdr:cNvPr id="1263" name="TextBox 12">
            <a:extLst>
              <a:ext uri="{FF2B5EF4-FFF2-40B4-BE49-F238E27FC236}">
                <a16:creationId xmlns:a16="http://schemas.microsoft.com/office/drawing/2014/main" id="{D3C656ED-F476-7242-E362-9C26A8052E08}"/>
              </a:ext>
            </a:extLst>
          </xdr:cNvPr>
          <xdr:cNvSpPr txBox="1"/>
        </xdr:nvSpPr>
        <xdr:spPr>
          <a:xfrm>
            <a:off x="5924342" y="21890355"/>
            <a:ext cx="50058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Engine</a:t>
            </a:r>
            <a:endParaRPr lang="en-US" sz="900"/>
          </a:p>
        </xdr:txBody>
      </xdr:sp>
      <xdr:sp macro="" textlink="">
        <xdr:nvSpPr>
          <xdr:cNvPr id="1264" name="TextBox 13">
            <a:extLst>
              <a:ext uri="{FF2B5EF4-FFF2-40B4-BE49-F238E27FC236}">
                <a16:creationId xmlns:a16="http://schemas.microsoft.com/office/drawing/2014/main" id="{34002B5E-59A3-12BA-5F40-905BE12F308E}"/>
              </a:ext>
            </a:extLst>
          </xdr:cNvPr>
          <xdr:cNvSpPr txBox="1"/>
        </xdr:nvSpPr>
        <xdr:spPr>
          <a:xfrm>
            <a:off x="5657955" y="22117050"/>
            <a:ext cx="10333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Front Wheel Hubs</a:t>
            </a:r>
            <a:endParaRPr lang="en-US" sz="900"/>
          </a:p>
        </xdr:txBody>
      </xdr:sp>
      <xdr:sp macro="" textlink="">
        <xdr:nvSpPr>
          <xdr:cNvPr id="1265" name="TextBox 14">
            <a:extLst>
              <a:ext uri="{FF2B5EF4-FFF2-40B4-BE49-F238E27FC236}">
                <a16:creationId xmlns:a16="http://schemas.microsoft.com/office/drawing/2014/main" id="{0857DEF4-76F1-4098-D0E0-CDB09F176177}"/>
              </a:ext>
            </a:extLst>
          </xdr:cNvPr>
          <xdr:cNvSpPr txBox="1"/>
        </xdr:nvSpPr>
        <xdr:spPr>
          <a:xfrm>
            <a:off x="5349527" y="22362795"/>
            <a:ext cx="165021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Transmission</a:t>
            </a:r>
            <a:r>
              <a:rPr lang="en-US" sz="900" baseline="0">
                <a:solidFill>
                  <a:schemeClr val="tx1"/>
                </a:solidFill>
                <a:effectLst/>
                <a:latin typeface="+mn-lt"/>
                <a:ea typeface="+mn-ea"/>
                <a:cs typeface="+mn-cs"/>
              </a:rPr>
              <a:t> (System and Tank)</a:t>
            </a:r>
            <a:endParaRPr lang="en-US" sz="900"/>
          </a:p>
        </xdr:txBody>
      </xdr:sp>
      <xdr:sp macro="" textlink="">
        <xdr:nvSpPr>
          <xdr:cNvPr id="1266" name="Rectangle 15">
            <a:extLst>
              <a:ext uri="{FF2B5EF4-FFF2-40B4-BE49-F238E27FC236}">
                <a16:creationId xmlns:a16="http://schemas.microsoft.com/office/drawing/2014/main" id="{657F71DF-5764-8820-7F2B-6DDD02B37D85}"/>
              </a:ext>
            </a:extLst>
          </xdr:cNvPr>
          <xdr:cNvSpPr/>
        </xdr:nvSpPr>
        <xdr:spPr>
          <a:xfrm>
            <a:off x="4602480" y="22584410"/>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7" name="Rectangle 16">
            <a:extLst>
              <a:ext uri="{FF2B5EF4-FFF2-40B4-BE49-F238E27FC236}">
                <a16:creationId xmlns:a16="http://schemas.microsoft.com/office/drawing/2014/main" id="{8E0B4534-49CC-05A1-FCDB-ACDC02F3C77D}"/>
              </a:ext>
            </a:extLst>
          </xdr:cNvPr>
          <xdr:cNvSpPr/>
        </xdr:nvSpPr>
        <xdr:spPr>
          <a:xfrm>
            <a:off x="4602480" y="2281364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8" name="Rectangle 17">
            <a:extLst>
              <a:ext uri="{FF2B5EF4-FFF2-40B4-BE49-F238E27FC236}">
                <a16:creationId xmlns:a16="http://schemas.microsoft.com/office/drawing/2014/main" id="{36ED0BBC-8094-7EA3-4D8C-11E4D4A70FB5}"/>
              </a:ext>
            </a:extLst>
          </xdr:cNvPr>
          <xdr:cNvSpPr/>
        </xdr:nvSpPr>
        <xdr:spPr>
          <a:xfrm>
            <a:off x="4602480" y="2305240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9" name="Rectangle 18">
            <a:extLst>
              <a:ext uri="{FF2B5EF4-FFF2-40B4-BE49-F238E27FC236}">
                <a16:creationId xmlns:a16="http://schemas.microsoft.com/office/drawing/2014/main" id="{46591DF9-3C81-76FD-DFB0-E224A604A7E6}"/>
              </a:ext>
            </a:extLst>
          </xdr:cNvPr>
          <xdr:cNvSpPr/>
        </xdr:nvSpPr>
        <xdr:spPr>
          <a:xfrm>
            <a:off x="4602480" y="23290530"/>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70" name="TextBox 19">
            <a:extLst>
              <a:ext uri="{FF2B5EF4-FFF2-40B4-BE49-F238E27FC236}">
                <a16:creationId xmlns:a16="http://schemas.microsoft.com/office/drawing/2014/main" id="{CD778D1F-56FF-5332-2355-19F56A102680}"/>
              </a:ext>
            </a:extLst>
          </xdr:cNvPr>
          <xdr:cNvSpPr txBox="1"/>
        </xdr:nvSpPr>
        <xdr:spPr>
          <a:xfrm>
            <a:off x="5460140" y="22591395"/>
            <a:ext cx="1428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Steering</a:t>
            </a:r>
            <a:r>
              <a:rPr lang="en-US" sz="900" baseline="0">
                <a:solidFill>
                  <a:schemeClr val="tx1"/>
                </a:solidFill>
                <a:effectLst/>
                <a:latin typeface="+mn-lt"/>
                <a:ea typeface="+mn-ea"/>
                <a:cs typeface="+mn-cs"/>
              </a:rPr>
              <a:t> (System and Tank)</a:t>
            </a:r>
            <a:endParaRPr lang="en-US" sz="900"/>
          </a:p>
        </xdr:txBody>
      </xdr:sp>
      <xdr:sp macro="" textlink="">
        <xdr:nvSpPr>
          <xdr:cNvPr id="1271" name="TextBox 20">
            <a:extLst>
              <a:ext uri="{FF2B5EF4-FFF2-40B4-BE49-F238E27FC236}">
                <a16:creationId xmlns:a16="http://schemas.microsoft.com/office/drawing/2014/main" id="{81089507-6D21-B9C4-230F-B43B50A9D775}"/>
              </a:ext>
            </a:extLst>
          </xdr:cNvPr>
          <xdr:cNvSpPr txBox="1"/>
        </xdr:nvSpPr>
        <xdr:spPr>
          <a:xfrm>
            <a:off x="4701594" y="22819995"/>
            <a:ext cx="294608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Hoist</a:t>
            </a:r>
            <a:r>
              <a:rPr lang="en-US" sz="900" baseline="0">
                <a:solidFill>
                  <a:schemeClr val="tx1"/>
                </a:solidFill>
                <a:effectLst/>
                <a:latin typeface="+mn-lt"/>
                <a:ea typeface="+mn-ea"/>
                <a:cs typeface="+mn-cs"/>
              </a:rPr>
              <a:t> /  Torque Converter / Brake Cooling (System and Tank)</a:t>
            </a:r>
            <a:endParaRPr lang="en-US" sz="900"/>
          </a:p>
        </xdr:txBody>
      </xdr:sp>
      <xdr:sp macro="" textlink="">
        <xdr:nvSpPr>
          <xdr:cNvPr id="1272" name="TextBox 21">
            <a:extLst>
              <a:ext uri="{FF2B5EF4-FFF2-40B4-BE49-F238E27FC236}">
                <a16:creationId xmlns:a16="http://schemas.microsoft.com/office/drawing/2014/main" id="{4FBFEDF1-EB57-6C81-AAB6-2EF3032ED32E}"/>
              </a:ext>
            </a:extLst>
          </xdr:cNvPr>
          <xdr:cNvSpPr txBox="1"/>
        </xdr:nvSpPr>
        <xdr:spPr>
          <a:xfrm>
            <a:off x="5184111" y="23058120"/>
            <a:ext cx="19810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Rear Axle (FInal Drives and Differential)</a:t>
            </a:r>
            <a:endParaRPr lang="en-US" sz="900"/>
          </a:p>
        </xdr:txBody>
      </xdr:sp>
      <xdr:sp macro="" textlink="">
        <xdr:nvSpPr>
          <xdr:cNvPr id="1273" name="TextBox 22">
            <a:extLst>
              <a:ext uri="{FF2B5EF4-FFF2-40B4-BE49-F238E27FC236}">
                <a16:creationId xmlns:a16="http://schemas.microsoft.com/office/drawing/2014/main" id="{045871AA-F75F-01C1-CFE5-D74466106A1D}"/>
              </a:ext>
            </a:extLst>
          </xdr:cNvPr>
          <xdr:cNvSpPr txBox="1"/>
        </xdr:nvSpPr>
        <xdr:spPr>
          <a:xfrm>
            <a:off x="5553279" y="23305770"/>
            <a:ext cx="124271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Engine Cooling System</a:t>
            </a:r>
            <a:endParaRPr lang="en-US" sz="900"/>
          </a:p>
        </xdr:txBody>
      </xdr:sp>
      <xdr:sp macro="" textlink="">
        <xdr:nvSpPr>
          <xdr:cNvPr id="1274" name="TextBox 23">
            <a:extLst>
              <a:ext uri="{FF2B5EF4-FFF2-40B4-BE49-F238E27FC236}">
                <a16:creationId xmlns:a16="http://schemas.microsoft.com/office/drawing/2014/main" id="{96E4D307-638B-6693-1222-784A234DAC06}"/>
              </a:ext>
            </a:extLst>
          </xdr:cNvPr>
          <xdr:cNvSpPr txBox="1"/>
        </xdr:nvSpPr>
        <xdr:spPr>
          <a:xfrm>
            <a:off x="7549559" y="21871305"/>
            <a:ext cx="8865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15W-40</a:t>
            </a:r>
            <a:endParaRPr lang="en-US" sz="1100"/>
          </a:p>
        </xdr:txBody>
      </xdr:sp>
      <xdr:sp macro="" textlink="">
        <xdr:nvSpPr>
          <xdr:cNvPr id="1275" name="TextBox 24">
            <a:extLst>
              <a:ext uri="{FF2B5EF4-FFF2-40B4-BE49-F238E27FC236}">
                <a16:creationId xmlns:a16="http://schemas.microsoft.com/office/drawing/2014/main" id="{C250CAAC-5898-A59F-DC32-A32A247BA35F}"/>
              </a:ext>
            </a:extLst>
          </xdr:cNvPr>
          <xdr:cNvSpPr txBox="1"/>
        </xdr:nvSpPr>
        <xdr:spPr>
          <a:xfrm>
            <a:off x="7651097" y="22117050"/>
            <a:ext cx="5748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60</a:t>
            </a:r>
            <a:endParaRPr lang="en-US" sz="900"/>
          </a:p>
        </xdr:txBody>
      </xdr:sp>
      <xdr:sp macro="" textlink="">
        <xdr:nvSpPr>
          <xdr:cNvPr id="1276" name="TextBox 25">
            <a:extLst>
              <a:ext uri="{FF2B5EF4-FFF2-40B4-BE49-F238E27FC236}">
                <a16:creationId xmlns:a16="http://schemas.microsoft.com/office/drawing/2014/main" id="{DDCFD3CC-02B2-DFB8-B0A9-796A038ACDB3}"/>
              </a:ext>
            </a:extLst>
          </xdr:cNvPr>
          <xdr:cNvSpPr txBox="1"/>
        </xdr:nvSpPr>
        <xdr:spPr>
          <a:xfrm>
            <a:off x="7651097" y="22362795"/>
            <a:ext cx="5621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30</a:t>
            </a:r>
            <a:endParaRPr lang="en-US" sz="900"/>
          </a:p>
        </xdr:txBody>
      </xdr:sp>
      <xdr:sp macro="" textlink="">
        <xdr:nvSpPr>
          <xdr:cNvPr id="1277" name="TextBox 26">
            <a:extLst>
              <a:ext uri="{FF2B5EF4-FFF2-40B4-BE49-F238E27FC236}">
                <a16:creationId xmlns:a16="http://schemas.microsoft.com/office/drawing/2014/main" id="{F3C47861-3AB6-D0A9-5782-B1E314DC15F4}"/>
              </a:ext>
            </a:extLst>
          </xdr:cNvPr>
          <xdr:cNvSpPr txBox="1"/>
        </xdr:nvSpPr>
        <xdr:spPr>
          <a:xfrm>
            <a:off x="7651097" y="22591395"/>
            <a:ext cx="5748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30</a:t>
            </a:r>
            <a:endParaRPr lang="en-US" sz="900"/>
          </a:p>
        </xdr:txBody>
      </xdr:sp>
      <xdr:sp macro="" textlink="">
        <xdr:nvSpPr>
          <xdr:cNvPr id="1278" name="TextBox 27">
            <a:extLst>
              <a:ext uri="{FF2B5EF4-FFF2-40B4-BE49-F238E27FC236}">
                <a16:creationId xmlns:a16="http://schemas.microsoft.com/office/drawing/2014/main" id="{7EA5FB70-87FB-A25C-B08F-C03A0BE7C3BC}"/>
              </a:ext>
            </a:extLst>
          </xdr:cNvPr>
          <xdr:cNvSpPr txBox="1"/>
        </xdr:nvSpPr>
        <xdr:spPr>
          <a:xfrm>
            <a:off x="7651097" y="22819995"/>
            <a:ext cx="5748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30</a:t>
            </a:r>
            <a:endParaRPr lang="en-US" sz="900"/>
          </a:p>
        </xdr:txBody>
      </xdr:sp>
      <xdr:sp macro="" textlink="">
        <xdr:nvSpPr>
          <xdr:cNvPr id="1279" name="TextBox 28">
            <a:extLst>
              <a:ext uri="{FF2B5EF4-FFF2-40B4-BE49-F238E27FC236}">
                <a16:creationId xmlns:a16="http://schemas.microsoft.com/office/drawing/2014/main" id="{882463F5-25C8-9FBF-920F-A973CB5FD8A3}"/>
              </a:ext>
            </a:extLst>
          </xdr:cNvPr>
          <xdr:cNvSpPr txBox="1"/>
        </xdr:nvSpPr>
        <xdr:spPr>
          <a:xfrm>
            <a:off x="7651097" y="23058120"/>
            <a:ext cx="5621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60</a:t>
            </a:r>
            <a:endParaRPr lang="en-US" sz="900"/>
          </a:p>
        </xdr:txBody>
      </xdr:sp>
      <xdr:sp macro="" textlink="">
        <xdr:nvSpPr>
          <xdr:cNvPr id="1280" name="TextBox 29">
            <a:extLst>
              <a:ext uri="{FF2B5EF4-FFF2-40B4-BE49-F238E27FC236}">
                <a16:creationId xmlns:a16="http://schemas.microsoft.com/office/drawing/2014/main" id="{8405D8F3-F6D7-76C1-3007-C54C337C45CB}"/>
              </a:ext>
            </a:extLst>
          </xdr:cNvPr>
          <xdr:cNvSpPr txBox="1"/>
        </xdr:nvSpPr>
        <xdr:spPr>
          <a:xfrm>
            <a:off x="7530519" y="23305770"/>
            <a:ext cx="81599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PGXL Coolant</a:t>
            </a:r>
            <a:endParaRPr lang="en-US" sz="900"/>
          </a:p>
        </xdr:txBody>
      </xdr:sp>
      <xdr:sp macro="" textlink="">
        <xdr:nvSpPr>
          <xdr:cNvPr id="1281" name="TextBox 30">
            <a:extLst>
              <a:ext uri="{FF2B5EF4-FFF2-40B4-BE49-F238E27FC236}">
                <a16:creationId xmlns:a16="http://schemas.microsoft.com/office/drawing/2014/main" id="{45856EAA-57A8-2BE8-CF1D-28EA38483AF8}"/>
              </a:ext>
            </a:extLst>
          </xdr:cNvPr>
          <xdr:cNvSpPr txBox="1"/>
        </xdr:nvSpPr>
        <xdr:spPr>
          <a:xfrm>
            <a:off x="9442680" y="21577935"/>
            <a:ext cx="1019574"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t>Capacity (Litres)</a:t>
            </a:r>
          </a:p>
        </xdr:txBody>
      </xdr:sp>
      <xdr:sp macro="" textlink="">
        <xdr:nvSpPr>
          <xdr:cNvPr id="1282" name="TextBox 31">
            <a:extLst>
              <a:ext uri="{FF2B5EF4-FFF2-40B4-BE49-F238E27FC236}">
                <a16:creationId xmlns:a16="http://schemas.microsoft.com/office/drawing/2014/main" id="{BBD31EBD-932C-E7CC-52EA-29ED900DF69E}"/>
              </a:ext>
            </a:extLst>
          </xdr:cNvPr>
          <xdr:cNvSpPr txBox="1"/>
        </xdr:nvSpPr>
        <xdr:spPr>
          <a:xfrm>
            <a:off x="9736069" y="21890355"/>
            <a:ext cx="335058"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76</a:t>
            </a:r>
            <a:endParaRPr lang="en-US" sz="1100"/>
          </a:p>
        </xdr:txBody>
      </xdr:sp>
      <xdr:sp macro="" textlink="">
        <xdr:nvSpPr>
          <xdr:cNvPr id="1283" name="TextBox 32">
            <a:extLst>
              <a:ext uri="{FF2B5EF4-FFF2-40B4-BE49-F238E27FC236}">
                <a16:creationId xmlns:a16="http://schemas.microsoft.com/office/drawing/2014/main" id="{6F92C317-446A-8670-D952-4262A1CD9682}"/>
              </a:ext>
            </a:extLst>
          </xdr:cNvPr>
          <xdr:cNvSpPr txBox="1"/>
        </xdr:nvSpPr>
        <xdr:spPr>
          <a:xfrm>
            <a:off x="9600583" y="22117051"/>
            <a:ext cx="667159"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solidFill>
                  <a:schemeClr val="tx1"/>
                </a:solidFill>
                <a:effectLst/>
                <a:latin typeface="+mn-lt"/>
                <a:ea typeface="+mn-ea"/>
                <a:cs typeface="+mn-cs"/>
              </a:rPr>
              <a:t>3.5 Each</a:t>
            </a:r>
            <a:endParaRPr lang="en-US" sz="900"/>
          </a:p>
        </xdr:txBody>
      </xdr:sp>
      <xdr:sp macro="" textlink="">
        <xdr:nvSpPr>
          <xdr:cNvPr id="1284" name="TextBox 33">
            <a:extLst>
              <a:ext uri="{FF2B5EF4-FFF2-40B4-BE49-F238E27FC236}">
                <a16:creationId xmlns:a16="http://schemas.microsoft.com/office/drawing/2014/main" id="{992A2E43-A619-2497-FBD3-D516464D8376}"/>
              </a:ext>
            </a:extLst>
          </xdr:cNvPr>
          <xdr:cNvSpPr txBox="1"/>
        </xdr:nvSpPr>
        <xdr:spPr>
          <a:xfrm>
            <a:off x="9718022" y="22362796"/>
            <a:ext cx="400257"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104</a:t>
            </a:r>
            <a:endParaRPr lang="en-US" sz="900"/>
          </a:p>
        </xdr:txBody>
      </xdr:sp>
      <xdr:sp macro="" textlink="">
        <xdr:nvSpPr>
          <xdr:cNvPr id="1285" name="TextBox 34">
            <a:extLst>
              <a:ext uri="{FF2B5EF4-FFF2-40B4-BE49-F238E27FC236}">
                <a16:creationId xmlns:a16="http://schemas.microsoft.com/office/drawing/2014/main" id="{552FBDAD-F3B1-26E3-BECB-6462F1B74038}"/>
              </a:ext>
            </a:extLst>
          </xdr:cNvPr>
          <xdr:cNvSpPr txBox="1"/>
        </xdr:nvSpPr>
        <xdr:spPr>
          <a:xfrm>
            <a:off x="9742862" y="22591395"/>
            <a:ext cx="328565"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53</a:t>
            </a:r>
            <a:endParaRPr lang="en-US" sz="900"/>
          </a:p>
        </xdr:txBody>
      </xdr:sp>
      <xdr:sp macro="" textlink="">
        <xdr:nvSpPr>
          <xdr:cNvPr id="1286" name="TextBox 35">
            <a:extLst>
              <a:ext uri="{FF2B5EF4-FFF2-40B4-BE49-F238E27FC236}">
                <a16:creationId xmlns:a16="http://schemas.microsoft.com/office/drawing/2014/main" id="{FF053602-C93E-B3FF-0090-3159709CFE61}"/>
              </a:ext>
            </a:extLst>
          </xdr:cNvPr>
          <xdr:cNvSpPr txBox="1"/>
        </xdr:nvSpPr>
        <xdr:spPr>
          <a:xfrm>
            <a:off x="9716544" y="22819995"/>
            <a:ext cx="400414"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284</a:t>
            </a:r>
            <a:endParaRPr lang="en-US" sz="900"/>
          </a:p>
        </xdr:txBody>
      </xdr:sp>
      <xdr:sp macro="" textlink="">
        <xdr:nvSpPr>
          <xdr:cNvPr id="1287" name="TextBox 36">
            <a:extLst>
              <a:ext uri="{FF2B5EF4-FFF2-40B4-BE49-F238E27FC236}">
                <a16:creationId xmlns:a16="http://schemas.microsoft.com/office/drawing/2014/main" id="{0E8D9BF8-F999-4FC8-51C9-B2B5ED14986D}"/>
              </a:ext>
            </a:extLst>
          </xdr:cNvPr>
          <xdr:cNvSpPr txBox="1"/>
        </xdr:nvSpPr>
        <xdr:spPr>
          <a:xfrm>
            <a:off x="9716544" y="23058120"/>
            <a:ext cx="400414"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140</a:t>
            </a:r>
            <a:endParaRPr lang="en-US" sz="900"/>
          </a:p>
        </xdr:txBody>
      </xdr:sp>
      <xdr:sp macro="" textlink="">
        <xdr:nvSpPr>
          <xdr:cNvPr id="1288" name="TextBox 37">
            <a:extLst>
              <a:ext uri="{FF2B5EF4-FFF2-40B4-BE49-F238E27FC236}">
                <a16:creationId xmlns:a16="http://schemas.microsoft.com/office/drawing/2014/main" id="{FDC63F1A-8B17-25C9-5E1E-F1D6C7365D25}"/>
              </a:ext>
            </a:extLst>
          </xdr:cNvPr>
          <xdr:cNvSpPr txBox="1"/>
        </xdr:nvSpPr>
        <xdr:spPr>
          <a:xfrm>
            <a:off x="9736069" y="23305771"/>
            <a:ext cx="361241" cy="239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136</a:t>
            </a:r>
            <a:endParaRPr lang="en-US" sz="900"/>
          </a:p>
        </xdr:txBody>
      </xdr:sp>
    </xdr:grpSp>
    <xdr:clientData/>
  </xdr:twoCellAnchor>
  <xdr:twoCellAnchor editAs="oneCell">
    <xdr:from>
      <xdr:col>6</xdr:col>
      <xdr:colOff>268037</xdr:colOff>
      <xdr:row>79</xdr:row>
      <xdr:rowOff>239216</xdr:rowOff>
    </xdr:from>
    <xdr:to>
      <xdr:col>6</xdr:col>
      <xdr:colOff>6350598</xdr:colOff>
      <xdr:row>80</xdr:row>
      <xdr:rowOff>816431</xdr:rowOff>
    </xdr:to>
    <xdr:pic>
      <xdr:nvPicPr>
        <xdr:cNvPr id="8" name="Picture 308">
          <a:extLst>
            <a:ext uri="{FF2B5EF4-FFF2-40B4-BE49-F238E27FC236}">
              <a16:creationId xmlns:a16="http://schemas.microsoft.com/office/drawing/2014/main" id="{C325AA71-9AA3-3969-0F80-A0774F5F5F31}"/>
            </a:ext>
            <a:ext uri="{147F2762-F138-4A5C-976F-8EAC2B608ADB}">
              <a16:predDERef xmlns:a16="http://schemas.microsoft.com/office/drawing/2014/main" pred="{8C3F2ACD-8BBB-4CFC-B196-63C821C8B937}"/>
            </a:ext>
          </a:extLst>
        </xdr:cNvPr>
        <xdr:cNvPicPr>
          <a:picLocks noChangeAspect="1"/>
        </xdr:cNvPicPr>
      </xdr:nvPicPr>
      <xdr:blipFill>
        <a:blip xmlns:r="http://schemas.openxmlformats.org/officeDocument/2006/relationships" r:embed="rId16">
          <a:biLevel thresh="50000"/>
        </a:blip>
        <a:stretch>
          <a:fillRect/>
        </a:stretch>
      </xdr:blipFill>
      <xdr:spPr>
        <a:xfrm>
          <a:off x="6627273" y="44504489"/>
          <a:ext cx="6082561" cy="4816706"/>
        </a:xfrm>
        <a:prstGeom prst="rect">
          <a:avLst/>
        </a:prstGeom>
      </xdr:spPr>
    </xdr:pic>
    <xdr:clientData/>
  </xdr:twoCellAnchor>
  <xdr:twoCellAnchor>
    <xdr:from>
      <xdr:col>6</xdr:col>
      <xdr:colOff>306011</xdr:colOff>
      <xdr:row>78</xdr:row>
      <xdr:rowOff>146338</xdr:rowOff>
    </xdr:from>
    <xdr:to>
      <xdr:col>6</xdr:col>
      <xdr:colOff>7142162</xdr:colOff>
      <xdr:row>78</xdr:row>
      <xdr:rowOff>4998720</xdr:rowOff>
    </xdr:to>
    <xdr:grpSp>
      <xdr:nvGrpSpPr>
        <xdr:cNvPr id="18" name="Group 22">
          <a:extLst>
            <a:ext uri="{FF2B5EF4-FFF2-40B4-BE49-F238E27FC236}">
              <a16:creationId xmlns:a16="http://schemas.microsoft.com/office/drawing/2014/main" id="{59A712BD-0409-D2D7-6F97-96960A998B78}"/>
            </a:ext>
          </a:extLst>
        </xdr:cNvPr>
        <xdr:cNvGrpSpPr/>
      </xdr:nvGrpSpPr>
      <xdr:grpSpPr>
        <a:xfrm>
          <a:off x="6665247" y="38689683"/>
          <a:ext cx="6820911" cy="4852382"/>
          <a:chOff x="10455851" y="48167578"/>
          <a:chExt cx="6836151" cy="4852382"/>
        </a:xfrm>
      </xdr:grpSpPr>
      <xdr:pic>
        <xdr:nvPicPr>
          <xdr:cNvPr id="19" name="Picture 62">
            <a:extLst>
              <a:ext uri="{FF2B5EF4-FFF2-40B4-BE49-F238E27FC236}">
                <a16:creationId xmlns:a16="http://schemas.microsoft.com/office/drawing/2014/main" id="{F9FECE59-D461-4BEA-AF2D-DD11F4A51F47}"/>
              </a:ext>
            </a:extLst>
          </xdr:cNvPr>
          <xdr:cNvPicPr>
            <a:picLocks noChangeAspect="1"/>
          </xdr:cNvPicPr>
        </xdr:nvPicPr>
        <xdr:blipFill>
          <a:blip xmlns:r="http://schemas.openxmlformats.org/officeDocument/2006/relationships" r:embed="rId17"/>
          <a:stretch>
            <a:fillRect/>
          </a:stretch>
        </xdr:blipFill>
        <xdr:spPr>
          <a:xfrm>
            <a:off x="10455851" y="48167578"/>
            <a:ext cx="6836151" cy="4443023"/>
          </a:xfrm>
          <a:prstGeom prst="rect">
            <a:avLst/>
          </a:prstGeom>
        </xdr:spPr>
      </xdr:pic>
      <xdr:pic>
        <xdr:nvPicPr>
          <xdr:cNvPr id="22" name="Picture 20">
            <a:extLst>
              <a:ext uri="{FF2B5EF4-FFF2-40B4-BE49-F238E27FC236}">
                <a16:creationId xmlns:a16="http://schemas.microsoft.com/office/drawing/2014/main" id="{ED1A4094-5811-4B2B-8FFE-F0F601B4928B}"/>
              </a:ext>
            </a:extLst>
          </xdr:cNvPr>
          <xdr:cNvPicPr>
            <a:picLocks noChangeAspect="1"/>
          </xdr:cNvPicPr>
        </xdr:nvPicPr>
        <xdr:blipFill rotWithShape="1">
          <a:blip xmlns:r="http://schemas.openxmlformats.org/officeDocument/2006/relationships" r:embed="rId18"/>
          <a:srcRect t="91619"/>
          <a:stretch/>
        </xdr:blipFill>
        <xdr:spPr>
          <a:xfrm>
            <a:off x="10789920" y="52623720"/>
            <a:ext cx="6175879" cy="396240"/>
          </a:xfrm>
          <a:prstGeom prst="rect">
            <a:avLst/>
          </a:prstGeom>
        </xdr:spPr>
      </xdr:pic>
    </xdr:grpSp>
    <xdr:clientData/>
  </xdr:twoCellAnchor>
  <xdr:oneCellAnchor>
    <xdr:from>
      <xdr:col>6</xdr:col>
      <xdr:colOff>2097232</xdr:colOff>
      <xdr:row>41</xdr:row>
      <xdr:rowOff>4335607</xdr:rowOff>
    </xdr:from>
    <xdr:ext cx="2143125" cy="861579"/>
    <xdr:pic>
      <xdr:nvPicPr>
        <xdr:cNvPr id="31" name="Picture 2">
          <a:extLst>
            <a:ext uri="{FF2B5EF4-FFF2-40B4-BE49-F238E27FC236}">
              <a16:creationId xmlns:a16="http://schemas.microsoft.com/office/drawing/2014/main" id="{7CC9E7F3-AB81-444C-807C-9F4877523E73}"/>
            </a:ext>
            <a:ext uri="{147F2762-F138-4A5C-976F-8EAC2B608ADB}">
              <a16:predDERef xmlns:a16="http://schemas.microsoft.com/office/drawing/2014/main" pred="{59A712BD-0409-D2D7-6F97-96960A998B7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bwMode="auto">
        <a:xfrm>
          <a:off x="8456468" y="139278880"/>
          <a:ext cx="2143125" cy="861579"/>
        </a:xfrm>
        <a:prstGeom prst="rect">
          <a:avLst/>
        </a:prstGeom>
        <a:noFill/>
        <a:ln>
          <a:noFill/>
        </a:ln>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md_ehms_parameter_newmodel_nov.xlsx" TargetMode="External"/><Relationship Id="rId1" Type="http://schemas.openxmlformats.org/officeDocument/2006/relationships/externalLinkPath" Target="https://bukittech-my.sharepoint.com/personal/fatimatuzzahroh_bukittechnology_com/Documents/Microsoft%20Teams%20Chat%20Files/md_ehms_parameter_newmodel_nov.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Intervention%20Check_18M.xlsx" TargetMode="External"/><Relationship Id="rId1" Type="http://schemas.openxmlformats.org/officeDocument/2006/relationships/externalLinkPath" Target="https://bukittech-my.sharepoint.com/personal/fatimatuzzahroh_bukittechnology_com/Documents/Microsoft%20Teams%20Chat%20Files/Intervention%20Check_18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d_ehms_parameter_777C"/>
      <sheetName val="md_ehms_parameter_773E"/>
      <sheetName val="md_ehms_parameter_ZX470"/>
      <sheetName val="Sheet2"/>
      <sheetName val="md_ehms_parameter_930E-5"/>
      <sheetName val="md_ehms_parameter_930E-4SE"/>
      <sheetName val="Sheet1"/>
      <sheetName val="md_ehms_parameter_793C"/>
      <sheetName val="md_ehms_parameter_24M"/>
    </sheetNames>
    <sheetDataSet>
      <sheetData sheetId="0"/>
      <sheetData sheetId="1">
        <row r="1">
          <cell r="L1" t="str">
            <v>taskKey</v>
          </cell>
          <cell r="M1" t="str">
            <v>taskType</v>
          </cell>
          <cell r="N1" t="str">
            <v>taskHeader</v>
          </cell>
          <cell r="O1" t="str">
            <v>taskDescription</v>
          </cell>
          <cell r="P1" t="str">
            <v>TaskDesc</v>
          </cell>
          <cell r="Q1" t="str">
            <v>TaskCategory</v>
          </cell>
          <cell r="R1" t="str">
            <v>TaskRating</v>
          </cell>
          <cell r="S1" t="str">
            <v>task_desc</v>
          </cell>
          <cell r="T1" t="str">
            <v>psTypeId</v>
          </cell>
        </row>
        <row r="2">
          <cell r="L2" t="str">
            <v>safetyTask000000</v>
          </cell>
          <cell r="M2" t="str">
            <v>inline</v>
          </cell>
          <cell r="N2" t="str">
            <v/>
          </cell>
          <cell r="O2" t="str">
            <v/>
          </cell>
          <cell r="P2" t="str">
            <v>2. Operational checks shall be carried out in a designated safe area outside of the workshop. &lt;br&gt; &lt;b&gt;Follow appropriate isolation procedure and tagging and/or locking out on the machine.&lt;/b&gt;  1</v>
          </cell>
          <cell r="Q2"/>
          <cell r="R2"/>
          <cell r="S2"/>
          <cell r="T2" t="str">
            <v>2000</v>
          </cell>
        </row>
        <row r="3">
          <cell r="L3" t="str">
            <v>43a3cc42-a4c9-459d-aaf5-f0c353e63f4a</v>
          </cell>
          <cell r="M3" t="str">
            <v>inline</v>
          </cell>
          <cell r="N3" t="str">
            <v/>
          </cell>
          <cell r="O3" t="str">
            <v/>
          </cell>
          <cell r="P3"/>
          <cell r="Q3" t="str">
            <v>NORMAL</v>
          </cell>
          <cell r="R3" t="str">
            <v>NO</v>
          </cell>
          <cell r="S3"/>
          <cell r="T3" t="str">
            <v>2000</v>
          </cell>
        </row>
        <row r="4">
          <cell r="L4" t="str">
            <v>8971fd59-385f-41ca-be82-705f74c3113c</v>
          </cell>
          <cell r="M4" t="str">
            <v>inline</v>
          </cell>
          <cell r="N4" t="str">
            <v/>
          </cell>
          <cell r="O4" t="str">
            <v/>
          </cell>
          <cell r="P4" t="str">
            <v>Task. Operational Checks Condition</v>
          </cell>
          <cell r="Q4" t="str">
            <v>NORMAL</v>
          </cell>
          <cell r="R4" t="str">
            <v>NO</v>
          </cell>
          <cell r="S4"/>
          <cell r="T4" t="str">
            <v>2000</v>
          </cell>
        </row>
        <row r="5">
          <cell r="L5" t="str">
            <v>fbb7bbae-9bb0-4a36-9028-ae5689b7abb6</v>
          </cell>
          <cell r="M5" t="str">
            <v>inline</v>
          </cell>
          <cell r="N5" t="str">
            <v/>
          </cell>
          <cell r="O5" t="str">
            <v>1;;Check operating controls (indicators, knobs, levers, switches, etc).</v>
          </cell>
          <cell r="P5" t="str">
            <v xml:space="preserve">1. Check operating controls (indicators, knobs, levers, switches, etc). </v>
          </cell>
          <cell r="Q5" t="str">
            <v>NORMAL</v>
          </cell>
          <cell r="R5" t="str">
            <v>NO</v>
          </cell>
          <cell r="S5" t="str">
            <v>Check operating controls (indicators, knobs, levers, switches, etc).</v>
          </cell>
          <cell r="T5" t="str">
            <v>2000</v>
          </cell>
        </row>
        <row r="6">
          <cell r="L6" t="str">
            <v>054c03b7-5949-414e-b69b-692c23080699</v>
          </cell>
          <cell r="M6" t="str">
            <v>inline</v>
          </cell>
          <cell r="N6" t="str">
            <v/>
          </cell>
          <cell r="O6" t="str">
            <v>2;;Check operation of horns (air or electric).</v>
          </cell>
          <cell r="P6" t="str">
            <v xml:space="preserve">2. Check operation of horns (air or electric). </v>
          </cell>
          <cell r="Q6" t="str">
            <v>NORMAL</v>
          </cell>
          <cell r="R6" t="str">
            <v>NO</v>
          </cell>
          <cell r="S6" t="str">
            <v>Check operation of horns (air or electric).</v>
          </cell>
          <cell r="T6" t="str">
            <v>2000</v>
          </cell>
        </row>
        <row r="7">
          <cell r="L7" t="str">
            <v>ed53c702-bf5e-4331-816c-625b2008eb16</v>
          </cell>
          <cell r="M7" t="str">
            <v>inline</v>
          </cell>
          <cell r="N7" t="str">
            <v/>
          </cell>
          <cell r="O7" t="str">
            <v>3;;Check condition of mirrors.</v>
          </cell>
          <cell r="P7" t="str">
            <v xml:space="preserve">3. Check condition of mirrors. </v>
          </cell>
          <cell r="Q7" t="str">
            <v>NORMAL</v>
          </cell>
          <cell r="R7" t="str">
            <v>NO</v>
          </cell>
          <cell r="S7" t="str">
            <v>Check condition of mirrors.</v>
          </cell>
          <cell r="T7" t="str">
            <v>2000</v>
          </cell>
        </row>
        <row r="8">
          <cell r="L8" t="str">
            <v>dd8b0828-343f-421d-ba4f-a85cb643829f</v>
          </cell>
          <cell r="M8" t="str">
            <v>inline</v>
          </cell>
          <cell r="N8" t="str">
            <v/>
          </cell>
          <cell r="O8" t="str">
            <v>4;;Check operation and condition of seats.</v>
          </cell>
          <cell r="P8" t="str">
            <v xml:space="preserve">4. Check operation and condition of seats. </v>
          </cell>
          <cell r="Q8" t="str">
            <v>NORMAL</v>
          </cell>
          <cell r="R8" t="str">
            <v>NO</v>
          </cell>
          <cell r="S8" t="str">
            <v>Check operation and condition of seats.</v>
          </cell>
          <cell r="T8" t="str">
            <v>2000</v>
          </cell>
        </row>
        <row r="9">
          <cell r="L9" t="str">
            <v>39227d7d-a013-4378-bde3-5c4cd554d5c3</v>
          </cell>
          <cell r="M9" t="str">
            <v>inline</v>
          </cell>
          <cell r="N9" t="str">
            <v/>
          </cell>
          <cell r="O9" t="str">
            <v>5;;Check integrity of seat belt and clasp for damage, tears, rips and holes. Ensure seat belt functions correctly.</v>
          </cell>
          <cell r="P9" t="str">
            <v xml:space="preserve">5. Check integrity of seat belt and clasp for damage, tears, rips and holes. Ensure seat belt functions correctly. </v>
          </cell>
          <cell r="Q9" t="str">
            <v>NORMAL</v>
          </cell>
          <cell r="R9" t="str">
            <v>NO</v>
          </cell>
          <cell r="S9" t="str">
            <v>Check integrity of seat belt and clasp for damage, tears, rips and holes. Ensure seat belt functions correctly.</v>
          </cell>
          <cell r="T9" t="str">
            <v>2000</v>
          </cell>
        </row>
        <row r="10">
          <cell r="L10" t="str">
            <v>9d9fa532-90d5-4abf-b0e9-3bf5f32e3a6f</v>
          </cell>
          <cell r="M10" t="str">
            <v>inline</v>
          </cell>
          <cell r="N10" t="str">
            <v/>
          </cell>
          <cell r="O10" t="str">
            <v>6;;Check operation of wiper and washer.</v>
          </cell>
          <cell r="P10" t="str">
            <v xml:space="preserve">6. Check operation of wiper and washer. </v>
          </cell>
          <cell r="Q10" t="str">
            <v>NORMAL</v>
          </cell>
          <cell r="R10" t="str">
            <v>NO</v>
          </cell>
          <cell r="S10" t="str">
            <v>Check operation of wiper and washer.</v>
          </cell>
          <cell r="T10" t="str">
            <v>2000</v>
          </cell>
        </row>
        <row r="11">
          <cell r="L11" t="str">
            <v>b12d3e94-3a90-4f0a-8624-aac6de80c8dd</v>
          </cell>
          <cell r="M11" t="str">
            <v>inline</v>
          </cell>
          <cell r="N11" t="str">
            <v/>
          </cell>
          <cell r="O11" t="str">
            <v>7;;Check operation of all lights.</v>
          </cell>
          <cell r="P11" t="str">
            <v xml:space="preserve">7. Check operation of all lights. </v>
          </cell>
          <cell r="Q11" t="str">
            <v>NORMAL</v>
          </cell>
          <cell r="R11" t="str">
            <v>NO</v>
          </cell>
          <cell r="S11" t="str">
            <v>Check operation of all lights.</v>
          </cell>
          <cell r="T11" t="str">
            <v>2000</v>
          </cell>
        </row>
        <row r="12">
          <cell r="L12" t="str">
            <v>7994d7ff-7aab-49d8-9920-d891cb30aa59</v>
          </cell>
          <cell r="M12" t="str">
            <v>inline</v>
          </cell>
          <cell r="N12" t="str">
            <v/>
          </cell>
          <cell r="O12" t="str">
            <v>8;;Check operation of alarms.</v>
          </cell>
          <cell r="P12"/>
          <cell r="Q12" t="str">
            <v>NORMAL</v>
          </cell>
          <cell r="R12" t="str">
            <v>NO</v>
          </cell>
          <cell r="S12" t="str">
            <v>Check operation of alarms.</v>
          </cell>
          <cell r="T12" t="str">
            <v>2000</v>
          </cell>
        </row>
        <row r="13">
          <cell r="L13" t="str">
            <v>1784367c-dcbd-49c0-8df9-c80423f88ef9</v>
          </cell>
          <cell r="M13" t="str">
            <v>inline</v>
          </cell>
          <cell r="N13" t="str">
            <v/>
          </cell>
          <cell r="O13" t="str">
            <v>8;a;Reversing alarm.</v>
          </cell>
          <cell r="P13" t="str">
            <v xml:space="preserve">8a. a. Reversing alarm. </v>
          </cell>
          <cell r="Q13" t="str">
            <v>NORMAL</v>
          </cell>
          <cell r="R13" t="str">
            <v>NO</v>
          </cell>
          <cell r="S13" t="str">
            <v>Reversing alarm.</v>
          </cell>
          <cell r="T13" t="str">
            <v>2000</v>
          </cell>
        </row>
        <row r="14">
          <cell r="L14" t="str">
            <v>59c070e5-1f16-42f0-9176-13c1b5eadebe</v>
          </cell>
          <cell r="M14" t="str">
            <v>inline</v>
          </cell>
          <cell r="N14" t="str">
            <v/>
          </cell>
          <cell r="O14" t="str">
            <v>8;b;Tray up alarm.</v>
          </cell>
          <cell r="P14" t="str">
            <v xml:space="preserve">8b. b. Tray up alarm. </v>
          </cell>
          <cell r="Q14" t="str">
            <v>NORMAL</v>
          </cell>
          <cell r="R14" t="str">
            <v>NO</v>
          </cell>
          <cell r="S14" t="str">
            <v>Tray up alarm.</v>
          </cell>
          <cell r="T14" t="str">
            <v>2000</v>
          </cell>
        </row>
        <row r="15">
          <cell r="L15" t="str">
            <v>e3044fbb-c3e9-4654-b823-d8ae159cecbc</v>
          </cell>
          <cell r="M15" t="str">
            <v>inline</v>
          </cell>
          <cell r="N15" t="str">
            <v/>
          </cell>
          <cell r="O15" t="str">
            <v>8;c;Door alarm.</v>
          </cell>
          <cell r="P15" t="str">
            <v xml:space="preserve">8c. c. Door alarm. </v>
          </cell>
          <cell r="Q15" t="str">
            <v>NORMAL</v>
          </cell>
          <cell r="R15" t="str">
            <v>NO</v>
          </cell>
          <cell r="S15" t="str">
            <v>Door alarm.</v>
          </cell>
          <cell r="T15" t="str">
            <v>2000</v>
          </cell>
        </row>
        <row r="16">
          <cell r="L16" t="str">
            <v>beb4bc74-6ebb-4153-865c-a176700102b3</v>
          </cell>
          <cell r="M16" t="str">
            <v>inline</v>
          </cell>
          <cell r="N16" t="str">
            <v/>
          </cell>
          <cell r="O16" t="str">
            <v>9;;Check body pads condition for damage and alignment.</v>
          </cell>
          <cell r="P16" t="str">
            <v xml:space="preserve">9. Check body pads condition for damage and alignment. </v>
          </cell>
          <cell r="Q16" t="str">
            <v>NORMAL</v>
          </cell>
          <cell r="R16" t="str">
            <v>NO</v>
          </cell>
          <cell r="S16" t="str">
            <v>Check body pads condition for damage and alignment.</v>
          </cell>
          <cell r="T16" t="str">
            <v>2000</v>
          </cell>
        </row>
        <row r="17">
          <cell r="L17" t="str">
            <v>460ca9cf-7904-4a0f-ab3c-29fb835f627f</v>
          </cell>
          <cell r="M17" t="str">
            <v>inline</v>
          </cell>
          <cell r="N17" t="str">
            <v/>
          </cell>
          <cell r="O17" t="str">
            <v>10;;Check operation of air conditioner system.</v>
          </cell>
          <cell r="P17" t="str">
            <v xml:space="preserve">10. Check operation of air conditioner system. </v>
          </cell>
          <cell r="Q17" t="str">
            <v>NORMAL</v>
          </cell>
          <cell r="R17" t="str">
            <v>NO</v>
          </cell>
          <cell r="S17" t="str">
            <v>Check operation of air conditioner system.</v>
          </cell>
          <cell r="T17" t="str">
            <v>2000</v>
          </cell>
        </row>
        <row r="18">
          <cell r="L18" t="str">
            <v>829e9c9c-cd1a-4d5e-964e-716f4c3204ee</v>
          </cell>
          <cell r="M18" t="str">
            <v>inline</v>
          </cell>
          <cell r="N18" t="str">
            <v/>
          </cell>
          <cell r="O18" t="str">
            <v>11;;Check air filter restriction.</v>
          </cell>
          <cell r="P18" t="str">
            <v xml:space="preserve">11. Check air filter restriction. </v>
          </cell>
          <cell r="Q18" t="str">
            <v>NORMAL</v>
          </cell>
          <cell r="R18" t="str">
            <v>NO</v>
          </cell>
          <cell r="S18" t="str">
            <v>Check air filter restriction.</v>
          </cell>
          <cell r="T18" t="str">
            <v>2000</v>
          </cell>
        </row>
        <row r="19">
          <cell r="L19" t="str">
            <v>e0aa5d41-9043-434d-8447-b1e2263d9625</v>
          </cell>
          <cell r="M19" t="str">
            <v>inline</v>
          </cell>
          <cell r="N19" t="str">
            <v/>
          </cell>
          <cell r="O19" t="str">
            <v>12;;Check steering operation for proper response.</v>
          </cell>
          <cell r="P19" t="str">
            <v xml:space="preserve">12. Check steering operation for proper response. </v>
          </cell>
          <cell r="Q19" t="str">
            <v>NORMAL</v>
          </cell>
          <cell r="R19" t="str">
            <v>NO</v>
          </cell>
          <cell r="S19" t="str">
            <v>Check steering operation for proper response.</v>
          </cell>
          <cell r="T19" t="str">
            <v>2000</v>
          </cell>
        </row>
        <row r="20">
          <cell r="L20" t="str">
            <v>771f6949-158f-4a98-a36f-19ad1a7dd567</v>
          </cell>
          <cell r="M20" t="str">
            <v>inline</v>
          </cell>
          <cell r="N20" t="str">
            <v/>
          </cell>
          <cell r="O20" t="str">
            <v>13;;Check secondary steering operation (engage engine shutdown switch to stop engine - steer left and right, check response).</v>
          </cell>
          <cell r="P20" t="str">
            <v xml:space="preserve">13. Check secondary steering operation (engage engine shutdown switch to stop engine - steer left and right, check response). </v>
          </cell>
          <cell r="Q20" t="str">
            <v>NORMAL</v>
          </cell>
          <cell r="R20" t="str">
            <v>NO</v>
          </cell>
          <cell r="S20" t="str">
            <v>Check secondary steering operation (engage engine shutdown switch to stop engine - steer left and right, check response).</v>
          </cell>
          <cell r="T20" t="str">
            <v>2000</v>
          </cell>
        </row>
        <row r="21">
          <cell r="L21" t="str">
            <v>37cb8522-6b02-40bd-872d-72f40a4602fd</v>
          </cell>
          <cell r="M21" t="str">
            <v>inline</v>
          </cell>
          <cell r="N21" t="str">
            <v/>
          </cell>
          <cell r="O21" t="str">
            <v>14;;Perform brake holding ability test (1st Gear Stall Test at 1200rpm).</v>
          </cell>
          <cell r="P21"/>
          <cell r="Q21" t="str">
            <v>NORMAL</v>
          </cell>
          <cell r="R21" t="str">
            <v>NO</v>
          </cell>
          <cell r="S21" t="str">
            <v>Perform brake holding ability test (1st Gear Stall Test at 1200rpm).</v>
          </cell>
          <cell r="T21" t="str">
            <v>2000</v>
          </cell>
        </row>
        <row r="22">
          <cell r="L22" t="str">
            <v>23d6834f-0719-4810-8b83-831cb2165977</v>
          </cell>
          <cell r="M22" t="str">
            <v>inline</v>
          </cell>
          <cell r="N22" t="str">
            <v/>
          </cell>
          <cell r="O22" t="str">
            <v>14;a;Service brake</v>
          </cell>
          <cell r="P22" t="str">
            <v xml:space="preserve">14a. a. Service brake </v>
          </cell>
          <cell r="Q22" t="str">
            <v>NORMAL</v>
          </cell>
          <cell r="R22" t="str">
            <v>NO</v>
          </cell>
          <cell r="S22" t="str">
            <v>Service brake</v>
          </cell>
          <cell r="T22" t="str">
            <v>2000</v>
          </cell>
        </row>
        <row r="23">
          <cell r="L23" t="str">
            <v>56005b35-351c-4e4f-b760-078684537280</v>
          </cell>
          <cell r="M23" t="str">
            <v>inline</v>
          </cell>
          <cell r="N23" t="str">
            <v/>
          </cell>
          <cell r="O23" t="str">
            <v>14;b;Emergency brake</v>
          </cell>
          <cell r="P23" t="str">
            <v xml:space="preserve">14b. b. Emergency brake </v>
          </cell>
          <cell r="Q23" t="str">
            <v>NORMAL</v>
          </cell>
          <cell r="R23" t="str">
            <v>NO</v>
          </cell>
          <cell r="S23" t="str">
            <v>Emergency brake</v>
          </cell>
          <cell r="T23" t="str">
            <v>2000</v>
          </cell>
        </row>
        <row r="24">
          <cell r="L24" t="str">
            <v>5fc76d4d-df19-468a-9995-92cfcf251972</v>
          </cell>
          <cell r="M24" t="str">
            <v>inline</v>
          </cell>
          <cell r="N24" t="str">
            <v/>
          </cell>
          <cell r="O24" t="str">
            <v>14;c;Park brake</v>
          </cell>
          <cell r="P24" t="str">
            <v xml:space="preserve">14c. c. Park brake </v>
          </cell>
          <cell r="Q24" t="str">
            <v>NORMAL</v>
          </cell>
          <cell r="R24" t="str">
            <v>NO</v>
          </cell>
          <cell r="S24" t="str">
            <v>Park brake</v>
          </cell>
          <cell r="T24" t="str">
            <v>2000</v>
          </cell>
        </row>
        <row r="25">
          <cell r="L25" t="str">
            <v>4ce89892-388f-4402-b0af-a08d093ab526</v>
          </cell>
          <cell r="M25" t="str">
            <v>inline</v>
          </cell>
          <cell r="N25" t="str">
            <v/>
          </cell>
          <cell r="O25" t="str">
            <v>15;;Check operation of dump body position sensor</v>
          </cell>
          <cell r="P25" t="str">
            <v xml:space="preserve">15. Check operation of dump body position sensor </v>
          </cell>
          <cell r="Q25" t="str">
            <v>NORMAL</v>
          </cell>
          <cell r="R25" t="str">
            <v>NO</v>
          </cell>
          <cell r="S25" t="str">
            <v>Check operation of dump body position sensor</v>
          </cell>
          <cell r="T25" t="str">
            <v>2000</v>
          </cell>
        </row>
        <row r="26">
          <cell r="L26" t="str">
            <v>45fd7b55-041b-4fc9-8caf-83cc95407fc3</v>
          </cell>
          <cell r="M26" t="str">
            <v>inline</v>
          </cell>
          <cell r="N26" t="str">
            <v/>
          </cell>
          <cell r="O26" t="str">
            <v>16;;Check retarder operation (1st Gear Stall Test at 1050 rpm).</v>
          </cell>
          <cell r="P26" t="str">
            <v xml:space="preserve">16. Check retarder operation (1st Gear Stall Test at 1050 rpm). </v>
          </cell>
          <cell r="Q26" t="str">
            <v>NORMAL</v>
          </cell>
          <cell r="R26" t="str">
            <v>NO</v>
          </cell>
          <cell r="S26" t="str">
            <v>Check retarder operation (1st Gear Stall Test at 1050 rpm).</v>
          </cell>
          <cell r="T26" t="str">
            <v>2000</v>
          </cell>
        </row>
        <row r="27">
          <cell r="L27" t="str">
            <v>decc683f-f2ec-49d2-878b-c8a51df99839</v>
          </cell>
          <cell r="M27" t="str">
            <v>inline</v>
          </cell>
          <cell r="N27" t="str">
            <v/>
          </cell>
          <cell r="O27" t="str">
            <v>17;;Check retard lever is secure and tighten grub screw if required.</v>
          </cell>
          <cell r="P27" t="str">
            <v xml:space="preserve">17. Check retard lever is secure and tighten grub screw if required. </v>
          </cell>
          <cell r="Q27" t="str">
            <v>NORMAL</v>
          </cell>
          <cell r="R27" t="str">
            <v>NO</v>
          </cell>
          <cell r="S27" t="str">
            <v>Check retard lever is secure and tighten grub screw if required.</v>
          </cell>
          <cell r="T27" t="str">
            <v>2000</v>
          </cell>
        </row>
        <row r="28">
          <cell r="L28" t="str">
            <v>92ca55b3-da3f-407e-9365-2b59f29604f8</v>
          </cell>
          <cell r="M28" t="str">
            <v>inline</v>
          </cell>
          <cell r="N28" t="str">
            <v/>
          </cell>
          <cell r="O28" t="str">
            <v>18;;Check horizontal wear for the ball studs and outer bearing races in the Steering linkages. Use a Bluetooth dial indicator and utilise two-way radios to communicate with operator to cycle the steerin</v>
          </cell>
          <cell r="P28"/>
          <cell r="Q28" t="str">
            <v>NORMAL</v>
          </cell>
          <cell r="R28" t="str">
            <v>NO</v>
          </cell>
          <cell r="S28" t="str">
            <v>Check horizontal wear for the ball studs and outer bearing races in the Steering linkages. Use a Bluetooth dial indicator and utilise two-way radios to communicate with operator to cycle the steerin</v>
          </cell>
          <cell r="T28" t="str">
            <v>2000</v>
          </cell>
        </row>
        <row r="29">
          <cell r="L29" t="str">
            <v>cdc5c1c6-096c-4463-b887-dbf29d2d8ed5</v>
          </cell>
          <cell r="M29" t="str">
            <v>inline</v>
          </cell>
          <cell r="N29" t="str">
            <v/>
          </cell>
          <cell r="O29" t="str">
            <v/>
          </cell>
          <cell r="P29"/>
          <cell r="Q29" t="str">
            <v/>
          </cell>
          <cell r="R29" t="str">
            <v/>
          </cell>
          <cell r="S29"/>
          <cell r="T29" t="str">
            <v>2000</v>
          </cell>
        </row>
        <row r="30">
          <cell r="L30" t="str">
            <v>905191b9-8dcf-47d4-afaf-77c407702763</v>
          </cell>
          <cell r="M30" t="str">
            <v>inline</v>
          </cell>
          <cell r="N30" t="str">
            <v/>
          </cell>
          <cell r="O30" t="str">
            <v/>
          </cell>
          <cell r="P30" t="str">
            <v xml:space="preserve"> . Item Measurement Location</v>
          </cell>
          <cell r="Q30" t="str">
            <v>NORMAL</v>
          </cell>
          <cell r="R30" t="str">
            <v>NO</v>
          </cell>
          <cell r="S30"/>
          <cell r="T30" t="str">
            <v>2000</v>
          </cell>
        </row>
        <row r="31">
          <cell r="L31" t="str">
            <v>9888ad66-daab-430d-8c43-ea034f7a61b7</v>
          </cell>
          <cell r="M31" t="str">
            <v>inline</v>
          </cell>
          <cell r="N31" t="str">
            <v/>
          </cell>
          <cell r="O31" t="str">
            <v>18;a;POS 1 - Left Tie Rod</v>
          </cell>
          <cell r="P31" t="str">
            <v>18a. a POS 1 - Left Tie Rod</v>
          </cell>
          <cell r="Q31" t="str">
            <v>CBM</v>
          </cell>
          <cell r="R31" t="str">
            <v>AUTOMATIC</v>
          </cell>
          <cell r="S31" t="str">
            <v>POS 1 - Left Tie Rod</v>
          </cell>
          <cell r="T31" t="str">
            <v>2000</v>
          </cell>
        </row>
        <row r="32">
          <cell r="L32" t="str">
            <v>46aae9d1-c278-4371-9fdb-c4d9f078fe8f</v>
          </cell>
          <cell r="M32" t="str">
            <v>inline</v>
          </cell>
          <cell r="N32" t="str">
            <v/>
          </cell>
          <cell r="O32" t="str">
            <v>18;b;POS 2 - Left Tie Rod</v>
          </cell>
          <cell r="P32" t="str">
            <v>18b. b POS 2 - Left Tie Rod</v>
          </cell>
          <cell r="Q32" t="str">
            <v>CBM</v>
          </cell>
          <cell r="R32" t="str">
            <v>AUTOMATIC</v>
          </cell>
          <cell r="S32" t="str">
            <v>POS 2 - Left Tie Rod</v>
          </cell>
          <cell r="T32" t="str">
            <v>2000</v>
          </cell>
        </row>
        <row r="33">
          <cell r="L33" t="str">
            <v>909d8a90-1d32-41da-ba68-e64b2c886fd0</v>
          </cell>
          <cell r="M33" t="str">
            <v>inline</v>
          </cell>
          <cell r="N33" t="str">
            <v/>
          </cell>
          <cell r="O33" t="str">
            <v>18;c;POS 3 - Right Tie Rod</v>
          </cell>
          <cell r="P33" t="str">
            <v>18c. c POS 3 - Right Tie Rod</v>
          </cell>
          <cell r="Q33" t="str">
            <v>CBM</v>
          </cell>
          <cell r="R33" t="str">
            <v>AUTOMATIC</v>
          </cell>
          <cell r="S33" t="str">
            <v>POS 3 - Right Tie Rod</v>
          </cell>
          <cell r="T33" t="str">
            <v>2000</v>
          </cell>
        </row>
        <row r="34">
          <cell r="L34" t="str">
            <v>7c0f897e-42ae-4b13-bf0c-4bab46245956</v>
          </cell>
          <cell r="M34" t="str">
            <v>inline</v>
          </cell>
          <cell r="N34" t="str">
            <v/>
          </cell>
          <cell r="O34" t="str">
            <v>18;d;POS 4 - Right Tie Rod</v>
          </cell>
          <cell r="P34" t="str">
            <v>18d. d POS 4 - Right Tie Rod</v>
          </cell>
          <cell r="Q34" t="str">
            <v>CBM</v>
          </cell>
          <cell r="R34" t="str">
            <v>AUTOMATIC</v>
          </cell>
          <cell r="S34" t="str">
            <v>POS 4 - Right Tie Rod</v>
          </cell>
          <cell r="T34" t="str">
            <v>2000</v>
          </cell>
        </row>
        <row r="35">
          <cell r="L35" t="str">
            <v>b5e1027a-0ae0-4657-9cba-fd3703d6f6cc</v>
          </cell>
          <cell r="M35" t="str">
            <v>inline</v>
          </cell>
          <cell r="N35" t="str">
            <v/>
          </cell>
          <cell r="O35" t="str">
            <v>18;e;POS 5 - Right Steering Cylinder</v>
          </cell>
          <cell r="P35" t="str">
            <v>18e. e POS 5 - Right Steering Cylinder</v>
          </cell>
          <cell r="Q35" t="str">
            <v>CBM</v>
          </cell>
          <cell r="R35" t="str">
            <v>AUTOMATIC</v>
          </cell>
          <cell r="S35" t="str">
            <v>POS 5 - Right Steering Cylinder</v>
          </cell>
          <cell r="T35" t="str">
            <v>2000</v>
          </cell>
        </row>
        <row r="36">
          <cell r="L36" t="str">
            <v>7bae0c3a-8d8c-4c70-9bbe-0d22e2b0b052</v>
          </cell>
          <cell r="M36" t="str">
            <v>inline</v>
          </cell>
          <cell r="N36" t="str">
            <v/>
          </cell>
          <cell r="O36" t="str">
            <v>18;f;POS 6 - Right Steering Cylinder</v>
          </cell>
          <cell r="P36" t="str">
            <v>18f. f POS 6 - Right Steering Cylinder</v>
          </cell>
          <cell r="Q36" t="str">
            <v>CBM</v>
          </cell>
          <cell r="R36" t="str">
            <v>AUTOMATIC</v>
          </cell>
          <cell r="S36" t="str">
            <v>POS 6 - Right Steering Cylinder</v>
          </cell>
          <cell r="T36" t="str">
            <v>2000</v>
          </cell>
        </row>
        <row r="37">
          <cell r="L37" t="str">
            <v>b7c40821-2ac6-4d10-8266-208136da4ce6</v>
          </cell>
          <cell r="M37" t="str">
            <v>inline</v>
          </cell>
          <cell r="N37" t="str">
            <v/>
          </cell>
          <cell r="O37" t="str">
            <v>18;g;POS 7 - Left Steering Cylinder</v>
          </cell>
          <cell r="P37" t="str">
            <v>18g. g POS 7 - Left Steering Cylinder</v>
          </cell>
          <cell r="Q37" t="str">
            <v>CBM</v>
          </cell>
          <cell r="R37" t="str">
            <v>AUTOMATIC</v>
          </cell>
          <cell r="S37" t="str">
            <v>POS 7 - Left Steering Cylinder</v>
          </cell>
          <cell r="T37" t="str">
            <v>2000</v>
          </cell>
        </row>
        <row r="38">
          <cell r="L38" t="str">
            <v>56c7bdfd-b5e8-469b-bfe6-9ac2577f673e</v>
          </cell>
          <cell r="M38" t="str">
            <v>inline</v>
          </cell>
          <cell r="N38" t="str">
            <v/>
          </cell>
          <cell r="O38" t="str">
            <v>18;h;POS 8 - Left Steering Cylinder</v>
          </cell>
          <cell r="P38" t="str">
            <v>18h. h POS 8 - Left Steering Cylinder</v>
          </cell>
          <cell r="Q38" t="str">
            <v>CBM</v>
          </cell>
          <cell r="R38" t="str">
            <v>AUTOMATIC</v>
          </cell>
          <cell r="S38" t="str">
            <v>POS 8 - Left Steering Cylinder</v>
          </cell>
          <cell r="T38" t="str">
            <v>2000</v>
          </cell>
        </row>
        <row r="39">
          <cell r="L39" t="str">
            <v>ffb26d76-931a-49ae-9e20-745c0caf9528</v>
          </cell>
          <cell r="M39" t="str">
            <v>inline</v>
          </cell>
          <cell r="N39" t="str">
            <v/>
          </cell>
          <cell r="O39" t="str">
            <v>19;;Check and measure A-Frame Bearing and Lateral Link / Dogbone bearings for excessive movement. Adjust A-Frame bearing if requireUse a bluetooth dial indicator and utilise two-way radios to communicate with the operator.</v>
          </cell>
          <cell r="P39"/>
          <cell r="Q39" t="str">
            <v>NORMAL</v>
          </cell>
          <cell r="R39" t="str">
            <v>NO</v>
          </cell>
          <cell r="S39" t="str">
            <v>Check and measure A-Frame Bearing and Lateral Link / Dogbone bearings for excessive movement. Adjust A-Frame bearing if requireUse a bluetooth dial indicator and utilise two-way radios to communicate with the operator.</v>
          </cell>
          <cell r="T39" t="str">
            <v>2000</v>
          </cell>
        </row>
        <row r="40">
          <cell r="L40" t="str">
            <v>a7fec77a-1a5d-4f0f-8f06-aa8302cadafe</v>
          </cell>
          <cell r="M40" t="str">
            <v>table</v>
          </cell>
          <cell r="N40" t="str">
            <v>['Lateral Link / Dogbone', 'A-Frame Bearing', 'Action']</v>
          </cell>
          <cell r="O40" t="str">
            <v/>
          </cell>
          <cell r="P40"/>
          <cell r="Q40" t="str">
            <v/>
          </cell>
          <cell r="R40" t="str">
            <v/>
          </cell>
          <cell r="S40"/>
          <cell r="T40" t="str">
            <v>2000</v>
          </cell>
        </row>
        <row r="41">
          <cell r="L41" t="str">
            <v>3c730ab1-19f7-4008-bbea-5f5b65c1e766</v>
          </cell>
          <cell r="M41" t="str">
            <v>inline</v>
          </cell>
          <cell r="N41" t="str">
            <v/>
          </cell>
          <cell r="O41" t="str">
            <v/>
          </cell>
          <cell r="P41" t="str">
            <v xml:space="preserve"> . Item Measurement Location</v>
          </cell>
          <cell r="Q41" t="str">
            <v>NORMAL</v>
          </cell>
          <cell r="R41" t="str">
            <v>NO</v>
          </cell>
          <cell r="S41"/>
          <cell r="T41" t="str">
            <v>2000</v>
          </cell>
        </row>
        <row r="42">
          <cell r="L42" t="str">
            <v>d0cfb0e7-8eeb-4eb9-ad90-a5828cd5ea8b</v>
          </cell>
          <cell r="M42" t="str">
            <v>inline</v>
          </cell>
          <cell r="N42" t="str">
            <v/>
          </cell>
          <cell r="O42" t="str">
            <v>19;a;A-Frame Bearing</v>
          </cell>
          <cell r="P42" t="str">
            <v>19a. a A-Frame Bearing</v>
          </cell>
          <cell r="Q42" t="str">
            <v>CBM</v>
          </cell>
          <cell r="R42" t="str">
            <v>AUTOMATIC</v>
          </cell>
          <cell r="S42" t="str">
            <v>A-Frame Bearing</v>
          </cell>
          <cell r="T42" t="str">
            <v>2000</v>
          </cell>
        </row>
        <row r="43">
          <cell r="L43" t="str">
            <v>36f4d231-cec8-4a4d-8624-ae57b009b29b</v>
          </cell>
          <cell r="M43" t="str">
            <v>inline</v>
          </cell>
          <cell r="N43" t="str">
            <v/>
          </cell>
          <cell r="O43" t="str">
            <v>19;b;Lateral Link / Dogbone (Rear Axle Bearing)</v>
          </cell>
          <cell r="P43" t="str">
            <v>19b. b Lateral Link / Dogbone (Rear Axle Bearing)</v>
          </cell>
          <cell r="Q43" t="str">
            <v>CBM</v>
          </cell>
          <cell r="R43" t="str">
            <v>AUTOMATIC</v>
          </cell>
          <cell r="S43" t="str">
            <v>Lateral Link / Dogbone (Rear Axle Bearing)</v>
          </cell>
          <cell r="T43" t="str">
            <v>2000</v>
          </cell>
        </row>
        <row r="44">
          <cell r="L44" t="str">
            <v>59d28c80-1d3d-4a3b-8922-1310ae63850c</v>
          </cell>
          <cell r="M44" t="str">
            <v>inline</v>
          </cell>
          <cell r="N44" t="str">
            <v/>
          </cell>
          <cell r="O44" t="str">
            <v>19;c;Lateral Link / Dogbone (Chassis Bearing)</v>
          </cell>
          <cell r="P44" t="str">
            <v>19c. c Lateral Link / Dogbone (Chassis Bearing)</v>
          </cell>
          <cell r="Q44" t="str">
            <v>CBM</v>
          </cell>
          <cell r="R44" t="str">
            <v>AUTOMATIC</v>
          </cell>
          <cell r="S44" t="str">
            <v>Lateral Link / Dogbone (Chassis Bearing)</v>
          </cell>
          <cell r="T44" t="str">
            <v>2000</v>
          </cell>
        </row>
        <row r="45">
          <cell r="L45" t="str">
            <v>6be78bd4-efc3-44df-af73-308437add38d</v>
          </cell>
          <cell r="M45" t="str">
            <v>inline</v>
          </cell>
          <cell r="N45" t="str">
            <v/>
          </cell>
          <cell r="O45" t="str">
            <v>20;;Visually inspect A-Frame to rear housing mounting bolts for tightness.</v>
          </cell>
          <cell r="P45" t="str">
            <v xml:space="preserve">20. Visually inspect A-Frame to rear housing mounting bolts for tightness. </v>
          </cell>
          <cell r="Q45" t="str">
            <v>NORMAL</v>
          </cell>
          <cell r="R45" t="str">
            <v>NO</v>
          </cell>
          <cell r="S45" t="str">
            <v>Visually inspect A-Frame to rear housing mounting bolts for tightness.</v>
          </cell>
          <cell r="T45" t="str">
            <v>2000</v>
          </cell>
        </row>
        <row r="46">
          <cell r="L46" t="str">
            <v>43c89dfe-2518-4b47-8f6d-d12421427d12</v>
          </cell>
          <cell r="M46" t="str">
            <v>inline</v>
          </cell>
          <cell r="N46" t="str">
            <v/>
          </cell>
          <cell r="O46" t="str">
            <v>21;;Check alternator charging voltag</v>
          </cell>
          <cell r="P46" t="str">
            <v xml:space="preserve">21. &lt;table style="width:  100%;"&gt;
  &lt;tr&gt;
    &lt;td&gt;Check alternator charging voltage. &lt;/td&gt;
    &lt;td&gt;Result:&lt;/td&gt;
  &lt;/tr&gt;
&lt;/table&gt; </v>
          </cell>
          <cell r="Q46" t="str">
            <v>NORMAL</v>
          </cell>
          <cell r="R46" t="str">
            <v>NO</v>
          </cell>
          <cell r="S46" t="str">
            <v>Check alternator charging voltag</v>
          </cell>
          <cell r="T46" t="str">
            <v>2000</v>
          </cell>
        </row>
        <row r="47">
          <cell r="L47" t="str">
            <v>1d81e893-9e18-481d-a355-aea3ab567a9c</v>
          </cell>
          <cell r="M47" t="str">
            <v>inline</v>
          </cell>
          <cell r="N47" t="str">
            <v/>
          </cell>
          <cell r="O47" t="str">
            <v>22;;Check operation of both body up and hoist limit switches.</v>
          </cell>
          <cell r="P47" t="str">
            <v xml:space="preserve">22. Check operation of both body up and hoist limit switches. </v>
          </cell>
          <cell r="Q47" t="str">
            <v>NORMAL</v>
          </cell>
          <cell r="R47" t="str">
            <v>NO</v>
          </cell>
          <cell r="S47" t="str">
            <v>Check operation of both body up and hoist limit switches.</v>
          </cell>
          <cell r="T47" t="str">
            <v>2000</v>
          </cell>
        </row>
        <row r="48">
          <cell r="L48" t="str">
            <v>799b9f39-4f91-40e8-a3e5-4a21905b0de5</v>
          </cell>
          <cell r="M48" t="str">
            <v>inline</v>
          </cell>
          <cell r="N48" t="str">
            <v/>
          </cell>
          <cell r="O48" t="str">
            <v>23;;Check operation of hoist actuator linkage.</v>
          </cell>
          <cell r="P48" t="str">
            <v xml:space="preserve">23. Check operation of hoist actuator linkage. </v>
          </cell>
          <cell r="Q48" t="str">
            <v>NORMAL</v>
          </cell>
          <cell r="R48" t="str">
            <v>NO</v>
          </cell>
          <cell r="S48" t="str">
            <v>Check operation of hoist actuator linkage.</v>
          </cell>
          <cell r="T48" t="str">
            <v>2000</v>
          </cell>
        </row>
        <row r="49">
          <cell r="L49" t="str">
            <v>45cfa3d6-654b-48cb-947c-1690049b0a7a</v>
          </cell>
          <cell r="M49" t="str">
            <v>inline</v>
          </cell>
          <cell r="N49" t="str">
            <v/>
          </cell>
          <cell r="O49" t="str">
            <v>24;;Check operation of ladder controls and switches.</v>
          </cell>
          <cell r="P49" t="str">
            <v xml:space="preserve">24. Check operation of ladder controls and switches. </v>
          </cell>
          <cell r="Q49" t="str">
            <v>NORMAL</v>
          </cell>
          <cell r="R49" t="str">
            <v>NO</v>
          </cell>
          <cell r="S49" t="str">
            <v>Check operation of ladder controls and switches.</v>
          </cell>
          <cell r="T49" t="str">
            <v>2000</v>
          </cell>
        </row>
        <row r="50">
          <cell r="L50" t="str">
            <v>5bba2545-0ada-492c-8807-3f5f9f4b57a8</v>
          </cell>
          <cell r="M50" t="str">
            <v>inline</v>
          </cell>
          <cell r="N50" t="str">
            <v/>
          </cell>
          <cell r="O50" t="str">
            <v>25;;Check stair interlock function (Park brake interlock).</v>
          </cell>
          <cell r="P50" t="str">
            <v xml:space="preserve">25. Check stair interlock function (Park brake interlock). </v>
          </cell>
          <cell r="Q50" t="str">
            <v>NORMAL</v>
          </cell>
          <cell r="R50" t="str">
            <v>NO</v>
          </cell>
          <cell r="S50" t="str">
            <v>Check stair interlock function (Park brake interlock).</v>
          </cell>
          <cell r="T50" t="str">
            <v>2000</v>
          </cell>
        </row>
        <row r="51">
          <cell r="L51" t="str">
            <v>d67a0b4d-afee-4d90-a340-41fc01cbf1e6</v>
          </cell>
          <cell r="M51" t="str">
            <v>inline</v>
          </cell>
          <cell r="N51" t="str">
            <v/>
          </cell>
          <cell r="O51" t="str">
            <v>26;;Check alarm(s) when stair is in operation.</v>
          </cell>
          <cell r="P51" t="str">
            <v xml:space="preserve">26. Check alarm(s) when stair is in operation. </v>
          </cell>
          <cell r="Q51" t="str">
            <v>NORMAL</v>
          </cell>
          <cell r="R51" t="str">
            <v>NO</v>
          </cell>
          <cell r="S51" t="str">
            <v>Check alarm(s) when stair is in operation.</v>
          </cell>
          <cell r="T51" t="str">
            <v>2000</v>
          </cell>
        </row>
        <row r="52">
          <cell r="L52" t="str">
            <v>b7d89cf4-6dbb-41d7-8462-3be8fa1674f4</v>
          </cell>
          <cell r="M52" t="str">
            <v>inline</v>
          </cell>
          <cell r="N52" t="str">
            <v/>
          </cell>
          <cell r="O52" t="str">
            <v>27;;Check integrity of main and start isolators (test for dead).</v>
          </cell>
          <cell r="P52" t="str">
            <v xml:space="preserve">27. Check integrity of main and start isolators (test for dead). </v>
          </cell>
          <cell r="Q52" t="str">
            <v>NORMAL</v>
          </cell>
          <cell r="R52" t="str">
            <v>NO</v>
          </cell>
          <cell r="S52" t="str">
            <v>Check integrity of main and start isolators (test for dead).</v>
          </cell>
          <cell r="T52" t="str">
            <v>2000</v>
          </cell>
        </row>
        <row r="53">
          <cell r="L53" t="str">
            <v>0ba945ff-174c-4490-bdc9-2b2fb2aa75b3</v>
          </cell>
          <cell r="M53" t="str">
            <v>inline</v>
          </cell>
          <cell r="N53" t="str">
            <v/>
          </cell>
          <cell r="O53" t="str">
            <v>28;;Check for air system leaks, if issues are idenfitied refer to &lt;a class='show-pdf' href='https://digitaldevbumaausta001.blob.core.windows.net/utility/DMA/BA-PL-F1983' target='_blank'&gt;&lt;strong&gt;&lt;u&gt;BA-PL-F1983&lt;/u&gt;&lt;/strong&gt;&lt;/a&gt;.</v>
          </cell>
          <cell r="P53" t="str">
            <v xml:space="preserve">28. Check for air system leaks, if issues are idenfitied refer to &lt;a class='show-pdf' href='https://digitaldevbumaausta001.blob.core.windows.net/utility/DMA/BA-PL-F1983' target='_blank'&gt;&lt;strong&gt;&lt;u&gt;BA-PL-F1983&lt;/u&gt;&lt;/strong&gt;&lt;/a&gt;. </v>
          </cell>
          <cell r="Q53" t="str">
            <v>NORMAL</v>
          </cell>
          <cell r="R53" t="str">
            <v>NO</v>
          </cell>
          <cell r="S53" t="str">
            <v>Check for air system leaks, if issues are idenfitied refer to &lt;a class='show-pdf' href='https://digitaldevbumaausta001.blob.core.windows.net/utility/DMA/BA-PL-F1983' target='_blank'&gt;&lt;strong&gt;&lt;u&gt;BA-PL-F1983&lt;/u&gt;&lt;/strong&gt;&lt;/a&gt;.</v>
          </cell>
          <cell r="T53" t="str">
            <v>2000</v>
          </cell>
        </row>
        <row r="54">
          <cell r="L54" t="str">
            <v>08e21d99-07d2-47e5-b358-0c0b045295f7</v>
          </cell>
          <cell r="M54" t="str">
            <v>inline</v>
          </cell>
          <cell r="N54" t="str">
            <v/>
          </cell>
          <cell r="O54" t="str">
            <v>29;;Check operation of emergency shutdown system.</v>
          </cell>
          <cell r="P54" t="str">
            <v xml:space="preserve">29. Check operation of emergency shutdown system.&lt;br /&gt;
&lt;b&gt;Note:&lt;/b&gt; Engine shutdown system, test operation for both cab and ground mounted engine stop switches. </v>
          </cell>
          <cell r="Q54" t="str">
            <v>NORMAL</v>
          </cell>
          <cell r="R54" t="str">
            <v>NO</v>
          </cell>
          <cell r="S54" t="str">
            <v>Check operation of emergency shutdown system.</v>
          </cell>
          <cell r="T54" t="str">
            <v>2000</v>
          </cell>
        </row>
        <row r="55">
          <cell r="L55" t="str">
            <v>safetyTask000000</v>
          </cell>
          <cell r="M55" t="str">
            <v>inline</v>
          </cell>
          <cell r="N55" t="str">
            <v/>
          </cell>
          <cell r="O55" t="str">
            <v/>
          </cell>
          <cell r="P55"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55"/>
          <cell r="R55"/>
          <cell r="S55"/>
          <cell r="T55" t="str">
            <v>2000</v>
          </cell>
        </row>
        <row r="56">
          <cell r="L56" t="str">
            <v>2e694bff-9a54-40cc-90af-2b5ec0fc9374</v>
          </cell>
          <cell r="M56" t="str">
            <v>table</v>
          </cell>
          <cell r="N56" t="str">
            <v>['Compartment or System', 'Recommended Lubricants', 'Capacity (Litres)']</v>
          </cell>
          <cell r="O56" t="str">
            <v/>
          </cell>
          <cell r="P56"/>
          <cell r="Q56" t="str">
            <v/>
          </cell>
          <cell r="R56" t="str">
            <v/>
          </cell>
          <cell r="S56"/>
          <cell r="T56" t="str">
            <v>2000</v>
          </cell>
        </row>
        <row r="57">
          <cell r="L57" t="str">
            <v>0730cd2e-cc60-47e6-86e6-bc4ed5596cdb</v>
          </cell>
          <cell r="M57" t="str">
            <v>inline</v>
          </cell>
          <cell r="N57" t="str">
            <v/>
          </cell>
          <cell r="O57" t="str">
            <v/>
          </cell>
          <cell r="P57"/>
          <cell r="Q57" t="str">
            <v/>
          </cell>
          <cell r="R57" t="str">
            <v/>
          </cell>
          <cell r="S57"/>
          <cell r="T57" t="str">
            <v>2000</v>
          </cell>
        </row>
        <row r="58">
          <cell r="L58" t="str">
            <v>1ce97573-3158-4633-9012-9bad1dfb79c2</v>
          </cell>
          <cell r="M58" t="str">
            <v>inline</v>
          </cell>
          <cell r="N58" t="str">
            <v/>
          </cell>
          <cell r="O58" t="str">
            <v/>
          </cell>
          <cell r="P58"/>
          <cell r="Q58" t="str">
            <v/>
          </cell>
          <cell r="R58" t="str">
            <v/>
          </cell>
          <cell r="S58"/>
          <cell r="T58" t="str">
            <v>2000</v>
          </cell>
        </row>
        <row r="59">
          <cell r="L59" t="str">
            <v>9b010371-5e8e-4421-b292-d83f82c7b2f9</v>
          </cell>
          <cell r="M59" t="str">
            <v>inline</v>
          </cell>
          <cell r="N59" t="str">
            <v/>
          </cell>
          <cell r="O59" t="str">
            <v/>
          </cell>
          <cell r="P59"/>
          <cell r="Q59" t="str">
            <v/>
          </cell>
          <cell r="R59" t="str">
            <v/>
          </cell>
          <cell r="S59"/>
          <cell r="T59" t="str">
            <v>2000</v>
          </cell>
        </row>
        <row r="60">
          <cell r="L60" t="str">
            <v>3e65924b-fbf6-443c-8183-15e4cb655bc9</v>
          </cell>
          <cell r="M60" t="str">
            <v>inline</v>
          </cell>
          <cell r="N60" t="str">
            <v/>
          </cell>
          <cell r="O60" t="str">
            <v/>
          </cell>
          <cell r="P60"/>
          <cell r="Q60" t="str">
            <v/>
          </cell>
          <cell r="R60" t="str">
            <v/>
          </cell>
          <cell r="S60"/>
          <cell r="T60" t="str">
            <v>2000</v>
          </cell>
        </row>
        <row r="61">
          <cell r="L61" t="str">
            <v>2a8fc531-fd9d-4709-85bc-d450dfeaad3e</v>
          </cell>
          <cell r="M61" t="str">
            <v>inline</v>
          </cell>
          <cell r="N61" t="str">
            <v/>
          </cell>
          <cell r="O61" t="str">
            <v/>
          </cell>
          <cell r="P61"/>
          <cell r="Q61" t="str">
            <v/>
          </cell>
          <cell r="R61" t="str">
            <v/>
          </cell>
          <cell r="S61"/>
          <cell r="T61" t="str">
            <v>2000</v>
          </cell>
        </row>
        <row r="62">
          <cell r="L62" t="str">
            <v>b3ae0d6e-278e-4d3b-a603-6ce94755f513</v>
          </cell>
          <cell r="M62" t="str">
            <v>inline</v>
          </cell>
          <cell r="N62" t="str">
            <v/>
          </cell>
          <cell r="O62" t="str">
            <v/>
          </cell>
          <cell r="P62"/>
          <cell r="Q62" t="str">
            <v/>
          </cell>
          <cell r="R62" t="str">
            <v/>
          </cell>
          <cell r="S62"/>
          <cell r="T62" t="str">
            <v>2000</v>
          </cell>
        </row>
        <row r="63">
          <cell r="L63" t="str">
            <v>fa955e9e-1dbb-4140-a84b-e523d2405d5b</v>
          </cell>
          <cell r="M63" t="str">
            <v>inline</v>
          </cell>
          <cell r="N63" t="str">
            <v/>
          </cell>
          <cell r="O63" t="str">
            <v/>
          </cell>
          <cell r="P63" t="str">
            <v>Task. Compartment Comment</v>
          </cell>
          <cell r="Q63" t="str">
            <v>NORMAL</v>
          </cell>
          <cell r="R63" t="str">
            <v>NO</v>
          </cell>
          <cell r="S63"/>
          <cell r="T63" t="str">
            <v>2000</v>
          </cell>
        </row>
        <row r="64">
          <cell r="L64" t="str">
            <v>7b15226d-ee73-4cca-8f1d-77a705e688a5</v>
          </cell>
          <cell r="M64" t="str">
            <v>inline</v>
          </cell>
          <cell r="N64" t="str">
            <v/>
          </cell>
          <cell r="O64" t="str">
            <v>30;;Engine Oil Sample</v>
          </cell>
          <cell r="P64" t="str">
            <v xml:space="preserve">30. Engine Oil Sample </v>
          </cell>
          <cell r="Q64" t="str">
            <v>NORMAL</v>
          </cell>
          <cell r="R64" t="str">
            <v>NO</v>
          </cell>
          <cell r="S64" t="str">
            <v>Engine Oil Sample</v>
          </cell>
          <cell r="T64" t="str">
            <v>2000</v>
          </cell>
        </row>
        <row r="65">
          <cell r="L65" t="str">
            <v>b9fbcbf4-d6d2-49f3-8085-db1535056486</v>
          </cell>
          <cell r="M65" t="str">
            <v>inline</v>
          </cell>
          <cell r="N65" t="str">
            <v/>
          </cell>
          <cell r="O65" t="str">
            <v>31;;Left Front Hub Oil Sample</v>
          </cell>
          <cell r="P65" t="str">
            <v xml:space="preserve">31. Left Front Hub Oil Sample </v>
          </cell>
          <cell r="Q65" t="str">
            <v>NORMAL</v>
          </cell>
          <cell r="R65" t="str">
            <v>NO</v>
          </cell>
          <cell r="S65" t="str">
            <v>Left Front Hub Oil Sample</v>
          </cell>
          <cell r="T65" t="str">
            <v>2000</v>
          </cell>
        </row>
        <row r="66">
          <cell r="L66" t="str">
            <v>45d6410a-36a0-4f03-bfa2-6e316249ff0e</v>
          </cell>
          <cell r="M66" t="str">
            <v>inline</v>
          </cell>
          <cell r="N66" t="str">
            <v/>
          </cell>
          <cell r="O66" t="str">
            <v>32;;Right Front Hub Oil Sample</v>
          </cell>
          <cell r="P66" t="str">
            <v xml:space="preserve">32. Right Front Hub Oil Sample </v>
          </cell>
          <cell r="Q66" t="str">
            <v>NORMAL</v>
          </cell>
          <cell r="R66" t="str">
            <v>NO</v>
          </cell>
          <cell r="S66" t="str">
            <v>Right Front Hub Oil Sample</v>
          </cell>
          <cell r="T66" t="str">
            <v>2000</v>
          </cell>
        </row>
        <row r="67">
          <cell r="L67" t="str">
            <v>a119e1af-bb9b-4822-8daf-bcfb3acee94d</v>
          </cell>
          <cell r="M67" t="str">
            <v>inline</v>
          </cell>
          <cell r="N67" t="str">
            <v/>
          </cell>
          <cell r="O67" t="str">
            <v>33;;Transmission Oil Sample</v>
          </cell>
          <cell r="P67" t="str">
            <v xml:space="preserve">33. Transmission Oil Sample </v>
          </cell>
          <cell r="Q67" t="str">
            <v>NORMAL</v>
          </cell>
          <cell r="R67" t="str">
            <v>NO</v>
          </cell>
          <cell r="S67" t="str">
            <v>Transmission Oil Sample</v>
          </cell>
          <cell r="T67" t="str">
            <v>2000</v>
          </cell>
        </row>
        <row r="68">
          <cell r="L68" t="str">
            <v>71fca81f-6795-4839-be44-256aa931ea86</v>
          </cell>
          <cell r="M68" t="str">
            <v>inline</v>
          </cell>
          <cell r="N68" t="str">
            <v/>
          </cell>
          <cell r="O68" t="str">
            <v>34;;Steering System Oil Sample</v>
          </cell>
          <cell r="P68" t="str">
            <v xml:space="preserve">34. Steering System Oil Sample </v>
          </cell>
          <cell r="Q68" t="str">
            <v>NORMAL</v>
          </cell>
          <cell r="R68" t="str">
            <v>NO</v>
          </cell>
          <cell r="S68" t="str">
            <v>Steering System Oil Sample</v>
          </cell>
          <cell r="T68" t="str">
            <v>2000</v>
          </cell>
        </row>
        <row r="69">
          <cell r="L69" t="str">
            <v>2214b063-75aa-4c9a-8355-efccf656736b</v>
          </cell>
          <cell r="M69" t="str">
            <v>inline</v>
          </cell>
          <cell r="N69" t="str">
            <v/>
          </cell>
          <cell r="O69" t="str">
            <v>35;;Hoist / Torque Converter / Brake Cooling Hydraulic System Oil Sample</v>
          </cell>
          <cell r="P69" t="str">
            <v xml:space="preserve">35. Hoist / Torque Converter / Brake Cooling Hydraulic System Oil Sample </v>
          </cell>
          <cell r="Q69" t="str">
            <v>NORMAL</v>
          </cell>
          <cell r="R69" t="str">
            <v>NO</v>
          </cell>
          <cell r="S69" t="str">
            <v>Hoist / Torque Converter / Brake Cooling Hydraulic System Oil Sample</v>
          </cell>
          <cell r="T69" t="str">
            <v>2000</v>
          </cell>
        </row>
        <row r="70">
          <cell r="L70" t="str">
            <v>6b2fdd31-2f42-47a0-a55b-9a9184bac70f</v>
          </cell>
          <cell r="M70" t="str">
            <v>inline</v>
          </cell>
          <cell r="N70" t="str">
            <v/>
          </cell>
          <cell r="O70" t="str">
            <v>36;;Differential Oil Sample</v>
          </cell>
          <cell r="P70" t="str">
            <v xml:space="preserve">36. Differential Oil Sample </v>
          </cell>
          <cell r="Q70" t="str">
            <v>NORMAL</v>
          </cell>
          <cell r="R70" t="str">
            <v>NO</v>
          </cell>
          <cell r="S70" t="str">
            <v>Differential Oil Sample</v>
          </cell>
          <cell r="T70" t="str">
            <v>2000</v>
          </cell>
        </row>
        <row r="71">
          <cell r="L71" t="str">
            <v>74886dce-6dce-42a4-b035-2b2ac80c56e5</v>
          </cell>
          <cell r="M71" t="str">
            <v>inline</v>
          </cell>
          <cell r="N71" t="str">
            <v/>
          </cell>
          <cell r="O71" t="str">
            <v>37;;Coolant Sample (Level 1)</v>
          </cell>
          <cell r="P71" t="str">
            <v xml:space="preserve">37. Coolant Sample (Level 1) </v>
          </cell>
          <cell r="Q71" t="str">
            <v>NORMAL</v>
          </cell>
          <cell r="R71" t="str">
            <v>NO</v>
          </cell>
          <cell r="S71" t="str">
            <v>Coolant Sample (Level 1)</v>
          </cell>
          <cell r="T71" t="str">
            <v>2000</v>
          </cell>
        </row>
        <row r="72">
          <cell r="L72" t="str">
            <v>e9b5c316-20a2-436e-bda4-f9419fa6fdf0</v>
          </cell>
          <cell r="M72" t="str">
            <v>inline</v>
          </cell>
          <cell r="N72" t="str">
            <v/>
          </cell>
          <cell r="O72" t="str">
            <v/>
          </cell>
          <cell r="P72" t="str">
            <v>Task. Compartment Oil Standard Capacity (Litres)</v>
          </cell>
          <cell r="Q72" t="str">
            <v>NORMAL</v>
          </cell>
          <cell r="R72" t="str">
            <v>NO</v>
          </cell>
          <cell r="S72"/>
          <cell r="T72" t="str">
            <v>2000</v>
          </cell>
        </row>
        <row r="73">
          <cell r="L73" t="str">
            <v>8927b488-75a2-4e6f-b8a4-7809650cfa7f</v>
          </cell>
          <cell r="M73" t="str">
            <v>inline</v>
          </cell>
          <cell r="N73" t="str">
            <v>['Task', 'Oil', 'Fixed Time', 'Comment', 'Initial']</v>
          </cell>
          <cell r="O73" t="str">
            <v>38;;Engine Oil Change</v>
          </cell>
          <cell r="P73" t="str">
            <v>38. Engine Oil Change 76</v>
          </cell>
          <cell r="Q73" t="str">
            <v>NORMAL</v>
          </cell>
          <cell r="R73" t="str">
            <v>NO</v>
          </cell>
          <cell r="S73" t="str">
            <v>Engine Oil Change</v>
          </cell>
          <cell r="T73" t="str">
            <v>2000</v>
          </cell>
        </row>
        <row r="74">
          <cell r="L74" t="str">
            <v>0ad15b67-2db2-46d1-af02-b9ca80090884</v>
          </cell>
          <cell r="M74" t="str">
            <v>inline</v>
          </cell>
          <cell r="N74" t="str">
            <v>['Task', 'Oil', 'Fixed Time', 'Comment', 'Initial']</v>
          </cell>
          <cell r="O74" t="str">
            <v>39;;Left Front Hub Oil Change</v>
          </cell>
          <cell r="P74" t="str">
            <v>39. Left Front Hub Oil Change 3.5</v>
          </cell>
          <cell r="Q74" t="str">
            <v>NORMAL</v>
          </cell>
          <cell r="R74" t="str">
            <v>NO</v>
          </cell>
          <cell r="S74" t="str">
            <v>Left Front Hub Oil Change</v>
          </cell>
          <cell r="T74" t="str">
            <v>2000</v>
          </cell>
        </row>
        <row r="75">
          <cell r="L75" t="str">
            <v>84fa6893-9bec-4e3f-b991-4ef81c42a780</v>
          </cell>
          <cell r="M75" t="str">
            <v>inline</v>
          </cell>
          <cell r="N75" t="str">
            <v>['Task', 'Oil', 'Fixed Time', 'Comment', 'Initial']</v>
          </cell>
          <cell r="O75" t="str">
            <v>40;;Right Front Hub Oil Change</v>
          </cell>
          <cell r="P75" t="str">
            <v>40. Right Front Hub Oil Change 3.5</v>
          </cell>
          <cell r="Q75" t="str">
            <v>NORMAL</v>
          </cell>
          <cell r="R75" t="str">
            <v>NO</v>
          </cell>
          <cell r="S75" t="str">
            <v>Right Front Hub Oil Change</v>
          </cell>
          <cell r="T75" t="str">
            <v>2000</v>
          </cell>
        </row>
        <row r="76">
          <cell r="L76" t="str">
            <v>6c82b23d-77e2-4f3f-adb9-2f2860d38722</v>
          </cell>
          <cell r="M76" t="str">
            <v>inline</v>
          </cell>
          <cell r="N76" t="str">
            <v>['Task', 'Oil', 'Fixed Time', 'Comment', 'Initial']</v>
          </cell>
          <cell r="O76" t="str">
            <v>41;;Transmission (including transmission extension housing to be drained) Oil Change</v>
          </cell>
          <cell r="P76" t="str">
            <v>41. Transmission (including transmission extension housing to be drained) Oil Change 104</v>
          </cell>
          <cell r="Q76" t="str">
            <v>NORMAL</v>
          </cell>
          <cell r="R76" t="str">
            <v>NO</v>
          </cell>
          <cell r="S76" t="str">
            <v>Transmission (including transmission extension housing to be drained) Oil Change</v>
          </cell>
          <cell r="T76" t="str">
            <v>2000</v>
          </cell>
        </row>
        <row r="77">
          <cell r="L77" t="str">
            <v>c3363569-028b-4c93-92a8-452c080d25cd</v>
          </cell>
          <cell r="M77" t="str">
            <v>inline</v>
          </cell>
          <cell r="N77" t="str">
            <v>['Task', 'Oil', 'Fixed Time', 'Comment', 'Initial']</v>
          </cell>
          <cell r="O77" t="str">
            <v>42;;Steering System Oil Change</v>
          </cell>
          <cell r="P77" t="str">
            <v>42. Steering System Oil Change 53</v>
          </cell>
          <cell r="Q77" t="str">
            <v>NORMAL</v>
          </cell>
          <cell r="R77" t="str">
            <v>NO</v>
          </cell>
          <cell r="S77" t="str">
            <v>Steering System Oil Change</v>
          </cell>
          <cell r="T77" t="str">
            <v>2000</v>
          </cell>
        </row>
        <row r="78">
          <cell r="L78" t="str">
            <v>fa7da938-33ff-40e6-859f-4b8b8afc7125</v>
          </cell>
          <cell r="M78" t="str">
            <v>inline</v>
          </cell>
          <cell r="N78" t="str">
            <v>['Task', 'Oil', 'Fixed Time', 'Comment', 'Initial']</v>
          </cell>
          <cell r="O78" t="str">
            <v>43;;Hoist / Torque Converter / Brake Cooling Hydraulic System Oil Change</v>
          </cell>
          <cell r="P78" t="str">
            <v>43. Hoist / Torque Converter / Brake Cooling Hydraulic System Oil Change 284</v>
          </cell>
          <cell r="Q78" t="str">
            <v>NORMAL</v>
          </cell>
          <cell r="R78" t="str">
            <v>NO</v>
          </cell>
          <cell r="S78" t="str">
            <v>Hoist / Torque Converter / Brake Cooling Hydraulic System Oil Change</v>
          </cell>
          <cell r="T78" t="str">
            <v>2000</v>
          </cell>
        </row>
        <row r="79">
          <cell r="L79" t="str">
            <v>2c922bbb-3895-4865-a2ce-a5dd484b81e8</v>
          </cell>
          <cell r="M79" t="str">
            <v>inline</v>
          </cell>
          <cell r="N79" t="str">
            <v>['Task', 'Oil', 'Fixed Time', 'Comment', 'Initial']</v>
          </cell>
          <cell r="O79" t="str">
            <v>44;;Access System Oil Change</v>
          </cell>
          <cell r="P79" t="str">
            <v>44. Access System Oil Change -</v>
          </cell>
          <cell r="Q79" t="str">
            <v>NORMAL</v>
          </cell>
          <cell r="R79" t="str">
            <v>NO</v>
          </cell>
          <cell r="S79" t="str">
            <v>Access System Oil Change</v>
          </cell>
          <cell r="T79" t="str">
            <v>2000</v>
          </cell>
        </row>
        <row r="80">
          <cell r="L80" t="str">
            <v>79046729-9e27-4a04-aa9d-d0b586e8d20e</v>
          </cell>
          <cell r="M80" t="str">
            <v>inline</v>
          </cell>
          <cell r="N80" t="str">
            <v>['Task', 'Oil', 'Fixed Time', 'Comment', 'Initial']</v>
          </cell>
          <cell r="O80" t="str">
            <v>45;;Rear Axle (Final Drives and Differential) Oil Change</v>
          </cell>
          <cell r="P80" t="str">
            <v>45. Rear Axle (Final Drives and Differential) Oil Change 140</v>
          </cell>
          <cell r="Q80" t="str">
            <v>NORMAL</v>
          </cell>
          <cell r="R80" t="str">
            <v>NO</v>
          </cell>
          <cell r="S80" t="str">
            <v>Rear Axle (Final Drives and Differential) Oil Change</v>
          </cell>
          <cell r="T80" t="str">
            <v>2000</v>
          </cell>
        </row>
        <row r="81">
          <cell r="L81" t="str">
            <v>9dcb4ba2-eeeb-4697-9f0d-65b9ee724d86</v>
          </cell>
          <cell r="M81" t="str">
            <v>inline</v>
          </cell>
          <cell r="N81" t="str">
            <v/>
          </cell>
          <cell r="O81" t="str">
            <v/>
          </cell>
          <cell r="P81" t="str">
            <v>Task. Compartment Top-up Quantity (Litres)</v>
          </cell>
          <cell r="Q81" t="str">
            <v>NORMAL</v>
          </cell>
          <cell r="R81" t="str">
            <v>NO</v>
          </cell>
          <cell r="S81"/>
          <cell r="T81" t="str">
            <v>2000</v>
          </cell>
        </row>
        <row r="82">
          <cell r="L82" t="str">
            <v>dcf54019-ef7d-4e21-aebc-76bbf64f8b83</v>
          </cell>
          <cell r="M82" t="str">
            <v>inline</v>
          </cell>
          <cell r="N82" t="str">
            <v>['Task', 'Oil', 'Fixed Time', 'Comment', 'Initial']</v>
          </cell>
          <cell r="O82" t="str">
            <v>46;;Engine Cooling System Coolant Level Check</v>
          </cell>
          <cell r="P82" t="str">
            <v xml:space="preserve">46. Engine Cooling System Coolant Level Check </v>
          </cell>
          <cell r="Q82" t="str">
            <v>NORMAL</v>
          </cell>
          <cell r="R82" t="str">
            <v>NO</v>
          </cell>
          <cell r="S82" t="str">
            <v>Engine Cooling System Coolant Level Check</v>
          </cell>
          <cell r="T82" t="str">
            <v>2000</v>
          </cell>
        </row>
        <row r="83">
          <cell r="L83" t="str">
            <v>3b786f3f-3a9d-4538-85a3-b22f2203ac04</v>
          </cell>
          <cell r="M83" t="str">
            <v>inline</v>
          </cell>
          <cell r="N83" t="str">
            <v/>
          </cell>
          <cell r="O83" t="str">
            <v/>
          </cell>
          <cell r="P83" t="str">
            <v>Task. Magnetic Plugs Ratings Condition</v>
          </cell>
          <cell r="Q83" t="str">
            <v>NORMAL</v>
          </cell>
          <cell r="R83" t="str">
            <v>NO</v>
          </cell>
          <cell r="S83"/>
          <cell r="T83" t="str">
            <v>2000</v>
          </cell>
        </row>
        <row r="84">
          <cell r="L84" t="str">
            <v>864131ad-6ba1-468e-8fdd-3fce9e276ce0</v>
          </cell>
          <cell r="M84" t="str">
            <v>inline</v>
          </cell>
          <cell r="N84" t="str">
            <v/>
          </cell>
          <cell r="O84" t="str">
            <v>47;;Inspect and report  for each magnetic plug as per below:</v>
          </cell>
          <cell r="P84"/>
          <cell r="Q84" t="str">
            <v>NORMAL</v>
          </cell>
          <cell r="R84" t="str">
            <v>NO</v>
          </cell>
          <cell r="S84" t="str">
            <v>Inspect and report  for each magnetic plug as per below:</v>
          </cell>
          <cell r="T84" t="str">
            <v>2000</v>
          </cell>
        </row>
        <row r="85">
          <cell r="L85" t="str">
            <v>ad5afbb7-b53f-4d19-addc-011700620ce6</v>
          </cell>
          <cell r="M85" t="str">
            <v>inline</v>
          </cell>
          <cell r="N85" t="str">
            <v/>
          </cell>
          <cell r="O85" t="str">
            <v/>
          </cell>
          <cell r="P85" t="str">
            <v xml:space="preserve"> . Item Measurement Location</v>
          </cell>
          <cell r="Q85" t="str">
            <v>NORMAL</v>
          </cell>
          <cell r="R85" t="str">
            <v>NO</v>
          </cell>
          <cell r="S85"/>
          <cell r="T85" t="str">
            <v>2000</v>
          </cell>
        </row>
        <row r="86">
          <cell r="L86" t="str">
            <v>86f78258-0805-46ce-8cf5-572e5cfab6b5</v>
          </cell>
          <cell r="M86" t="str">
            <v>inline</v>
          </cell>
          <cell r="N86" t="str">
            <v/>
          </cell>
          <cell r="O86" t="str">
            <v>47;a;Left Front Hub (Magnetic Plug)</v>
          </cell>
          <cell r="P86" t="str">
            <v>47a. a Left Front Hub (Magnetic Plug)</v>
          </cell>
          <cell r="Q86" t="str">
            <v>CBM</v>
          </cell>
          <cell r="R86" t="str">
            <v>MANUAL</v>
          </cell>
          <cell r="S86" t="str">
            <v>Left Front Hub (Magnetic Plug)</v>
          </cell>
          <cell r="T86" t="str">
            <v>2000</v>
          </cell>
        </row>
        <row r="87">
          <cell r="L87" t="str">
            <v>43133b06-cc16-487b-adfe-780587a9d7e6</v>
          </cell>
          <cell r="M87" t="str">
            <v>inline</v>
          </cell>
          <cell r="N87" t="str">
            <v/>
          </cell>
          <cell r="O87" t="str">
            <v>47;b;Right Front Hub (Magnetic Plug)</v>
          </cell>
          <cell r="P87" t="str">
            <v>47b. b Right Front Hub (Magnetic Plug)</v>
          </cell>
          <cell r="Q87" t="str">
            <v>CBM</v>
          </cell>
          <cell r="R87" t="str">
            <v>MANUAL</v>
          </cell>
          <cell r="S87" t="str">
            <v>Right Front Hub (Magnetic Plug)</v>
          </cell>
          <cell r="T87" t="str">
            <v>2000</v>
          </cell>
        </row>
        <row r="88">
          <cell r="L88" t="str">
            <v>b9dbb87d-8eb5-4620-a3c2-0a11026ec48e</v>
          </cell>
          <cell r="M88" t="str">
            <v>inline</v>
          </cell>
          <cell r="N88" t="str">
            <v/>
          </cell>
          <cell r="O88" t="str">
            <v>47;c;Left Final Drive (Magnetic Plug)</v>
          </cell>
          <cell r="P88" t="str">
            <v>47c. c Left Final Drive (Magnetic Plug)</v>
          </cell>
          <cell r="Q88" t="str">
            <v>CBM</v>
          </cell>
          <cell r="R88" t="str">
            <v>MANUAL</v>
          </cell>
          <cell r="S88" t="str">
            <v>Left Final Drive (Magnetic Plug)</v>
          </cell>
          <cell r="T88" t="str">
            <v>2000</v>
          </cell>
        </row>
        <row r="89">
          <cell r="L89" t="str">
            <v>337ddbb8-0f6e-4961-872d-ca960563abd7</v>
          </cell>
          <cell r="M89" t="str">
            <v>inline</v>
          </cell>
          <cell r="N89" t="str">
            <v/>
          </cell>
          <cell r="O89" t="str">
            <v>47;d;Right Final Drive (Magnetic Plug)</v>
          </cell>
          <cell r="P89" t="str">
            <v>47d. d Right Final Drive (Magnetic Plug)</v>
          </cell>
          <cell r="Q89" t="str">
            <v>CBM</v>
          </cell>
          <cell r="R89" t="str">
            <v>MANUAL</v>
          </cell>
          <cell r="S89" t="str">
            <v>Right Final Drive (Magnetic Plug)</v>
          </cell>
          <cell r="T89" t="str">
            <v>2000</v>
          </cell>
        </row>
        <row r="90">
          <cell r="L90" t="str">
            <v>35899d1d-7bbc-4ade-abac-87e08c024573</v>
          </cell>
          <cell r="M90" t="str">
            <v>inline</v>
          </cell>
          <cell r="N90" t="str">
            <v/>
          </cell>
          <cell r="O90" t="str">
            <v>47;e;Differential (Magnetic Plug)</v>
          </cell>
          <cell r="P90" t="str">
            <v>47e. e Differential (Magnetic Plug)</v>
          </cell>
          <cell r="Q90" t="str">
            <v>CBM</v>
          </cell>
          <cell r="R90" t="str">
            <v>MANUAL</v>
          </cell>
          <cell r="S90" t="str">
            <v>Differential (Magnetic Plug)</v>
          </cell>
          <cell r="T90" t="str">
            <v>2000</v>
          </cell>
        </row>
        <row r="91">
          <cell r="L91" t="str">
            <v>7207e4ea-8c95-4cef-adfb-d80f3ee2fe01</v>
          </cell>
          <cell r="M91" t="str">
            <v>collapsibleTable</v>
          </cell>
          <cell r="N91" t="str">
            <v>['A', 'B', 'C', 'X']</v>
          </cell>
          <cell r="O91" t="str">
            <v/>
          </cell>
          <cell r="P91"/>
          <cell r="Q91" t="str">
            <v/>
          </cell>
          <cell r="R91" t="str">
            <v/>
          </cell>
          <cell r="S91"/>
          <cell r="T91" t="str">
            <v>2000</v>
          </cell>
        </row>
        <row r="92">
          <cell r="L92" t="str">
            <v>b7648d45-661a-4259-ba5b-74338b1ebd32</v>
          </cell>
          <cell r="M92" t="str">
            <v>inline</v>
          </cell>
          <cell r="N92" t="str">
            <v/>
          </cell>
          <cell r="O92" t="str">
            <v/>
          </cell>
          <cell r="P92" t="str">
            <v>Task. Lube Service (Filter; Breather; Screen) Comment</v>
          </cell>
          <cell r="Q92" t="str">
            <v>NORMAL</v>
          </cell>
          <cell r="R92" t="str">
            <v>NO</v>
          </cell>
          <cell r="S92"/>
          <cell r="T92" t="str">
            <v>2000</v>
          </cell>
        </row>
        <row r="93">
          <cell r="L93" t="str">
            <v>ebfa885b-0251-466e-addb-c54e933c3121</v>
          </cell>
          <cell r="M93" t="str">
            <v>inline</v>
          </cell>
          <cell r="N93" t="str">
            <v/>
          </cell>
          <cell r="O93" t="str">
            <v>48;;Change park brake release filter.</v>
          </cell>
          <cell r="P93" t="str">
            <v xml:space="preserve">48. Change park brake release filter. </v>
          </cell>
          <cell r="Q93" t="str">
            <v>NORMAL</v>
          </cell>
          <cell r="R93" t="str">
            <v>NO</v>
          </cell>
          <cell r="S93" t="str">
            <v>Change park brake release filter.</v>
          </cell>
          <cell r="T93" t="str">
            <v>2000</v>
          </cell>
        </row>
        <row r="94">
          <cell r="L94" t="str">
            <v>3fd782c2-783c-4af1-8b82-ea3e00426460</v>
          </cell>
          <cell r="M94" t="str">
            <v>inline</v>
          </cell>
          <cell r="N94" t="str">
            <v/>
          </cell>
          <cell r="O94" t="str">
            <v>49;;Replace air dryer desiccant.</v>
          </cell>
          <cell r="P94" t="str">
            <v xml:space="preserve">49. Replace air dryer desiccant. </v>
          </cell>
          <cell r="Q94" t="str">
            <v>NORMAL</v>
          </cell>
          <cell r="R94" t="str">
            <v>NO</v>
          </cell>
          <cell r="S94" t="str">
            <v>Replace air dryer desiccant.</v>
          </cell>
          <cell r="T94" t="str">
            <v>2000</v>
          </cell>
        </row>
        <row r="95">
          <cell r="L95" t="str">
            <v>321944e8-24ba-4f86-bd20-01094d20f9eb</v>
          </cell>
          <cell r="M95" t="str">
            <v>inline</v>
          </cell>
          <cell r="N95" t="str">
            <v/>
          </cell>
          <cell r="O95" t="str">
            <v>50;;Change cab air filter.</v>
          </cell>
          <cell r="P95" t="str">
            <v xml:space="preserve">50. Change cab air filter. </v>
          </cell>
          <cell r="Q95" t="str">
            <v>NORMAL</v>
          </cell>
          <cell r="R95" t="str">
            <v>NO</v>
          </cell>
          <cell r="S95" t="str">
            <v>Change cab air filter.</v>
          </cell>
          <cell r="T95" t="str">
            <v>2000</v>
          </cell>
        </row>
        <row r="96">
          <cell r="L96" t="str">
            <v>84ff2c24-59a4-4310-97c6-0e713da4a559</v>
          </cell>
          <cell r="M96" t="str">
            <v>inline</v>
          </cell>
          <cell r="N96" t="str">
            <v/>
          </cell>
          <cell r="O96" t="str">
            <v>51;;Filter - Cab pressuriser (if fitted)</v>
          </cell>
          <cell r="P96" t="str">
            <v xml:space="preserve">51. Filter - Cab pressuriser (if fitted) </v>
          </cell>
          <cell r="Q96" t="str">
            <v>NORMAL</v>
          </cell>
          <cell r="R96" t="str">
            <v>NO</v>
          </cell>
          <cell r="S96" t="str">
            <v>Filter - Cab pressuriser (if fitted)</v>
          </cell>
          <cell r="T96" t="str">
            <v>2000</v>
          </cell>
        </row>
        <row r="97">
          <cell r="L97" t="str">
            <v>fcf00be9-46f9-4cef-8eab-9aceba028e44</v>
          </cell>
          <cell r="M97" t="str">
            <v>inline</v>
          </cell>
          <cell r="N97" t="str">
            <v/>
          </cell>
          <cell r="O97" t="str">
            <v>52;;Change differential and final drive filter.</v>
          </cell>
          <cell r="P97" t="str">
            <v xml:space="preserve">52. a. Change differential and final drive filter. </v>
          </cell>
          <cell r="Q97" t="str">
            <v>NORMAL</v>
          </cell>
          <cell r="R97" t="str">
            <v>NO</v>
          </cell>
          <cell r="S97" t="str">
            <v>Change differential and final drive filter.</v>
          </cell>
          <cell r="T97" t="str">
            <v>2000</v>
          </cell>
        </row>
        <row r="98">
          <cell r="L98" t="str">
            <v>aa377b13-c4d9-4ed3-8aed-5a4dba0ea8b3</v>
          </cell>
          <cell r="M98" t="str">
            <v>inline</v>
          </cell>
          <cell r="N98" t="str">
            <v/>
          </cell>
          <cell r="O98" t="str">
            <v>52;b;Cut and inspect differential and final drive filter.</v>
          </cell>
          <cell r="P98"/>
          <cell r="Q98" t="str">
            <v>NORMAL</v>
          </cell>
          <cell r="R98" t="str">
            <v>NO</v>
          </cell>
          <cell r="S98" t="str">
            <v>Cut and inspect differential and final drive filter.</v>
          </cell>
          <cell r="T98" t="str">
            <v>2000</v>
          </cell>
        </row>
        <row r="99">
          <cell r="L99" t="str">
            <v>9d5e41ac-48cd-4ef2-a7b3-4a8cd4bb84b1</v>
          </cell>
          <cell r="M99" t="str">
            <v>inline</v>
          </cell>
          <cell r="N99" t="str">
            <v>[]</v>
          </cell>
          <cell r="O99" t="str">
            <v/>
          </cell>
          <cell r="P99" t="str">
            <v xml:space="preserve"> . Item Measurement Location</v>
          </cell>
          <cell r="Q99" t="str">
            <v>NORMAL</v>
          </cell>
          <cell r="R99" t="str">
            <v>NO</v>
          </cell>
          <cell r="S99"/>
          <cell r="T99" t="str">
            <v>2000</v>
          </cell>
        </row>
        <row r="100">
          <cell r="L100" t="str">
            <v>975bb7f2-d165-48bc-a887-6a8a44199420</v>
          </cell>
          <cell r="M100" t="str">
            <v>inline</v>
          </cell>
          <cell r="N100" t="str">
            <v>['Task', 'Engine Section', 'Status']</v>
          </cell>
          <cell r="O100" t="str">
            <v>52;b1;Differential and Final Drive Filter</v>
          </cell>
          <cell r="P100" t="str">
            <v>52b1. b1 Differential and Final Drive Filter</v>
          </cell>
          <cell r="Q100" t="str">
            <v>CBM</v>
          </cell>
          <cell r="R100" t="str">
            <v>NORMAL</v>
          </cell>
          <cell r="S100" t="str">
            <v>Differential and Final Drive Filter</v>
          </cell>
          <cell r="T100" t="str">
            <v>2000</v>
          </cell>
        </row>
        <row r="101">
          <cell r="L101" t="str">
            <v>975bb7f2-d165-48bc-a887-6a8a44199420</v>
          </cell>
          <cell r="M101" t="str">
            <v>inline</v>
          </cell>
          <cell r="N101" t="str">
            <v>['Task', 'Engine Section', 'Status']</v>
          </cell>
          <cell r="O101" t="str">
            <v>52;b1;Differential and Final Drive Filter</v>
          </cell>
          <cell r="P101" t="str">
            <v>52b1. b1 Differential and Final Drive Filter</v>
          </cell>
          <cell r="Q101" t="str">
            <v>CBM</v>
          </cell>
          <cell r="R101" t="str">
            <v>NORMAL</v>
          </cell>
          <cell r="S101" t="str">
            <v>Differential and Final Drive Filter</v>
          </cell>
          <cell r="T101" t="str">
            <v>2000</v>
          </cell>
        </row>
        <row r="102">
          <cell r="L102" t="str">
            <v>975bb7f2-d165-48bc-a887-6a8a44199420</v>
          </cell>
          <cell r="M102" t="str">
            <v>inline</v>
          </cell>
          <cell r="N102" t="str">
            <v>['Task', 'Engine Section', 'Status']</v>
          </cell>
          <cell r="O102" t="str">
            <v>52;b1;Differential and Final Drive Filter</v>
          </cell>
          <cell r="P102" t="str">
            <v>52b1. b1 Differential and Final Drive Filter</v>
          </cell>
          <cell r="Q102" t="str">
            <v>CBM</v>
          </cell>
          <cell r="R102" t="str">
            <v>NORMAL</v>
          </cell>
          <cell r="S102" t="str">
            <v>Differential and Final Drive Filter</v>
          </cell>
          <cell r="T102" t="str">
            <v>2000</v>
          </cell>
        </row>
        <row r="103">
          <cell r="L103" t="str">
            <v>c5485d9b-d548-44c7-bf64-36a5cbb79174</v>
          </cell>
          <cell r="M103" t="str">
            <v>collapsibleTable</v>
          </cell>
          <cell r="N103" t="str">
            <v>['A', 'B', 'C', 'X']</v>
          </cell>
          <cell r="O103" t="str">
            <v/>
          </cell>
          <cell r="P103"/>
          <cell r="Q103" t="str">
            <v/>
          </cell>
          <cell r="R103" t="str">
            <v/>
          </cell>
          <cell r="S103"/>
          <cell r="T103" t="str">
            <v>2000</v>
          </cell>
        </row>
        <row r="104">
          <cell r="L104" t="str">
            <v>a4f44ed4-5169-400c-8a32-3856e9428d0d</v>
          </cell>
          <cell r="M104" t="str">
            <v>inline</v>
          </cell>
          <cell r="N104" t="str">
            <v/>
          </cell>
          <cell r="O104" t="str">
            <v>53;;Service air filters and air filter box.</v>
          </cell>
          <cell r="P104"/>
          <cell r="Q104" t="str">
            <v>NORMAL</v>
          </cell>
          <cell r="R104" t="str">
            <v>NO</v>
          </cell>
          <cell r="S104" t="str">
            <v>Service air filters and air filter box.</v>
          </cell>
          <cell r="T104" t="str">
            <v>2000</v>
          </cell>
        </row>
        <row r="105">
          <cell r="L105" t="str">
            <v>5b750769-137c-4f80-80c4-dd2254e9faa8</v>
          </cell>
          <cell r="M105" t="str">
            <v>inline</v>
          </cell>
          <cell r="N105" t="str">
            <v/>
          </cell>
          <cell r="O105" t="str">
            <v>53;a;Remove primary element.</v>
          </cell>
          <cell r="P105" t="str">
            <v xml:space="preserve">53a. a. Remove primary element. </v>
          </cell>
          <cell r="Q105" t="str">
            <v>NORMAL</v>
          </cell>
          <cell r="R105" t="str">
            <v>NO</v>
          </cell>
          <cell r="S105" t="str">
            <v>Remove primary element.</v>
          </cell>
          <cell r="T105" t="str">
            <v>2000</v>
          </cell>
        </row>
        <row r="106">
          <cell r="L106" t="str">
            <v>5c450895-7c2b-4b4c-b8bc-54b40e46457a</v>
          </cell>
          <cell r="M106" t="str">
            <v>inline</v>
          </cell>
          <cell r="N106" t="str">
            <v/>
          </cell>
          <cell r="O106" t="str">
            <v>53;b;Clean pre-cleaner assembly.</v>
          </cell>
          <cell r="P106" t="str">
            <v xml:space="preserve">53b. b. Clean pre-cleaner assembly. </v>
          </cell>
          <cell r="Q106" t="str">
            <v>NORMAL</v>
          </cell>
          <cell r="R106" t="str">
            <v>NO</v>
          </cell>
          <cell r="S106" t="str">
            <v>Clean pre-cleaner assembly.</v>
          </cell>
          <cell r="T106" t="str">
            <v>2000</v>
          </cell>
        </row>
        <row r="107">
          <cell r="L107" t="str">
            <v>700344be-3a3f-4b3f-8345-ed339ab16541</v>
          </cell>
          <cell r="M107" t="str">
            <v>inline</v>
          </cell>
          <cell r="N107" t="str">
            <v/>
          </cell>
          <cell r="O107" t="str">
            <v>53;c;Empty/clean vacuator valves.</v>
          </cell>
          <cell r="P107" t="str">
            <v xml:space="preserve">53c. c. Empty/clean vacuator valves. </v>
          </cell>
          <cell r="Q107" t="str">
            <v>NORMAL</v>
          </cell>
          <cell r="R107" t="str">
            <v>NO</v>
          </cell>
          <cell r="S107" t="str">
            <v>Empty/clean vacuator valves.</v>
          </cell>
          <cell r="T107" t="str">
            <v>2000</v>
          </cell>
        </row>
        <row r="108">
          <cell r="L108" t="str">
            <v>0ec47f27-fa98-4501-9b51-64db3a4b032f</v>
          </cell>
          <cell r="M108" t="str">
            <v>inline</v>
          </cell>
          <cell r="N108" t="str">
            <v/>
          </cell>
          <cell r="O108" t="str">
            <v>53;d;Replace secondary element.</v>
          </cell>
          <cell r="P108" t="str">
            <v xml:space="preserve">53d. d. Replace secondary element. </v>
          </cell>
          <cell r="Q108" t="str">
            <v>NORMAL</v>
          </cell>
          <cell r="R108" t="str">
            <v>NO</v>
          </cell>
          <cell r="S108" t="str">
            <v>Replace secondary element.</v>
          </cell>
          <cell r="T108" t="str">
            <v>2000</v>
          </cell>
        </row>
        <row r="109">
          <cell r="L109" t="str">
            <v>d021e005-c8d2-44c2-aaee-df7eb4c176ae</v>
          </cell>
          <cell r="M109" t="str">
            <v>inline</v>
          </cell>
          <cell r="N109" t="str">
            <v/>
          </cell>
          <cell r="O109" t="str">
            <v>53;e;Replace primary element.</v>
          </cell>
          <cell r="P109" t="str">
            <v xml:space="preserve">53e. e. Replace primary element. </v>
          </cell>
          <cell r="Q109" t="str">
            <v>NORMAL</v>
          </cell>
          <cell r="R109" t="str">
            <v>NO</v>
          </cell>
          <cell r="S109" t="str">
            <v>Replace primary element.</v>
          </cell>
          <cell r="T109" t="str">
            <v>2000</v>
          </cell>
        </row>
        <row r="110">
          <cell r="L110" t="str">
            <v>f38392fa-07b5-4212-a5d0-602becd52da6</v>
          </cell>
          <cell r="M110" t="str">
            <v>inline</v>
          </cell>
          <cell r="N110" t="str">
            <v/>
          </cell>
          <cell r="O110" t="str">
            <v>54;;Change engine oil filters.</v>
          </cell>
          <cell r="P110" t="str">
            <v xml:space="preserve">54. a. Change engine oil filters. </v>
          </cell>
          <cell r="Q110" t="str">
            <v>NORMAL</v>
          </cell>
          <cell r="R110" t="str">
            <v>NO</v>
          </cell>
          <cell r="S110" t="str">
            <v>Change engine oil filters.</v>
          </cell>
          <cell r="T110" t="str">
            <v>2000</v>
          </cell>
        </row>
        <row r="111">
          <cell r="L111" t="str">
            <v>4795a012-469e-413e-8216-7e4cade8ea49</v>
          </cell>
          <cell r="M111" t="str">
            <v>inline</v>
          </cell>
          <cell r="N111" t="str">
            <v/>
          </cell>
          <cell r="O111" t="str">
            <v>54;b;Cut and inspect one engine oil filter.</v>
          </cell>
          <cell r="P111"/>
          <cell r="Q111" t="str">
            <v>NORMAL</v>
          </cell>
          <cell r="R111" t="str">
            <v>NO</v>
          </cell>
          <cell r="S111" t="str">
            <v>Cut and inspect one engine oil filter.</v>
          </cell>
          <cell r="T111" t="str">
            <v>2000</v>
          </cell>
        </row>
        <row r="112">
          <cell r="L112" t="str">
            <v>615db797-d864-4e33-9e45-957145fc1834</v>
          </cell>
          <cell r="M112" t="str">
            <v>inline</v>
          </cell>
          <cell r="N112" t="str">
            <v>[]</v>
          </cell>
          <cell r="O112" t="str">
            <v/>
          </cell>
          <cell r="P112" t="str">
            <v xml:space="preserve"> . Item Measurement Location</v>
          </cell>
          <cell r="Q112" t="str">
            <v>NORMAL</v>
          </cell>
          <cell r="R112" t="str">
            <v>NO</v>
          </cell>
          <cell r="S112"/>
          <cell r="T112" t="str">
            <v>2000</v>
          </cell>
        </row>
        <row r="113">
          <cell r="L113" t="str">
            <v>ec7904f6-1680-4ed0-98d1-0454e832706d</v>
          </cell>
          <cell r="M113" t="str">
            <v>inline</v>
          </cell>
          <cell r="N113" t="str">
            <v>['Task', 'Engine Section', 'Status']</v>
          </cell>
          <cell r="O113" t="str">
            <v>54;b1;Engine Oil Filter</v>
          </cell>
          <cell r="P113" t="str">
            <v>54b1. b1 Engine Oil Filter</v>
          </cell>
          <cell r="Q113" t="str">
            <v>CBM</v>
          </cell>
          <cell r="R113" t="str">
            <v>NORMAL</v>
          </cell>
          <cell r="S113" t="str">
            <v>Engine Oil Filter</v>
          </cell>
          <cell r="T113" t="str">
            <v>2000</v>
          </cell>
        </row>
        <row r="114">
          <cell r="L114" t="str">
            <v>90f3fe0a-af7c-4ca6-bd3d-23eebd316120</v>
          </cell>
          <cell r="M114" t="str">
            <v>collapsibleTable</v>
          </cell>
          <cell r="N114" t="str">
            <v>['A', 'B', 'C', 'X']</v>
          </cell>
          <cell r="O114" t="str">
            <v/>
          </cell>
          <cell r="P114"/>
          <cell r="Q114" t="str">
            <v/>
          </cell>
          <cell r="R114" t="str">
            <v/>
          </cell>
          <cell r="S114"/>
          <cell r="T114" t="str">
            <v>2000</v>
          </cell>
        </row>
        <row r="115">
          <cell r="L115" t="str">
            <v>0a59352d-dd60-4051-8d0c-dbfa582a1a96</v>
          </cell>
          <cell r="M115" t="str">
            <v>inline</v>
          </cell>
          <cell r="N115" t="str">
            <v/>
          </cell>
          <cell r="O115" t="str">
            <v>55;;Change engine crankcase breather.</v>
          </cell>
          <cell r="P115" t="str">
            <v xml:space="preserve">55. Change engine crankcase breather. </v>
          </cell>
          <cell r="Q115" t="str">
            <v>NORMAL</v>
          </cell>
          <cell r="R115" t="str">
            <v>NO</v>
          </cell>
          <cell r="S115" t="str">
            <v>Change engine crankcase breather.</v>
          </cell>
          <cell r="T115" t="str">
            <v>2000</v>
          </cell>
        </row>
        <row r="116">
          <cell r="L116" t="str">
            <v>f059e8a6-886e-462e-95ee-e18fc5d3f8f8</v>
          </cell>
          <cell r="M116" t="str">
            <v>inline</v>
          </cell>
          <cell r="N116" t="str">
            <v/>
          </cell>
          <cell r="O116" t="str">
            <v>56;;Change primary (water separator) fuel filters.</v>
          </cell>
          <cell r="P116" t="str">
            <v xml:space="preserve">56. Change primary (water separator) fuel filters. </v>
          </cell>
          <cell r="Q116" t="str">
            <v>NORMAL</v>
          </cell>
          <cell r="R116" t="str">
            <v>NO</v>
          </cell>
          <cell r="S116" t="str">
            <v>Change primary (water separator) fuel filters.</v>
          </cell>
          <cell r="T116" t="str">
            <v>2000</v>
          </cell>
        </row>
        <row r="117">
          <cell r="L117" t="str">
            <v>d57f8b59-4a6a-45fb-b38a-3abea33a9b51</v>
          </cell>
          <cell r="M117" t="str">
            <v>inline</v>
          </cell>
          <cell r="N117" t="str">
            <v/>
          </cell>
          <cell r="O117" t="str">
            <v>57;;Change secondary fuel filters.</v>
          </cell>
          <cell r="P117" t="str">
            <v xml:space="preserve">57. Change secondary fuel filters. </v>
          </cell>
          <cell r="Q117" t="str">
            <v>NORMAL</v>
          </cell>
          <cell r="R117" t="str">
            <v>NO</v>
          </cell>
          <cell r="S117" t="str">
            <v>Change secondary fuel filters.</v>
          </cell>
          <cell r="T117" t="str">
            <v>2000</v>
          </cell>
        </row>
        <row r="118">
          <cell r="L118" t="str">
            <v>329d4bc5-30cc-402a-ad79-75989b5e32ba</v>
          </cell>
          <cell r="M118" t="str">
            <v>inline</v>
          </cell>
          <cell r="N118" t="str">
            <v/>
          </cell>
          <cell r="O118" t="str">
            <v>58;;Change steering system filter.</v>
          </cell>
          <cell r="P118" t="str">
            <v xml:space="preserve">58. a. Change steering system filter. </v>
          </cell>
          <cell r="Q118" t="str">
            <v>NORMAL</v>
          </cell>
          <cell r="R118" t="str">
            <v>NO</v>
          </cell>
          <cell r="S118" t="str">
            <v>Change steering system filter.</v>
          </cell>
          <cell r="T118" t="str">
            <v>2000</v>
          </cell>
        </row>
        <row r="119">
          <cell r="L119" t="str">
            <v>c35b593f-85e1-4268-be29-5a65fafc3947</v>
          </cell>
          <cell r="M119" t="str">
            <v>inline</v>
          </cell>
          <cell r="N119" t="str">
            <v/>
          </cell>
          <cell r="O119" t="str">
            <v>58;b;Cut and inspect steering system filter.</v>
          </cell>
          <cell r="P119"/>
          <cell r="Q119" t="str">
            <v>NORMAL</v>
          </cell>
          <cell r="R119" t="str">
            <v>NO</v>
          </cell>
          <cell r="S119" t="str">
            <v>Cut and inspect steering system filter.</v>
          </cell>
          <cell r="T119" t="str">
            <v>2000</v>
          </cell>
        </row>
        <row r="120">
          <cell r="L120" t="str">
            <v>f051eb2d-18c9-4c52-a9ba-c482d1518773</v>
          </cell>
          <cell r="M120" t="str">
            <v>inline</v>
          </cell>
          <cell r="N120" t="str">
            <v>[]</v>
          </cell>
          <cell r="O120" t="str">
            <v/>
          </cell>
          <cell r="P120" t="str">
            <v xml:space="preserve"> . Item Measurement Location</v>
          </cell>
          <cell r="Q120" t="str">
            <v>NORMAL</v>
          </cell>
          <cell r="R120" t="str">
            <v>NO</v>
          </cell>
          <cell r="S120"/>
          <cell r="T120" t="str">
            <v>2000</v>
          </cell>
        </row>
        <row r="121">
          <cell r="L121" t="str">
            <v>3fc7079c-64bd-4ba7-8f65-1664d57f6de4</v>
          </cell>
          <cell r="M121" t="str">
            <v>inline</v>
          </cell>
          <cell r="N121" t="str">
            <v>['Task', 'Engine Section', 'Status']</v>
          </cell>
          <cell r="O121" t="str">
            <v>58;b1;Steering System Filter</v>
          </cell>
          <cell r="P121" t="str">
            <v>58b1. b1 Steering System Filter</v>
          </cell>
          <cell r="Q121" t="str">
            <v>CBM</v>
          </cell>
          <cell r="R121" t="str">
            <v>NORMAL</v>
          </cell>
          <cell r="S121" t="str">
            <v>Steering System Filter</v>
          </cell>
          <cell r="T121" t="str">
            <v>2000</v>
          </cell>
        </row>
        <row r="122">
          <cell r="L122" t="str">
            <v>87acb544-cf71-4a7e-aede-063600fbc0a8</v>
          </cell>
          <cell r="M122" t="str">
            <v>collapsibleTable</v>
          </cell>
          <cell r="N122" t="str">
            <v>['A', 'B', 'C', 'X']</v>
          </cell>
          <cell r="O122" t="str">
            <v/>
          </cell>
          <cell r="P122"/>
          <cell r="Q122" t="str">
            <v/>
          </cell>
          <cell r="R122" t="str">
            <v/>
          </cell>
          <cell r="S122"/>
          <cell r="T122" t="str">
            <v>2000</v>
          </cell>
        </row>
        <row r="123">
          <cell r="L123" t="str">
            <v>66521380-f145-4b7c-a81b-97ee10e5860c</v>
          </cell>
          <cell r="M123" t="str">
            <v>inline</v>
          </cell>
          <cell r="N123" t="str">
            <v/>
          </cell>
          <cell r="O123" t="str">
            <v>59;;Change transmission (lubrication) filter.</v>
          </cell>
          <cell r="P123" t="str">
            <v xml:space="preserve">59. a. Change transmission (lubrication) filter. </v>
          </cell>
          <cell r="Q123" t="str">
            <v>NORMAL</v>
          </cell>
          <cell r="R123" t="str">
            <v>NO</v>
          </cell>
          <cell r="S123" t="str">
            <v>Change transmission (lubrication) filter.</v>
          </cell>
          <cell r="T123" t="str">
            <v>2000</v>
          </cell>
        </row>
        <row r="124">
          <cell r="L124" t="str">
            <v>0ce7fd52-ba18-45b9-8646-6a0297c79b25</v>
          </cell>
          <cell r="M124" t="str">
            <v>inline</v>
          </cell>
          <cell r="N124" t="str">
            <v/>
          </cell>
          <cell r="O124" t="str">
            <v>59;b;Cut and inspect transmission (lubrication) filter.</v>
          </cell>
          <cell r="P124"/>
          <cell r="Q124" t="str">
            <v>NORMAL</v>
          </cell>
          <cell r="R124" t="str">
            <v>NO</v>
          </cell>
          <cell r="S124" t="str">
            <v>Cut and inspect transmission (lubrication) filter.</v>
          </cell>
          <cell r="T124" t="str">
            <v>2000</v>
          </cell>
        </row>
        <row r="125">
          <cell r="L125" t="str">
            <v>07fbb496-f3a5-42a8-939f-72f758e2bc00</v>
          </cell>
          <cell r="M125" t="str">
            <v>inline</v>
          </cell>
          <cell r="N125" t="str">
            <v>[]</v>
          </cell>
          <cell r="O125" t="str">
            <v/>
          </cell>
          <cell r="P125" t="str">
            <v xml:space="preserve"> . Item Measurement Location</v>
          </cell>
          <cell r="Q125" t="str">
            <v>NORMAL</v>
          </cell>
          <cell r="R125" t="str">
            <v>NO</v>
          </cell>
          <cell r="S125"/>
          <cell r="T125" t="str">
            <v>2000</v>
          </cell>
        </row>
        <row r="126">
          <cell r="L126" t="str">
            <v>74a62fcc-73b3-47c2-af84-0c33a5b47a47</v>
          </cell>
          <cell r="M126" t="str">
            <v>inline</v>
          </cell>
          <cell r="N126" t="str">
            <v>['Task', 'Engine Section', 'Status']</v>
          </cell>
          <cell r="O126" t="str">
            <v>59;b1;Transmission (Lubrication) Filter</v>
          </cell>
          <cell r="P126" t="str">
            <v>59b1. b1 Transmission (Lubrication) Filter</v>
          </cell>
          <cell r="Q126" t="str">
            <v>CBM</v>
          </cell>
          <cell r="R126" t="str">
            <v>NORMAL</v>
          </cell>
          <cell r="S126" t="str">
            <v>Transmission (Lubrication) Filter</v>
          </cell>
          <cell r="T126" t="str">
            <v>2000</v>
          </cell>
        </row>
        <row r="127">
          <cell r="L127" t="str">
            <v>ff736a2b-4215-4db5-ba9d-677283eef345</v>
          </cell>
          <cell r="M127" t="str">
            <v>collapsibleTable</v>
          </cell>
          <cell r="N127" t="str">
            <v>['A', 'B', 'C', 'X']</v>
          </cell>
          <cell r="O127" t="str">
            <v/>
          </cell>
          <cell r="P127"/>
          <cell r="Q127" t="str">
            <v/>
          </cell>
          <cell r="R127" t="str">
            <v/>
          </cell>
          <cell r="S127"/>
          <cell r="T127" t="str">
            <v>2000</v>
          </cell>
        </row>
        <row r="128">
          <cell r="L128" t="str">
            <v>a9b43912-bc84-4591-9585-cfc5e2cd762d</v>
          </cell>
          <cell r="M128" t="str">
            <v>inline</v>
          </cell>
          <cell r="N128" t="str">
            <v/>
          </cell>
          <cell r="O128" t="str">
            <v>60;;Change torque converter filter.</v>
          </cell>
          <cell r="P128" t="str">
            <v xml:space="preserve">60. a. Change torque converter filter. </v>
          </cell>
          <cell r="Q128" t="str">
            <v>NORMAL</v>
          </cell>
          <cell r="R128" t="str">
            <v>NO</v>
          </cell>
          <cell r="S128" t="str">
            <v>Change torque converter filter.</v>
          </cell>
          <cell r="T128" t="str">
            <v>2000</v>
          </cell>
        </row>
        <row r="129">
          <cell r="L129" t="str">
            <v>2d2ed307-88ab-460b-ba1f-39d5431b02b6</v>
          </cell>
          <cell r="M129" t="str">
            <v>inline</v>
          </cell>
          <cell r="N129" t="str">
            <v/>
          </cell>
          <cell r="O129" t="str">
            <v>60;b;Cut and inspect torque converter filter.</v>
          </cell>
          <cell r="P129"/>
          <cell r="Q129" t="str">
            <v>NORMAL</v>
          </cell>
          <cell r="R129" t="str">
            <v>NO</v>
          </cell>
          <cell r="S129" t="str">
            <v>Cut and inspect torque converter filter.</v>
          </cell>
          <cell r="T129" t="str">
            <v>2000</v>
          </cell>
        </row>
        <row r="130">
          <cell r="L130" t="str">
            <v>c994c5fe-49c7-4940-b63c-9c43986092b4</v>
          </cell>
          <cell r="M130" t="str">
            <v>inline</v>
          </cell>
          <cell r="N130" t="str">
            <v>[]</v>
          </cell>
          <cell r="O130" t="str">
            <v/>
          </cell>
          <cell r="P130" t="str">
            <v xml:space="preserve"> . Item Measurement Location</v>
          </cell>
          <cell r="Q130" t="str">
            <v>NORMAL</v>
          </cell>
          <cell r="R130" t="str">
            <v>NO</v>
          </cell>
          <cell r="S130"/>
          <cell r="T130" t="str">
            <v>2000</v>
          </cell>
        </row>
        <row r="131">
          <cell r="L131" t="str">
            <v>16a374df-bdf4-4a7f-90f3-9c68b12c44f5</v>
          </cell>
          <cell r="M131" t="str">
            <v>inline</v>
          </cell>
          <cell r="N131" t="str">
            <v>['Task', 'Engine Section', 'Status']</v>
          </cell>
          <cell r="O131" t="str">
            <v>60;b1;Torque Converter Filter</v>
          </cell>
          <cell r="P131" t="str">
            <v>60b1. b1 Torque Converter Filter</v>
          </cell>
          <cell r="Q131" t="str">
            <v>CBM</v>
          </cell>
          <cell r="R131" t="str">
            <v>NORMAL</v>
          </cell>
          <cell r="S131" t="str">
            <v>Torque Converter Filter</v>
          </cell>
          <cell r="T131" t="str">
            <v>2000</v>
          </cell>
        </row>
        <row r="132">
          <cell r="L132" t="str">
            <v>77d8c321-e172-44bd-8984-49fc38ec9bea</v>
          </cell>
          <cell r="M132" t="str">
            <v>collapsibleTable</v>
          </cell>
          <cell r="N132" t="str">
            <v>['A', 'B', 'C', 'X']</v>
          </cell>
          <cell r="O132" t="str">
            <v/>
          </cell>
          <cell r="P132"/>
          <cell r="Q132" t="str">
            <v/>
          </cell>
          <cell r="R132" t="str">
            <v/>
          </cell>
          <cell r="S132"/>
          <cell r="T132" t="str">
            <v>2000</v>
          </cell>
        </row>
        <row r="133">
          <cell r="L133" t="str">
            <v>7ea000dc-4e14-43a6-abc6-40750c1f1622</v>
          </cell>
          <cell r="M133" t="str">
            <v>inline</v>
          </cell>
          <cell r="N133" t="str">
            <v/>
          </cell>
          <cell r="O133" t="str">
            <v>61;;Remove and inspect transmission magnetic screen.</v>
          </cell>
          <cell r="P133"/>
          <cell r="Q133" t="str">
            <v>NORMAL</v>
          </cell>
          <cell r="R133" t="str">
            <v>NO</v>
          </cell>
          <cell r="S133" t="str">
            <v>Remove and inspect transmission magnetic screen.</v>
          </cell>
          <cell r="T133" t="str">
            <v>2000</v>
          </cell>
        </row>
        <row r="134">
          <cell r="L134" t="str">
            <v>11751f4b-f8ca-4b11-ae1e-6c6c0622b70f</v>
          </cell>
          <cell r="M134" t="str">
            <v>inline</v>
          </cell>
          <cell r="N134" t="str">
            <v/>
          </cell>
          <cell r="O134" t="str">
            <v/>
          </cell>
          <cell r="P134" t="str">
            <v xml:space="preserve"> . Item Measurement Location</v>
          </cell>
          <cell r="Q134" t="str">
            <v>NORMAL</v>
          </cell>
          <cell r="R134" t="str">
            <v>NO</v>
          </cell>
          <cell r="S134"/>
          <cell r="T134" t="str">
            <v>2000</v>
          </cell>
        </row>
        <row r="135">
          <cell r="L135" t="str">
            <v>5c5ae65a-7ed5-4324-8382-08408952a617</v>
          </cell>
          <cell r="M135" t="str">
            <v>inline</v>
          </cell>
          <cell r="N135" t="str">
            <v/>
          </cell>
          <cell r="O135" t="str">
            <v>61;a1;Transmission Magnetic Screen.</v>
          </cell>
          <cell r="P135" t="str">
            <v>61a1. a1 Transmission Magnetic Screen.</v>
          </cell>
          <cell r="Q135" t="str">
            <v>CBM</v>
          </cell>
          <cell r="R135" t="str">
            <v>MANUAL</v>
          </cell>
          <cell r="S135" t="str">
            <v>Transmission Magnetic Screen.</v>
          </cell>
          <cell r="T135" t="str">
            <v>2000</v>
          </cell>
        </row>
        <row r="136">
          <cell r="L136" t="str">
            <v>91fb6667-6945-4a4b-b3ce-47996930e5ba</v>
          </cell>
          <cell r="M136" t="str">
            <v>collapsibleTable</v>
          </cell>
          <cell r="N136" t="str">
            <v>['A', 'B', 'C', 'X']</v>
          </cell>
          <cell r="O136" t="str">
            <v/>
          </cell>
          <cell r="P136"/>
          <cell r="Q136" t="str">
            <v/>
          </cell>
          <cell r="R136" t="str">
            <v/>
          </cell>
          <cell r="S136"/>
          <cell r="T136" t="str">
            <v>2000</v>
          </cell>
        </row>
        <row r="137">
          <cell r="L137" t="str">
            <v>233c8aec-40ca-4cd0-a086-4c12c1bc6fe6</v>
          </cell>
          <cell r="M137" t="str">
            <v>inline</v>
          </cell>
          <cell r="N137" t="str">
            <v/>
          </cell>
          <cell r="O137" t="str">
            <v>61;b;Clean and refit transmission magnetic screen.</v>
          </cell>
          <cell r="P137" t="str">
            <v xml:space="preserve">61b. b. Clean and refit transmission magnetic screen. </v>
          </cell>
          <cell r="Q137" t="str">
            <v>NORMAL</v>
          </cell>
          <cell r="R137" t="str">
            <v>NO</v>
          </cell>
          <cell r="S137" t="str">
            <v>Clean and refit transmission magnetic screen.</v>
          </cell>
          <cell r="T137" t="str">
            <v>2000</v>
          </cell>
        </row>
        <row r="138">
          <cell r="L138" t="str">
            <v>261990c9-c61f-42a5-b946-ec2aec036889</v>
          </cell>
          <cell r="M138" t="str">
            <v>inline</v>
          </cell>
          <cell r="N138" t="str">
            <v/>
          </cell>
          <cell r="O138" t="str">
            <v>62;;Change access system filter.</v>
          </cell>
          <cell r="P138" t="str">
            <v xml:space="preserve">62. Change access system filter. </v>
          </cell>
          <cell r="Q138" t="str">
            <v>NORMAL</v>
          </cell>
          <cell r="R138" t="str">
            <v>NO</v>
          </cell>
          <cell r="S138" t="str">
            <v>Change access system filter.</v>
          </cell>
          <cell r="T138" t="str">
            <v>2000</v>
          </cell>
        </row>
        <row r="139">
          <cell r="L139" t="str">
            <v>d9b53973-d6b5-4969-99f5-ef61dfd056dd</v>
          </cell>
          <cell r="M139" t="str">
            <v>inline</v>
          </cell>
          <cell r="N139" t="str">
            <v/>
          </cell>
          <cell r="O139" t="str">
            <v>63;;Change differential and final drive (rear axle) breather.</v>
          </cell>
          <cell r="P139" t="str">
            <v xml:space="preserve">63. Change differential and final drive (rear axle) breather. </v>
          </cell>
          <cell r="Q139" t="str">
            <v>NORMAL</v>
          </cell>
          <cell r="R139" t="str">
            <v>NO</v>
          </cell>
          <cell r="S139" t="str">
            <v>Change differential and final drive (rear axle) breather.</v>
          </cell>
          <cell r="T139" t="str">
            <v>2000</v>
          </cell>
        </row>
        <row r="140">
          <cell r="L140" t="str">
            <v>016c9255-ee89-41ee-a3bc-82e016d4c15c</v>
          </cell>
          <cell r="M140" t="str">
            <v>inline</v>
          </cell>
          <cell r="N140" t="str">
            <v/>
          </cell>
          <cell r="O140" t="str">
            <v>64;;Change hoist / torque converter / brake cooling hydraulic tank breather.</v>
          </cell>
          <cell r="P140" t="str">
            <v xml:space="preserve">64. Change hoist / torque converter / brake cooling hydraulic tank breather. </v>
          </cell>
          <cell r="Q140" t="str">
            <v>NORMAL</v>
          </cell>
          <cell r="R140" t="str">
            <v>NO</v>
          </cell>
          <cell r="S140" t="str">
            <v>Change hoist / torque converter / brake cooling hydraulic tank breather.</v>
          </cell>
          <cell r="T140" t="str">
            <v>2000</v>
          </cell>
        </row>
        <row r="141">
          <cell r="L141" t="str">
            <v>ab336b51-724d-488f-bbd4-5c4ac48b975b</v>
          </cell>
          <cell r="M141" t="str">
            <v>inline</v>
          </cell>
          <cell r="N141" t="str">
            <v/>
          </cell>
          <cell r="O141" t="str">
            <v>65;;Change transmission breather.</v>
          </cell>
          <cell r="P141" t="str">
            <v xml:space="preserve">65. Change transmission breather. </v>
          </cell>
          <cell r="Q141" t="str">
            <v>NORMAL</v>
          </cell>
          <cell r="R141" t="str">
            <v>NO</v>
          </cell>
          <cell r="S141" t="str">
            <v>Change transmission breather.</v>
          </cell>
          <cell r="T141" t="str">
            <v>2000</v>
          </cell>
        </row>
        <row r="142">
          <cell r="L142" t="str">
            <v>88fbea28-c4fe-4be6-9eab-ce9aed977f70</v>
          </cell>
          <cell r="M142" t="str">
            <v>inline</v>
          </cell>
          <cell r="N142" t="str">
            <v/>
          </cell>
          <cell r="O142" t="str">
            <v>66;;Change cab recirculation HEPA filter.</v>
          </cell>
          <cell r="P142" t="str">
            <v xml:space="preserve">66. Change cab recirculation HEPA filter. </v>
          </cell>
          <cell r="Q142" t="str">
            <v>NORMAL</v>
          </cell>
          <cell r="R142" t="str">
            <v>NO</v>
          </cell>
          <cell r="S142" t="str">
            <v>Change cab recirculation HEPA filter.</v>
          </cell>
          <cell r="T142" t="str">
            <v>2000</v>
          </cell>
        </row>
        <row r="143">
          <cell r="L143" t="str">
            <v>c45167dc-a3ba-4b56-8797-ab29d33d4b23</v>
          </cell>
          <cell r="M143" t="str">
            <v>inline</v>
          </cell>
          <cell r="N143" t="str">
            <v/>
          </cell>
          <cell r="O143" t="str">
            <v>67;;Change cab fresh air HEPA filter.</v>
          </cell>
          <cell r="P143" t="str">
            <v xml:space="preserve">67. Change cab fresh air HEPA filter. </v>
          </cell>
          <cell r="Q143" t="str">
            <v>NORMAL</v>
          </cell>
          <cell r="R143" t="str">
            <v>NO</v>
          </cell>
          <cell r="S143" t="str">
            <v>Change cab fresh air HEPA filter.</v>
          </cell>
          <cell r="T143" t="str">
            <v>2000</v>
          </cell>
        </row>
        <row r="144">
          <cell r="L144" t="str">
            <v>89c67b20-39e3-4409-aad9-d9bc81fe3f1e</v>
          </cell>
          <cell r="M144" t="str">
            <v>inline</v>
          </cell>
          <cell r="N144" t="str">
            <v/>
          </cell>
          <cell r="O144" t="str">
            <v>68;;Drain moisture and sediment from air tank.</v>
          </cell>
          <cell r="P144" t="str">
            <v xml:space="preserve">68. Drain moisture and sediment from air tank. </v>
          </cell>
          <cell r="Q144" t="str">
            <v>NORMAL</v>
          </cell>
          <cell r="R144" t="str">
            <v>NO</v>
          </cell>
          <cell r="S144" t="str">
            <v>Drain moisture and sediment from air tank.</v>
          </cell>
          <cell r="T144" t="str">
            <v>2000</v>
          </cell>
        </row>
        <row r="145">
          <cell r="L145" t="str">
            <v>bbcef516-f0d3-43d0-8f91-deff572d5f44</v>
          </cell>
          <cell r="M145" t="str">
            <v>inline</v>
          </cell>
          <cell r="N145" t="str">
            <v/>
          </cell>
          <cell r="O145" t="str">
            <v>69;;Drain water and sediment from fuel tank.</v>
          </cell>
          <cell r="P145" t="str">
            <v xml:space="preserve">69. Drain water and sediment from fuel tank. </v>
          </cell>
          <cell r="Q145" t="str">
            <v>NORMAL</v>
          </cell>
          <cell r="R145" t="str">
            <v>NO</v>
          </cell>
          <cell r="S145" t="str">
            <v>Drain water and sediment from fuel tank.</v>
          </cell>
          <cell r="T145" t="str">
            <v>2000</v>
          </cell>
        </row>
        <row r="146">
          <cell r="L146" t="str">
            <v>c75adabb-eb4b-4dbe-9b87-4863276c12b7</v>
          </cell>
          <cell r="M146" t="str">
            <v>inline</v>
          </cell>
          <cell r="N146" t="str">
            <v/>
          </cell>
          <cell r="O146" t="str">
            <v/>
          </cell>
          <cell r="P146" t="str">
            <v>Task. Breathesafe cabin HEPA Filtration Comment</v>
          </cell>
          <cell r="Q146" t="str">
            <v>NORMAL</v>
          </cell>
          <cell r="R146" t="str">
            <v>NO</v>
          </cell>
          <cell r="S146"/>
          <cell r="T146" t="str">
            <v>2000</v>
          </cell>
        </row>
        <row r="147">
          <cell r="L147" t="str">
            <v>88f5638e-f758-4024-ab38-630983c369e3</v>
          </cell>
          <cell r="M147" t="str">
            <v>inline</v>
          </cell>
          <cell r="N147" t="str">
            <v/>
          </cell>
          <cell r="O147" t="str">
            <v/>
          </cell>
          <cell r="P147"/>
          <cell r="Q147" t="str">
            <v/>
          </cell>
          <cell r="R147" t="str">
            <v/>
          </cell>
          <cell r="S147"/>
          <cell r="T147" t="str">
            <v>2000</v>
          </cell>
        </row>
        <row r="148">
          <cell r="L148" t="str">
            <v>820f9f46-4761-4fe5-8383-97a604f11243</v>
          </cell>
          <cell r="M148" t="str">
            <v>inline</v>
          </cell>
          <cell r="N148" t="str">
            <v/>
          </cell>
          <cell r="O148" t="str">
            <v>70;;Change cab breathesafe fresh air HEPA filter.</v>
          </cell>
          <cell r="P148" t="str">
            <v xml:space="preserve">70. Change cab breathesafe fresh air HEPA filter. </v>
          </cell>
          <cell r="Q148" t="str">
            <v>NORMAL</v>
          </cell>
          <cell r="R148" t="str">
            <v>NO</v>
          </cell>
          <cell r="S148" t="str">
            <v>Change cab breathesafe fresh air HEPA filter.</v>
          </cell>
          <cell r="T148" t="str">
            <v>2000</v>
          </cell>
        </row>
        <row r="149">
          <cell r="L149" t="str">
            <v>990aa31b-87f1-42f3-bec9-09e01ef0b872</v>
          </cell>
          <cell r="M149" t="str">
            <v>inline</v>
          </cell>
          <cell r="N149" t="str">
            <v/>
          </cell>
          <cell r="O149" t="str">
            <v>71;;Change cab breathesafe HEPA return filter.</v>
          </cell>
          <cell r="P149" t="str">
            <v xml:space="preserve">71. Change cab breathesafe HEPA return filter. </v>
          </cell>
          <cell r="Q149" t="str">
            <v>NORMAL</v>
          </cell>
          <cell r="R149" t="str">
            <v>NO</v>
          </cell>
          <cell r="S149" t="str">
            <v>Change cab breathesafe HEPA return filter.</v>
          </cell>
          <cell r="T149" t="str">
            <v>2000</v>
          </cell>
        </row>
        <row r="150">
          <cell r="L150" t="str">
            <v>3207e3ac-36b7-4df5-b9f6-41e290cd511e</v>
          </cell>
          <cell r="M150" t="str">
            <v>inline</v>
          </cell>
          <cell r="N150" t="str">
            <v/>
          </cell>
          <cell r="O150" t="str">
            <v/>
          </cell>
          <cell r="P150" t="str">
            <v>Task. Lube Service (Grease) Comment</v>
          </cell>
          <cell r="Q150" t="str">
            <v>NORMAL</v>
          </cell>
          <cell r="R150" t="str">
            <v>NO</v>
          </cell>
          <cell r="S150"/>
          <cell r="T150" t="str">
            <v>2000</v>
          </cell>
        </row>
        <row r="151">
          <cell r="L151" t="str">
            <v>4cc5fa1c-f9dc-47ab-b469-f2aa3f728a06</v>
          </cell>
          <cell r="M151" t="str">
            <v>inline</v>
          </cell>
          <cell r="N151" t="str">
            <v/>
          </cell>
          <cell r="O151" t="str">
            <v>72;;Grease fan drive bearing and jockey pulley (hand grease gun).</v>
          </cell>
          <cell r="P151" t="str">
            <v xml:space="preserve">72. Grease fan drive bearing and jockey pulley (hand grease gun). </v>
          </cell>
          <cell r="Q151" t="str">
            <v>NORMAL</v>
          </cell>
          <cell r="R151" t="str">
            <v>NO</v>
          </cell>
          <cell r="S151" t="str">
            <v>Grease fan drive bearing and jockey pulley (hand grease gun).</v>
          </cell>
          <cell r="T151" t="str">
            <v>2000</v>
          </cell>
        </row>
        <row r="152">
          <cell r="L152" t="str">
            <v>2b4ca012-51eb-46c9-99b8-6967e2b84b49</v>
          </cell>
          <cell r="M152" t="str">
            <v>inline</v>
          </cell>
          <cell r="N152" t="str">
            <v/>
          </cell>
          <cell r="O152" t="str">
            <v>73;;Grease drive shaft slip joint (hand grease gun).</v>
          </cell>
          <cell r="P152" t="str">
            <v xml:space="preserve">73. Grease drive shaft slip joint (hand grease gun). </v>
          </cell>
          <cell r="Q152" t="str">
            <v>NORMAL</v>
          </cell>
          <cell r="R152" t="str">
            <v>NO</v>
          </cell>
          <cell r="S152" t="str">
            <v>Grease drive shaft slip joint (hand grease gun).</v>
          </cell>
          <cell r="T152" t="str">
            <v>2000</v>
          </cell>
        </row>
        <row r="153">
          <cell r="L153" t="str">
            <v>5b45b0e7-2d1d-4296-8adc-1303dd97b023</v>
          </cell>
          <cell r="M153" t="str">
            <v>inline</v>
          </cell>
          <cell r="N153" t="str">
            <v/>
          </cell>
          <cell r="O153" t="str">
            <v>74;;Grease seat slide mechanism (hand grease gun).</v>
          </cell>
          <cell r="P153" t="str">
            <v xml:space="preserve">74. Grease seat slide mechanism (hand grease gun). </v>
          </cell>
          <cell r="Q153" t="str">
            <v>NORMAL</v>
          </cell>
          <cell r="R153" t="str">
            <v>NO</v>
          </cell>
          <cell r="S153" t="str">
            <v>Grease seat slide mechanism (hand grease gun).</v>
          </cell>
          <cell r="T153" t="str">
            <v>2000</v>
          </cell>
        </row>
        <row r="154">
          <cell r="L154" t="str">
            <v>a695e0a0-4d1c-44ee-a88d-63f8a7131215</v>
          </cell>
          <cell r="M154" t="str">
            <v>inline</v>
          </cell>
          <cell r="N154" t="str">
            <v/>
          </cell>
          <cell r="O154" t="str">
            <v>75;;Grease seat suspension bearings (hand grease gun).</v>
          </cell>
          <cell r="P154" t="str">
            <v xml:space="preserve">75. Grease seat suspension bearings (hand grease gun). </v>
          </cell>
          <cell r="Q154" t="str">
            <v>NORMAL</v>
          </cell>
          <cell r="R154" t="str">
            <v>NO</v>
          </cell>
          <cell r="S154" t="str">
            <v>Grease seat suspension bearings (hand grease gun).</v>
          </cell>
          <cell r="T154" t="str">
            <v>2000</v>
          </cell>
        </row>
        <row r="155">
          <cell r="L155" t="str">
            <v>116a4545-4e66-4063-8ffc-ebad6253c0fa</v>
          </cell>
          <cell r="M155" t="str">
            <v>inline</v>
          </cell>
          <cell r="N155" t="str">
            <v/>
          </cell>
          <cell r="O155" t="str">
            <v>76;;Fill bulk grease tank.</v>
          </cell>
          <cell r="P155" t="str">
            <v xml:space="preserve">76. Fill bulk grease tank. </v>
          </cell>
          <cell r="Q155" t="str">
            <v>NORMAL</v>
          </cell>
          <cell r="R155" t="str">
            <v>NO</v>
          </cell>
          <cell r="S155" t="str">
            <v>Fill bulk grease tank.</v>
          </cell>
          <cell r="T155" t="str">
            <v>2000</v>
          </cell>
        </row>
        <row r="156">
          <cell r="L156" t="str">
            <v>5720ac97-dde0-469c-ae15-d86d84f5a7a4</v>
          </cell>
          <cell r="M156" t="str">
            <v>inline</v>
          </cell>
          <cell r="N156" t="str">
            <v/>
          </cell>
          <cell r="O156" t="str">
            <v>77;;Grease access system manual grease point(s) (hand grease gun).</v>
          </cell>
          <cell r="P156" t="str">
            <v xml:space="preserve">77. Grease access system manual grease point(s) (hand grease gun). </v>
          </cell>
          <cell r="Q156" t="str">
            <v>NORMAL</v>
          </cell>
          <cell r="R156" t="str">
            <v>NO</v>
          </cell>
          <cell r="S156" t="str">
            <v>Grease access system manual grease point(s) (hand grease gun).</v>
          </cell>
          <cell r="T156" t="str">
            <v>2000</v>
          </cell>
        </row>
        <row r="157">
          <cell r="L157" t="str">
            <v>d6507f6a-819e-4cc1-ba56-74f46e617fe9</v>
          </cell>
          <cell r="M157" t="str">
            <v>inline</v>
          </cell>
          <cell r="N157" t="str">
            <v/>
          </cell>
          <cell r="O157" t="str">
            <v>78;;Grease hydraulic pump drive shaft and uni joints.</v>
          </cell>
          <cell r="P157" t="str">
            <v xml:space="preserve">78. Grease hydraulic pump drive shaft and uni joints. </v>
          </cell>
          <cell r="Q157" t="str">
            <v>NORMAL</v>
          </cell>
          <cell r="R157" t="str">
            <v>NO</v>
          </cell>
          <cell r="S157" t="str">
            <v>Grease hydraulic pump drive shaft and uni joints.</v>
          </cell>
          <cell r="T157" t="str">
            <v>2000</v>
          </cell>
        </row>
        <row r="158">
          <cell r="L158" t="str">
            <v>845fb1cd-d7cc-41b4-8fa5-9e03dbf0ccbd</v>
          </cell>
          <cell r="M158" t="str">
            <v>inline</v>
          </cell>
          <cell r="N158" t="str">
            <v/>
          </cell>
          <cell r="O158" t="str">
            <v>79;;Grease steering column uni joints.</v>
          </cell>
          <cell r="P158" t="str">
            <v xml:space="preserve">79. Grease steering column uni joints. </v>
          </cell>
          <cell r="Q158" t="str">
            <v>NORMAL</v>
          </cell>
          <cell r="R158" t="str">
            <v>NO</v>
          </cell>
          <cell r="S158" t="str">
            <v>Grease steering column uni joints.</v>
          </cell>
          <cell r="T158" t="str">
            <v>2000</v>
          </cell>
        </row>
        <row r="159">
          <cell r="L159" t="str">
            <v>170d1994-f26f-4667-9740-f4ad04a57a6a</v>
          </cell>
          <cell r="M159" t="str">
            <v>inline</v>
          </cell>
          <cell r="N159" t="str">
            <v/>
          </cell>
          <cell r="O159" t="str">
            <v>80;;Top up window washer fluid.</v>
          </cell>
          <cell r="P159" t="str">
            <v xml:space="preserve">80. Top up window washer fluid. </v>
          </cell>
          <cell r="Q159" t="str">
            <v>NORMAL</v>
          </cell>
          <cell r="R159" t="str">
            <v>NO</v>
          </cell>
          <cell r="S159" t="str">
            <v>Top up window washer fluid.</v>
          </cell>
          <cell r="T159" t="str">
            <v>2000</v>
          </cell>
        </row>
        <row r="160">
          <cell r="L160" t="str">
            <v>591e02b5-fba9-42f2-9a8c-2b4a388b358d</v>
          </cell>
          <cell r="M160" t="str">
            <v>inline</v>
          </cell>
          <cell r="N160" t="str">
            <v/>
          </cell>
          <cell r="O160" t="str">
            <v>81;;Check operation of Auto Lube System:</v>
          </cell>
          <cell r="P160"/>
          <cell r="Q160" t="str">
            <v>NORMAL</v>
          </cell>
          <cell r="R160" t="str">
            <v>NO</v>
          </cell>
          <cell r="S160" t="str">
            <v>Check operation of Auto Lube System:</v>
          </cell>
          <cell r="T160" t="str">
            <v>2000</v>
          </cell>
        </row>
        <row r="161">
          <cell r="L161" t="str">
            <v>72414a7e-653e-4d51-842a-670ecf4e1db1</v>
          </cell>
          <cell r="M161" t="str">
            <v>inline</v>
          </cell>
          <cell r="N161" t="str">
            <v/>
          </cell>
          <cell r="O161" t="str">
            <v>81;a;Check operation of grease pump via manual operation.</v>
          </cell>
          <cell r="P161" t="str">
            <v xml:space="preserve">81a. a. Check operation of grease pump via manual operation. </v>
          </cell>
          <cell r="Q161" t="str">
            <v>NORMAL</v>
          </cell>
          <cell r="R161" t="str">
            <v>NO</v>
          </cell>
          <cell r="S161" t="str">
            <v>Check operation of grease pump via manual operation.</v>
          </cell>
          <cell r="T161" t="str">
            <v>2000</v>
          </cell>
        </row>
        <row r="162">
          <cell r="L162" t="str">
            <v>8ee1be59-b02d-476d-bfc0-ba1528d4f76d</v>
          </cell>
          <cell r="M162" t="str">
            <v>inline</v>
          </cell>
          <cell r="N162" t="str">
            <v/>
          </cell>
          <cell r="O162" t="str">
            <v>81;b;Allow grease pump to perform automatic cycle. Check/adjust cycle and duration time of grease pump.</v>
          </cell>
          <cell r="P162" t="str">
            <v xml:space="preserve">81b. b. Allow grease pump to perform automatic cycle. Check/adjust cycle and duration time of grease pump. </v>
          </cell>
          <cell r="Q162" t="str">
            <v>NORMAL</v>
          </cell>
          <cell r="R162" t="str">
            <v>NO</v>
          </cell>
          <cell r="S162" t="str">
            <v>Allow grease pump to perform automatic cycle. Check/adjust cycle and duration time of grease pump.</v>
          </cell>
          <cell r="T162" t="str">
            <v>2000</v>
          </cell>
        </row>
        <row r="163">
          <cell r="L163" t="str">
            <v>d25b33b4-1c56-406e-89ff-fbf2a10e0df2</v>
          </cell>
          <cell r="M163" t="str">
            <v>inline</v>
          </cell>
          <cell r="N163" t="str">
            <v/>
          </cell>
          <cell r="O163" t="str">
            <v>81;c;Remove each cap from all the grease injectors and manually cycle the auto-lube system. Adjust/replace faulty grease injectors.</v>
          </cell>
          <cell r="P163" t="str">
            <v xml:space="preserve">81c. c. Remove each cap from all the grease injectors and manually cycle the auto-lube system. Adjust/replace faulty grease injectors. </v>
          </cell>
          <cell r="Q163" t="str">
            <v>NORMAL</v>
          </cell>
          <cell r="R163" t="str">
            <v>NO</v>
          </cell>
          <cell r="S163" t="str">
            <v>Remove each cap from all the grease injectors and manually cycle the auto-lube system. Adjust/replace faulty grease injectors.</v>
          </cell>
          <cell r="T163" t="str">
            <v>2000</v>
          </cell>
        </row>
        <row r="164">
          <cell r="L164" t="str">
            <v>9d67d11c-a974-4d7f-9b63-8c4220eac78f</v>
          </cell>
          <cell r="M164" t="str">
            <v>inline</v>
          </cell>
          <cell r="N164" t="str">
            <v/>
          </cell>
          <cell r="O164" t="str">
            <v>81;d;Before refitting the caps to the grease injectors, manually purge each point with a grease pump.</v>
          </cell>
          <cell r="P164" t="str">
            <v xml:space="preserve">81d. d. Before refitting the caps to the grease injectors, manually purge each point with a grease pump. </v>
          </cell>
          <cell r="Q164" t="str">
            <v>NORMAL</v>
          </cell>
          <cell r="R164" t="str">
            <v>NO</v>
          </cell>
          <cell r="S164" t="str">
            <v>Before refitting the caps to the grease injectors, manually purge each point with a grease pump.</v>
          </cell>
          <cell r="T164" t="str">
            <v>2000</v>
          </cell>
        </row>
        <row r="165">
          <cell r="L165" t="str">
            <v>813ef2f6-75f0-4ff8-8e73-1f0ed01496a3</v>
          </cell>
          <cell r="M165" t="str">
            <v>inline</v>
          </cell>
          <cell r="N165" t="str">
            <v/>
          </cell>
          <cell r="O165" t="str">
            <v>81;e;Visually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v>
          </cell>
          <cell r="P165" t="str">
            <v xml:space="preserve">81e. 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 </v>
          </cell>
          <cell r="Q165" t="str">
            <v>NORMAL</v>
          </cell>
          <cell r="R165" t="str">
            <v>NO</v>
          </cell>
          <cell r="S165"/>
          <cell r="T165" t="str">
            <v>2000</v>
          </cell>
        </row>
        <row r="166">
          <cell r="L166" t="str">
            <v>5dea393c-ede0-44b7-a636-f3c7dd7b976b</v>
          </cell>
          <cell r="M166" t="str">
            <v>inline</v>
          </cell>
          <cell r="N166" t="str">
            <v/>
          </cell>
          <cell r="O166" t="str">
            <v>82;;Check grease fittings for leaks and for damage.</v>
          </cell>
          <cell r="P166" t="str">
            <v xml:space="preserve">82. Check grease fittings for leaks and for damage. </v>
          </cell>
          <cell r="Q166" t="str">
            <v>NORMAL</v>
          </cell>
          <cell r="R166" t="str">
            <v>NO</v>
          </cell>
          <cell r="S166" t="str">
            <v>Check grease fittings for leaks and for damage.</v>
          </cell>
          <cell r="T166" t="str">
            <v>2000</v>
          </cell>
        </row>
        <row r="167">
          <cell r="L167" t="str">
            <v>05660326-4da9-45c5-bdc9-281c825a061b</v>
          </cell>
          <cell r="M167" t="str">
            <v>inline</v>
          </cell>
          <cell r="N167" t="str">
            <v/>
          </cell>
          <cell r="O167" t="str">
            <v>83;;Record grease system cycle time and duration of pump operation:</v>
          </cell>
          <cell r="P167" t="str">
            <v xml:space="preserve">83. Record grease system cycle time and duration of pump operation: </v>
          </cell>
          <cell r="Q167" t="str">
            <v>NORMAL</v>
          </cell>
          <cell r="R167" t="str">
            <v>NO</v>
          </cell>
          <cell r="S167" t="str">
            <v>Record grease system cycle time and duration of pump operation:</v>
          </cell>
          <cell r="T167" t="str">
            <v>2000</v>
          </cell>
        </row>
        <row r="168">
          <cell r="L168" t="str">
            <v>safetyTask000000</v>
          </cell>
          <cell r="M168" t="str">
            <v>inline</v>
          </cell>
          <cell r="N168" t="str">
            <v/>
          </cell>
          <cell r="O168" t="str">
            <v/>
          </cell>
          <cell r="P168" t="str">
            <v>2. Mechanical checks shall be carried out in a designated service area in the workshop. &lt;br /&gt;&lt;b&gt;Follow appropriate isolation procedure and tagging and/or locking out on the machine.&lt;/b&gt;  1</v>
          </cell>
          <cell r="Q168"/>
          <cell r="R168"/>
          <cell r="S168"/>
          <cell r="T168" t="str">
            <v>2000</v>
          </cell>
        </row>
        <row r="169">
          <cell r="L169" t="str">
            <v>57cf9ac9-f93b-4180-bb8c-5b852dcb71fa</v>
          </cell>
          <cell r="M169" t="str">
            <v>inline</v>
          </cell>
          <cell r="N169" t="str">
            <v/>
          </cell>
          <cell r="O169" t="str">
            <v/>
          </cell>
          <cell r="P169" t="str">
            <v>Task. Engine Section Condition</v>
          </cell>
          <cell r="Q169" t="str">
            <v>NORMAL</v>
          </cell>
          <cell r="R169" t="str">
            <v>NO</v>
          </cell>
          <cell r="S169"/>
          <cell r="T169" t="str">
            <v>2000</v>
          </cell>
        </row>
        <row r="170">
          <cell r="L170" t="str">
            <v>1bcee1ed-cc59-4338-a954-7f9515968e50</v>
          </cell>
          <cell r="M170" t="str">
            <v>inline</v>
          </cell>
          <cell r="N170" t="str">
            <v/>
          </cell>
          <cell r="O170" t="str">
            <v>84;;Check radiator for debris (wash if necessary).</v>
          </cell>
          <cell r="P170" t="str">
            <v xml:space="preserve">84. Check radiator for debris (wash if necessary). </v>
          </cell>
          <cell r="Q170" t="str">
            <v>NORMAL</v>
          </cell>
          <cell r="R170" t="str">
            <v>NO</v>
          </cell>
          <cell r="S170" t="str">
            <v>Check radiator for debris (wash if necessary).</v>
          </cell>
          <cell r="T170" t="str">
            <v>2000</v>
          </cell>
        </row>
        <row r="171">
          <cell r="L171" t="str">
            <v>2d01506c-5d16-4713-9dd4-423194055326</v>
          </cell>
          <cell r="M171" t="str">
            <v>inline</v>
          </cell>
          <cell r="N171" t="str">
            <v/>
          </cell>
          <cell r="O171" t="str">
            <v>85;;Check cooling fan assembly for damage, loose or missing fasteners.</v>
          </cell>
          <cell r="P171" t="str">
            <v xml:space="preserve">85. Check cooling fan assembly for damage, loose or missing fasteners. </v>
          </cell>
          <cell r="Q171" t="str">
            <v>NORMAL</v>
          </cell>
          <cell r="R171" t="str">
            <v>NO</v>
          </cell>
          <cell r="S171" t="str">
            <v>Check cooling fan assembly for damage, loose or missing fasteners.</v>
          </cell>
          <cell r="T171" t="str">
            <v>2000</v>
          </cell>
        </row>
        <row r="172">
          <cell r="L172" t="str">
            <v>7dafd8ce-f528-494a-94ae-440c533236b1</v>
          </cell>
          <cell r="M172" t="str">
            <v>inline</v>
          </cell>
          <cell r="N172" t="str">
            <v/>
          </cell>
          <cell r="O172" t="str">
            <v>86;;Carryout Cooling System Pressure Test. Visually inspect entire Cooling System for any leaks &amp; clamps for tightness.</v>
          </cell>
          <cell r="P172" t="str">
            <v xml:space="preserve">86. Carryout Cooling System Pressure Test. Visually inspect entire Cooling System for any leaks &amp; clamps for tightness. </v>
          </cell>
          <cell r="Q172" t="str">
            <v>NORMAL</v>
          </cell>
          <cell r="R172" t="str">
            <v>NO</v>
          </cell>
          <cell r="S172" t="str">
            <v>Carryout Cooling System Pressure Test. Visually inspect entire Cooling System for any leaks &amp; clamps for tightness.</v>
          </cell>
          <cell r="T172" t="str">
            <v>2000</v>
          </cell>
        </row>
        <row r="173">
          <cell r="L173" t="str">
            <v>4d52fa15-b9d8-443f-ba38-94485449c192</v>
          </cell>
          <cell r="M173" t="str">
            <v>inline</v>
          </cell>
          <cell r="N173" t="str">
            <v/>
          </cell>
          <cell r="O173" t="str">
            <v>87;;Check engine for any oil leaks and coolant leaks.</v>
          </cell>
          <cell r="P173"/>
          <cell r="Q173" t="str">
            <v>NORMAL</v>
          </cell>
          <cell r="R173" t="str">
            <v>NO</v>
          </cell>
          <cell r="S173" t="str">
            <v>Check engine for any oil leaks and coolant leaks.</v>
          </cell>
          <cell r="T173" t="str">
            <v>2000</v>
          </cell>
        </row>
        <row r="174">
          <cell r="L174" t="str">
            <v>192b504c-8316-442b-8c23-e1729eb701e3</v>
          </cell>
          <cell r="M174" t="str">
            <v>inline</v>
          </cell>
          <cell r="N174" t="str">
            <v/>
          </cell>
          <cell r="O174" t="str">
            <v/>
          </cell>
          <cell r="P174" t="str">
            <v xml:space="preserve"> . Item Measurement Location</v>
          </cell>
          <cell r="Q174" t="str">
            <v>NORMAL</v>
          </cell>
          <cell r="R174" t="str">
            <v>NO</v>
          </cell>
          <cell r="S174"/>
          <cell r="T174" t="str">
            <v>2000</v>
          </cell>
        </row>
        <row r="175">
          <cell r="L175" t="str">
            <v>6b54ada5-65e5-4a1f-a32c-f0fb934f5aaa</v>
          </cell>
          <cell r="M175" t="str">
            <v>inline</v>
          </cell>
          <cell r="N175" t="str">
            <v/>
          </cell>
          <cell r="O175" t="str">
            <v>87;a;Engine Oil Leaks</v>
          </cell>
          <cell r="P175" t="str">
            <v>87a. a Engine Oil Leaks</v>
          </cell>
          <cell r="Q175" t="str">
            <v>CBM</v>
          </cell>
          <cell r="R175" t="str">
            <v>MANUAL</v>
          </cell>
          <cell r="S175" t="str">
            <v>Engine Oil Leaks</v>
          </cell>
          <cell r="T175" t="str">
            <v>2000</v>
          </cell>
        </row>
        <row r="176">
          <cell r="L176" t="str">
            <v>3b7b4cb4-93cf-450e-8bf1-31b58e637f16</v>
          </cell>
          <cell r="M176" t="str">
            <v>inline</v>
          </cell>
          <cell r="N176" t="str">
            <v/>
          </cell>
          <cell r="O176" t="str">
            <v>87;b;Engine Coolant Leaks</v>
          </cell>
          <cell r="P176" t="str">
            <v>87b. b Engine Coolant Leaks</v>
          </cell>
          <cell r="Q176" t="str">
            <v>CBM</v>
          </cell>
          <cell r="R176" t="str">
            <v>MANUAL</v>
          </cell>
          <cell r="S176" t="str">
            <v>Engine Coolant Leaks</v>
          </cell>
          <cell r="T176" t="str">
            <v>2000</v>
          </cell>
        </row>
        <row r="177">
          <cell r="L177" t="str">
            <v>3b7b4cb4-93cf-450e-8bf1-31b58e637f16</v>
          </cell>
          <cell r="M177" t="str">
            <v>inline</v>
          </cell>
          <cell r="N177" t="str">
            <v/>
          </cell>
          <cell r="O177" t="str">
            <v>87;b;Engine Coolant Leaks</v>
          </cell>
          <cell r="P177" t="str">
            <v>87b. b Engine Coolant Leaks</v>
          </cell>
          <cell r="Q177" t="str">
            <v>CBM</v>
          </cell>
          <cell r="R177" t="str">
            <v>MANUAL</v>
          </cell>
          <cell r="S177" t="str">
            <v>Engine Coolant Leaks</v>
          </cell>
          <cell r="T177" t="str">
            <v>2000</v>
          </cell>
        </row>
        <row r="178">
          <cell r="L178" t="str">
            <v>8e515467-e86c-4d96-8b77-e809578755b8</v>
          </cell>
          <cell r="M178" t="str">
            <v>collapsibleTable</v>
          </cell>
          <cell r="N178" t="str">
            <v>['', '', '', '']</v>
          </cell>
          <cell r="O178" t="str">
            <v/>
          </cell>
          <cell r="P178"/>
          <cell r="Q178" t="str">
            <v/>
          </cell>
          <cell r="R178" t="str">
            <v/>
          </cell>
          <cell r="S178"/>
          <cell r="T178" t="str">
            <v>2000</v>
          </cell>
        </row>
        <row r="179">
          <cell r="L179" t="str">
            <v>7e897e36-bbc1-40fb-88a1-734e1534b5ff</v>
          </cell>
          <cell r="M179" t="str">
            <v>inline</v>
          </cell>
          <cell r="N179" t="str">
            <v/>
          </cell>
          <cell r="O179" t="str">
            <v>88;;Check engine oil cooler mounting bolts front and rear.</v>
          </cell>
          <cell r="P179" t="str">
            <v xml:space="preserve">88. Check engine oil cooler mounting bolts front and rear. </v>
          </cell>
          <cell r="Q179" t="str">
            <v>NORMAL</v>
          </cell>
          <cell r="R179" t="str">
            <v>NO</v>
          </cell>
          <cell r="S179" t="str">
            <v>Check engine oil cooler mounting bolts front and rear.</v>
          </cell>
          <cell r="T179" t="str">
            <v>2000</v>
          </cell>
        </row>
        <row r="180">
          <cell r="L180" t="str">
            <v>3dcd2edf-e602-4604-bd1f-13a598087e3c</v>
          </cell>
          <cell r="M180" t="str">
            <v>inline</v>
          </cell>
          <cell r="N180" t="str">
            <v/>
          </cell>
          <cell r="O180" t="str">
            <v>89;;Check fuel system for loose bolts and fittings.</v>
          </cell>
          <cell r="P180" t="str">
            <v xml:space="preserve">89. Check fuel system for loose bolts and fittings. </v>
          </cell>
          <cell r="Q180" t="str">
            <v>NORMAL</v>
          </cell>
          <cell r="R180" t="str">
            <v>NO</v>
          </cell>
          <cell r="S180" t="str">
            <v>Check fuel system for loose bolts and fittings.</v>
          </cell>
          <cell r="T180" t="str">
            <v>2000</v>
          </cell>
        </row>
        <row r="181">
          <cell r="L181" t="str">
            <v>01bd08ec-05da-425c-a0b0-9b940d52235a</v>
          </cell>
          <cell r="M181" t="str">
            <v>inline</v>
          </cell>
          <cell r="N181" t="str">
            <v/>
          </cell>
          <cell r="O181" t="str">
            <v>90;;Check fuel system pump and injection rail for leaks.</v>
          </cell>
          <cell r="P181" t="str">
            <v xml:space="preserve">90. Check fuel system pump and injection rail for leaks. </v>
          </cell>
          <cell r="Q181" t="str">
            <v>NORMAL</v>
          </cell>
          <cell r="R181" t="str">
            <v>NO</v>
          </cell>
          <cell r="S181" t="str">
            <v>Check fuel system pump and injection rail for leaks.</v>
          </cell>
          <cell r="T181" t="str">
            <v>2000</v>
          </cell>
        </row>
        <row r="182">
          <cell r="L182" t="str">
            <v>d0c809d6-61f4-498d-aa29-1fea4fce03dc</v>
          </cell>
          <cell r="M182" t="str">
            <v>inline</v>
          </cell>
          <cell r="N182" t="str">
            <v/>
          </cell>
          <cell r="O182" t="str">
            <v>91;;Check turbos for indication  of damage or loose or missing fasteners.</v>
          </cell>
          <cell r="P182" t="str">
            <v xml:space="preserve">91. a. Check turbos for indication  of damage or loose or missing fasteners. </v>
          </cell>
          <cell r="Q182" t="str">
            <v>NORMAL</v>
          </cell>
          <cell r="R182" t="str">
            <v>NO</v>
          </cell>
          <cell r="S182" t="str">
            <v>Check turbos for indication  of damage or loose or missing fasteners.</v>
          </cell>
          <cell r="T182" t="str">
            <v>2000</v>
          </cell>
        </row>
        <row r="183">
          <cell r="L183" t="str">
            <v>f0bf4d2b-cadc-4878-99c9-497fa21533eb</v>
          </cell>
          <cell r="M183" t="str">
            <v>inline</v>
          </cell>
          <cell r="N183" t="str">
            <v/>
          </cell>
          <cell r="O183" t="str">
            <v>91;b;Check turbos for any indication of leaks.</v>
          </cell>
          <cell r="P183"/>
          <cell r="Q183" t="str">
            <v>NORMAL</v>
          </cell>
          <cell r="R183" t="str">
            <v>NO</v>
          </cell>
          <cell r="S183" t="str">
            <v>Check turbos for any indication of leaks.</v>
          </cell>
          <cell r="T183" t="str">
            <v>2000</v>
          </cell>
        </row>
        <row r="184">
          <cell r="L184" t="str">
            <v>fe9bd0a1-28c7-4a4d-8efb-0845c1a0e827</v>
          </cell>
          <cell r="M184" t="str">
            <v>inline</v>
          </cell>
          <cell r="N184" t="str">
            <v/>
          </cell>
          <cell r="O184" t="str">
            <v/>
          </cell>
          <cell r="P184" t="str">
            <v xml:space="preserve"> . Item Measurement Location</v>
          </cell>
          <cell r="Q184" t="str">
            <v>NORMAL</v>
          </cell>
          <cell r="R184" t="str">
            <v>NO</v>
          </cell>
          <cell r="S184"/>
          <cell r="T184" t="str">
            <v>2000</v>
          </cell>
        </row>
        <row r="185">
          <cell r="L185" t="str">
            <v>27e8fc1a-1245-4f93-a721-2effa2ecf013</v>
          </cell>
          <cell r="M185" t="str">
            <v>inline</v>
          </cell>
          <cell r="N185" t="str">
            <v/>
          </cell>
          <cell r="O185" t="str">
            <v>91;b1;Turbocharger Right (Leaks Visual Inspect)</v>
          </cell>
          <cell r="P185" t="str">
            <v>91b1. b1 Turbocharger Right (Leaks Visual Inspect)</v>
          </cell>
          <cell r="Q185" t="str">
            <v>CBM</v>
          </cell>
          <cell r="R185" t="str">
            <v>MANUAL</v>
          </cell>
          <cell r="S185" t="str">
            <v>Turbocharger Right (Leaks Visual Inspect)</v>
          </cell>
          <cell r="T185" t="str">
            <v>2000</v>
          </cell>
        </row>
        <row r="186">
          <cell r="L186" t="str">
            <v>26bbc9e0-86c9-4b6e-af04-1445d9e40e5c</v>
          </cell>
          <cell r="M186" t="str">
            <v>inline</v>
          </cell>
          <cell r="N186" t="str">
            <v/>
          </cell>
          <cell r="O186" t="str">
            <v>91;b2;Turbocharger Left (Leaks Visual Inspect)</v>
          </cell>
          <cell r="P186" t="str">
            <v>91b2. b2 Turbocharger Left (Leaks Visual Inspect)</v>
          </cell>
          <cell r="Q186" t="str">
            <v>CBM</v>
          </cell>
          <cell r="R186" t="str">
            <v>MANUAL</v>
          </cell>
          <cell r="S186" t="str">
            <v>Turbocharger Left (Leaks Visual Inspect)</v>
          </cell>
          <cell r="T186" t="str">
            <v>2000</v>
          </cell>
        </row>
        <row r="187">
          <cell r="L187" t="str">
            <v>f532de75-cddc-4b08-9054-35e985a22bf6</v>
          </cell>
          <cell r="M187" t="str">
            <v>collapsibleTable</v>
          </cell>
          <cell r="N187" t="str">
            <v>['', '', '', '']</v>
          </cell>
          <cell r="O187" t="str">
            <v/>
          </cell>
          <cell r="P187"/>
          <cell r="Q187" t="str">
            <v/>
          </cell>
          <cell r="R187" t="str">
            <v/>
          </cell>
          <cell r="S187"/>
          <cell r="T187" t="str">
            <v>2000</v>
          </cell>
        </row>
        <row r="188">
          <cell r="L188" t="str">
            <v>e0ead69c-23c3-4ea9-89cd-87102b748752</v>
          </cell>
          <cell r="M188" t="str">
            <v>inline</v>
          </cell>
          <cell r="N188" t="str">
            <v/>
          </cell>
          <cell r="O188" t="str">
            <v>92;;Check turbo oil feed lines for signs of rubbing.</v>
          </cell>
          <cell r="P188" t="str">
            <v xml:space="preserve">92. Check turbo oil feed lines for signs of rubbing. </v>
          </cell>
          <cell r="Q188" t="str">
            <v>NORMAL</v>
          </cell>
          <cell r="R188" t="str">
            <v>NO</v>
          </cell>
          <cell r="S188" t="str">
            <v>Check turbo oil feed lines for signs of rubbing.</v>
          </cell>
          <cell r="T188" t="str">
            <v>2000</v>
          </cell>
        </row>
        <row r="189">
          <cell r="L189" t="str">
            <v>5c8b10a0-0f93-4f9d-9d5c-8f3e671478e4</v>
          </cell>
          <cell r="M189" t="str">
            <v>inline</v>
          </cell>
          <cell r="N189" t="str">
            <v/>
          </cell>
          <cell r="O189" t="str">
            <v>93;;Check turbo oil drain not rubbing on fuel rail.</v>
          </cell>
          <cell r="P189" t="str">
            <v xml:space="preserve">93. Check turbo oil drain not rubbing on fuel rail. </v>
          </cell>
          <cell r="Q189" t="str">
            <v>NORMAL</v>
          </cell>
          <cell r="R189" t="str">
            <v>NO</v>
          </cell>
          <cell r="S189" t="str">
            <v>Check turbo oil drain not rubbing on fuel rail.</v>
          </cell>
          <cell r="T189" t="str">
            <v>2000</v>
          </cell>
        </row>
        <row r="190">
          <cell r="L190" t="str">
            <v>0d635a5a-7180-4071-87b9-580f276e21b5</v>
          </cell>
          <cell r="M190" t="str">
            <v>inline</v>
          </cell>
          <cell r="N190" t="str">
            <v/>
          </cell>
          <cell r="O190" t="str">
            <v>94;;Check integrity, condition and security of turbo thermal blanket(s)/shields (free of oil and contamination or material build up).</v>
          </cell>
          <cell r="P190" t="str">
            <v xml:space="preserve">94. Check integrity, condition and security of turbo thermal blanket(s)/shields (free of oil and contamination or material build up). </v>
          </cell>
          <cell r="Q190" t="str">
            <v>NORMAL</v>
          </cell>
          <cell r="R190" t="str">
            <v>NO</v>
          </cell>
          <cell r="S190" t="str">
            <v>Check integrity, condition and security of turbo thermal blanket(s)/shields (free of oil and contamination or material build up).</v>
          </cell>
          <cell r="T190" t="str">
            <v>2000</v>
          </cell>
        </row>
        <row r="191">
          <cell r="L191" t="str">
            <v>0b278028-14ee-4ce6-ac97-5fbb8c309e93</v>
          </cell>
          <cell r="M191" t="str">
            <v>inline</v>
          </cell>
          <cell r="N191" t="str">
            <v/>
          </cell>
          <cell r="O191" t="str">
            <v>95;;Check cooling system hoses for condition and clamps for tightness.</v>
          </cell>
          <cell r="P191" t="str">
            <v xml:space="preserve">95. Check cooling system hoses for condition and clamps for tightness. </v>
          </cell>
          <cell r="Q191" t="str">
            <v>NORMAL</v>
          </cell>
          <cell r="R191" t="str">
            <v>NO</v>
          </cell>
          <cell r="S191" t="str">
            <v>Check cooling system hoses for condition and clamps for tightness.</v>
          </cell>
          <cell r="T191" t="str">
            <v>2000</v>
          </cell>
        </row>
        <row r="192">
          <cell r="L192" t="str">
            <v>ebf4353e-c227-42a3-906c-f5286c5113a1</v>
          </cell>
          <cell r="M192" t="str">
            <v>inline</v>
          </cell>
          <cell r="N192" t="str">
            <v/>
          </cell>
          <cell r="O192" t="str">
            <v>96;;Check engine mounts for damage or deterioration.</v>
          </cell>
          <cell r="P192" t="str">
            <v xml:space="preserve">96. Check engine mounts for damage or deterioration. </v>
          </cell>
          <cell r="Q192" t="str">
            <v>NORMAL</v>
          </cell>
          <cell r="R192" t="str">
            <v>NO</v>
          </cell>
          <cell r="S192" t="str">
            <v>Check engine mounts for damage or deterioration.</v>
          </cell>
          <cell r="T192" t="str">
            <v>2000</v>
          </cell>
        </row>
        <row r="193">
          <cell r="L193" t="str">
            <v>e0397a4e-d472-4a14-bb5b-9d81965c52ae</v>
          </cell>
          <cell r="M193" t="str">
            <v>inline</v>
          </cell>
          <cell r="N193" t="str">
            <v/>
          </cell>
          <cell r="O193" t="str">
            <v>97;;Check fan and alternator belts for wear and cracking.</v>
          </cell>
          <cell r="P193" t="str">
            <v xml:space="preserve">97. Check fan and alternator belts for wear and cracking. </v>
          </cell>
          <cell r="Q193" t="str">
            <v>NORMAL</v>
          </cell>
          <cell r="R193" t="str">
            <v>NO</v>
          </cell>
          <cell r="S193" t="str">
            <v>Check fan and alternator belts for wear and cracking.</v>
          </cell>
          <cell r="T193" t="str">
            <v>2000</v>
          </cell>
        </row>
        <row r="194">
          <cell r="L194" t="str">
            <v>3b0c2d65-74b3-4b8e-9124-e2ccd065fe75</v>
          </cell>
          <cell r="M194" t="str">
            <v>inline</v>
          </cell>
          <cell r="N194" t="str">
            <v/>
          </cell>
          <cell r="O194" t="str">
            <v>98;;Check belt tensioner.</v>
          </cell>
          <cell r="P194" t="str">
            <v xml:space="preserve">98. Check belt tensioner. </v>
          </cell>
          <cell r="Q194" t="str">
            <v>NORMAL</v>
          </cell>
          <cell r="R194" t="str">
            <v>NO</v>
          </cell>
          <cell r="S194" t="str">
            <v>Check belt tensioner.</v>
          </cell>
          <cell r="T194" t="str">
            <v>2000</v>
          </cell>
        </row>
        <row r="195">
          <cell r="L195" t="str">
            <v>d579bb1d-9d99-44aa-a2d1-e456ab9b8260</v>
          </cell>
          <cell r="M195" t="str">
            <v>inline</v>
          </cell>
          <cell r="N195" t="str">
            <v/>
          </cell>
          <cell r="O195" t="str">
            <v>99;;Check all hoses for general condition and chaffing.</v>
          </cell>
          <cell r="P195" t="str">
            <v xml:space="preserve">99. Check all hoses for general condition and chaffing. </v>
          </cell>
          <cell r="Q195" t="str">
            <v>NORMAL</v>
          </cell>
          <cell r="R195" t="str">
            <v>NO</v>
          </cell>
          <cell r="S195" t="str">
            <v>Check all hoses for general condition and chaffing.</v>
          </cell>
          <cell r="T195" t="str">
            <v>2000</v>
          </cell>
        </row>
        <row r="196">
          <cell r="L196" t="str">
            <v>755ed33e-9a1d-409b-9296-824b6c1cd182</v>
          </cell>
          <cell r="M196" t="str">
            <v>inline</v>
          </cell>
          <cell r="N196" t="str">
            <v/>
          </cell>
          <cell r="O196" t="str">
            <v>100;;Check turbos for appearances of soot. If there is the appearance of soot, notify supervisor to schedule in further investigation.</v>
          </cell>
          <cell r="P196" t="str">
            <v xml:space="preserve">100. Check turbos for appearances of soot. If there is the appearance of soot, notify supervisor to schedule in further investigation. </v>
          </cell>
          <cell r="Q196" t="str">
            <v>NORMAL</v>
          </cell>
          <cell r="R196" t="str">
            <v>NO</v>
          </cell>
          <cell r="S196" t="str">
            <v>Check turbos for appearances of soot. If there is the appearance of soot, notify supervisor to schedule in further investigation.</v>
          </cell>
          <cell r="T196" t="str">
            <v>2000</v>
          </cell>
        </row>
        <row r="197">
          <cell r="L197" t="str">
            <v>2c0eb239-a70e-427e-891a-680687b6b4a7</v>
          </cell>
          <cell r="M197" t="str">
            <v>inline</v>
          </cell>
          <cell r="N197" t="str">
            <v/>
          </cell>
          <cell r="O197" t="str">
            <v>101;;Check safety guards for damage and security.</v>
          </cell>
          <cell r="P197" t="str">
            <v xml:space="preserve">101. Check safety guards for damage and security. </v>
          </cell>
          <cell r="Q197" t="str">
            <v>NORMAL</v>
          </cell>
          <cell r="R197" t="str">
            <v>NO</v>
          </cell>
          <cell r="S197" t="str">
            <v>Check safety guards for damage and security.</v>
          </cell>
          <cell r="T197" t="str">
            <v>2000</v>
          </cell>
        </row>
        <row r="198">
          <cell r="L198" t="str">
            <v>2befa484-0f0b-4519-9f13-766a6df5b47b</v>
          </cell>
          <cell r="M198" t="str">
            <v>inline</v>
          </cell>
          <cell r="N198" t="str">
            <v/>
          </cell>
          <cell r="O198" t="str">
            <v>102;;Check fuel suction line and tank for leaks.</v>
          </cell>
          <cell r="P198" t="str">
            <v xml:space="preserve">102. Check fuel suction line and tank for leaks. </v>
          </cell>
          <cell r="Q198" t="str">
            <v>NORMAL</v>
          </cell>
          <cell r="R198" t="str">
            <v>NO</v>
          </cell>
          <cell r="S198" t="str">
            <v>Check fuel suction line and tank for leaks.</v>
          </cell>
          <cell r="T198" t="str">
            <v>2000</v>
          </cell>
        </row>
        <row r="199">
          <cell r="L199" t="str">
            <v>38e8e418-d0f8-4f66-ad93-51815343fbaa</v>
          </cell>
          <cell r="M199" t="str">
            <v>inline</v>
          </cell>
          <cell r="N199" t="str">
            <v/>
          </cell>
          <cell r="O199" t="str">
            <v/>
          </cell>
          <cell r="P199" t="str">
            <v>Task. Air Inlet and Exhaust System Condition</v>
          </cell>
          <cell r="Q199" t="str">
            <v>NORMAL</v>
          </cell>
          <cell r="R199" t="str">
            <v>NO</v>
          </cell>
          <cell r="S199"/>
          <cell r="T199" t="str">
            <v>2000</v>
          </cell>
        </row>
        <row r="200">
          <cell r="L200" t="str">
            <v>14f9f049-b5ed-4178-bf14-27d46ed8a177</v>
          </cell>
          <cell r="M200" t="str">
            <v>inline</v>
          </cell>
          <cell r="N200" t="str">
            <v/>
          </cell>
          <cell r="O200" t="str">
            <v>103;;Check induction system for leaks and clamps for tightness.</v>
          </cell>
          <cell r="P200" t="str">
            <v xml:space="preserve">103. Check induction system for leaks and clamps for tightness. </v>
          </cell>
          <cell r="Q200" t="str">
            <v>NORMAL</v>
          </cell>
          <cell r="R200" t="str">
            <v>NO</v>
          </cell>
          <cell r="S200" t="str">
            <v>Check induction system for leaks and clamps for tightness.</v>
          </cell>
          <cell r="T200" t="str">
            <v>2000</v>
          </cell>
        </row>
        <row r="201">
          <cell r="L201" t="str">
            <v>7092cb45-e197-4338-87c3-729db8213275</v>
          </cell>
          <cell r="M201" t="str">
            <v>inline</v>
          </cell>
          <cell r="N201" t="str">
            <v/>
          </cell>
          <cell r="O201" t="str">
            <v>104;;Check exhaust system for leaks and clamps for tightness.</v>
          </cell>
          <cell r="P201" t="str">
            <v xml:space="preserve">104. Check exhaust system for leaks and clamps for tightness. </v>
          </cell>
          <cell r="Q201" t="str">
            <v>NORMAL</v>
          </cell>
          <cell r="R201" t="str">
            <v>NO</v>
          </cell>
          <cell r="S201" t="str">
            <v>Check exhaust system for leaks and clamps for tightness.</v>
          </cell>
          <cell r="T201" t="str">
            <v>2000</v>
          </cell>
        </row>
        <row r="202">
          <cell r="L202" t="str">
            <v>a9c95402-698b-483f-b70c-78359c185ca8</v>
          </cell>
          <cell r="M202" t="str">
            <v>inline</v>
          </cell>
          <cell r="N202" t="str">
            <v/>
          </cell>
          <cell r="O202" t="str">
            <v/>
          </cell>
          <cell r="P202" t="str">
            <v>Task. Hydraulic System Condition</v>
          </cell>
          <cell r="Q202" t="str">
            <v>NORMAL</v>
          </cell>
          <cell r="R202" t="str">
            <v>NO</v>
          </cell>
          <cell r="S202"/>
          <cell r="T202" t="str">
            <v>2000</v>
          </cell>
        </row>
        <row r="203">
          <cell r="L203" t="str">
            <v>51a02c26-ddb8-4997-be04-a920b4d1e19a</v>
          </cell>
          <cell r="M203" t="str">
            <v>inline</v>
          </cell>
          <cell r="N203" t="str">
            <v/>
          </cell>
          <cell r="O203" t="str">
            <v>105;;Check hydraulic system for leaking, weeping or damaged hoses.</v>
          </cell>
          <cell r="P203" t="str">
            <v xml:space="preserve">105. Check hydraulic system for leaking, weeping or damaged hoses. </v>
          </cell>
          <cell r="Q203" t="str">
            <v>NORMAL</v>
          </cell>
          <cell r="R203" t="str">
            <v>NO</v>
          </cell>
          <cell r="S203" t="str">
            <v>Check hydraulic system for leaking, weeping or damaged hoses.</v>
          </cell>
          <cell r="T203" t="str">
            <v>2000</v>
          </cell>
        </row>
        <row r="204">
          <cell r="L204" t="str">
            <v>80c38a27-73a6-448e-9b66-f1b55bddfdc1</v>
          </cell>
          <cell r="M204" t="str">
            <v>inline</v>
          </cell>
          <cell r="N204" t="str">
            <v/>
          </cell>
          <cell r="O204" t="str">
            <v>106;;Check the hydraulic tank for leaks and for damage.</v>
          </cell>
          <cell r="P204" t="str">
            <v xml:space="preserve">106. Check the hydraulic tank for leaks and for damage. </v>
          </cell>
          <cell r="Q204" t="str">
            <v>NORMAL</v>
          </cell>
          <cell r="R204" t="str">
            <v>NO</v>
          </cell>
          <cell r="S204" t="str">
            <v>Check the hydraulic tank for leaks and for damage.</v>
          </cell>
          <cell r="T204" t="str">
            <v>2000</v>
          </cell>
        </row>
        <row r="205">
          <cell r="L205" t="str">
            <v>7cc66c5d-9ad8-4c53-90d6-8abde08e067e</v>
          </cell>
          <cell r="M205" t="str">
            <v>inline</v>
          </cell>
          <cell r="N205" t="str">
            <v/>
          </cell>
          <cell r="O205" t="str">
            <v>107;;Check the hydraulic tank suction and return lines for leaks.</v>
          </cell>
          <cell r="P205" t="str">
            <v xml:space="preserve">107. Check the hydraulic tank suction and return lines for leaks. </v>
          </cell>
          <cell r="Q205" t="str">
            <v>NORMAL</v>
          </cell>
          <cell r="R205" t="str">
            <v>NO</v>
          </cell>
          <cell r="S205" t="str">
            <v>Check the hydraulic tank suction and return lines for leaks.</v>
          </cell>
          <cell r="T205" t="str">
            <v>2000</v>
          </cell>
        </row>
        <row r="206">
          <cell r="L206" t="str">
            <v>66931f08-9a5f-4540-8c76-1df569a54b29</v>
          </cell>
          <cell r="M206" t="str">
            <v>inline</v>
          </cell>
          <cell r="N206" t="str">
            <v/>
          </cell>
          <cell r="O206" t="str">
            <v>108;;Check hydraulic tank mountings for cracks and damage.</v>
          </cell>
          <cell r="P206" t="str">
            <v xml:space="preserve">108. Check hydraulic tank mountings for cracks and damage. </v>
          </cell>
          <cell r="Q206" t="str">
            <v>NORMAL</v>
          </cell>
          <cell r="R206" t="str">
            <v>NO</v>
          </cell>
          <cell r="S206" t="str">
            <v>Check hydraulic tank mountings for cracks and damage.</v>
          </cell>
          <cell r="T206" t="str">
            <v>2000</v>
          </cell>
        </row>
        <row r="207">
          <cell r="L207" t="str">
            <v>c6c85ad6-6464-4827-a954-626275f9bcb1</v>
          </cell>
          <cell r="M207" t="str">
            <v>inline</v>
          </cell>
          <cell r="N207" t="str">
            <v/>
          </cell>
          <cell r="O207" t="str">
            <v>109;;Check pump seals, hoses and fittings.</v>
          </cell>
          <cell r="P207" t="str">
            <v xml:space="preserve">109. Check pump seals, hoses and fittings. </v>
          </cell>
          <cell r="Q207" t="str">
            <v>NORMAL</v>
          </cell>
          <cell r="R207" t="str">
            <v>NO</v>
          </cell>
          <cell r="S207" t="str">
            <v>Check pump seals, hoses and fittings.</v>
          </cell>
          <cell r="T207" t="str">
            <v>2000</v>
          </cell>
        </row>
        <row r="208">
          <cell r="L208" t="str">
            <v>7c316ba7-9430-4062-98cb-b90b0f9fad51</v>
          </cell>
          <cell r="M208" t="str">
            <v>inline</v>
          </cell>
          <cell r="N208" t="str">
            <v/>
          </cell>
          <cell r="O208" t="str">
            <v>110;;Check hoist and steering pump area for leaks.</v>
          </cell>
          <cell r="P208"/>
          <cell r="Q208" t="str">
            <v>NORMAL</v>
          </cell>
          <cell r="R208" t="str">
            <v>NO</v>
          </cell>
          <cell r="S208" t="str">
            <v>Check hoist and steering pump area for leaks.</v>
          </cell>
          <cell r="T208" t="str">
            <v>2000</v>
          </cell>
        </row>
        <row r="209">
          <cell r="L209" t="str">
            <v>9ea2e8c2-35d4-457d-991f-03c3a29a0191</v>
          </cell>
          <cell r="M209" t="str">
            <v>inline</v>
          </cell>
          <cell r="N209" t="str">
            <v/>
          </cell>
          <cell r="O209" t="str">
            <v/>
          </cell>
          <cell r="P209" t="str">
            <v xml:space="preserve"> . Item Measurement Location</v>
          </cell>
          <cell r="Q209" t="str">
            <v>NORMAL</v>
          </cell>
          <cell r="R209" t="str">
            <v>NO</v>
          </cell>
          <cell r="S209"/>
          <cell r="T209" t="str">
            <v>2000</v>
          </cell>
        </row>
        <row r="210">
          <cell r="L210" t="str">
            <v>f4b4dd75-8917-40d4-8f97-9d7475e00ca5</v>
          </cell>
          <cell r="M210" t="str">
            <v>inline</v>
          </cell>
          <cell r="N210" t="str">
            <v/>
          </cell>
          <cell r="O210" t="str">
            <v>110;a;Hoist Pump (Leaks Visual Inspect)</v>
          </cell>
          <cell r="P210" t="str">
            <v>110a. a Hoist Pump (Leaks Visual Inspect)</v>
          </cell>
          <cell r="Q210" t="str">
            <v>CBM</v>
          </cell>
          <cell r="R210" t="str">
            <v>MANUAL</v>
          </cell>
          <cell r="S210" t="str">
            <v>Hoist Pump (Leaks Visual Inspect)</v>
          </cell>
          <cell r="T210" t="str">
            <v>2000</v>
          </cell>
        </row>
        <row r="211">
          <cell r="L211" t="str">
            <v>7e684a55-0321-48d9-86c0-f8d255d3b4c2</v>
          </cell>
          <cell r="M211" t="str">
            <v>inline</v>
          </cell>
          <cell r="N211" t="str">
            <v/>
          </cell>
          <cell r="O211" t="str">
            <v>110;b;Steering Pump (Leaks Visual Inspect)</v>
          </cell>
          <cell r="P211" t="str">
            <v>110b. b Steering Pump (Leaks Visual Inspect)</v>
          </cell>
          <cell r="Q211" t="str">
            <v>CBM</v>
          </cell>
          <cell r="R211" t="str">
            <v>MANUAL</v>
          </cell>
          <cell r="S211" t="str">
            <v>Steering Pump (Leaks Visual Inspect)</v>
          </cell>
          <cell r="T211" t="str">
            <v>2000</v>
          </cell>
        </row>
        <row r="212">
          <cell r="L212" t="str">
            <v>dbc4c19f-2ed6-4630-94db-2ea1ea39fa0c</v>
          </cell>
          <cell r="M212" t="str">
            <v>collapsibleTable</v>
          </cell>
          <cell r="N212" t="str">
            <v>['', '', '', '']</v>
          </cell>
          <cell r="O212" t="str">
            <v/>
          </cell>
          <cell r="P212"/>
          <cell r="Q212" t="str">
            <v/>
          </cell>
          <cell r="R212" t="str">
            <v/>
          </cell>
          <cell r="S212"/>
          <cell r="T212" t="str">
            <v>2000</v>
          </cell>
        </row>
        <row r="213">
          <cell r="L213" t="str">
            <v>dee5a572-e69a-4a0a-acbb-03fd40713c5b</v>
          </cell>
          <cell r="M213" t="str">
            <v>inline</v>
          </cell>
          <cell r="N213" t="str">
            <v/>
          </cell>
          <cell r="O213" t="str">
            <v>111;;Check control valves and actuators for leaks.</v>
          </cell>
          <cell r="P213" t="str">
            <v xml:space="preserve">111. Check control valves and actuators for leaks. </v>
          </cell>
          <cell r="Q213" t="str">
            <v>NORMAL</v>
          </cell>
          <cell r="R213" t="str">
            <v>NO</v>
          </cell>
          <cell r="S213" t="str">
            <v>Check control valves and actuators for leaks.</v>
          </cell>
          <cell r="T213" t="str">
            <v>2000</v>
          </cell>
        </row>
        <row r="214">
          <cell r="L214" t="str">
            <v>1b016605-5923-404a-b2ec-dc91d8604b8c</v>
          </cell>
          <cell r="M214" t="str">
            <v>inline</v>
          </cell>
          <cell r="N214" t="str">
            <v/>
          </cell>
          <cell r="O214" t="str">
            <v>112;;Inspect hydraulic hoist cylinder hoses for leaks.</v>
          </cell>
          <cell r="P214" t="str">
            <v xml:space="preserve">112. Inspect hydraulic hoist cylinder hoses for leaks. </v>
          </cell>
          <cell r="Q214" t="str">
            <v>NORMAL</v>
          </cell>
          <cell r="R214" t="str">
            <v>NO</v>
          </cell>
          <cell r="S214" t="str">
            <v>Inspect hydraulic hoist cylinder hoses for leaks.</v>
          </cell>
          <cell r="T214" t="str">
            <v>2000</v>
          </cell>
        </row>
        <row r="215">
          <cell r="L215" t="str">
            <v>06ff7fad-6f0e-42a0-a000-e2a09da11cae</v>
          </cell>
          <cell r="M215" t="str">
            <v>inline</v>
          </cell>
          <cell r="N215" t="str">
            <v/>
          </cell>
          <cell r="O215" t="str">
            <v>113;;Check both hoist cylinders for condition (weeps, leaks, chrome pitting, scoring, or rod damage).</v>
          </cell>
          <cell r="P215"/>
          <cell r="Q215" t="str">
            <v>NORMAL</v>
          </cell>
          <cell r="R215" t="str">
            <v>NO</v>
          </cell>
          <cell r="S215" t="str">
            <v>Check both hoist cylinders for condition (weeps, leaks, chrome pitting, scoring, or rod damage).</v>
          </cell>
          <cell r="T215" t="str">
            <v>2000</v>
          </cell>
        </row>
        <row r="216">
          <cell r="L216" t="str">
            <v>f670b866-8c27-4197-b385-14ceec7ea9e7</v>
          </cell>
          <cell r="M216" t="str">
            <v>inline</v>
          </cell>
          <cell r="N216" t="str">
            <v/>
          </cell>
          <cell r="O216" t="str">
            <v/>
          </cell>
          <cell r="P216" t="str">
            <v xml:space="preserve"> . Item Measurement Location</v>
          </cell>
          <cell r="Q216" t="str">
            <v>NORMAL</v>
          </cell>
          <cell r="R216" t="str">
            <v>NO</v>
          </cell>
          <cell r="S216"/>
          <cell r="T216" t="str">
            <v>2000</v>
          </cell>
        </row>
        <row r="217">
          <cell r="L217" t="str">
            <v>7d0d8f47-a64e-4c48-8c92-36a16a6e9a8d</v>
          </cell>
          <cell r="M217" t="str">
            <v>inline</v>
          </cell>
          <cell r="N217" t="str">
            <v/>
          </cell>
          <cell r="O217" t="str">
            <v>113;a;Left Hoist Cylinder (Leaks and/or Damage)</v>
          </cell>
          <cell r="P217" t="str">
            <v>113a. a Left Hoist Cylinder (Leaks and/or Damage)</v>
          </cell>
          <cell r="Q217" t="str">
            <v>CBM</v>
          </cell>
          <cell r="R217" t="str">
            <v>MANUAL</v>
          </cell>
          <cell r="S217" t="str">
            <v>Left Hoist Cylinder (Leaks and/or Damage)</v>
          </cell>
          <cell r="T217" t="str">
            <v>2000</v>
          </cell>
        </row>
        <row r="218">
          <cell r="L218" t="str">
            <v>0dc13049-fa2b-47fb-9190-5db740c423b3</v>
          </cell>
          <cell r="M218" t="str">
            <v>inline</v>
          </cell>
          <cell r="N218" t="str">
            <v/>
          </cell>
          <cell r="O218" t="str">
            <v>113;b;Right Hoist Cylinder (Leaks and/or Damage)</v>
          </cell>
          <cell r="P218" t="str">
            <v>113b. b Right Hoist Cylinder (Leaks and/or Damage)</v>
          </cell>
          <cell r="Q218" t="str">
            <v>CBM</v>
          </cell>
          <cell r="R218" t="str">
            <v>MANUAL</v>
          </cell>
          <cell r="S218" t="str">
            <v>Right Hoist Cylinder (Leaks and/or Damage)</v>
          </cell>
          <cell r="T218" t="str">
            <v>2000</v>
          </cell>
        </row>
        <row r="219">
          <cell r="L219" t="str">
            <v>69f800bc-8214-471c-8345-94311ce25fa2</v>
          </cell>
          <cell r="M219" t="str">
            <v>collapsibleTable</v>
          </cell>
          <cell r="N219" t="str">
            <v>['', '', '', '']</v>
          </cell>
          <cell r="O219" t="str">
            <v/>
          </cell>
          <cell r="P219"/>
          <cell r="Q219" t="str">
            <v/>
          </cell>
          <cell r="R219" t="str">
            <v/>
          </cell>
          <cell r="S219"/>
          <cell r="T219" t="str">
            <v>2000</v>
          </cell>
        </row>
        <row r="220">
          <cell r="L220" t="str">
            <v>b89cbf93-a3cf-41b7-aae3-a8d7635a6ff8</v>
          </cell>
          <cell r="M220" t="str">
            <v>inline</v>
          </cell>
          <cell r="N220" t="str">
            <v/>
          </cell>
          <cell r="O220" t="str">
            <v>114;;Check all hydraulic accumulators for corrosion, damage, crack, leaks. Check mounts for security.</v>
          </cell>
          <cell r="P220" t="str">
            <v xml:space="preserve">114. Check all hydraulic accumulators for corrosion, damage, crack, leaks. Check mounts for security. </v>
          </cell>
          <cell r="Q220" t="str">
            <v>NORMAL</v>
          </cell>
          <cell r="R220" t="str">
            <v>NO</v>
          </cell>
          <cell r="S220" t="str">
            <v>Check all hydraulic accumulators for corrosion, damage, crack, leaks. Check mounts for security.</v>
          </cell>
          <cell r="T220" t="str">
            <v>2000</v>
          </cell>
        </row>
        <row r="221">
          <cell r="L221" t="str">
            <v>519900b0-ea9a-4234-991e-91a9ef94984e</v>
          </cell>
          <cell r="M221" t="str">
            <v>inline</v>
          </cell>
          <cell r="N221" t="str">
            <v/>
          </cell>
          <cell r="O221" t="str">
            <v>115;;Check both steering cylinders for condition (weeps, leaks, chrome pitting, scoring, or rod damage).</v>
          </cell>
          <cell r="P221"/>
          <cell r="Q221" t="str">
            <v>NORMAL</v>
          </cell>
          <cell r="R221" t="str">
            <v>NO</v>
          </cell>
          <cell r="S221" t="str">
            <v>Check both steering cylinders for condition (weeps, leaks, chrome pitting, scoring, or rod damage).</v>
          </cell>
          <cell r="T221" t="str">
            <v>2000</v>
          </cell>
        </row>
        <row r="222">
          <cell r="L222" t="str">
            <v>e4978113-d995-4498-b405-d972f9d4c850</v>
          </cell>
          <cell r="M222" t="str">
            <v>inline</v>
          </cell>
          <cell r="N222" t="str">
            <v/>
          </cell>
          <cell r="O222" t="str">
            <v/>
          </cell>
          <cell r="P222" t="str">
            <v xml:space="preserve"> . Item Measurement Location</v>
          </cell>
          <cell r="Q222" t="str">
            <v>NORMAL</v>
          </cell>
          <cell r="R222" t="str">
            <v>NO</v>
          </cell>
          <cell r="S222"/>
          <cell r="T222" t="str">
            <v>2000</v>
          </cell>
        </row>
        <row r="223">
          <cell r="L223" t="str">
            <v>e706238c-a1ad-45ed-941f-3d50bdc9c6f4</v>
          </cell>
          <cell r="M223" t="str">
            <v>inline</v>
          </cell>
          <cell r="N223" t="str">
            <v/>
          </cell>
          <cell r="O223" t="str">
            <v>115;a;Left Steering Cylinder (Leaks and/or Damage)</v>
          </cell>
          <cell r="P223" t="str">
            <v>115a. a Left Steering Cylinder (Leaks and/or Damage)</v>
          </cell>
          <cell r="Q223" t="str">
            <v>CBM</v>
          </cell>
          <cell r="R223" t="str">
            <v>MANUAL</v>
          </cell>
          <cell r="S223" t="str">
            <v>Left Steering Cylinder (Leaks and/or Damage)</v>
          </cell>
          <cell r="T223" t="str">
            <v>2000</v>
          </cell>
        </row>
        <row r="224">
          <cell r="L224" t="str">
            <v>369563f3-bc10-4b33-b85c-7d8a18037001</v>
          </cell>
          <cell r="M224" t="str">
            <v>inline</v>
          </cell>
          <cell r="N224" t="str">
            <v/>
          </cell>
          <cell r="O224" t="str">
            <v>115;b;Right Steering Cylinder (Leaks and/or Damage)</v>
          </cell>
          <cell r="P224" t="str">
            <v>115b. b Right Steering Cylinder (Leaks and/or Damage)</v>
          </cell>
          <cell r="Q224" t="str">
            <v>CBM</v>
          </cell>
          <cell r="R224" t="str">
            <v>MANUAL</v>
          </cell>
          <cell r="S224" t="str">
            <v>Right Steering Cylinder (Leaks and/or Damage)</v>
          </cell>
          <cell r="T224" t="str">
            <v>2000</v>
          </cell>
        </row>
        <row r="225">
          <cell r="L225" t="str">
            <v>5a72cd46-d74f-4281-ab43-41f03a61fa19</v>
          </cell>
          <cell r="M225" t="str">
            <v>collapsibleTable</v>
          </cell>
          <cell r="N225" t="str">
            <v>['', '', '', '']</v>
          </cell>
          <cell r="O225" t="str">
            <v/>
          </cell>
          <cell r="P225"/>
          <cell r="Q225" t="str">
            <v/>
          </cell>
          <cell r="R225" t="str">
            <v/>
          </cell>
          <cell r="S225"/>
          <cell r="T225" t="str">
            <v>2000</v>
          </cell>
        </row>
        <row r="226">
          <cell r="L226" t="str">
            <v>e6cf5b46-51f6-44cb-95dc-2d597999198f</v>
          </cell>
          <cell r="M226" t="str">
            <v>inline</v>
          </cell>
          <cell r="N226" t="str">
            <v/>
          </cell>
          <cell r="O226" t="str">
            <v>116;;Check all steering hoses for general condition (damage, leaks, fretting, and kinks).</v>
          </cell>
          <cell r="P226" t="str">
            <v xml:space="preserve">116. Check all steering hoses for general condition (damage, leaks, fretting, and kinks). </v>
          </cell>
          <cell r="Q226" t="str">
            <v>NORMAL</v>
          </cell>
          <cell r="R226" t="str">
            <v>NO</v>
          </cell>
          <cell r="S226" t="str">
            <v>Check all steering hoses for general condition (damage, leaks, fretting, and kinks).</v>
          </cell>
          <cell r="T226" t="str">
            <v>2000</v>
          </cell>
        </row>
        <row r="227">
          <cell r="L227" t="str">
            <v>6d1a70bb-6432-425a-8114-8c937fcd7f41</v>
          </cell>
          <cell r="M227" t="str">
            <v>inline</v>
          </cell>
          <cell r="N227" t="str">
            <v/>
          </cell>
          <cell r="O227" t="str">
            <v>117;;Check steering secondary electric motor &amp; pump pressure.</v>
          </cell>
          <cell r="P227"/>
          <cell r="Q227" t="str">
            <v>NORMAL</v>
          </cell>
          <cell r="R227" t="str">
            <v>NO</v>
          </cell>
          <cell r="S227" t="str">
            <v>Check steering secondary electric motor &amp; pump pressure.</v>
          </cell>
          <cell r="T227" t="str">
            <v>2000</v>
          </cell>
        </row>
        <row r="228">
          <cell r="L228" t="str">
            <v>ee0e6b80-23cf-4457-aff6-a6e1b68dc307</v>
          </cell>
          <cell r="M228" t="str">
            <v>inline</v>
          </cell>
          <cell r="N228" t="str">
            <v/>
          </cell>
          <cell r="O228" t="str">
            <v/>
          </cell>
          <cell r="P228" t="str">
            <v>. Item Measurement Location</v>
          </cell>
          <cell r="Q228" t="str">
            <v>NORMAL</v>
          </cell>
          <cell r="R228" t="str">
            <v>NO</v>
          </cell>
          <cell r="S228"/>
          <cell r="T228" t="str">
            <v>2000</v>
          </cell>
        </row>
        <row r="229">
          <cell r="L229" t="str">
            <v>ef3b4777-f2a1-43be-8f12-ca09b6b86419</v>
          </cell>
          <cell r="M229" t="str">
            <v>inline</v>
          </cell>
          <cell r="N229" t="str">
            <v>['Task', 'Steering Section', 'Condition']</v>
          </cell>
          <cell r="O229" t="str">
            <v>117;a;Secondary Steering System</v>
          </cell>
          <cell r="P229" t="str">
            <v>117a. a Secondary Steering System</v>
          </cell>
          <cell r="Q229" t="str">
            <v>NORMAL</v>
          </cell>
          <cell r="R229" t="str">
            <v>NO</v>
          </cell>
          <cell r="S229" t="str">
            <v>Secondary Steering System</v>
          </cell>
          <cell r="T229" t="str">
            <v>2000</v>
          </cell>
        </row>
        <row r="230">
          <cell r="L230" t="str">
            <v>2654ef93-eab7-4bcd-b7a5-3d072f041c74</v>
          </cell>
          <cell r="M230" t="str">
            <v>inline</v>
          </cell>
          <cell r="N230" t="str">
            <v/>
          </cell>
          <cell r="O230" t="str">
            <v>118;;Check entire brake system for any sign of leaks.</v>
          </cell>
          <cell r="P230" t="str">
            <v xml:space="preserve">118. Check entire brake system for any sign of leaks. </v>
          </cell>
          <cell r="Q230" t="str">
            <v>NORMAL</v>
          </cell>
          <cell r="R230" t="str">
            <v>NO</v>
          </cell>
          <cell r="S230" t="str">
            <v>Check entire brake system for any sign of leaks.</v>
          </cell>
          <cell r="T230" t="str">
            <v>2000</v>
          </cell>
        </row>
        <row r="231">
          <cell r="L231" t="str">
            <v>7152df2b-7cee-4b2a-a03b-fbc4cfa52b2d</v>
          </cell>
          <cell r="M231" t="str">
            <v>inline</v>
          </cell>
          <cell r="N231" t="str">
            <v/>
          </cell>
          <cell r="O231" t="str">
            <v>119;;Check brake line connections for leaks and damage.</v>
          </cell>
          <cell r="P231" t="str">
            <v xml:space="preserve">119. Check brake line connections for leaks and damage. </v>
          </cell>
          <cell r="Q231" t="str">
            <v>NORMAL</v>
          </cell>
          <cell r="R231" t="str">
            <v>NO</v>
          </cell>
          <cell r="S231" t="str">
            <v>Check brake line connections for leaks and damage.</v>
          </cell>
          <cell r="T231" t="str">
            <v>2000</v>
          </cell>
        </row>
        <row r="232">
          <cell r="L232" t="str">
            <v>e6461087-eab6-4f81-83d5-d26e9d6ce81b</v>
          </cell>
          <cell r="M232" t="str">
            <v>inline</v>
          </cell>
          <cell r="N232" t="str">
            <v/>
          </cell>
          <cell r="O232" t="str">
            <v/>
          </cell>
          <cell r="P232" t="str">
            <v>Task. Power Train System Condition</v>
          </cell>
          <cell r="Q232" t="str">
            <v>NORMAL</v>
          </cell>
          <cell r="R232" t="str">
            <v>NO</v>
          </cell>
          <cell r="S232"/>
          <cell r="T232" t="str">
            <v>2000</v>
          </cell>
        </row>
        <row r="233">
          <cell r="L233" t="str">
            <v>135a4d83-a67e-4f25-ba3b-c096bc4cc18f</v>
          </cell>
          <cell r="M233" t="str">
            <v>inline</v>
          </cell>
          <cell r="N233" t="str">
            <v/>
          </cell>
          <cell r="O233" t="str">
            <v>120;;Inspect driveline mounts for wear and loose or missing bolts.</v>
          </cell>
          <cell r="P233" t="str">
            <v xml:space="preserve">120. Inspect driveline mounts for wear and loose or missing bolts. </v>
          </cell>
          <cell r="Q233" t="str">
            <v>NORMAL</v>
          </cell>
          <cell r="R233" t="str">
            <v>NO</v>
          </cell>
          <cell r="S233" t="str">
            <v>Inspect driveline mounts for wear and loose or missing bolts.</v>
          </cell>
          <cell r="T233" t="str">
            <v>2000</v>
          </cell>
        </row>
        <row r="234">
          <cell r="L234" t="str">
            <v>4addd7a4-4329-4fef-a48b-3105a8daf0be</v>
          </cell>
          <cell r="M234" t="str">
            <v>inline</v>
          </cell>
          <cell r="N234" t="str">
            <v/>
          </cell>
          <cell r="O234" t="str">
            <v>121;;Check main driveshaft and universals for condition &amp; loose/missing bolts.</v>
          </cell>
          <cell r="P234" t="str">
            <v xml:space="preserve">121. Check main driveshaft and universals for condition &amp; loose/missing bolts. </v>
          </cell>
          <cell r="Q234" t="str">
            <v>NORMAL</v>
          </cell>
          <cell r="R234" t="str">
            <v>NO</v>
          </cell>
          <cell r="S234" t="str">
            <v>Check main driveshaft and universals for condition &amp; loose/missing bolts.</v>
          </cell>
          <cell r="T234" t="str">
            <v>2000</v>
          </cell>
        </row>
        <row r="235">
          <cell r="L235" t="str">
            <v>56ab1df2-2133-4baf-850d-f7bcea29b5c2</v>
          </cell>
          <cell r="M235" t="str">
            <v>inline</v>
          </cell>
          <cell r="N235" t="str">
            <v/>
          </cell>
          <cell r="O235" t="str">
            <v>122;;Inspect main driveshaft guard for fitment and security.</v>
          </cell>
          <cell r="P235" t="str">
            <v xml:space="preserve">122. Inspect main driveshaft guard for fitment and security. </v>
          </cell>
          <cell r="Q235" t="str">
            <v>NORMAL</v>
          </cell>
          <cell r="R235" t="str">
            <v>NO</v>
          </cell>
          <cell r="S235" t="str">
            <v>Inspect main driveshaft guard for fitment and security.</v>
          </cell>
          <cell r="T235" t="str">
            <v>2000</v>
          </cell>
        </row>
        <row r="236">
          <cell r="L236" t="str">
            <v>d92e696e-e6fe-44c9-9798-4bfe5b9c7770</v>
          </cell>
          <cell r="M236" t="str">
            <v>inline</v>
          </cell>
          <cell r="N236" t="str">
            <v/>
          </cell>
          <cell r="O236" t="str">
            <v>123;;Inspect torque converter mounting for wear and loose/missing bolts.</v>
          </cell>
          <cell r="P236" t="str">
            <v xml:space="preserve">123. a. Inspect torque converter mounting for wear and loose/missing bolts. </v>
          </cell>
          <cell r="Q236" t="str">
            <v>NORMAL</v>
          </cell>
          <cell r="R236" t="str">
            <v>NO</v>
          </cell>
          <cell r="S236" t="str">
            <v>Inspect torque converter mounting for wear and loose/missing bolts.</v>
          </cell>
          <cell r="T236" t="str">
            <v>2000</v>
          </cell>
        </row>
        <row r="237">
          <cell r="L237" t="str">
            <v>d14547d0-6db7-4dae-a78d-6fd8c8163c30</v>
          </cell>
          <cell r="M237" t="str">
            <v>inline</v>
          </cell>
          <cell r="N237" t="str">
            <v/>
          </cell>
          <cell r="O237" t="str">
            <v>123;b;Inspect torque converter for oil leaks.</v>
          </cell>
          <cell r="P237"/>
          <cell r="Q237" t="str">
            <v>NORMAL</v>
          </cell>
          <cell r="R237" t="str">
            <v>NO</v>
          </cell>
          <cell r="S237" t="str">
            <v>Inspect torque converter for oil leaks.</v>
          </cell>
          <cell r="T237" t="str">
            <v>2000</v>
          </cell>
        </row>
        <row r="238">
          <cell r="L238" t="str">
            <v>a4a9ae5e-07e4-4428-8112-2d69c341ca32</v>
          </cell>
          <cell r="M238" t="str">
            <v>inline</v>
          </cell>
          <cell r="N238" t="str">
            <v/>
          </cell>
          <cell r="O238" t="str">
            <v/>
          </cell>
          <cell r="P238" t="str">
            <v xml:space="preserve"> . Item Measurement Location</v>
          </cell>
          <cell r="Q238" t="str">
            <v>NORMAL</v>
          </cell>
          <cell r="R238" t="str">
            <v>NO</v>
          </cell>
          <cell r="S238"/>
          <cell r="T238" t="str">
            <v>2000</v>
          </cell>
        </row>
        <row r="239">
          <cell r="L239" t="str">
            <v>568fbd27-4c4b-4f12-80ad-1bba87e5e201</v>
          </cell>
          <cell r="M239" t="str">
            <v>inline</v>
          </cell>
          <cell r="N239" t="str">
            <v/>
          </cell>
          <cell r="O239" t="str">
            <v>123;b1;Torque Converter (Leaks Visual Inspect)</v>
          </cell>
          <cell r="P239" t="str">
            <v>123b1. b1 Torque Converter (Leaks Visual Inspect)</v>
          </cell>
          <cell r="Q239" t="str">
            <v>CBM</v>
          </cell>
          <cell r="R239" t="str">
            <v>MANUAL</v>
          </cell>
          <cell r="S239" t="str">
            <v>Torque Converter (Leaks Visual Inspect)</v>
          </cell>
          <cell r="T239" t="str">
            <v>2000</v>
          </cell>
        </row>
        <row r="240">
          <cell r="L240" t="str">
            <v>2cca1685-5bcf-4340-ba18-a5f70cbad239</v>
          </cell>
          <cell r="M240" t="str">
            <v>collapsibleTable</v>
          </cell>
          <cell r="N240" t="str">
            <v>['', '', '', '']</v>
          </cell>
          <cell r="O240" t="str">
            <v/>
          </cell>
          <cell r="P240"/>
          <cell r="Q240" t="str">
            <v/>
          </cell>
          <cell r="R240" t="str">
            <v/>
          </cell>
          <cell r="S240"/>
          <cell r="T240" t="str">
            <v>2000</v>
          </cell>
        </row>
        <row r="241">
          <cell r="L241" t="str">
            <v>2dae87dd-c579-4ee3-9456-3393a582e52f</v>
          </cell>
          <cell r="M241" t="str">
            <v>inline</v>
          </cell>
          <cell r="N241" t="str">
            <v/>
          </cell>
          <cell r="O241" t="str">
            <v>124;;Inspect transmission for oil leaks.</v>
          </cell>
          <cell r="P241"/>
          <cell r="Q241" t="str">
            <v>NORMAL</v>
          </cell>
          <cell r="R241" t="str">
            <v>NO</v>
          </cell>
          <cell r="S241" t="str">
            <v>Inspect transmission for oil leaks.</v>
          </cell>
          <cell r="T241" t="str">
            <v>2000</v>
          </cell>
        </row>
        <row r="242">
          <cell r="L242" t="str">
            <v>c5fc9e1e-8ac1-47be-8954-2bee866b4bfb</v>
          </cell>
          <cell r="M242" t="str">
            <v>inline</v>
          </cell>
          <cell r="N242" t="str">
            <v/>
          </cell>
          <cell r="O242" t="str">
            <v/>
          </cell>
          <cell r="P242" t="str">
            <v xml:space="preserve"> . Item Measurement Location</v>
          </cell>
          <cell r="Q242" t="str">
            <v>NORMAL</v>
          </cell>
          <cell r="R242" t="str">
            <v>NO</v>
          </cell>
          <cell r="S242"/>
          <cell r="T242" t="str">
            <v>2000</v>
          </cell>
        </row>
        <row r="243">
          <cell r="L243" t="str">
            <v>bd2e1cd0-2b47-4f73-90eb-9c4acb082fee</v>
          </cell>
          <cell r="M243" t="str">
            <v>inline</v>
          </cell>
          <cell r="N243" t="str">
            <v/>
          </cell>
          <cell r="O243" t="str">
            <v>124;a;Transmission (Leaks Visual Inspect)</v>
          </cell>
          <cell r="P243" t="str">
            <v>124a. a Transmission (Leaks Visual Inspect)</v>
          </cell>
          <cell r="Q243" t="str">
            <v>CBM</v>
          </cell>
          <cell r="R243" t="str">
            <v>MANUAL</v>
          </cell>
          <cell r="S243" t="str">
            <v>Transmission (Leaks Visual Inspect)</v>
          </cell>
          <cell r="T243" t="str">
            <v>2000</v>
          </cell>
        </row>
        <row r="244">
          <cell r="L244" t="str">
            <v>cc477dc6-fd47-476f-82b4-9a496cba5833</v>
          </cell>
          <cell r="M244" t="str">
            <v>inline</v>
          </cell>
          <cell r="N244" t="str">
            <v/>
          </cell>
          <cell r="O244" t="str">
            <v>125;;Check final drives mounting for wear and loose or missing bolts.</v>
          </cell>
          <cell r="P244" t="str">
            <v xml:space="preserve">125. a. Check final drives mounting for wear and loose or missing bolts. </v>
          </cell>
          <cell r="Q244" t="str">
            <v>NORMAL</v>
          </cell>
          <cell r="R244" t="str">
            <v>NO</v>
          </cell>
          <cell r="S244" t="str">
            <v>Check final drives mounting for wear and loose or missing bolts.</v>
          </cell>
          <cell r="T244" t="str">
            <v>2000</v>
          </cell>
        </row>
        <row r="245">
          <cell r="L245" t="str">
            <v>2b00f2b8-50c3-4504-9371-cf744b65055d</v>
          </cell>
          <cell r="M245" t="str">
            <v>inline</v>
          </cell>
          <cell r="N245" t="str">
            <v/>
          </cell>
          <cell r="O245" t="str">
            <v>125;b;Check final drives for oil leaks.</v>
          </cell>
          <cell r="P245"/>
          <cell r="Q245" t="str">
            <v>NORMAL</v>
          </cell>
          <cell r="R245" t="str">
            <v>NO</v>
          </cell>
          <cell r="S245" t="str">
            <v>Check final drives for oil leaks.</v>
          </cell>
          <cell r="T245" t="str">
            <v>2000</v>
          </cell>
        </row>
        <row r="246">
          <cell r="L246" t="str">
            <v>ae815b8f-868f-49ae-89f5-3a91410331e8</v>
          </cell>
          <cell r="M246" t="str">
            <v>inline</v>
          </cell>
          <cell r="N246" t="str">
            <v/>
          </cell>
          <cell r="O246" t="str">
            <v/>
          </cell>
          <cell r="P246" t="str">
            <v xml:space="preserve"> . Item Measurement Location</v>
          </cell>
          <cell r="Q246" t="str">
            <v>NORMAL</v>
          </cell>
          <cell r="R246" t="str">
            <v>NO</v>
          </cell>
          <cell r="S246"/>
          <cell r="T246" t="str">
            <v>2000</v>
          </cell>
        </row>
        <row r="247">
          <cell r="L247" t="str">
            <v>40c48771-9c2a-49ed-812e-dbed43d7a2e2</v>
          </cell>
          <cell r="M247" t="str">
            <v>inline</v>
          </cell>
          <cell r="N247" t="str">
            <v/>
          </cell>
          <cell r="O247" t="str">
            <v>125;b1;Left Final Drive (Leaks Visual Inspect)</v>
          </cell>
          <cell r="P247" t="str">
            <v>125b1. b1 Left Final Drive (Leaks Visual Inspect)</v>
          </cell>
          <cell r="Q247" t="str">
            <v>CBM</v>
          </cell>
          <cell r="R247" t="str">
            <v>MANUAL</v>
          </cell>
          <cell r="S247" t="str">
            <v>Left Final Drive (Leaks Visual Inspect)</v>
          </cell>
          <cell r="T247" t="str">
            <v>2000</v>
          </cell>
        </row>
        <row r="248">
          <cell r="L248" t="str">
            <v>7f59408d-4f5c-46db-9de1-0fa466d891ab</v>
          </cell>
          <cell r="M248" t="str">
            <v>inline</v>
          </cell>
          <cell r="N248" t="str">
            <v/>
          </cell>
          <cell r="O248" t="str">
            <v>125;b2;Right Final Drive (Leaks Visual Inspect)</v>
          </cell>
          <cell r="P248" t="str">
            <v>125b2. b2 Right Final Drive (Leaks Visual Inspect)</v>
          </cell>
          <cell r="Q248" t="str">
            <v>CBM</v>
          </cell>
          <cell r="R248" t="str">
            <v>MANUAL</v>
          </cell>
          <cell r="S248" t="str">
            <v>Right Final Drive (Leaks Visual Inspect)</v>
          </cell>
          <cell r="T248" t="str">
            <v>2000</v>
          </cell>
        </row>
        <row r="249">
          <cell r="L249" t="str">
            <v>89d8de2e-f2eb-4bf4-b24f-a852785e12ca</v>
          </cell>
          <cell r="M249" t="str">
            <v>collapsibleTable</v>
          </cell>
          <cell r="N249" t="str">
            <v>['', '', '', '']</v>
          </cell>
          <cell r="O249" t="str">
            <v/>
          </cell>
          <cell r="P249"/>
          <cell r="Q249" t="str">
            <v/>
          </cell>
          <cell r="R249" t="str">
            <v/>
          </cell>
          <cell r="S249"/>
          <cell r="T249" t="str">
            <v>2000</v>
          </cell>
        </row>
        <row r="250">
          <cell r="L250" t="str">
            <v>894943b4-00d4-46a2-bd1b-d7510ab71d92</v>
          </cell>
          <cell r="M250" t="str">
            <v>inline</v>
          </cell>
          <cell r="N250" t="str">
            <v/>
          </cell>
          <cell r="O250" t="str">
            <v>126;;Check differential mounting bolts for tightness.</v>
          </cell>
          <cell r="P250" t="str">
            <v xml:space="preserve">126. Check differential mounting bolts for tightness. </v>
          </cell>
          <cell r="Q250" t="str">
            <v>NORMAL</v>
          </cell>
          <cell r="R250" t="str">
            <v>NO</v>
          </cell>
          <cell r="S250" t="str">
            <v>Check differential mounting bolts for tightness.</v>
          </cell>
          <cell r="T250" t="str">
            <v>2000</v>
          </cell>
        </row>
        <row r="251">
          <cell r="L251" t="str">
            <v>8b70911c-3946-4af5-8b96-e1c1ca799489</v>
          </cell>
          <cell r="M251" t="str">
            <v>inline</v>
          </cell>
          <cell r="N251" t="str">
            <v/>
          </cell>
          <cell r="O251" t="str">
            <v>127;;Check differential thrust pin clearance.</v>
          </cell>
          <cell r="P251" t="str">
            <v xml:space="preserve">127. Check differential thrust pin clearance. </v>
          </cell>
          <cell r="Q251" t="str">
            <v>NORMAL</v>
          </cell>
          <cell r="R251" t="str">
            <v>NO</v>
          </cell>
          <cell r="S251" t="str">
            <v>Check differential thrust pin clearance.</v>
          </cell>
          <cell r="T251" t="str">
            <v>2000</v>
          </cell>
        </row>
        <row r="252">
          <cell r="L252" t="str">
            <v>d9478e46-d2d8-4670-a3ee-d296db075eaa</v>
          </cell>
          <cell r="M252" t="str">
            <v>inline</v>
          </cell>
          <cell r="N252" t="str">
            <v/>
          </cell>
          <cell r="O252" t="str">
            <v>128;;Check the rear axle housing for leaks.</v>
          </cell>
          <cell r="P252" t="str">
            <v xml:space="preserve">128. Check the rear axle housing for leaks. </v>
          </cell>
          <cell r="Q252" t="str">
            <v>NORMAL</v>
          </cell>
          <cell r="R252" t="str">
            <v>NO</v>
          </cell>
          <cell r="S252" t="str">
            <v>Check the rear axle housing for leaks.</v>
          </cell>
          <cell r="T252" t="str">
            <v>2000</v>
          </cell>
        </row>
        <row r="253">
          <cell r="L253" t="str">
            <v>aeae625b-812a-470e-81a8-0f3253632083</v>
          </cell>
          <cell r="M253" t="str">
            <v>inline</v>
          </cell>
          <cell r="N253" t="str">
            <v/>
          </cell>
          <cell r="O253" t="str">
            <v>129;;Check front hubs and mounts for cracks, wear and loose or missing bolts.</v>
          </cell>
          <cell r="P253" t="str">
            <v xml:space="preserve">129. a. Check front hubs and mounts for cracks, wear and loose or missing bolts. </v>
          </cell>
          <cell r="Q253" t="str">
            <v>NORMAL</v>
          </cell>
          <cell r="R253" t="str">
            <v>NO</v>
          </cell>
          <cell r="S253" t="str">
            <v>Check front hubs and mounts for cracks, wear and loose or missing bolts.</v>
          </cell>
          <cell r="T253" t="str">
            <v>2000</v>
          </cell>
        </row>
        <row r="254">
          <cell r="L254" t="str">
            <v>e3b533e9-75fc-4684-812a-02dbc5904700</v>
          </cell>
          <cell r="M254" t="str">
            <v>inline</v>
          </cell>
          <cell r="N254" t="str">
            <v/>
          </cell>
          <cell r="O254" t="str">
            <v>129;b;Check front hubs for leaks.</v>
          </cell>
          <cell r="P254"/>
          <cell r="Q254" t="str">
            <v>NORMAL</v>
          </cell>
          <cell r="R254" t="str">
            <v>NO</v>
          </cell>
          <cell r="S254" t="str">
            <v>Check front hubs for leaks.</v>
          </cell>
          <cell r="T254" t="str">
            <v>2000</v>
          </cell>
        </row>
        <row r="255">
          <cell r="L255" t="str">
            <v>f98356e9-df4d-4778-bcde-26adf28a245b</v>
          </cell>
          <cell r="M255" t="str">
            <v>inline</v>
          </cell>
          <cell r="N255" t="str">
            <v/>
          </cell>
          <cell r="O255" t="str">
            <v/>
          </cell>
          <cell r="P255" t="str">
            <v xml:space="preserve"> . Item Measurement Location</v>
          </cell>
          <cell r="Q255" t="str">
            <v>NORMAL</v>
          </cell>
          <cell r="R255" t="str">
            <v>NO</v>
          </cell>
          <cell r="S255"/>
          <cell r="T255" t="str">
            <v>2000</v>
          </cell>
        </row>
        <row r="256">
          <cell r="L256" t="str">
            <v>694cbdee-de35-4670-9c7f-7efb4b7e5987</v>
          </cell>
          <cell r="M256" t="str">
            <v>inline</v>
          </cell>
          <cell r="N256" t="str">
            <v/>
          </cell>
          <cell r="O256" t="str">
            <v>129;b1;Left Front Hub (Leaks Visual Inspect)</v>
          </cell>
          <cell r="P256" t="str">
            <v>129b1. b1 Left Front Hub (Leaks Visual Inspect)</v>
          </cell>
          <cell r="Q256" t="str">
            <v>CBM</v>
          </cell>
          <cell r="R256" t="str">
            <v>MANUAL</v>
          </cell>
          <cell r="S256" t="str">
            <v>Left Front Hub (Leaks Visual Inspect)</v>
          </cell>
          <cell r="T256" t="str">
            <v>2000</v>
          </cell>
        </row>
        <row r="257">
          <cell r="L257" t="str">
            <v>7447a21b-4b98-4596-9f3d-7942cc3b75c3</v>
          </cell>
          <cell r="M257" t="str">
            <v>inline</v>
          </cell>
          <cell r="N257" t="str">
            <v/>
          </cell>
          <cell r="O257" t="str">
            <v>129;b2;Right Front Hub (Leaks Visual Inspect)</v>
          </cell>
          <cell r="P257" t="str">
            <v>129b2. b2 Right Front Hub (Leaks Visual Inspect)</v>
          </cell>
          <cell r="Q257" t="str">
            <v>CBM</v>
          </cell>
          <cell r="R257" t="str">
            <v>MANUAL</v>
          </cell>
          <cell r="S257" t="str">
            <v>Right Front Hub (Leaks Visual Inspect)</v>
          </cell>
          <cell r="T257" t="str">
            <v>2000</v>
          </cell>
        </row>
        <row r="258">
          <cell r="L258" t="str">
            <v>1e757f91-b4ff-43c5-88d8-f50d4582670a</v>
          </cell>
          <cell r="M258" t="str">
            <v>collapsibleTable</v>
          </cell>
          <cell r="N258" t="str">
            <v>['', '', '', '']</v>
          </cell>
          <cell r="O258" t="str">
            <v/>
          </cell>
          <cell r="P258"/>
          <cell r="Q258" t="str">
            <v/>
          </cell>
          <cell r="R258" t="str">
            <v/>
          </cell>
          <cell r="S258"/>
          <cell r="T258" t="str">
            <v>2000</v>
          </cell>
        </row>
        <row r="259">
          <cell r="L259" t="str">
            <v>2560d3a6-9f64-4152-9d35-c7203c774661</v>
          </cell>
          <cell r="M259" t="str">
            <v>inline</v>
          </cell>
          <cell r="N259" t="str">
            <v/>
          </cell>
          <cell r="O259" t="str">
            <v/>
          </cell>
          <cell r="P259" t="str">
            <v>Task. Brake Section Condition</v>
          </cell>
          <cell r="Q259" t="str">
            <v>NORMAL</v>
          </cell>
          <cell r="R259" t="str">
            <v>NO</v>
          </cell>
          <cell r="S259"/>
          <cell r="T259" t="str">
            <v>2000</v>
          </cell>
        </row>
        <row r="260">
          <cell r="L260" t="str">
            <v>mechanicalServiceTask000328</v>
          </cell>
          <cell r="M260" t="str">
            <v>inline</v>
          </cell>
          <cell r="N260" t="str">
            <v>['Task', 'Operational Check', 'Condition']</v>
          </cell>
          <cell r="O260" t="str">
            <v/>
          </cell>
          <cell r="P260"/>
          <cell r="Q260" t="str">
            <v>NORMAL</v>
          </cell>
          <cell r="R260" t="str">
            <v>NO</v>
          </cell>
          <cell r="S260"/>
          <cell r="T260" t="str">
            <v>2000</v>
          </cell>
        </row>
        <row r="261">
          <cell r="L261" t="str">
            <v>a83f8ac6-aa33-42f4-890b-c5560d79d550</v>
          </cell>
          <cell r="M261" t="str">
            <v>inline</v>
          </cell>
          <cell r="N261" t="str">
            <v/>
          </cell>
          <cell r="O261" t="str">
            <v/>
          </cell>
          <cell r="P261"/>
          <cell r="Q261" t="str">
            <v>NORMAL</v>
          </cell>
          <cell r="R261" t="str">
            <v>NO</v>
          </cell>
          <cell r="S261"/>
          <cell r="T261" t="str">
            <v>2000</v>
          </cell>
        </row>
        <row r="262">
          <cell r="L262" t="str">
            <v>794a8754-e7e8-4932-53v48-7c18612155mn</v>
          </cell>
          <cell r="M262" t="str">
            <v>inline</v>
          </cell>
          <cell r="N262" t="str">
            <v/>
          </cell>
          <cell r="O262" t="str">
            <v/>
          </cell>
          <cell r="P262"/>
          <cell r="Q262" t="str">
            <v>NORMAL</v>
          </cell>
          <cell r="R262" t="str">
            <v>NO</v>
          </cell>
          <cell r="S262"/>
          <cell r="T262" t="str">
            <v>2000</v>
          </cell>
        </row>
        <row r="263">
          <cell r="L263" t="str">
            <v>794a8754-e7e8-4932-53vmn-7c19q12155mn</v>
          </cell>
          <cell r="M263" t="str">
            <v>inline</v>
          </cell>
          <cell r="N263" t="str">
            <v/>
          </cell>
          <cell r="O263" t="str">
            <v/>
          </cell>
          <cell r="P263"/>
          <cell r="Q263" t="str">
            <v>NORMAL</v>
          </cell>
          <cell r="R263" t="str">
            <v>NO</v>
          </cell>
          <cell r="S263"/>
          <cell r="T263" t="str">
            <v>2000</v>
          </cell>
        </row>
        <row r="264">
          <cell r="L264" t="str">
            <v>09765e31-1a97-4ma8-90cd-ddd70cd5bfb6</v>
          </cell>
          <cell r="M264" t="str">
            <v>inline</v>
          </cell>
          <cell r="N264" t="str">
            <v/>
          </cell>
          <cell r="O264" t="str">
            <v/>
          </cell>
          <cell r="P264"/>
          <cell r="Q264" t="str">
            <v/>
          </cell>
          <cell r="R264" t="str">
            <v/>
          </cell>
          <cell r="S264"/>
          <cell r="T264" t="str">
            <v>2000</v>
          </cell>
        </row>
        <row r="265">
          <cell r="L265" t="str">
            <v>mechanicalServiceTask000713</v>
          </cell>
          <cell r="M265" t="str">
            <v>inline</v>
          </cell>
          <cell r="N265" t="str">
            <v>['Task', 'Wheel Motor Section', 'Condition']</v>
          </cell>
          <cell r="O265" t="str">
            <v/>
          </cell>
          <cell r="P265"/>
          <cell r="Q265" t="str">
            <v>NORMAL</v>
          </cell>
          <cell r="R265" t="str">
            <v>NO</v>
          </cell>
          <cell r="S265"/>
          <cell r="T265" t="str">
            <v>2000</v>
          </cell>
        </row>
        <row r="266">
          <cell r="L266" t="str">
            <v>mechanicalServiceTask0007130001</v>
          </cell>
          <cell r="M266" t="str">
            <v>inline</v>
          </cell>
          <cell r="N266" t="str">
            <v>['Task', 'Wheel Motor Section', 'Condition']</v>
          </cell>
          <cell r="O266" t="str">
            <v/>
          </cell>
          <cell r="P266"/>
          <cell r="Q266" t="str">
            <v>NORMAL</v>
          </cell>
          <cell r="R266" t="str">
            <v>NO</v>
          </cell>
          <cell r="S266"/>
          <cell r="T266" t="str">
            <v>2000</v>
          </cell>
        </row>
        <row r="267">
          <cell r="L267" t="str">
            <v>0a6d796a-04eb-412c-b29r-a38269201c21</v>
          </cell>
          <cell r="M267" t="str">
            <v>inline</v>
          </cell>
          <cell r="N267" t="str">
            <v/>
          </cell>
          <cell r="O267" t="str">
            <v/>
          </cell>
          <cell r="P267" t="str">
            <v xml:space="preserve"> . Item Measurement Location</v>
          </cell>
          <cell r="Q267" t="str">
            <v>NORMAL</v>
          </cell>
          <cell r="R267" t="str">
            <v>NO</v>
          </cell>
          <cell r="S267"/>
          <cell r="T267" t="str">
            <v>2000</v>
          </cell>
        </row>
        <row r="268">
          <cell r="L268" t="str">
            <v>53dd89a4-1bba-bcol-b197-58b11da9189d</v>
          </cell>
          <cell r="M268" t="str">
            <v>inline</v>
          </cell>
          <cell r="N268" t="str">
            <v/>
          </cell>
          <cell r="O268" t="str">
            <v>130;a;Left Front Wheel</v>
          </cell>
          <cell r="P268" t="str">
            <v>130a. a Left Front Wheel</v>
          </cell>
          <cell r="Q268" t="str">
            <v>CBM</v>
          </cell>
          <cell r="R268" t="str">
            <v>AUTOMATIC</v>
          </cell>
          <cell r="S268" t="str">
            <v>Left Front Wheel</v>
          </cell>
          <cell r="T268" t="str">
            <v>2000</v>
          </cell>
        </row>
        <row r="269">
          <cell r="L269" t="str">
            <v>d6209d63-6f4f-4581-907a-276559cc7607</v>
          </cell>
          <cell r="M269" t="str">
            <v>inline</v>
          </cell>
          <cell r="N269" t="str">
            <v/>
          </cell>
          <cell r="O269" t="str">
            <v>130;a1;Brake Lining</v>
          </cell>
          <cell r="P269" t="str">
            <v>130a1. 118a1 a1. Brake Lining</v>
          </cell>
          <cell r="Q269" t="str">
            <v>CBM</v>
          </cell>
          <cell r="R269" t="str">
            <v>AUTOMATIC</v>
          </cell>
          <cell r="S269" t="str">
            <v>Brake Lining</v>
          </cell>
          <cell r="T269" t="str">
            <v>2000</v>
          </cell>
        </row>
        <row r="270">
          <cell r="L270" t="str">
            <v>b86f10eb-b7a4-4a1d-a998-aa22794d13d4</v>
          </cell>
          <cell r="M270" t="str">
            <v>inline</v>
          </cell>
          <cell r="N270" t="str">
            <v/>
          </cell>
          <cell r="O270" t="str">
            <v>130;a2;Brake Lining</v>
          </cell>
          <cell r="P270" t="str">
            <v>130a2. 118a2 a2. Brake Disc</v>
          </cell>
          <cell r="Q270" t="str">
            <v>CBM</v>
          </cell>
          <cell r="R270" t="str">
            <v>AUTOMATIC</v>
          </cell>
          <cell r="S270" t="str">
            <v>Brake Disc</v>
          </cell>
          <cell r="T270" t="str">
            <v>2000</v>
          </cell>
        </row>
        <row r="271">
          <cell r="L271" t="str">
            <v>8bb9c251-56b0-45iw-964f-99c48c91ab4e</v>
          </cell>
          <cell r="M271" t="str">
            <v>inline</v>
          </cell>
          <cell r="N271" t="str">
            <v/>
          </cell>
          <cell r="O271" t="str">
            <v>130;b;Right Front Wheel</v>
          </cell>
          <cell r="P271" t="str">
            <v>130b. b Right Front Wheel</v>
          </cell>
          <cell r="Q271" t="str">
            <v>CBM</v>
          </cell>
          <cell r="R271" t="str">
            <v>AUTOMATIC</v>
          </cell>
          <cell r="S271" t="str">
            <v>Right Front Wheel</v>
          </cell>
          <cell r="T271" t="str">
            <v>2000</v>
          </cell>
        </row>
        <row r="272">
          <cell r="L272" t="str">
            <v>265b8e7a-a875-4fef-92cf-14c3dcbd70b5</v>
          </cell>
          <cell r="M272" t="str">
            <v>inline</v>
          </cell>
          <cell r="N272" t="str">
            <v/>
          </cell>
          <cell r="O272" t="str">
            <v>130;b1;Brake Lining</v>
          </cell>
          <cell r="P272" t="str">
            <v>130b1. 118b1 b1. Brake Lining</v>
          </cell>
          <cell r="Q272" t="str">
            <v>CBM</v>
          </cell>
          <cell r="R272" t="str">
            <v>AUTOMATIC</v>
          </cell>
          <cell r="S272" t="str">
            <v>Brake Lining</v>
          </cell>
          <cell r="T272" t="str">
            <v>2000</v>
          </cell>
        </row>
        <row r="273">
          <cell r="L273" t="str">
            <v>1d24a8d4-f7bb-4128-9655-210700b1721e</v>
          </cell>
          <cell r="M273" t="str">
            <v>inline</v>
          </cell>
          <cell r="N273" t="str">
            <v/>
          </cell>
          <cell r="O273" t="str">
            <v>130;b2;Brake Lining</v>
          </cell>
          <cell r="P273" t="str">
            <v>130b2. 118a2 b2. Brake Disc</v>
          </cell>
          <cell r="Q273" t="str">
            <v>CBM</v>
          </cell>
          <cell r="R273" t="str">
            <v>AUTOMATIC</v>
          </cell>
          <cell r="S273" t="str">
            <v>Brake Disc</v>
          </cell>
          <cell r="T273" t="str">
            <v>2000</v>
          </cell>
        </row>
        <row r="274">
          <cell r="L274" t="str">
            <v>b8899d87-d7b1-4b8d-nk14-d11fd62e90df</v>
          </cell>
          <cell r="M274" t="str">
            <v>inline</v>
          </cell>
          <cell r="N274" t="str">
            <v/>
          </cell>
          <cell r="O274" t="str">
            <v>130;c;Left Rear Wheel</v>
          </cell>
          <cell r="P274" t="str">
            <v>130c. c Left Rear Wheel</v>
          </cell>
          <cell r="Q274" t="str">
            <v>CBM</v>
          </cell>
          <cell r="R274" t="str">
            <v>AUTOMATIC</v>
          </cell>
          <cell r="S274" t="str">
            <v>Left Rear Wheel</v>
          </cell>
          <cell r="T274" t="str">
            <v>2000</v>
          </cell>
        </row>
        <row r="275">
          <cell r="L275" t="str">
            <v>43802f26-b528-478b-lswc-e5d2ea2c88e7</v>
          </cell>
          <cell r="M275" t="str">
            <v>inline</v>
          </cell>
          <cell r="N275" t="str">
            <v/>
          </cell>
          <cell r="O275" t="str">
            <v>130;d;Right Rear Wheel</v>
          </cell>
          <cell r="P275" t="str">
            <v>130d. d Right Rear Wheel</v>
          </cell>
          <cell r="Q275" t="str">
            <v>CBM</v>
          </cell>
          <cell r="R275" t="str">
            <v>AUTOMATIC</v>
          </cell>
          <cell r="S275" t="str">
            <v>Right Rear Wheel</v>
          </cell>
          <cell r="T275" t="str">
            <v>2000</v>
          </cell>
        </row>
        <row r="276">
          <cell r="L276" t="str">
            <v>f03a0c50-2cee-4c83-b417-d66749c1d469</v>
          </cell>
          <cell r="M276" t="str">
            <v>inline</v>
          </cell>
          <cell r="N276" t="str">
            <v>['Task', 'Operational Check', 'Condition']</v>
          </cell>
          <cell r="O276" t="str">
            <v/>
          </cell>
          <cell r="P276"/>
          <cell r="Q276" t="str">
            <v>NORMAL</v>
          </cell>
          <cell r="R276" t="str">
            <v>NO</v>
          </cell>
          <cell r="S276"/>
          <cell r="T276" t="str">
            <v>2000</v>
          </cell>
        </row>
        <row r="277">
          <cell r="L277" t="str">
            <v>010f64e0-33e4-4ae4-90bf-be1470801805</v>
          </cell>
          <cell r="M277" t="str">
            <v>inline</v>
          </cell>
          <cell r="N277" t="str">
            <v/>
          </cell>
          <cell r="O277" t="str">
            <v/>
          </cell>
          <cell r="P277" t="str">
            <v>Task. Steering System Condition</v>
          </cell>
          <cell r="Q277" t="str">
            <v>NORMAL</v>
          </cell>
          <cell r="R277" t="str">
            <v>NO</v>
          </cell>
          <cell r="S277"/>
          <cell r="T277" t="str">
            <v>2000</v>
          </cell>
        </row>
        <row r="278">
          <cell r="L278" t="str">
            <v>3a950d0a-bc24-46bb-8c34-95cfd4da7cdb</v>
          </cell>
          <cell r="M278" t="str">
            <v>inline</v>
          </cell>
          <cell r="N278" t="str">
            <v/>
          </cell>
          <cell r="O278" t="str">
            <v>131;;Check condition of linkages, joints, steering cylinders for damages.</v>
          </cell>
          <cell r="P278" t="str">
            <v xml:space="preserve">131. Check condition of linkages, joints, steering cylinders for damages. </v>
          </cell>
          <cell r="Q278" t="str">
            <v>NORMAL</v>
          </cell>
          <cell r="R278" t="str">
            <v>NO</v>
          </cell>
          <cell r="S278" t="str">
            <v>Check condition of linkages, joints, steering cylinders for damages.</v>
          </cell>
          <cell r="T278" t="str">
            <v>2000</v>
          </cell>
        </row>
        <row r="279">
          <cell r="L279" t="str">
            <v>1e127a6e-ed78-40ad-b3c4-720870e9f18b</v>
          </cell>
          <cell r="M279" t="str">
            <v>inline</v>
          </cell>
          <cell r="N279" t="str">
            <v/>
          </cell>
          <cell r="O279" t="str">
            <v>132;;Check vertical wear for the centre steering arUse a Bluetooth dial indicator and a hydraulic jack to measure wear.</v>
          </cell>
          <cell r="P279"/>
          <cell r="Q279" t="str">
            <v>NORMAL</v>
          </cell>
          <cell r="R279" t="str">
            <v>NO</v>
          </cell>
          <cell r="S279" t="str">
            <v>Check vertical wear for the centre steering arUse a Bluetooth dial indicator and a hydraulic jack to measure wear.</v>
          </cell>
          <cell r="T279" t="str">
            <v>2000</v>
          </cell>
        </row>
        <row r="280">
          <cell r="L280" t="str">
            <v>6c7e1205-ba40-4d28-b34b-6f3879936cff</v>
          </cell>
          <cell r="M280" t="str">
            <v>inline</v>
          </cell>
          <cell r="N280" t="str">
            <v/>
          </cell>
          <cell r="O280" t="str">
            <v/>
          </cell>
          <cell r="P280"/>
          <cell r="Q280" t="str">
            <v/>
          </cell>
          <cell r="R280" t="str">
            <v/>
          </cell>
          <cell r="S280"/>
          <cell r="T280" t="str">
            <v>2000</v>
          </cell>
        </row>
        <row r="281">
          <cell r="L281" t="str">
            <v>72a17a60-47ab-48e6-a901-a455b820bb61</v>
          </cell>
          <cell r="M281" t="str">
            <v>inline</v>
          </cell>
          <cell r="N281" t="str">
            <v/>
          </cell>
          <cell r="O281" t="str">
            <v/>
          </cell>
          <cell r="P281" t="str">
            <v xml:space="preserve"> . Item Measurement Location</v>
          </cell>
          <cell r="Q281" t="str">
            <v>NORMAL</v>
          </cell>
          <cell r="R281" t="str">
            <v>NO</v>
          </cell>
          <cell r="S281"/>
          <cell r="T281" t="str">
            <v>2000</v>
          </cell>
        </row>
        <row r="282">
          <cell r="L282" t="str">
            <v>5c4eb84d-5620-49f7-a62d-ddc6b39ae96e</v>
          </cell>
          <cell r="M282" t="str">
            <v>inline</v>
          </cell>
          <cell r="N282" t="str">
            <v/>
          </cell>
          <cell r="O282" t="str">
            <v>132;a;Center Steering Arm</v>
          </cell>
          <cell r="P282" t="str">
            <v>132a. a Center Steering Arm</v>
          </cell>
          <cell r="Q282" t="str">
            <v>CBM</v>
          </cell>
          <cell r="R282" t="str">
            <v>AUTOMATIC</v>
          </cell>
          <cell r="S282" t="str">
            <v>Center Steering Arm</v>
          </cell>
          <cell r="T282" t="str">
            <v>2000</v>
          </cell>
        </row>
        <row r="283">
          <cell r="L283" t="str">
            <v>5b69429b-7a07-42c3-b219-dd7623d319e4</v>
          </cell>
          <cell r="M283" t="str">
            <v>inline</v>
          </cell>
          <cell r="N283" t="str">
            <v/>
          </cell>
          <cell r="O283" t="str">
            <v>133;;Check torque on tie rod clamps and record.</v>
          </cell>
          <cell r="P283" t="str">
            <v xml:space="preserve">133. Check torque on tie rod clamps and record.&lt;br /&gt;&lt;b&gt;Spec:&lt;/b&gt; 215 ± 40 Nm </v>
          </cell>
          <cell r="Q283" t="str">
            <v>NORMAL</v>
          </cell>
          <cell r="R283" t="str">
            <v>NO</v>
          </cell>
          <cell r="S283" t="str">
            <v>Check torque on tie rod clamps and record.</v>
          </cell>
          <cell r="T283" t="str">
            <v>2000</v>
          </cell>
        </row>
        <row r="284">
          <cell r="L284" t="str">
            <v>91c452a1-f491-414c-9642-bb7dfddc8017</v>
          </cell>
          <cell r="M284" t="str">
            <v>inline</v>
          </cell>
          <cell r="N284" t="str">
            <v/>
          </cell>
          <cell r="O284" t="str">
            <v/>
          </cell>
          <cell r="P284"/>
          <cell r="Q284" t="str">
            <v/>
          </cell>
          <cell r="R284" t="str">
            <v/>
          </cell>
          <cell r="S284"/>
          <cell r="T284" t="str">
            <v>2000</v>
          </cell>
        </row>
        <row r="285">
          <cell r="L285" t="str">
            <v>ab2c7e36-4c51-4d6b-9d41-21fa7642b740</v>
          </cell>
          <cell r="M285" t="str">
            <v>inline</v>
          </cell>
          <cell r="N285" t="str">
            <v/>
          </cell>
          <cell r="O285" t="str">
            <v>133;;Actual Torque:</v>
          </cell>
          <cell r="P285" t="str">
            <v xml:space="preserve">. Actual Torque: </v>
          </cell>
          <cell r="Q285" t="str">
            <v>NORMAL</v>
          </cell>
          <cell r="R285" t="str">
            <v>NO</v>
          </cell>
          <cell r="S285" t="str">
            <v>Actual Torque:</v>
          </cell>
          <cell r="T285" t="str">
            <v>2000</v>
          </cell>
        </row>
        <row r="286">
          <cell r="L286" t="str">
            <v>912525b1-93ea-474f-b03e-f978674f4728</v>
          </cell>
          <cell r="M286" t="str">
            <v>inline</v>
          </cell>
          <cell r="N286" t="str">
            <v/>
          </cell>
          <cell r="O286" t="str">
            <v/>
          </cell>
          <cell r="P286"/>
          <cell r="Q286" t="str">
            <v/>
          </cell>
          <cell r="R286" t="str">
            <v/>
          </cell>
          <cell r="S286"/>
          <cell r="T286" t="str">
            <v>2000</v>
          </cell>
        </row>
        <row r="287">
          <cell r="L287" t="str">
            <v>af6b6151-4c22-44a3-99bd-f62664cf59e4</v>
          </cell>
          <cell r="M287" t="str">
            <v>inline</v>
          </cell>
          <cell r="N287" t="str">
            <v/>
          </cell>
          <cell r="O287" t="str">
            <v>134;;Inspect the steering centre linkage for missing or loose bolts and retainers.</v>
          </cell>
          <cell r="P287" t="str">
            <v xml:space="preserve">134. Inspect the steering centre linkage for missing or loose bolts and retainers. </v>
          </cell>
          <cell r="Q287" t="str">
            <v>NORMAL</v>
          </cell>
          <cell r="R287" t="str">
            <v>NO</v>
          </cell>
          <cell r="S287" t="str">
            <v>Inspect the steering centre linkage for missing or loose bolts and retainers.</v>
          </cell>
          <cell r="T287" t="str">
            <v>2000</v>
          </cell>
        </row>
        <row r="288">
          <cell r="L288" t="str">
            <v>5ca62fe2-4e65-419e-95ab-c6427c09dc70</v>
          </cell>
          <cell r="M288" t="str">
            <v>inline</v>
          </cell>
          <cell r="N288" t="str">
            <v/>
          </cell>
          <cell r="O288" t="str">
            <v>135;;Check condition of steering column universal joint and torque on these bolts.</v>
          </cell>
          <cell r="P288" t="str">
            <v xml:space="preserve">135. Check condition of steering column universal joint and torque on these bolts. </v>
          </cell>
          <cell r="Q288" t="str">
            <v>NORMAL</v>
          </cell>
          <cell r="R288" t="str">
            <v>NO</v>
          </cell>
          <cell r="S288" t="str">
            <v>Check condition of steering column universal joint and torque on these bolts.</v>
          </cell>
          <cell r="T288" t="str">
            <v>2000</v>
          </cell>
        </row>
        <row r="289">
          <cell r="L289" t="str">
            <v>a902f853-0d55-4fc0-aced-681ddecd0031</v>
          </cell>
          <cell r="M289" t="str">
            <v>inline</v>
          </cell>
          <cell r="N289" t="str">
            <v/>
          </cell>
          <cell r="O289" t="str">
            <v/>
          </cell>
          <cell r="P289" t="str">
            <v>Task. Suspension System Condition</v>
          </cell>
          <cell r="Q289" t="str">
            <v>NORMAL</v>
          </cell>
          <cell r="R289" t="str">
            <v>NO</v>
          </cell>
          <cell r="S289"/>
          <cell r="T289" t="str">
            <v>2000</v>
          </cell>
        </row>
        <row r="290">
          <cell r="L290" t="str">
            <v>865f1fee-6af1-4b50-bdca-e70bb855b759</v>
          </cell>
          <cell r="M290" t="str">
            <v>inline</v>
          </cell>
          <cell r="N290" t="str">
            <v/>
          </cell>
          <cell r="O290" t="str">
            <v>136;;Inspect suspension cylinders mounting and dust skirts.</v>
          </cell>
          <cell r="P290"/>
          <cell r="Q290" t="str">
            <v>NORMAL</v>
          </cell>
          <cell r="R290" t="str">
            <v>NO</v>
          </cell>
          <cell r="S290" t="str">
            <v>Inspect suspension cylinders mounting and dust skirts.</v>
          </cell>
          <cell r="T290" t="str">
            <v>2000</v>
          </cell>
        </row>
        <row r="291">
          <cell r="L291" t="str">
            <v>7a5f0609-428c-49df-b846-e030ebcb6e84</v>
          </cell>
          <cell r="M291" t="str">
            <v>inline</v>
          </cell>
          <cell r="N291" t="str">
            <v/>
          </cell>
          <cell r="O291" t="str">
            <v>136;a;Front left suspension cylinder.</v>
          </cell>
          <cell r="P291" t="str">
            <v xml:space="preserve">136a. a. Front left suspension cylinder. </v>
          </cell>
          <cell r="Q291" t="str">
            <v>NORMAL</v>
          </cell>
          <cell r="R291" t="str">
            <v>NO</v>
          </cell>
          <cell r="S291" t="str">
            <v>Front left suspension cylinder.</v>
          </cell>
          <cell r="T291" t="str">
            <v>2000</v>
          </cell>
        </row>
        <row r="292">
          <cell r="L292" t="str">
            <v>2be7b853-b65b-49a3-ba4e-fb6f523ab437</v>
          </cell>
          <cell r="M292" t="str">
            <v>inline</v>
          </cell>
          <cell r="N292" t="str">
            <v/>
          </cell>
          <cell r="O292" t="str">
            <v>136;b;Front right suspension cylinder.</v>
          </cell>
          <cell r="P292" t="str">
            <v xml:space="preserve">136b. b. Front right suspension cylinder. </v>
          </cell>
          <cell r="Q292" t="str">
            <v>NORMAL</v>
          </cell>
          <cell r="R292" t="str">
            <v>NO</v>
          </cell>
          <cell r="S292" t="str">
            <v>Front right suspension cylinder.</v>
          </cell>
          <cell r="T292" t="str">
            <v>2000</v>
          </cell>
        </row>
        <row r="293">
          <cell r="L293" t="str">
            <v>32a1689c-6b26-49e6-a1a3-6c6382ff1c7f</v>
          </cell>
          <cell r="M293" t="str">
            <v>inline</v>
          </cell>
          <cell r="N293" t="str">
            <v/>
          </cell>
          <cell r="O293" t="str">
            <v>136;c;Rear left suspension cylinder.</v>
          </cell>
          <cell r="P293" t="str">
            <v xml:space="preserve">136c. c. Rear left suspension cylinder. </v>
          </cell>
          <cell r="Q293" t="str">
            <v>NORMAL</v>
          </cell>
          <cell r="R293" t="str">
            <v>NO</v>
          </cell>
          <cell r="S293" t="str">
            <v>Rear left suspension cylinder.</v>
          </cell>
          <cell r="T293" t="str">
            <v>2000</v>
          </cell>
        </row>
        <row r="294">
          <cell r="L294" t="str">
            <v>4b0dbf01-b586-48af-bc33-e0e1caa03604</v>
          </cell>
          <cell r="M294" t="str">
            <v>inline</v>
          </cell>
          <cell r="N294" t="str">
            <v/>
          </cell>
          <cell r="O294" t="str">
            <v>136;d;Rear right suspension cylinder.</v>
          </cell>
          <cell r="P294" t="str">
            <v xml:space="preserve">136d. d. Rear right suspension cylinder. </v>
          </cell>
          <cell r="Q294" t="str">
            <v>NORMAL</v>
          </cell>
          <cell r="R294" t="str">
            <v>NO</v>
          </cell>
          <cell r="S294" t="str">
            <v>Rear right suspension cylinder.</v>
          </cell>
          <cell r="T294" t="str">
            <v>2000</v>
          </cell>
        </row>
        <row r="295">
          <cell r="L295" t="str">
            <v>c3db2336-a07e-4f97-8b89-ec7e413c923c</v>
          </cell>
          <cell r="M295" t="str">
            <v>inline</v>
          </cell>
          <cell r="N295" t="str">
            <v/>
          </cell>
          <cell r="O295" t="str">
            <v>137;;Check all four suspension cylinders for condition (weeps, leaks, chrome pitting, scoring, or rod damage).</v>
          </cell>
          <cell r="P295"/>
          <cell r="Q295" t="str">
            <v>NORMAL</v>
          </cell>
          <cell r="R295" t="str">
            <v>NO</v>
          </cell>
          <cell r="S295" t="str">
            <v>Check all four suspension cylinders for condition (weeps, leaks, chrome pitting, scoring, or rod damage).</v>
          </cell>
          <cell r="T295" t="str">
            <v>2000</v>
          </cell>
        </row>
        <row r="296">
          <cell r="L296" t="str">
            <v>e6c5a398-edab-4126-a960-d2f9faeeae9b</v>
          </cell>
          <cell r="M296" t="str">
            <v>inline</v>
          </cell>
          <cell r="N296" t="str">
            <v/>
          </cell>
          <cell r="O296" t="str">
            <v/>
          </cell>
          <cell r="P296" t="str">
            <v xml:space="preserve"> . Item Measurement Location</v>
          </cell>
          <cell r="Q296" t="str">
            <v>NORMAL</v>
          </cell>
          <cell r="R296" t="str">
            <v>NO</v>
          </cell>
          <cell r="S296"/>
          <cell r="T296" t="str">
            <v>2000</v>
          </cell>
        </row>
        <row r="297">
          <cell r="L297" t="str">
            <v>e9e93d71-181c-49a3-a5c5-4a9df0870019</v>
          </cell>
          <cell r="M297" t="str">
            <v>inline</v>
          </cell>
          <cell r="N297" t="str">
            <v/>
          </cell>
          <cell r="O297" t="str">
            <v>137;a;Suspension Cylinder Left Front (Leaks and/or Damage)</v>
          </cell>
          <cell r="P297" t="str">
            <v>137a. a Suspension Cylinder Left Front (Leaks and/or Damage)</v>
          </cell>
          <cell r="Q297" t="str">
            <v>CBM</v>
          </cell>
          <cell r="R297" t="str">
            <v>MANUAL</v>
          </cell>
          <cell r="S297" t="str">
            <v>Suspension Cylinder Left Front (Leaks and/or Damage)</v>
          </cell>
          <cell r="T297" t="str">
            <v>2000</v>
          </cell>
        </row>
        <row r="298">
          <cell r="L298" t="str">
            <v>e9f77735-0b76-4a4c-8408-f180b3ecb546</v>
          </cell>
          <cell r="M298" t="str">
            <v>inline</v>
          </cell>
          <cell r="N298" t="str">
            <v/>
          </cell>
          <cell r="O298" t="str">
            <v>137;b;Suspension Cylinder Right Front (Leaks and/or Damage)</v>
          </cell>
          <cell r="P298" t="str">
            <v>137b. b Suspension Cylinder Right Front (Leaks and/or Damage)</v>
          </cell>
          <cell r="Q298" t="str">
            <v>CBM</v>
          </cell>
          <cell r="R298" t="str">
            <v>MANUAL</v>
          </cell>
          <cell r="S298" t="str">
            <v>Suspension Cylinder Right Front (Leaks and/or Damage)</v>
          </cell>
          <cell r="T298" t="str">
            <v>2000</v>
          </cell>
        </row>
        <row r="299">
          <cell r="L299" t="str">
            <v>e8b4e2ba-370e-4094-b0cf-94783db5bbf5</v>
          </cell>
          <cell r="M299" t="str">
            <v>inline</v>
          </cell>
          <cell r="N299" t="str">
            <v/>
          </cell>
          <cell r="O299" t="str">
            <v>137;c;Suspension Cylinder Left Rear (Leaks and/or Damage)</v>
          </cell>
          <cell r="P299" t="str">
            <v>137c. c Suspension Cylinder Left Rear (Leaks and/or Damage)</v>
          </cell>
          <cell r="Q299" t="str">
            <v>CBM</v>
          </cell>
          <cell r="R299" t="str">
            <v>MANUAL</v>
          </cell>
          <cell r="S299" t="str">
            <v>Suspension Cylinder Left Rear (Leaks and/or Damage)</v>
          </cell>
          <cell r="T299" t="str">
            <v>2000</v>
          </cell>
        </row>
        <row r="300">
          <cell r="L300" t="str">
            <v>9bc122c5-94f8-4893-8060-f0ddc8b08aed</v>
          </cell>
          <cell r="M300" t="str">
            <v>inline</v>
          </cell>
          <cell r="N300" t="str">
            <v/>
          </cell>
          <cell r="O300" t="str">
            <v>137;d;Suspension Cylinder Right Rear (Leaks and/or Damage)</v>
          </cell>
          <cell r="P300" t="str">
            <v>137d. d Suspension Cylinder Right Rear (Leaks and/or Damage)</v>
          </cell>
          <cell r="Q300" t="str">
            <v>CBM</v>
          </cell>
          <cell r="R300" t="str">
            <v>MANUAL</v>
          </cell>
          <cell r="S300" t="str">
            <v>Suspension Cylinder Right Rear (Leaks and/or Damage)</v>
          </cell>
          <cell r="T300" t="str">
            <v>2000</v>
          </cell>
        </row>
        <row r="301">
          <cell r="L301" t="str">
            <v>fdc919b3-48a9-4f88-bdf3-e0fad6d56498</v>
          </cell>
          <cell r="M301" t="str">
            <v>collapsibleTable</v>
          </cell>
          <cell r="N301" t="str">
            <v>['', '', '', '']</v>
          </cell>
          <cell r="O301" t="str">
            <v/>
          </cell>
          <cell r="P301"/>
          <cell r="Q301" t="str">
            <v/>
          </cell>
          <cell r="R301" t="str">
            <v/>
          </cell>
          <cell r="S301"/>
          <cell r="T301" t="str">
            <v>2000</v>
          </cell>
        </row>
        <row r="302">
          <cell r="L302" t="str">
            <v>4c7dd216-d546-401a-9646-670c10daf9df</v>
          </cell>
          <cell r="M302" t="str">
            <v>inline</v>
          </cell>
          <cell r="N302" t="str">
            <v/>
          </cell>
          <cell r="O302" t="str">
            <v>138;;Check all four suspension cylinder heights.</v>
          </cell>
          <cell r="P302"/>
          <cell r="Q302" t="str">
            <v>NORMAL</v>
          </cell>
          <cell r="R302" t="str">
            <v>NO</v>
          </cell>
          <cell r="S302" t="str">
            <v>Check all four suspension cylinder heights.</v>
          </cell>
          <cell r="T302" t="str">
            <v>2000</v>
          </cell>
        </row>
        <row r="303">
          <cell r="L303" t="str">
            <v>b08d28d0-39ed-4410-be81-f2937d5af89c</v>
          </cell>
          <cell r="M303" t="str">
            <v>inline</v>
          </cell>
          <cell r="N303" t="str">
            <v/>
          </cell>
          <cell r="O303" t="str">
            <v/>
          </cell>
          <cell r="P303"/>
          <cell r="Q303" t="str">
            <v/>
          </cell>
          <cell r="R303" t="str">
            <v/>
          </cell>
          <cell r="S303"/>
          <cell r="T303" t="str">
            <v>2000</v>
          </cell>
        </row>
        <row r="304">
          <cell r="L304" t="str">
            <v>312ae5d6-9c14-43db-a07f-876911b42b320</v>
          </cell>
          <cell r="M304" t="str">
            <v>inline</v>
          </cell>
          <cell r="N304" t="str">
            <v/>
          </cell>
          <cell r="O304" t="str">
            <v/>
          </cell>
          <cell r="P304" t="str">
            <v xml:space="preserve"> . Item Measurement Location</v>
          </cell>
          <cell r="Q304" t="str">
            <v>NORMAL</v>
          </cell>
          <cell r="R304" t="str">
            <v>NO</v>
          </cell>
          <cell r="S304"/>
          <cell r="T304" t="str">
            <v>2000</v>
          </cell>
        </row>
        <row r="305">
          <cell r="L305" t="str">
            <v>312ae5d6-9c14-43db-a07f-876911b42b32</v>
          </cell>
          <cell r="M305" t="str">
            <v>inline</v>
          </cell>
          <cell r="N305" t="str">
            <v/>
          </cell>
          <cell r="O305" t="str">
            <v>138;a;Front left suspension cylinder.</v>
          </cell>
          <cell r="P305" t="str">
            <v>138a. a Front left suspension cylinder.</v>
          </cell>
          <cell r="Q305" t="str">
            <v>CBM</v>
          </cell>
          <cell r="R305" t="str">
            <v>CALIBRATION</v>
          </cell>
          <cell r="S305" t="str">
            <v>Front left suspension cylinder.</v>
          </cell>
          <cell r="T305" t="str">
            <v>2000</v>
          </cell>
        </row>
        <row r="306">
          <cell r="L306" t="str">
            <v>cb74e05a-ab2c-4da0-9300-2de03efcc00b</v>
          </cell>
          <cell r="M306" t="str">
            <v>inline</v>
          </cell>
          <cell r="N306" t="str">
            <v/>
          </cell>
          <cell r="O306" t="str">
            <v>138;b;Front right suspension cylinder.</v>
          </cell>
          <cell r="P306" t="str">
            <v>138b. b Front right suspension cylinder.</v>
          </cell>
          <cell r="Q306" t="str">
            <v>CBM</v>
          </cell>
          <cell r="R306" t="str">
            <v>CALIBRATION</v>
          </cell>
          <cell r="S306" t="str">
            <v>Front right suspension cylinder.</v>
          </cell>
          <cell r="T306" t="str">
            <v>2000</v>
          </cell>
        </row>
        <row r="307">
          <cell r="L307" t="str">
            <v>ce24ea01-d7d1-45f1-99e2-28d3e194d64c</v>
          </cell>
          <cell r="M307" t="str">
            <v>inline</v>
          </cell>
          <cell r="N307" t="str">
            <v/>
          </cell>
          <cell r="O307" t="str">
            <v>138;c;Rear left suspension cylinder.</v>
          </cell>
          <cell r="P307" t="str">
            <v>138c. c Rear left suspension cylinder.</v>
          </cell>
          <cell r="Q307" t="str">
            <v>CBM</v>
          </cell>
          <cell r="R307" t="str">
            <v>CALIBRATION</v>
          </cell>
          <cell r="S307" t="str">
            <v>Rear left suspension cylinder.</v>
          </cell>
          <cell r="T307" t="str">
            <v>2000</v>
          </cell>
        </row>
        <row r="308">
          <cell r="L308" t="str">
            <v>f0698818-fc1b-41be-991c-8dedd5a67361</v>
          </cell>
          <cell r="M308" t="str">
            <v>inline</v>
          </cell>
          <cell r="N308" t="str">
            <v/>
          </cell>
          <cell r="O308" t="str">
            <v>138;d;Rear right suspension cylinder.</v>
          </cell>
          <cell r="P308" t="str">
            <v>138d. d Rear right suspension cylinder.</v>
          </cell>
          <cell r="Q308" t="str">
            <v>CBM</v>
          </cell>
          <cell r="R308" t="str">
            <v>CALIBRATION</v>
          </cell>
          <cell r="S308" t="str">
            <v>Rear right suspension cylinder.</v>
          </cell>
          <cell r="T308" t="str">
            <v>2000</v>
          </cell>
        </row>
        <row r="309">
          <cell r="L309" t="str">
            <v>312ae5d6-9c14-43db-a07f-876911b42b321</v>
          </cell>
          <cell r="M309" t="str">
            <v>inline</v>
          </cell>
          <cell r="N309" t="str">
            <v/>
          </cell>
          <cell r="O309" t="str">
            <v>138;;Check all four suspension cylinder heights</v>
          </cell>
          <cell r="P309" t="str">
            <v xml:space="preserve"> . Does the supervisor want a cylinder height adjustment performed? </v>
          </cell>
          <cell r="Q309" t="str">
            <v>NORMAL</v>
          </cell>
          <cell r="R309" t="str">
            <v>CALIBRATION</v>
          </cell>
          <cell r="S309" t="str">
            <v>Check all four suspension cylinder heights</v>
          </cell>
          <cell r="T309" t="str">
            <v>2000</v>
          </cell>
        </row>
        <row r="310">
          <cell r="L310" t="str">
            <v>cb74e05a-ab2c-4da0-9300-2de03efcc00b7</v>
          </cell>
          <cell r="M310" t="str">
            <v>inline</v>
          </cell>
          <cell r="N310" t="str">
            <v/>
          </cell>
          <cell r="O310" t="str">
            <v/>
          </cell>
          <cell r="P310"/>
          <cell r="Q310" t="str">
            <v>NORMAL</v>
          </cell>
          <cell r="R310" t="str">
            <v>NO</v>
          </cell>
          <cell r="S310"/>
          <cell r="T310" t="str">
            <v>2000</v>
          </cell>
        </row>
        <row r="311">
          <cell r="L311" t="str">
            <v>cb74e05a-ab2c-4da0-9300-2de03efcc00b8</v>
          </cell>
          <cell r="M311" t="str">
            <v>inline</v>
          </cell>
          <cell r="N311" t="str">
            <v/>
          </cell>
          <cell r="O311" t="str">
            <v/>
          </cell>
          <cell r="P311" t="str">
            <v xml:space="preserve"> . Item Measurement Location</v>
          </cell>
          <cell r="Q311" t="str">
            <v>NORMAL</v>
          </cell>
          <cell r="R311" t="str">
            <v>NO</v>
          </cell>
          <cell r="S311"/>
          <cell r="T311" t="str">
            <v>2000</v>
          </cell>
        </row>
        <row r="312">
          <cell r="L312" t="str">
            <v>mechanicalServiceTask0005106</v>
          </cell>
          <cell r="M312" t="str">
            <v>inline</v>
          </cell>
          <cell r="N312" t="str">
            <v/>
          </cell>
          <cell r="O312" t="str">
            <v>138;a;Front left suspension cylinder.</v>
          </cell>
          <cell r="P312" t="str">
            <v>138a. a Front left suspension cylinder.</v>
          </cell>
          <cell r="Q312" t="str">
            <v>NORMAL</v>
          </cell>
          <cell r="R312" t="str">
            <v>NO</v>
          </cell>
          <cell r="S312" t="str">
            <v>Front left suspension cylinder.</v>
          </cell>
          <cell r="T312" t="str">
            <v>2000</v>
          </cell>
        </row>
        <row r="313">
          <cell r="L313" t="str">
            <v>mechanicalServiceTask000547</v>
          </cell>
          <cell r="M313" t="str">
            <v>inline</v>
          </cell>
          <cell r="N313" t="str">
            <v/>
          </cell>
          <cell r="O313" t="str">
            <v>138;b;Front right suspension cylinder.</v>
          </cell>
          <cell r="P313" t="str">
            <v>138b. b Front right suspension cylinder.</v>
          </cell>
          <cell r="Q313" t="str">
            <v>NORMAL</v>
          </cell>
          <cell r="R313" t="str">
            <v>NO</v>
          </cell>
          <cell r="S313" t="str">
            <v>Front right suspension cylinder.</v>
          </cell>
          <cell r="T313" t="str">
            <v>2000</v>
          </cell>
        </row>
        <row r="314">
          <cell r="L314" t="str">
            <v>mechanicalServiceTask000675</v>
          </cell>
          <cell r="M314" t="str">
            <v>inline</v>
          </cell>
          <cell r="N314" t="str">
            <v/>
          </cell>
          <cell r="O314" t="str">
            <v>138;c;Rear left suspension cylinder.</v>
          </cell>
          <cell r="P314" t="str">
            <v>138c. c Rear left suspension cylinder.</v>
          </cell>
          <cell r="Q314" t="str">
            <v>NORMAL</v>
          </cell>
          <cell r="R314" t="str">
            <v>NO</v>
          </cell>
          <cell r="S314" t="str">
            <v>Rear left suspension cylinder.</v>
          </cell>
          <cell r="T314" t="str">
            <v>2000</v>
          </cell>
        </row>
        <row r="315">
          <cell r="L315" t="str">
            <v>mechanicalServiceTask000567</v>
          </cell>
          <cell r="M315" t="str">
            <v>inline</v>
          </cell>
          <cell r="N315" t="str">
            <v/>
          </cell>
          <cell r="O315" t="str">
            <v>138;d;Rear right suspension cylinder.</v>
          </cell>
          <cell r="P315" t="str">
            <v>138d. d Rear right suspension cylinder.</v>
          </cell>
          <cell r="Q315" t="str">
            <v>NORMAL</v>
          </cell>
          <cell r="R315" t="str">
            <v>NO</v>
          </cell>
          <cell r="S315" t="str">
            <v>Rear right suspension cylinder.</v>
          </cell>
          <cell r="T315" t="str">
            <v>2000</v>
          </cell>
        </row>
        <row r="316">
          <cell r="L316" t="str">
            <v>mechanicalServiceTask0004226</v>
          </cell>
          <cell r="M316" t="str">
            <v>inline</v>
          </cell>
          <cell r="N316" t="str">
            <v/>
          </cell>
          <cell r="O316" t="str">
            <v/>
          </cell>
          <cell r="P316"/>
          <cell r="Q316" t="str">
            <v>NORMAL</v>
          </cell>
          <cell r="R316" t="str">
            <v>NO</v>
          </cell>
          <cell r="S316"/>
          <cell r="T316" t="str">
            <v>2000</v>
          </cell>
        </row>
        <row r="317">
          <cell r="L317" t="str">
            <v>58f7f104-68d1-4311-a097-6a23b108c433</v>
          </cell>
          <cell r="M317" t="str">
            <v>inline</v>
          </cell>
          <cell r="N317" t="str">
            <v/>
          </cell>
          <cell r="O317" t="str">
            <v/>
          </cell>
          <cell r="P317" t="str">
            <v>Task. Frame &amp; Chassis Condition</v>
          </cell>
          <cell r="Q317" t="str">
            <v>NORMAL</v>
          </cell>
          <cell r="R317" t="str">
            <v>NO</v>
          </cell>
          <cell r="S317"/>
          <cell r="T317" t="str">
            <v>2000</v>
          </cell>
        </row>
        <row r="318">
          <cell r="L318" t="str">
            <v>32b7ad4f-a8a0-4578-8ded-3b473ceffc74</v>
          </cell>
          <cell r="M318" t="str">
            <v>inline</v>
          </cell>
          <cell r="N318" t="str">
            <v/>
          </cell>
          <cell r="O318" t="str">
            <v>139;;Check rock ejectors for excessive wear, bolt condition and damage.</v>
          </cell>
          <cell r="P318" t="str">
            <v xml:space="preserve">139. Check rock ejectors for excessive wear, bolt condition and damage. </v>
          </cell>
          <cell r="Q318" t="str">
            <v>NORMAL</v>
          </cell>
          <cell r="R318" t="str">
            <v>NO</v>
          </cell>
          <cell r="S318" t="str">
            <v>Check rock ejectors for excessive wear, bolt condition and damage.</v>
          </cell>
          <cell r="T318" t="str">
            <v>2000</v>
          </cell>
        </row>
        <row r="319">
          <cell r="L319" t="str">
            <v>28ba946b-51e2-4f01-b09b-95616e1e115d</v>
          </cell>
          <cell r="M319" t="str">
            <v>inline</v>
          </cell>
          <cell r="N319" t="str">
            <v/>
          </cell>
          <cell r="O319" t="str">
            <v>140;;Check body pads for damage and alignment.</v>
          </cell>
          <cell r="P319" t="str">
            <v xml:space="preserve">140. Check body pads for damage and alignment. </v>
          </cell>
          <cell r="Q319" t="str">
            <v>NORMAL</v>
          </cell>
          <cell r="R319" t="str">
            <v>NO</v>
          </cell>
          <cell r="S319" t="str">
            <v>Check body pads for damage and alignment.</v>
          </cell>
          <cell r="T319" t="str">
            <v>2000</v>
          </cell>
        </row>
        <row r="320">
          <cell r="L320" t="str">
            <v>d2e44fd9-7215-40f9-ba13-9cfbca85bb73</v>
          </cell>
          <cell r="M320" t="str">
            <v>inline</v>
          </cell>
          <cell r="N320" t="str">
            <v/>
          </cell>
          <cell r="O320" t="str">
            <v>141;;Check integrity, condition and security of mud flaps.</v>
          </cell>
          <cell r="P320" t="str">
            <v xml:space="preserve">141. Check integrity, condition and security of mud flaps. </v>
          </cell>
          <cell r="Q320" t="str">
            <v>NORMAL</v>
          </cell>
          <cell r="R320" t="str">
            <v>NO</v>
          </cell>
          <cell r="S320" t="str">
            <v>Check integrity, condition and security of mud flaps.</v>
          </cell>
          <cell r="T320" t="str">
            <v>2000</v>
          </cell>
        </row>
        <row r="321">
          <cell r="L321" t="str">
            <v>c94ead9e-36be-450a-9476-6c8673a7ce29</v>
          </cell>
          <cell r="M321" t="str">
            <v>inline</v>
          </cell>
          <cell r="N321" t="str">
            <v/>
          </cell>
          <cell r="O321" t="str">
            <v/>
          </cell>
          <cell r="P321" t="str">
            <v>Task. Access System Condition</v>
          </cell>
          <cell r="Q321" t="str">
            <v>NORMAL</v>
          </cell>
          <cell r="R321" t="str">
            <v>NO</v>
          </cell>
          <cell r="S321"/>
          <cell r="T321" t="str">
            <v>2000</v>
          </cell>
        </row>
        <row r="322">
          <cell r="L322" t="str">
            <v>6bbdf810-6507-4594-8ff2-0b6271a73a49</v>
          </cell>
          <cell r="M322" t="str">
            <v>inline</v>
          </cell>
          <cell r="N322" t="str">
            <v/>
          </cell>
          <cell r="O322" t="str">
            <v>142;;Check hand rails for condition (cracks, bends or wear).</v>
          </cell>
          <cell r="P322" t="str">
            <v xml:space="preserve">142. Check hand rails for condition (cracks, bends or wear). </v>
          </cell>
          <cell r="Q322" t="str">
            <v>NORMAL</v>
          </cell>
          <cell r="R322" t="str">
            <v>NO</v>
          </cell>
          <cell r="S322" t="str">
            <v>Check hand rails for condition (cracks, bends or wear).</v>
          </cell>
          <cell r="T322" t="str">
            <v>2000</v>
          </cell>
        </row>
        <row r="323">
          <cell r="L323" t="str">
            <v>1f9ae437-707e-4e4f-a0aa-287a02c75bc5</v>
          </cell>
          <cell r="M323" t="str">
            <v>inline</v>
          </cell>
          <cell r="N323" t="str">
            <v/>
          </cell>
          <cell r="O323" t="str">
            <v>143;;Check hand rail bolt and nut condition and tightness.</v>
          </cell>
          <cell r="P323" t="str">
            <v xml:space="preserve">143. Check hand rail bolt and nut condition and tightness. </v>
          </cell>
          <cell r="Q323" t="str">
            <v>NORMAL</v>
          </cell>
          <cell r="R323" t="str">
            <v>NO</v>
          </cell>
          <cell r="S323" t="str">
            <v>Check hand rail bolt and nut condition and tightness.</v>
          </cell>
          <cell r="T323" t="str">
            <v>2000</v>
          </cell>
        </row>
        <row r="324">
          <cell r="L324" t="str">
            <v>28fa983b-9db8-4885-94ba-c29e1619a71b</v>
          </cell>
          <cell r="M324" t="str">
            <v>inline</v>
          </cell>
          <cell r="N324" t="str">
            <v/>
          </cell>
          <cell r="O324" t="str">
            <v>144;;Check steps/rungs for non-slip edges, condition and mount tightness.</v>
          </cell>
          <cell r="P324" t="str">
            <v xml:space="preserve">144. Check steps/rungs for non-slip edges, condition and mount tightness. </v>
          </cell>
          <cell r="Q324" t="str">
            <v>NORMAL</v>
          </cell>
          <cell r="R324" t="str">
            <v>NO</v>
          </cell>
          <cell r="S324" t="str">
            <v>Check steps/rungs for non-slip edges, condition and mount tightness.</v>
          </cell>
          <cell r="T324" t="str">
            <v>2000</v>
          </cell>
        </row>
        <row r="325">
          <cell r="L325" t="str">
            <v>00a0c430-5fe4-49ca-a8a0-32c2ccdb3f6f</v>
          </cell>
          <cell r="M325" t="str">
            <v>inline</v>
          </cell>
          <cell r="N325" t="str">
            <v/>
          </cell>
          <cell r="O325" t="str">
            <v>145;;Check for missing, twisted or distorted steps/rungs.</v>
          </cell>
          <cell r="P325" t="str">
            <v xml:space="preserve">145. Check for missing, twisted or distorted steps/rungs. </v>
          </cell>
          <cell r="Q325" t="str">
            <v>NORMAL</v>
          </cell>
          <cell r="R325" t="str">
            <v>NO</v>
          </cell>
          <cell r="S325" t="str">
            <v>Check for missing, twisted or distorted steps/rungs.</v>
          </cell>
          <cell r="T325" t="str">
            <v>2000</v>
          </cell>
        </row>
        <row r="326">
          <cell r="L326" t="str">
            <v>4aa32d42-e552-482c-89d7-550c407bb688</v>
          </cell>
          <cell r="M326" t="str">
            <v>inline</v>
          </cell>
          <cell r="N326" t="str">
            <v/>
          </cell>
          <cell r="O326" t="str">
            <v>146;;Check for missing locking bars and condition (cracks, bends or wear).</v>
          </cell>
          <cell r="P326" t="str">
            <v xml:space="preserve">146. Check for missing locking bars and condition (cracks, bends or wear). </v>
          </cell>
          <cell r="Q326" t="str">
            <v>NORMAL</v>
          </cell>
          <cell r="R326" t="str">
            <v>NO</v>
          </cell>
          <cell r="S326" t="str">
            <v>Check for missing locking bars and condition (cracks, bends or wear).</v>
          </cell>
          <cell r="T326" t="str">
            <v>2000</v>
          </cell>
        </row>
        <row r="327">
          <cell r="L327" t="str">
            <v>8cd85c89-8e24-4fa7-8c78-c54e5fecbc19</v>
          </cell>
          <cell r="M327" t="str">
            <v>inline</v>
          </cell>
          <cell r="N327" t="str">
            <v/>
          </cell>
          <cell r="O327" t="str">
            <v>147;;Check emergency gate function (latching mechanism / swing / alignment &amp; damage).</v>
          </cell>
          <cell r="P327" t="str">
            <v xml:space="preserve">147. Check emergency gate function (latching mechanism / swing / alignment &amp; damage). </v>
          </cell>
          <cell r="Q327" t="str">
            <v>NORMAL</v>
          </cell>
          <cell r="R327" t="str">
            <v>NO</v>
          </cell>
          <cell r="S327" t="str">
            <v>Check emergency gate function (latching mechanism / swing / alignment &amp; damage).</v>
          </cell>
          <cell r="T327" t="str">
            <v>2000</v>
          </cell>
        </row>
        <row r="328">
          <cell r="L328" t="str">
            <v>26020374-6561-41c9-82f8-4909be817828</v>
          </cell>
          <cell r="M328" t="str">
            <v>inline</v>
          </cell>
          <cell r="N328" t="str">
            <v/>
          </cell>
          <cell r="O328" t="str">
            <v>148;;Check platform areas for non-slip conditions.</v>
          </cell>
          <cell r="P328" t="str">
            <v xml:space="preserve">148. Check platform areas for non-slip conditions. </v>
          </cell>
          <cell r="Q328" t="str">
            <v>NORMAL</v>
          </cell>
          <cell r="R328" t="str">
            <v>NO</v>
          </cell>
          <cell r="S328" t="str">
            <v>Check platform areas for non-slip conditions.</v>
          </cell>
          <cell r="T328" t="str">
            <v>2000</v>
          </cell>
        </row>
        <row r="329">
          <cell r="L329" t="str">
            <v>4d690ade-14b7-42a1-89d2-c8713a37f883</v>
          </cell>
          <cell r="M329" t="str">
            <v>inline</v>
          </cell>
          <cell r="N329" t="str">
            <v/>
          </cell>
          <cell r="O329" t="str">
            <v/>
          </cell>
          <cell r="P329" t="str">
            <v>Task. Cab and Chassis Condition</v>
          </cell>
          <cell r="Q329" t="str">
            <v>NORMAL</v>
          </cell>
          <cell r="R329" t="str">
            <v>NO</v>
          </cell>
          <cell r="S329"/>
          <cell r="T329" t="str">
            <v>2000</v>
          </cell>
        </row>
        <row r="330">
          <cell r="L330" t="str">
            <v>c4d71d73-8c8b-4c91-9a3e-201bef9b0487</v>
          </cell>
          <cell r="M330" t="str">
            <v>inline</v>
          </cell>
          <cell r="N330" t="str">
            <v/>
          </cell>
          <cell r="O330" t="str">
            <v>149;;Check ROPS / FOPS and mounts for damage, cracks, corrosion or loose/missing bolts.</v>
          </cell>
          <cell r="P330" t="str">
            <v xml:space="preserve">149. Check ROPS / FOPS and mounts for damage, cracks, corrosion or loose/missing bolts. </v>
          </cell>
          <cell r="Q330" t="str">
            <v>NORMAL</v>
          </cell>
          <cell r="R330" t="str">
            <v>NO</v>
          </cell>
          <cell r="S330" t="str">
            <v>Check ROPS / FOPS and mounts for damage, cracks, corrosion or loose/missing bolts.</v>
          </cell>
          <cell r="T330" t="str">
            <v>2000</v>
          </cell>
        </row>
        <row r="331">
          <cell r="L331" t="str">
            <v>2b0071b5-094a-4324-881f-17b5f60326f0</v>
          </cell>
          <cell r="M331" t="str">
            <v>inline</v>
          </cell>
          <cell r="N331" t="str">
            <v/>
          </cell>
          <cell r="O331" t="str">
            <v>150;;Check cab mounts and bolts.</v>
          </cell>
          <cell r="P331" t="str">
            <v xml:space="preserve">150. Check cab mounts and bolts. </v>
          </cell>
          <cell r="Q331" t="str">
            <v>NORMAL</v>
          </cell>
          <cell r="R331" t="str">
            <v>NO</v>
          </cell>
          <cell r="S331" t="str">
            <v>Check cab mounts and bolts.</v>
          </cell>
          <cell r="T331" t="str">
            <v>2000</v>
          </cell>
        </row>
        <row r="332">
          <cell r="L332" t="str">
            <v>d5dd3911-2b21-405b-b77f-df9f0e7b5e21</v>
          </cell>
          <cell r="M332" t="str">
            <v>inline</v>
          </cell>
          <cell r="N332" t="str">
            <v/>
          </cell>
          <cell r="O332" t="str">
            <v>151;;Check cab condition (corrosion, cracks etc.).</v>
          </cell>
          <cell r="P332" t="str">
            <v xml:space="preserve">151. Check cab condition (corrosion, cracks etc.). </v>
          </cell>
          <cell r="Q332" t="str">
            <v>NORMAL</v>
          </cell>
          <cell r="R332" t="str">
            <v>NO</v>
          </cell>
          <cell r="S332" t="str">
            <v>Check cab condition (corrosion, cracks etc.).</v>
          </cell>
          <cell r="T332" t="str">
            <v>2000</v>
          </cell>
        </row>
        <row r="333">
          <cell r="L333" t="str">
            <v>ffb391f3-f46e-4602-ae52-2ad227e9cab2</v>
          </cell>
          <cell r="M333" t="str">
            <v>inline</v>
          </cell>
          <cell r="N333" t="str">
            <v/>
          </cell>
          <cell r="O333" t="str">
            <v>152;;Check correct operation of BreatheSafe low pressure display warning and audible alarm (if fitted/applicable).</v>
          </cell>
          <cell r="P333" t="str">
            <v xml:space="preserve">152. Check correct operation of BreatheSafe low pressure display warning and audible alarm (if fitted/applicable). </v>
          </cell>
          <cell r="Q333" t="str">
            <v>NORMAL</v>
          </cell>
          <cell r="R333" t="str">
            <v>NO</v>
          </cell>
          <cell r="S333" t="str">
            <v>Check correct operation of BreatheSafe low pressure display warning and audible alarm (if fitted/applicable).</v>
          </cell>
          <cell r="T333" t="str">
            <v>2000</v>
          </cell>
        </row>
        <row r="334">
          <cell r="L334" t="str">
            <v>94244372-a609-4de4-91e3-b04e3526e3d2</v>
          </cell>
          <cell r="M334" t="str">
            <v>inline</v>
          </cell>
          <cell r="N334" t="str">
            <v/>
          </cell>
          <cell r="O334" t="str">
            <v>153;;Check cab, door and window seals for air leaks or damage with a fog generator.</v>
          </cell>
          <cell r="P334" t="str">
            <v xml:space="preserve">153. Check cab, door and window seals for air leaks or damage with a fog generator. </v>
          </cell>
          <cell r="Q334" t="str">
            <v>NORMAL</v>
          </cell>
          <cell r="R334" t="str">
            <v>NO</v>
          </cell>
          <cell r="S334" t="str">
            <v>Check cab, door and window seals for air leaks or damage with a fog generator.</v>
          </cell>
          <cell r="T334" t="str">
            <v>2000</v>
          </cell>
        </row>
        <row r="335">
          <cell r="L335" t="str">
            <v>914f95a9-71f8-445b-9351-25155ef231a2</v>
          </cell>
          <cell r="M335" t="str">
            <v>inline</v>
          </cell>
          <cell r="N335" t="str">
            <v/>
          </cell>
          <cell r="O335" t="str">
            <v/>
          </cell>
          <cell r="P335" t="str">
            <v>Task. Wheels And Rims Condition</v>
          </cell>
          <cell r="Q335" t="str">
            <v>NORMAL</v>
          </cell>
          <cell r="R335" t="str">
            <v>NO</v>
          </cell>
          <cell r="S335"/>
          <cell r="T335" t="str">
            <v>2000</v>
          </cell>
        </row>
        <row r="336">
          <cell r="L336" t="str">
            <v>8d7a2466-7401-4f52-8ae6-4e9f6b40472e</v>
          </cell>
          <cell r="M336" t="str">
            <v>inline</v>
          </cell>
          <cell r="N336" t="str">
            <v/>
          </cell>
          <cell r="O336" t="str">
            <v>154;;Check tyres for excessive wear, gouges and cuts.</v>
          </cell>
          <cell r="P336" t="str">
            <v xml:space="preserve">154. Check tyres for excessive wear, gouges and cuts. </v>
          </cell>
          <cell r="Q336" t="str">
            <v>NORMAL</v>
          </cell>
          <cell r="R336" t="str">
            <v>NO</v>
          </cell>
          <cell r="S336" t="str">
            <v>Check tyres for excessive wear, gouges and cuts.</v>
          </cell>
          <cell r="T336" t="str">
            <v>2000</v>
          </cell>
        </row>
        <row r="337">
          <cell r="L337" t="str">
            <v>fa229906-a7e8-492f-8e96-e90574ad6050</v>
          </cell>
          <cell r="M337" t="str">
            <v>inline</v>
          </cell>
          <cell r="N337" t="str">
            <v/>
          </cell>
          <cell r="O337" t="str">
            <v>155;;Check rims for condition, cracks and damage.</v>
          </cell>
          <cell r="P337" t="str">
            <v xml:space="preserve">155. Check rims for condition, cracks and damage. </v>
          </cell>
          <cell r="Q337" t="str">
            <v>NORMAL</v>
          </cell>
          <cell r="R337" t="str">
            <v>NO</v>
          </cell>
          <cell r="S337" t="str">
            <v>Check rims for condition, cracks and damage.</v>
          </cell>
          <cell r="T337" t="str">
            <v>2000</v>
          </cell>
        </row>
        <row r="338">
          <cell r="L338" t="str">
            <v>f814c0d7-16a2-47ae-b9a6-a2e18507f27c</v>
          </cell>
          <cell r="M338" t="str">
            <v>inline</v>
          </cell>
          <cell r="N338" t="str">
            <v/>
          </cell>
          <cell r="O338" t="str">
            <v>156;;Check rims for broken or missing studs or bolts (inner and outer wheels).</v>
          </cell>
          <cell r="P338" t="str">
            <v xml:space="preserve">156. Check rims for broken or missing studs or bolts (inner and outer wheels). </v>
          </cell>
          <cell r="Q338" t="str">
            <v>NORMAL</v>
          </cell>
          <cell r="R338" t="str">
            <v>NO</v>
          </cell>
          <cell r="S338" t="str">
            <v>Check rims for broken or missing studs or bolts (inner and outer wheels).</v>
          </cell>
          <cell r="T338" t="str">
            <v>2000</v>
          </cell>
        </row>
        <row r="339">
          <cell r="L339" t="str">
            <v>e0186749-ef50-40f7-b2c3-aac8791a1aa1</v>
          </cell>
          <cell r="M339" t="str">
            <v>table</v>
          </cell>
          <cell r="N339" t="str">
            <v>['Pressure (psi)', 'POS 1', 'POS 2', 'POS 3', 'POS 4', 'POS 5', 'POS 6']</v>
          </cell>
          <cell r="O339" t="str">
            <v/>
          </cell>
          <cell r="P339"/>
          <cell r="Q339" t="str">
            <v/>
          </cell>
          <cell r="R339" t="str">
            <v/>
          </cell>
          <cell r="S339"/>
          <cell r="T339" t="str">
            <v>2000</v>
          </cell>
        </row>
        <row r="340">
          <cell r="L340" t="str">
            <v>08338c8c-17ee-43ee-8091-020b138f5cfd</v>
          </cell>
          <cell r="M340" t="str">
            <v>inline</v>
          </cell>
          <cell r="N340" t="str">
            <v/>
          </cell>
          <cell r="O340" t="str">
            <v>157;;Check tyre pressures all six positions.</v>
          </cell>
          <cell r="P340" t="str">
            <v xml:space="preserve">157. Check tyre pressures all six positions. </v>
          </cell>
          <cell r="Q340" t="str">
            <v>NORMAL</v>
          </cell>
          <cell r="R340" t="str">
            <v>NO</v>
          </cell>
          <cell r="S340" t="str">
            <v>Check tyre pressures all six positions.</v>
          </cell>
          <cell r="T340" t="str">
            <v>2000</v>
          </cell>
        </row>
        <row r="341">
          <cell r="L341" t="str">
            <v>21e0af16-de0f-4f64-a072-fbe5a511e8a3</v>
          </cell>
          <cell r="M341" t="str">
            <v>inline</v>
          </cell>
          <cell r="N341" t="str">
            <v/>
          </cell>
          <cell r="O341" t="str">
            <v/>
          </cell>
          <cell r="P341"/>
          <cell r="Q341" t="str">
            <v/>
          </cell>
          <cell r="R341" t="str">
            <v/>
          </cell>
          <cell r="S341"/>
          <cell r="T341" t="str">
            <v>2000</v>
          </cell>
        </row>
        <row r="342">
          <cell r="L342" t="str">
            <v>safetyTask000000</v>
          </cell>
          <cell r="M342" t="str">
            <v>inline</v>
          </cell>
          <cell r="N342" t="str">
            <v/>
          </cell>
          <cell r="O342" t="str">
            <v/>
          </cell>
          <cell r="P342" t="str">
            <v>2. Clean chassis before inspection. Visually inspect the chassis &amp; supports in the areas indicated below, paying particular attention to the welding areas adjoining the chassis rails. Any defects should be raised so that repairs can be monitored and planned.  1</v>
          </cell>
          <cell r="Q342"/>
          <cell r="R342"/>
          <cell r="S342"/>
          <cell r="T342" t="str">
            <v>2000</v>
          </cell>
        </row>
        <row r="343">
          <cell r="L343" t="str">
            <v>efbe2f9d-532f-4405-b4ee-97def3ea8cc5</v>
          </cell>
          <cell r="M343" t="str">
            <v>inline</v>
          </cell>
          <cell r="N343" t="str">
            <v/>
          </cell>
          <cell r="O343" t="str">
            <v/>
          </cell>
          <cell r="P343"/>
          <cell r="Q343" t="str">
            <v/>
          </cell>
          <cell r="R343" t="str">
            <v/>
          </cell>
          <cell r="S343"/>
          <cell r="T343" t="str">
            <v>2000</v>
          </cell>
        </row>
        <row r="344">
          <cell r="L344" t="str">
            <v>00f99e54-4c45-4555-86b2-756784414aa2</v>
          </cell>
          <cell r="M344" t="str">
            <v>inline</v>
          </cell>
          <cell r="N344" t="str">
            <v/>
          </cell>
          <cell r="O344" t="str">
            <v/>
          </cell>
          <cell r="P344"/>
          <cell r="Q344" t="str">
            <v/>
          </cell>
          <cell r="R344" t="str">
            <v/>
          </cell>
          <cell r="S344"/>
          <cell r="T344" t="str">
            <v>2000</v>
          </cell>
        </row>
        <row r="345">
          <cell r="L345" t="str">
            <v>5cdea32e-a47d-4e0c-bcca-f6fabcc495e9</v>
          </cell>
          <cell r="M345" t="str">
            <v>inline</v>
          </cell>
          <cell r="N345" t="str">
            <v/>
          </cell>
          <cell r="O345" t="str">
            <v/>
          </cell>
          <cell r="P345" t="str">
            <v>Task. Chassis Crack Inspection Condition</v>
          </cell>
          <cell r="Q345" t="str">
            <v>NORMAL</v>
          </cell>
          <cell r="R345" t="str">
            <v>NO</v>
          </cell>
          <cell r="S345"/>
          <cell r="T345" t="str">
            <v>2000</v>
          </cell>
        </row>
        <row r="346">
          <cell r="L346" t="str">
            <v>fe169075-1455-4a59-8c88-4756fae3b2e8</v>
          </cell>
          <cell r="M346" t="str">
            <v>inline</v>
          </cell>
          <cell r="N346" t="str">
            <v/>
          </cell>
          <cell r="O346" t="str">
            <v>158;A1;Rear tail casting section RH</v>
          </cell>
          <cell r="P346" t="str">
            <v>158. A1 Rear tail casting section RH</v>
          </cell>
          <cell r="Q346" t="str">
            <v>CRACK</v>
          </cell>
          <cell r="R346" t="str">
            <v/>
          </cell>
          <cell r="S346" t="str">
            <v>Rear tail casting section RH</v>
          </cell>
          <cell r="T346" t="str">
            <v>2000</v>
          </cell>
        </row>
        <row r="347">
          <cell r="L347" t="str">
            <v>eba1ccdc-68a9-46c6-ae42-8adc08aef799</v>
          </cell>
          <cell r="M347" t="str">
            <v>inline</v>
          </cell>
          <cell r="N347" t="str">
            <v/>
          </cell>
          <cell r="O347" t="str">
            <v>158;A2;Rear tail casting section LH</v>
          </cell>
          <cell r="P347" t="str">
            <v>158. A2 Rear tail casting section LH</v>
          </cell>
          <cell r="Q347" t="str">
            <v>CRACK</v>
          </cell>
          <cell r="R347" t="str">
            <v/>
          </cell>
          <cell r="S347" t="str">
            <v>Rear tail casting section LH</v>
          </cell>
          <cell r="T347" t="str">
            <v>2000</v>
          </cell>
        </row>
        <row r="348">
          <cell r="L348" t="str">
            <v>2000e342-6b1d-4c48-a6b4-d16146b86548</v>
          </cell>
          <cell r="M348" t="str">
            <v>inline</v>
          </cell>
          <cell r="N348" t="str">
            <v/>
          </cell>
          <cell r="O348" t="str">
            <v>159;B1;Cross tube area RH</v>
          </cell>
          <cell r="P348" t="str">
            <v>159. B1 Cross tube area RH</v>
          </cell>
          <cell r="Q348" t="str">
            <v>CRACK</v>
          </cell>
          <cell r="R348" t="str">
            <v/>
          </cell>
          <cell r="S348" t="str">
            <v>Cross tube area RH</v>
          </cell>
          <cell r="T348" t="str">
            <v>2000</v>
          </cell>
        </row>
        <row r="349">
          <cell r="L349" t="str">
            <v>dab52802-aeb4-4061-8d42-f19ea7ce382a</v>
          </cell>
          <cell r="M349" t="str">
            <v>inline</v>
          </cell>
          <cell r="N349" t="str">
            <v/>
          </cell>
          <cell r="O349" t="str">
            <v>159;B2;Cross tube area LH</v>
          </cell>
          <cell r="P349" t="str">
            <v>159. B2 Cross tube area LH</v>
          </cell>
          <cell r="Q349" t="str">
            <v>CRACK</v>
          </cell>
          <cell r="R349" t="str">
            <v/>
          </cell>
          <cell r="S349" t="str">
            <v>Cross tube area LH</v>
          </cell>
          <cell r="T349" t="str">
            <v>2000</v>
          </cell>
        </row>
        <row r="350">
          <cell r="L350" t="str">
            <v>b0ce2847-a2db-4573-80a4-4efe9f8f52aa</v>
          </cell>
          <cell r="M350" t="str">
            <v>inline</v>
          </cell>
          <cell r="N350" t="str">
            <v/>
          </cell>
          <cell r="O350" t="str">
            <v>160;C1;Transition castings RH</v>
          </cell>
          <cell r="P350" t="str">
            <v>160. C1 Transition castings RH</v>
          </cell>
          <cell r="Q350" t="str">
            <v>CRACK</v>
          </cell>
          <cell r="R350" t="str">
            <v/>
          </cell>
          <cell r="S350" t="str">
            <v>Transition castings RH</v>
          </cell>
          <cell r="T350" t="str">
            <v>2000</v>
          </cell>
        </row>
        <row r="351">
          <cell r="L351" t="str">
            <v>311c7405-e3c0-44da-a481-6e1c85b61907</v>
          </cell>
          <cell r="M351" t="str">
            <v>inline</v>
          </cell>
          <cell r="N351" t="str">
            <v/>
          </cell>
          <cell r="O351" t="str">
            <v>160;C2;Transition castings LH</v>
          </cell>
          <cell r="P351" t="str">
            <v>160. C2 Transition castings LH</v>
          </cell>
          <cell r="Q351" t="str">
            <v>CRACK</v>
          </cell>
          <cell r="R351" t="str">
            <v/>
          </cell>
          <cell r="S351" t="str">
            <v>Transition castings LH</v>
          </cell>
          <cell r="T351" t="str">
            <v>2000</v>
          </cell>
        </row>
        <row r="352">
          <cell r="L352" t="str">
            <v>e65abb91-0c08-446c-b8f1-7f6b8f019216</v>
          </cell>
          <cell r="M352" t="str">
            <v>inline</v>
          </cell>
          <cell r="N352" t="str">
            <v/>
          </cell>
          <cell r="O352" t="str">
            <v>161;D1;Pedestal castings RH</v>
          </cell>
          <cell r="P352" t="str">
            <v>161. D1 Pedestal castings RH</v>
          </cell>
          <cell r="Q352" t="str">
            <v>CRACK</v>
          </cell>
          <cell r="R352" t="str">
            <v/>
          </cell>
          <cell r="S352" t="str">
            <v>Pedestal castings RH</v>
          </cell>
          <cell r="T352" t="str">
            <v>2000</v>
          </cell>
        </row>
        <row r="353">
          <cell r="L353" t="str">
            <v>0a5f5e65-63d5-41b8-a196-8b68154e54e6</v>
          </cell>
          <cell r="M353" t="str">
            <v>inline</v>
          </cell>
          <cell r="N353" t="str">
            <v/>
          </cell>
          <cell r="O353" t="str">
            <v>161;D2;Pedestal castings LH</v>
          </cell>
          <cell r="P353" t="str">
            <v>161. D2 Pedestal castings LH</v>
          </cell>
          <cell r="Q353" t="str">
            <v>CRACK</v>
          </cell>
          <cell r="R353" t="str">
            <v/>
          </cell>
          <cell r="S353" t="str">
            <v>Pedestal castings LH</v>
          </cell>
          <cell r="T353" t="str">
            <v>2000</v>
          </cell>
        </row>
        <row r="354">
          <cell r="L354" t="str">
            <v>b42927ad-b620-46a1-83bb-adcc72b54b4f</v>
          </cell>
          <cell r="M354" t="str">
            <v>inline</v>
          </cell>
          <cell r="N354" t="str">
            <v/>
          </cell>
          <cell r="O354" t="str">
            <v>162;E1;Engine and cab mounting RH</v>
          </cell>
          <cell r="P354" t="str">
            <v>162. E1 Engine and cab mounting RH</v>
          </cell>
          <cell r="Q354" t="str">
            <v>CRACK</v>
          </cell>
          <cell r="R354" t="str">
            <v/>
          </cell>
          <cell r="S354" t="str">
            <v>Engine and cab mounting RH</v>
          </cell>
          <cell r="T354" t="str">
            <v>2000</v>
          </cell>
        </row>
        <row r="355">
          <cell r="L355" t="str">
            <v>b42869f5-d781-4ca4-b0b0-a1081e16910d</v>
          </cell>
          <cell r="M355" t="str">
            <v>inline</v>
          </cell>
          <cell r="N355" t="str">
            <v/>
          </cell>
          <cell r="O355" t="str">
            <v>162;E2;Engine and cab mounting LH</v>
          </cell>
          <cell r="P355" t="str">
            <v>162. E2 Engine and cab mounting LH</v>
          </cell>
          <cell r="Q355" t="str">
            <v>CRACK</v>
          </cell>
          <cell r="R355" t="str">
            <v/>
          </cell>
          <cell r="S355" t="str">
            <v>Engine and cab mounting LH</v>
          </cell>
          <cell r="T355" t="str">
            <v>2000</v>
          </cell>
        </row>
        <row r="356">
          <cell r="L356" t="str">
            <v>8c9cd942-c2b2-4cd7-b3c7-78263fe91a70</v>
          </cell>
          <cell r="M356" t="str">
            <v>inline</v>
          </cell>
          <cell r="N356" t="str">
            <v/>
          </cell>
          <cell r="O356" t="str">
            <v>163;F1;Front Strut Mounting Castings – check weld section and flanges RH</v>
          </cell>
          <cell r="P356" t="str">
            <v>163. F1 Front Strut Mounting Castings – check weld section and flanges RH</v>
          </cell>
          <cell r="Q356" t="str">
            <v>CRACK</v>
          </cell>
          <cell r="R356" t="str">
            <v/>
          </cell>
          <cell r="S356" t="str">
            <v>Front Strut Mounting Castings – check weld section and flanges RH</v>
          </cell>
          <cell r="T356" t="str">
            <v>2000</v>
          </cell>
        </row>
        <row r="357">
          <cell r="L357" t="str">
            <v>822d85bf-cb4a-4c50-a089-b8b8d286efac</v>
          </cell>
          <cell r="M357" t="str">
            <v>inline</v>
          </cell>
          <cell r="N357" t="str">
            <v/>
          </cell>
          <cell r="O357" t="str">
            <v>163;F2;Front Strut Mounting Castings – check weld section and flanges LH</v>
          </cell>
          <cell r="P357" t="str">
            <v>163. F2 Front Strut Mounting Castings – check weld section and flanges LH</v>
          </cell>
          <cell r="Q357" t="str">
            <v>CRACK</v>
          </cell>
          <cell r="R357" t="str">
            <v/>
          </cell>
          <cell r="S357" t="str">
            <v>Front Strut Mounting Castings – check weld section and flanges LH</v>
          </cell>
          <cell r="T357" t="str">
            <v>2000</v>
          </cell>
        </row>
        <row r="358">
          <cell r="L358" t="str">
            <v>5eefa66b-30b9-4945-8be4-17921cd16e4b</v>
          </cell>
          <cell r="M358" t="str">
            <v>inline</v>
          </cell>
          <cell r="N358" t="str">
            <v/>
          </cell>
          <cell r="O358" t="str">
            <v>164;G1;Fuel tank and hydraulic mounts RH</v>
          </cell>
          <cell r="P358" t="str">
            <v>164. G1 Fuel tank and hydraulic mounts RH</v>
          </cell>
          <cell r="Q358" t="str">
            <v>CRACK</v>
          </cell>
          <cell r="R358" t="str">
            <v/>
          </cell>
          <cell r="S358" t="str">
            <v>Fuel tank and hydraulic mounts RH</v>
          </cell>
          <cell r="T358" t="str">
            <v>2000</v>
          </cell>
        </row>
        <row r="359">
          <cell r="L359" t="str">
            <v>70299685-d859-44c8-ba83-34c1d2a5c2bf</v>
          </cell>
          <cell r="M359" t="str">
            <v>inline</v>
          </cell>
          <cell r="N359" t="str">
            <v/>
          </cell>
          <cell r="O359" t="str">
            <v>164;G2;Fuel tank and hydraulic mounts LH</v>
          </cell>
          <cell r="P359" t="str">
            <v>164. G2 Fuel tank and hydraulic mounts LH</v>
          </cell>
          <cell r="Q359" t="str">
            <v>CRACK</v>
          </cell>
          <cell r="R359" t="str">
            <v/>
          </cell>
          <cell r="S359" t="str">
            <v>Fuel tank and hydraulic mounts LH</v>
          </cell>
          <cell r="T359" t="str">
            <v>2000</v>
          </cell>
        </row>
        <row r="360">
          <cell r="L360" t="str">
            <v>5bcfafd5-8a5d-4bcc-a8db-aa40e1761d1f</v>
          </cell>
          <cell r="M360" t="str">
            <v>inline</v>
          </cell>
          <cell r="N360" t="str">
            <v/>
          </cell>
          <cell r="O360" t="str">
            <v>165;H1;Hoist cylinder supports and cross tube RH</v>
          </cell>
          <cell r="P360" t="str">
            <v>165. H1 Hoist cylinder supports and cross tube RH</v>
          </cell>
          <cell r="Q360" t="str">
            <v>CRACK</v>
          </cell>
          <cell r="R360" t="str">
            <v/>
          </cell>
          <cell r="S360" t="str">
            <v>Hoist cylinder supports and cross tube RH</v>
          </cell>
          <cell r="T360" t="str">
            <v>2000</v>
          </cell>
        </row>
        <row r="361">
          <cell r="L361" t="str">
            <v>feb4f1ac-1ff4-4f93-ad5a-9ce9544a54dd</v>
          </cell>
          <cell r="M361" t="str">
            <v>inline</v>
          </cell>
          <cell r="N361" t="str">
            <v/>
          </cell>
          <cell r="O361" t="str">
            <v>165;H2;Hoist cylinder supports and cross tube LH</v>
          </cell>
          <cell r="P361" t="str">
            <v>165. H2 Hoist cylinder supports and cross tube LH</v>
          </cell>
          <cell r="Q361" t="str">
            <v>CRACK</v>
          </cell>
          <cell r="R361" t="str">
            <v/>
          </cell>
          <cell r="S361" t="str">
            <v>Hoist cylinder supports and cross tube LH</v>
          </cell>
          <cell r="T361" t="str">
            <v>2000</v>
          </cell>
        </row>
        <row r="362">
          <cell r="L362" t="str">
            <v>9b71c5fb-c96e-401e-9654-0e84957ee489</v>
          </cell>
          <cell r="M362" t="str">
            <v>inline</v>
          </cell>
          <cell r="N362" t="str">
            <v/>
          </cell>
          <cell r="O362" t="str">
            <v/>
          </cell>
          <cell r="P362"/>
          <cell r="Q362" t="str">
            <v/>
          </cell>
          <cell r="R362" t="str">
            <v/>
          </cell>
          <cell r="S362"/>
          <cell r="T362" t="str">
            <v>2000</v>
          </cell>
        </row>
        <row r="363">
          <cell r="L363" t="str">
            <v>e9e5b9c6-a4fc-4de9-b471-0fa340f1b61d</v>
          </cell>
          <cell r="M363" t="str">
            <v>inline</v>
          </cell>
          <cell r="N363" t="str">
            <v/>
          </cell>
          <cell r="O363" t="str">
            <v/>
          </cell>
          <cell r="P363"/>
          <cell r="Q363" t="str">
            <v/>
          </cell>
          <cell r="R363" t="str">
            <v/>
          </cell>
          <cell r="S363"/>
          <cell r="T363" t="str">
            <v>2000</v>
          </cell>
        </row>
        <row r="364">
          <cell r="L364" t="str">
            <v>edeebc86-d6e5-40e9-934e-12d38370638f</v>
          </cell>
          <cell r="M364" t="str">
            <v>inline</v>
          </cell>
          <cell r="N364" t="str">
            <v/>
          </cell>
          <cell r="O364" t="str">
            <v/>
          </cell>
          <cell r="P364" t="str">
            <v>Task. Rear Axle A-Frame Crack Inspection Condition</v>
          </cell>
          <cell r="Q364" t="str">
            <v>NORMAL</v>
          </cell>
          <cell r="R364" t="str">
            <v>NO</v>
          </cell>
          <cell r="S364"/>
          <cell r="T364" t="str">
            <v>2000</v>
          </cell>
        </row>
        <row r="365">
          <cell r="L365" t="str">
            <v>ea84042c-a988-4f4b-87d2-8fdd524ff4ae</v>
          </cell>
          <cell r="M365" t="str">
            <v>inline</v>
          </cell>
          <cell r="N365" t="str">
            <v>['Task', 'Structural Inspections', 'Condition']</v>
          </cell>
          <cell r="O365" t="str">
            <v>166;A;Welds of rear axle A-Frame RH</v>
          </cell>
          <cell r="P365" t="str">
            <v xml:space="preserve">166. A. Welds of rear axle A-Frame RH </v>
          </cell>
          <cell r="Q365" t="str">
            <v>CRACK</v>
          </cell>
          <cell r="R365" t="str">
            <v/>
          </cell>
          <cell r="S365" t="str">
            <v>Welds of rear axle A-Frame RH</v>
          </cell>
          <cell r="T365" t="str">
            <v>2000</v>
          </cell>
        </row>
        <row r="366">
          <cell r="L366" t="str">
            <v>e892ecd2-e059-4de4-b6ad-cb599caaf2d8</v>
          </cell>
          <cell r="M366" t="str">
            <v>inline</v>
          </cell>
          <cell r="N366" t="str">
            <v>['Task', 'Structural Inspections', 'Condition']</v>
          </cell>
          <cell r="O366" t="str">
            <v>167;B;Welds of rear axle A-Frame LH</v>
          </cell>
          <cell r="P366" t="str">
            <v xml:space="preserve">167. B. Welds of rear axle A-Frame LH </v>
          </cell>
          <cell r="Q366" t="str">
            <v>CRACK</v>
          </cell>
          <cell r="R366" t="str">
            <v/>
          </cell>
          <cell r="S366" t="str">
            <v>Welds of rear axle A-Frame LH</v>
          </cell>
          <cell r="T366" t="str">
            <v>2000</v>
          </cell>
        </row>
        <row r="367">
          <cell r="L367" t="str">
            <v>d2cf2d5d-5c6b-41f1-8588-5803513536ab</v>
          </cell>
          <cell r="M367" t="str">
            <v>inline</v>
          </cell>
          <cell r="N367" t="str">
            <v>['Task', 'Structural Inspections', 'Condition']</v>
          </cell>
          <cell r="O367" t="str">
            <v>168;C;Inside face and bottom of A-Frame</v>
          </cell>
          <cell r="P367" t="str">
            <v xml:space="preserve">168. C. Inside face and bottom of A-Frame </v>
          </cell>
          <cell r="Q367" t="str">
            <v>CRACK</v>
          </cell>
          <cell r="R367" t="str">
            <v/>
          </cell>
          <cell r="S367" t="str">
            <v>Inside face and bottom of A-Frame</v>
          </cell>
          <cell r="T367" t="str">
            <v>2000</v>
          </cell>
        </row>
        <row r="368">
          <cell r="L368" t="str">
            <v>b05e77ab-ad43-471e-8d66-e04085b0706f</v>
          </cell>
          <cell r="M368" t="str">
            <v>inline</v>
          </cell>
          <cell r="N368" t="str">
            <v>['Task', 'Structural Inspections', 'Condition']</v>
          </cell>
          <cell r="O368" t="str">
            <v>169;D;Inside face of the rear axle A-Frame</v>
          </cell>
          <cell r="P368" t="str">
            <v xml:space="preserve">169. D. Inside face of the rear axle A-Frame </v>
          </cell>
          <cell r="Q368" t="str">
            <v>CRACK</v>
          </cell>
          <cell r="R368" t="str">
            <v/>
          </cell>
          <cell r="S368" t="str">
            <v>Inside face of the rear axle A-Frame</v>
          </cell>
          <cell r="T368" t="str">
            <v>2000</v>
          </cell>
        </row>
        <row r="369">
          <cell r="L369" t="str">
            <v>e49d3725-a265-40c2-a1e5-ba70ee01110c</v>
          </cell>
          <cell r="M369" t="str">
            <v>inline</v>
          </cell>
          <cell r="N369" t="str">
            <v/>
          </cell>
          <cell r="O369" t="str">
            <v/>
          </cell>
          <cell r="P369"/>
          <cell r="Q369" t="str">
            <v/>
          </cell>
          <cell r="R369" t="str">
            <v/>
          </cell>
          <cell r="S369"/>
          <cell r="T369" t="str">
            <v>2000</v>
          </cell>
        </row>
        <row r="370">
          <cell r="L370" t="str">
            <v>5689859d-8bac-4633-9b8f-09b19ab2b7a0</v>
          </cell>
          <cell r="M370" t="str">
            <v>inline</v>
          </cell>
          <cell r="N370" t="str">
            <v/>
          </cell>
          <cell r="O370" t="str">
            <v/>
          </cell>
          <cell r="P370"/>
          <cell r="Q370" t="str">
            <v/>
          </cell>
          <cell r="R370" t="str">
            <v/>
          </cell>
          <cell r="S370"/>
          <cell r="T370" t="str">
            <v>2000</v>
          </cell>
        </row>
        <row r="371">
          <cell r="L371" t="str">
            <v>56454874-9e00-4a85-897e-b6ebb30bf523</v>
          </cell>
          <cell r="M371" t="str">
            <v>inline</v>
          </cell>
          <cell r="N371" t="str">
            <v/>
          </cell>
          <cell r="O371" t="str">
            <v/>
          </cell>
          <cell r="P371" t="str">
            <v>Task. Differential Housing Crack Inspection (Top) Condition</v>
          </cell>
          <cell r="Q371" t="str">
            <v>NORMAL</v>
          </cell>
          <cell r="R371" t="str">
            <v>NO</v>
          </cell>
          <cell r="S371"/>
          <cell r="T371" t="str">
            <v>2000</v>
          </cell>
        </row>
        <row r="372">
          <cell r="L372" t="str">
            <v>fbe9aefb-94df-48e5-9706-2c78c6306da7</v>
          </cell>
          <cell r="M372" t="str">
            <v>inline</v>
          </cell>
          <cell r="N372" t="str">
            <v>['Task', 'Structural Inspections', 'Condition']</v>
          </cell>
          <cell r="O372" t="str">
            <v>170;A;Top left of the differential housing</v>
          </cell>
          <cell r="P372" t="str">
            <v xml:space="preserve">170. A. Top left of the differential housing </v>
          </cell>
          <cell r="Q372" t="str">
            <v>CRACK</v>
          </cell>
          <cell r="R372" t="str">
            <v/>
          </cell>
          <cell r="S372" t="str">
            <v>Top left of the differential housing</v>
          </cell>
          <cell r="T372" t="str">
            <v>2000</v>
          </cell>
        </row>
        <row r="373">
          <cell r="L373" t="str">
            <v>540cad8d-a574-4367-ae67-a5c3f4bf9cd1</v>
          </cell>
          <cell r="M373" t="str">
            <v>inline</v>
          </cell>
          <cell r="N373" t="str">
            <v>['Task', 'Structural Inspections', 'Condition']</v>
          </cell>
          <cell r="O373" t="str">
            <v>171;B;Top right of the differential housing</v>
          </cell>
          <cell r="P373" t="str">
            <v xml:space="preserve">171. B. Top right of the differential housing </v>
          </cell>
          <cell r="Q373" t="str">
            <v>CRACK</v>
          </cell>
          <cell r="R373" t="str">
            <v/>
          </cell>
          <cell r="S373" t="str">
            <v>Top right of the differential housing</v>
          </cell>
          <cell r="T373" t="str">
            <v>2000</v>
          </cell>
        </row>
        <row r="374">
          <cell r="L374" t="str">
            <v>7f2f35d8-57ee-4331-a5ca-18bcef96a858</v>
          </cell>
          <cell r="M374" t="str">
            <v>inline</v>
          </cell>
          <cell r="N374" t="str">
            <v/>
          </cell>
          <cell r="O374" t="str">
            <v/>
          </cell>
          <cell r="P374"/>
          <cell r="Q374" t="str">
            <v/>
          </cell>
          <cell r="R374" t="str">
            <v/>
          </cell>
          <cell r="S374"/>
          <cell r="T374" t="str">
            <v>2000</v>
          </cell>
        </row>
        <row r="375">
          <cell r="L375" t="str">
            <v>5641db7e-dc02-4d53-9fcf-f94c64e852d8</v>
          </cell>
          <cell r="M375" t="str">
            <v>inline</v>
          </cell>
          <cell r="N375" t="str">
            <v/>
          </cell>
          <cell r="O375" t="str">
            <v/>
          </cell>
          <cell r="P375"/>
          <cell r="Q375" t="str">
            <v/>
          </cell>
          <cell r="R375" t="str">
            <v/>
          </cell>
          <cell r="S375"/>
          <cell r="T375" t="str">
            <v>2000</v>
          </cell>
        </row>
        <row r="376">
          <cell r="L376" t="str">
            <v>c4e14d3d-4282-47a3-a166-35893822d838</v>
          </cell>
          <cell r="M376" t="str">
            <v>inline</v>
          </cell>
          <cell r="N376" t="str">
            <v/>
          </cell>
          <cell r="O376" t="str">
            <v/>
          </cell>
          <cell r="P376" t="str">
            <v>Task. Rear Axle A-Frame Bolts Condition</v>
          </cell>
          <cell r="Q376" t="str">
            <v>NORMAL</v>
          </cell>
          <cell r="R376" t="str">
            <v>NO</v>
          </cell>
          <cell r="S376"/>
          <cell r="T376" t="str">
            <v>2000</v>
          </cell>
        </row>
        <row r="377">
          <cell r="L377" t="str">
            <v>e5aa63d6-905c-4309-b0f3-62c99bf5bd2f</v>
          </cell>
          <cell r="M377" t="str">
            <v>inline</v>
          </cell>
          <cell r="N377" t="str">
            <v>['Task', 'Structural Inspections', 'Condition']</v>
          </cell>
          <cell r="O377" t="str">
            <v>172;A;Area around bolt holes on rear axle</v>
          </cell>
          <cell r="P377" t="str">
            <v xml:space="preserve">172. A. Area around bolt holes on rear axle </v>
          </cell>
          <cell r="Q377" t="str">
            <v>CRACK</v>
          </cell>
          <cell r="R377" t="str">
            <v/>
          </cell>
          <cell r="S377" t="str">
            <v>Area around bolt holes on rear axle</v>
          </cell>
          <cell r="T377" t="str">
            <v>2000</v>
          </cell>
        </row>
        <row r="378">
          <cell r="L378" t="str">
            <v>a4656d97-2cbb-45fa-a116-3f2462ef26c2</v>
          </cell>
          <cell r="M378" t="str">
            <v>inline</v>
          </cell>
          <cell r="N378" t="str">
            <v/>
          </cell>
          <cell r="O378" t="str">
            <v/>
          </cell>
          <cell r="P378"/>
          <cell r="Q378" t="str">
            <v/>
          </cell>
          <cell r="R378" t="str">
            <v/>
          </cell>
          <cell r="S378"/>
          <cell r="T378" t="str">
            <v>2000</v>
          </cell>
        </row>
        <row r="379">
          <cell r="L379" t="str">
            <v>6b2167f2-b4b7-4e71-93e6-7c0827ca1c70</v>
          </cell>
          <cell r="M379" t="str">
            <v>inline</v>
          </cell>
          <cell r="N379" t="str">
            <v/>
          </cell>
          <cell r="O379" t="str">
            <v/>
          </cell>
          <cell r="P379"/>
          <cell r="Q379" t="str">
            <v/>
          </cell>
          <cell r="R379" t="str">
            <v/>
          </cell>
          <cell r="S379"/>
          <cell r="T379" t="str">
            <v>2000</v>
          </cell>
        </row>
        <row r="380">
          <cell r="L380" t="str">
            <v>00821e82-727e-4c3b-9e9f-95215048e043</v>
          </cell>
          <cell r="M380" t="str">
            <v>inline</v>
          </cell>
          <cell r="N380" t="str">
            <v/>
          </cell>
          <cell r="O380" t="str">
            <v/>
          </cell>
          <cell r="P380" t="str">
            <v>Task. Differential Housing Crack Inspection (Bottom) Condition</v>
          </cell>
          <cell r="Q380" t="str">
            <v>NORMAL</v>
          </cell>
          <cell r="R380" t="str">
            <v>NO</v>
          </cell>
          <cell r="S380"/>
          <cell r="T380" t="str">
            <v>2000</v>
          </cell>
        </row>
        <row r="381">
          <cell r="L381" t="str">
            <v>88b2845a-aaef-47a7-9149-e922e49241d8</v>
          </cell>
          <cell r="M381" t="str">
            <v>inline</v>
          </cell>
          <cell r="N381" t="str">
            <v>['Task', 'Structural Inspections', 'Condition']</v>
          </cell>
          <cell r="O381" t="str">
            <v>173;A;Bottom of the differential housing</v>
          </cell>
          <cell r="P381" t="str">
            <v xml:space="preserve">173. A. Bottom of the differential housing </v>
          </cell>
          <cell r="Q381" t="str">
            <v>CRACK</v>
          </cell>
          <cell r="R381" t="str">
            <v/>
          </cell>
          <cell r="S381" t="str">
            <v>Bottom of the differential housing</v>
          </cell>
          <cell r="T381" t="str">
            <v>2000</v>
          </cell>
        </row>
        <row r="382">
          <cell r="L382" t="str">
            <v>6c48d49d-6611-4280-959f-42891e317d34</v>
          </cell>
          <cell r="M382" t="str">
            <v>inline</v>
          </cell>
          <cell r="N382" t="str">
            <v/>
          </cell>
          <cell r="O382" t="str">
            <v/>
          </cell>
          <cell r="P382"/>
          <cell r="Q382" t="str">
            <v/>
          </cell>
          <cell r="R382" t="str">
            <v/>
          </cell>
          <cell r="S382"/>
          <cell r="T382" t="str">
            <v>2000</v>
          </cell>
        </row>
        <row r="383">
          <cell r="L383" t="str">
            <v>3f6f76fc-5517-44f6-89a9-b838b7b9878d</v>
          </cell>
          <cell r="M383" t="str">
            <v>inline</v>
          </cell>
          <cell r="N383" t="str">
            <v/>
          </cell>
          <cell r="O383" t="str">
            <v/>
          </cell>
          <cell r="P383"/>
          <cell r="Q383" t="str">
            <v/>
          </cell>
          <cell r="R383" t="str">
            <v/>
          </cell>
          <cell r="S383"/>
          <cell r="T383" t="str">
            <v>2000</v>
          </cell>
        </row>
        <row r="384">
          <cell r="L384" t="str">
            <v>25a4f5fa-a961-4d44-a21b-4046a5c9d802</v>
          </cell>
          <cell r="M384" t="str">
            <v>inline</v>
          </cell>
          <cell r="N384" t="str">
            <v/>
          </cell>
          <cell r="O384" t="str">
            <v/>
          </cell>
          <cell r="P384" t="str">
            <v>Task. Steering Linkage Mounting Crack Inspection Condition</v>
          </cell>
          <cell r="Q384" t="str">
            <v>NORMAL</v>
          </cell>
          <cell r="R384" t="str">
            <v>NO</v>
          </cell>
          <cell r="S384"/>
          <cell r="T384" t="str">
            <v>2000</v>
          </cell>
        </row>
        <row r="385">
          <cell r="L385" t="str">
            <v>caf14643-cbc2-4297-9f1e-128271094143</v>
          </cell>
          <cell r="M385" t="str">
            <v>inline</v>
          </cell>
          <cell r="N385" t="str">
            <v>['Task', 'Structural Inspections', 'Condition']</v>
          </cell>
          <cell r="O385" t="str">
            <v>174;A;LH Steering Cylinder Barrel End Cracks</v>
          </cell>
          <cell r="P385" t="str">
            <v xml:space="preserve">174. A. LH Steering Cylinder Barrel End Cracks </v>
          </cell>
          <cell r="Q385" t="str">
            <v>CRACK</v>
          </cell>
          <cell r="R385" t="str">
            <v/>
          </cell>
          <cell r="S385" t="str">
            <v>LH Steering Cylinder Barrel End Cracks</v>
          </cell>
          <cell r="T385" t="str">
            <v>2000</v>
          </cell>
        </row>
        <row r="386">
          <cell r="L386" t="str">
            <v>5e3ce364-fcb1-4296-8853-b84bb5c96355</v>
          </cell>
          <cell r="M386" t="str">
            <v>inline</v>
          </cell>
          <cell r="N386" t="str">
            <v>['Task', 'Structural Inspections', 'Condition']</v>
          </cell>
          <cell r="O386" t="str">
            <v>174;B;LH Steering Cylinder Rod Eye End Cracks</v>
          </cell>
          <cell r="P386" t="str">
            <v xml:space="preserve">174B. B. LH Steering Cylinder Rod Eye End Cracks </v>
          </cell>
          <cell r="Q386" t="str">
            <v>CRACK</v>
          </cell>
          <cell r="R386" t="str">
            <v/>
          </cell>
          <cell r="S386" t="str">
            <v>LH Steering Cylinder Rod Eye End Cracks</v>
          </cell>
          <cell r="T386" t="str">
            <v>2000</v>
          </cell>
        </row>
        <row r="387">
          <cell r="L387" t="str">
            <v>8e5cfcd6-90ba-4341-bcf8-3b69710f6718</v>
          </cell>
          <cell r="M387" t="str">
            <v>inline</v>
          </cell>
          <cell r="N387" t="str">
            <v>['Task', 'Structural Inspections', 'Condition']</v>
          </cell>
          <cell r="O387" t="str">
            <v>174;C;LH Tie Rod Arm End Cracks</v>
          </cell>
          <cell r="P387" t="str">
            <v xml:space="preserve">174C. C. LH Tie Rod Arm End Cracks </v>
          </cell>
          <cell r="Q387" t="str">
            <v>CRACK</v>
          </cell>
          <cell r="R387" t="str">
            <v/>
          </cell>
          <cell r="S387" t="str">
            <v>LH Tie Rod Arm End Cracks</v>
          </cell>
          <cell r="T387" t="str">
            <v>2000</v>
          </cell>
        </row>
        <row r="388">
          <cell r="L388" t="str">
            <v>c5a99716-324d-40cf-b27d-75df60c61abe</v>
          </cell>
          <cell r="M388" t="str">
            <v>inline</v>
          </cell>
          <cell r="N388" t="str">
            <v>['Task', 'Structural Inspections', 'Condition']</v>
          </cell>
          <cell r="O388" t="str">
            <v>174;D;LH Tie Rod Y-Piece End Cracks</v>
          </cell>
          <cell r="P388" t="str">
            <v xml:space="preserve">174D. D. LH Tie Rod Y-Piece End Cracks </v>
          </cell>
          <cell r="Q388" t="str">
            <v>CRACK</v>
          </cell>
          <cell r="R388" t="str">
            <v/>
          </cell>
          <cell r="S388" t="str">
            <v>LH Tie Rod Y-Piece End Cracks</v>
          </cell>
          <cell r="T388" t="str">
            <v>2000</v>
          </cell>
        </row>
        <row r="389">
          <cell r="L389" t="str">
            <v>fc134bb5-decc-4aa7-b58a-47e5bba8e5b6</v>
          </cell>
          <cell r="M389" t="str">
            <v>inline</v>
          </cell>
          <cell r="N389" t="str">
            <v>['Task', 'Structural Inspections', 'Condition']</v>
          </cell>
          <cell r="O389" t="str">
            <v>174;E;RH Steering Cylinder Barrel End Cracks</v>
          </cell>
          <cell r="P389" t="str">
            <v xml:space="preserve">174E. E. RH Steering Cylinder Barrel End Cracks </v>
          </cell>
          <cell r="Q389" t="str">
            <v>CRACK</v>
          </cell>
          <cell r="R389" t="str">
            <v/>
          </cell>
          <cell r="S389" t="str">
            <v>RH Steering Cylinder Barrel End Cracks</v>
          </cell>
          <cell r="T389" t="str">
            <v>2000</v>
          </cell>
        </row>
        <row r="390">
          <cell r="L390" t="str">
            <v>ac53bf84-f36b-4f6a-afef-c80675ba54d6</v>
          </cell>
          <cell r="M390" t="str">
            <v>inline</v>
          </cell>
          <cell r="N390" t="str">
            <v>['Task', 'Structural Inspections', 'Condition']</v>
          </cell>
          <cell r="O390" t="str">
            <v>174;F;RH Steering Cylinder Rod Eye End Cracks</v>
          </cell>
          <cell r="P390" t="str">
            <v xml:space="preserve">174F. F. RH Steering Cylinder Rod Eye End Cracks </v>
          </cell>
          <cell r="Q390" t="str">
            <v>CRACK</v>
          </cell>
          <cell r="R390" t="str">
            <v/>
          </cell>
          <cell r="S390" t="str">
            <v>RH Steering Cylinder Rod Eye End Cracks</v>
          </cell>
          <cell r="T390" t="str">
            <v>2000</v>
          </cell>
        </row>
        <row r="391">
          <cell r="L391" t="str">
            <v>febd79f2-9531-4198-9245-60393d6d8ac4</v>
          </cell>
          <cell r="M391" t="str">
            <v>inline</v>
          </cell>
          <cell r="N391" t="str">
            <v>['Task', 'Structural Inspections', 'Condition']</v>
          </cell>
          <cell r="O391" t="str">
            <v>174;G;RH Tie Rod Arm End Cracks</v>
          </cell>
          <cell r="P391" t="str">
            <v xml:space="preserve">174G. G. RH Tie Rod Arm End Cracks </v>
          </cell>
          <cell r="Q391" t="str">
            <v>CRACK</v>
          </cell>
          <cell r="R391" t="str">
            <v/>
          </cell>
          <cell r="S391" t="str">
            <v>RH Tie Rod Arm End Cracks</v>
          </cell>
          <cell r="T391" t="str">
            <v>2000</v>
          </cell>
        </row>
        <row r="392">
          <cell r="L392" t="str">
            <v>ba0bcb36-7241-445d-afc9-3f266ef3390b</v>
          </cell>
          <cell r="M392" t="str">
            <v>inline</v>
          </cell>
          <cell r="N392" t="str">
            <v>['Task', 'Structural Inspections', 'Condition']</v>
          </cell>
          <cell r="O392" t="str">
            <v>174;H;RH Tie Rod Y-Piece End Cracks</v>
          </cell>
          <cell r="P392" t="str">
            <v xml:space="preserve">174H. H. RH Tie Rod Y-Piece End Cracks </v>
          </cell>
          <cell r="Q392" t="str">
            <v>CRACK</v>
          </cell>
          <cell r="R392" t="str">
            <v/>
          </cell>
          <cell r="S392" t="str">
            <v>RH Tie Rod Y-Piece End Cracks</v>
          </cell>
          <cell r="T392" t="str">
            <v>2000</v>
          </cell>
        </row>
        <row r="393">
          <cell r="L393" t="str">
            <v>safetyTask000000</v>
          </cell>
          <cell r="M393" t="str">
            <v>inline</v>
          </cell>
          <cell r="N393" t="str">
            <v/>
          </cell>
          <cell r="O393" t="str">
            <v/>
          </cell>
          <cell r="P393" t="str">
            <v>2. Electrical checks shall be carried out in a designated service area in the workshop, by competent persons. &lt;br /&gt;&lt;b&gt;Follow appropriate isolation procedure and tagging and/or locking out on the machine.  1</v>
          </cell>
          <cell r="Q393"/>
          <cell r="R393"/>
          <cell r="S393"/>
          <cell r="T393" t="str">
            <v>2000</v>
          </cell>
        </row>
        <row r="394">
          <cell r="L394" t="str">
            <v>cd2e03f3-033b-4da0-a5bf-503b7bf73559</v>
          </cell>
          <cell r="M394" t="str">
            <v>inline</v>
          </cell>
          <cell r="N394" t="str">
            <v/>
          </cell>
          <cell r="O394" t="str">
            <v/>
          </cell>
          <cell r="P394" t="str">
            <v>Task. Battery Maintenance Condition</v>
          </cell>
          <cell r="Q394" t="str">
            <v>NORMAL</v>
          </cell>
          <cell r="R394" t="str">
            <v>NO</v>
          </cell>
          <cell r="S394"/>
          <cell r="T394" t="str">
            <v>2000</v>
          </cell>
        </row>
        <row r="395">
          <cell r="L395" t="str">
            <v>5e52d028-7fc4-41b2-94c3-2e6c80cd4fb3</v>
          </cell>
          <cell r="M395" t="str">
            <v>inline</v>
          </cell>
          <cell r="N395" t="str">
            <v/>
          </cell>
          <cell r="O395" t="str">
            <v>175;;Ensure batteries have been cleaned with fresh water &lt;b&gt;BEFORE&lt;/b&gt; conducting battery maintenance checks.</v>
          </cell>
          <cell r="P395" t="str">
            <v xml:space="preserve">175. Ensure batteries have been cleaned with fresh water &lt;b&gt;BEFORE&lt;/b&gt; conducting battery maintenance checks. </v>
          </cell>
          <cell r="Q395" t="str">
            <v>NORMAL</v>
          </cell>
          <cell r="R395" t="str">
            <v>NO</v>
          </cell>
          <cell r="S395" t="str">
            <v>Ensure batteries have been cleaned with fresh water &lt;b&gt;BEFORE&lt;/b&gt; conducting battery maintenance checks.</v>
          </cell>
          <cell r="T395" t="str">
            <v>2000</v>
          </cell>
        </row>
        <row r="396">
          <cell r="L396" t="str">
            <v>1ed3927b-47fe-422a-aa08-bc2801a39d6e</v>
          </cell>
          <cell r="M396" t="str">
            <v>inline</v>
          </cell>
          <cell r="N396" t="str">
            <v/>
          </cell>
          <cell r="O396" t="str">
            <v>176;;Inspect batteries fitted to machine meet OR exceed OEM recommended specifications.</v>
          </cell>
          <cell r="P396" t="str">
            <v xml:space="preserve">176. Inspect batteries fitted to machine meet OR exceed OEM recommended specifications. </v>
          </cell>
          <cell r="Q396" t="str">
            <v>NORMAL</v>
          </cell>
          <cell r="R396" t="str">
            <v>NO</v>
          </cell>
          <cell r="S396" t="str">
            <v>Inspect batteries fitted to machine meet OR exceed OEM recommended specifications.</v>
          </cell>
          <cell r="T396" t="str">
            <v>2000</v>
          </cell>
        </row>
        <row r="397">
          <cell r="L397" t="str">
            <v>9aa5ada0-f9bb-4193-a0a0-efcb4cdf6564</v>
          </cell>
          <cell r="M397" t="str">
            <v>table</v>
          </cell>
          <cell r="N397" t="str">
            <v>['Rating', 'OEM Specification', 'Batteries Fitted']</v>
          </cell>
          <cell r="O397" t="str">
            <v/>
          </cell>
          <cell r="P397"/>
          <cell r="Q397" t="str">
            <v/>
          </cell>
          <cell r="R397" t="str">
            <v/>
          </cell>
          <cell r="S397"/>
          <cell r="T397" t="str">
            <v>2000</v>
          </cell>
        </row>
        <row r="398">
          <cell r="L398" t="str">
            <v>1ed3927b-47fe-422a-aa08-bc2801a39d6e</v>
          </cell>
          <cell r="M398" t="str">
            <v>inline</v>
          </cell>
          <cell r="N398" t="str">
            <v/>
          </cell>
          <cell r="O398" t="str">
            <v/>
          </cell>
          <cell r="P398"/>
          <cell r="Q398" t="str">
            <v/>
          </cell>
          <cell r="R398" t="str">
            <v/>
          </cell>
          <cell r="S398"/>
          <cell r="T398" t="str">
            <v>2000</v>
          </cell>
        </row>
        <row r="399">
          <cell r="L399" t="str">
            <v>aaf6e7e4-16db-4d4c-8f82-cc7891c71351</v>
          </cell>
          <cell r="M399" t="str">
            <v>inline</v>
          </cell>
          <cell r="N399" t="str">
            <v/>
          </cell>
          <cell r="O399" t="str">
            <v>177;;Visually inspect each battery for signs of:</v>
          </cell>
          <cell r="P399"/>
          <cell r="Q399" t="str">
            <v>NORMAL</v>
          </cell>
          <cell r="R399" t="str">
            <v>NO</v>
          </cell>
          <cell r="S399" t="str">
            <v>Visually inspect each battery for signs of:</v>
          </cell>
          <cell r="T399" t="str">
            <v>2000</v>
          </cell>
        </row>
        <row r="400">
          <cell r="L400" t="str">
            <v>30413d09-4af1-402c-85ec-ebc889df684e</v>
          </cell>
          <cell r="M400" t="str">
            <v>inline</v>
          </cell>
          <cell r="N400" t="str">
            <v/>
          </cell>
          <cell r="O400" t="str">
            <v>177;a;Cracked or broken case or cover.</v>
          </cell>
          <cell r="P400" t="str">
            <v xml:space="preserve">177a. a. Cracked or broken case or cover. </v>
          </cell>
          <cell r="Q400" t="str">
            <v>NORMAL</v>
          </cell>
          <cell r="R400" t="str">
            <v>NO</v>
          </cell>
          <cell r="S400" t="str">
            <v>Cracked or broken case or cover.</v>
          </cell>
          <cell r="T400" t="str">
            <v>2000</v>
          </cell>
        </row>
        <row r="401">
          <cell r="L401" t="str">
            <v>0b3c9280-a741-4524-9e69-8d34254c704e</v>
          </cell>
          <cell r="M401" t="str">
            <v>inline</v>
          </cell>
          <cell r="N401" t="str">
            <v/>
          </cell>
          <cell r="O401" t="str">
            <v>177;b;Leaking case-to-cover seal.</v>
          </cell>
          <cell r="P401" t="str">
            <v xml:space="preserve">177b. b. Leaking case-to-cover seal. </v>
          </cell>
          <cell r="Q401" t="str">
            <v>NORMAL</v>
          </cell>
          <cell r="R401" t="str">
            <v>NO</v>
          </cell>
          <cell r="S401" t="str">
            <v>Leaking case-to-cover seal.</v>
          </cell>
          <cell r="T401" t="str">
            <v>2000</v>
          </cell>
        </row>
        <row r="402">
          <cell r="L402" t="str">
            <v>77a15ac1-d3f4-4581-b66b-f6f8064bb74e</v>
          </cell>
          <cell r="M402" t="str">
            <v>inline</v>
          </cell>
          <cell r="N402" t="str">
            <v/>
          </cell>
          <cell r="O402" t="str">
            <v>177;c;Damaged terminals.</v>
          </cell>
          <cell r="P402" t="str">
            <v xml:space="preserve">177c. c. Damaged terminals. </v>
          </cell>
          <cell r="Q402" t="str">
            <v>NORMAL</v>
          </cell>
          <cell r="R402" t="str">
            <v>NO</v>
          </cell>
          <cell r="S402" t="str">
            <v>Damaged terminals.</v>
          </cell>
          <cell r="T402" t="str">
            <v>2000</v>
          </cell>
        </row>
        <row r="403">
          <cell r="L403" t="str">
            <v>e7bd32ae-5db8-4135-8ab6-0fe38cf4033b</v>
          </cell>
          <cell r="M403" t="str">
            <v>inline</v>
          </cell>
          <cell r="N403" t="str">
            <v/>
          </cell>
          <cell r="O403" t="str">
            <v>177;d;Loose cable connections.</v>
          </cell>
          <cell r="P403" t="str">
            <v xml:space="preserve">177d. d. Loose cable connections. </v>
          </cell>
          <cell r="Q403" t="str">
            <v>NORMAL</v>
          </cell>
          <cell r="R403" t="str">
            <v>NO</v>
          </cell>
          <cell r="S403" t="str">
            <v>Loose cable connections.</v>
          </cell>
          <cell r="T403" t="str">
            <v>2000</v>
          </cell>
        </row>
        <row r="404">
          <cell r="L404" t="str">
            <v>317bb9e8-4128-403f-bf83-2f2e5e21296c</v>
          </cell>
          <cell r="M404" t="str">
            <v>inline</v>
          </cell>
          <cell r="N404" t="str">
            <v/>
          </cell>
          <cell r="O404" t="str">
            <v>177;e;Corrosion.</v>
          </cell>
          <cell r="P404" t="str">
            <v xml:space="preserve">177e. e. Corrosion. </v>
          </cell>
          <cell r="Q404" t="str">
            <v>NORMAL</v>
          </cell>
          <cell r="R404" t="str">
            <v>NO</v>
          </cell>
          <cell r="S404" t="str">
            <v>Corrosion.</v>
          </cell>
          <cell r="T404" t="str">
            <v>2000</v>
          </cell>
        </row>
        <row r="405">
          <cell r="L405" t="str">
            <v>2a47065a-4501-4aab-80e0-2c6906fd2575</v>
          </cell>
          <cell r="M405" t="str">
            <v>inline</v>
          </cell>
          <cell r="N405" t="str">
            <v/>
          </cell>
          <cell r="O405" t="str">
            <v>178;;Inspect the battery case for obvious signs of physical damage or warpag&lt;br /&gt;
&lt;b&gt;&lt;u&gt;REPLACE IF ANY DAMAGE FOUND&lt;/u&gt;&lt;/b&gt;.</v>
          </cell>
          <cell r="P405" t="str">
            <v xml:space="preserve">178. Inspect the battery case for obvious signs of physical damage or warpage. &lt;br /&gt;
&lt;b&gt;&lt;u&gt;REPLACE IF ANY DAMAGE FOUND&lt;/u&gt;&lt;/b&gt;. </v>
          </cell>
          <cell r="Q405" t="str">
            <v>NORMAL</v>
          </cell>
          <cell r="R405" t="str">
            <v>NO</v>
          </cell>
          <cell r="S405" t="str">
            <v>Inspect the battery case for obvious signs of physical damage or warpag&lt;br /&gt;
&lt;b&gt;&lt;u&gt;REPLACE IF ANY DAMAGE FOUND&lt;/u&gt;&lt;/b&gt;.</v>
          </cell>
          <cell r="T405" t="str">
            <v>2000</v>
          </cell>
        </row>
        <row r="406">
          <cell r="L406" t="str">
            <v>0d1a1332-18b6-499f-a3cf-9500a4278285</v>
          </cell>
          <cell r="M406" t="str">
            <v>inline</v>
          </cell>
          <cell r="N406" t="str">
            <v/>
          </cell>
          <cell r="O406" t="str">
            <v>179;;Clean all battery terminals by brushing off corrosion residue and apply battery corrosion preventative spray.</v>
          </cell>
          <cell r="P406" t="str">
            <v xml:space="preserve">179. Clean all battery terminals by brushing off corrosion residue and apply battery corrosion preventative spray. </v>
          </cell>
          <cell r="Q406" t="str">
            <v>NORMAL</v>
          </cell>
          <cell r="R406" t="str">
            <v>NO</v>
          </cell>
          <cell r="S406" t="str">
            <v>Clean all battery terminals by brushing off corrosion residue and apply battery corrosion preventative spray.</v>
          </cell>
          <cell r="T406" t="str">
            <v>2000</v>
          </cell>
        </row>
        <row r="407">
          <cell r="L407" t="str">
            <v>01e7d075-d3c3-4372-a4e1-764e56ad636f</v>
          </cell>
          <cell r="M407" t="str">
            <v>inline</v>
          </cell>
          <cell r="N407" t="str">
            <v/>
          </cell>
          <cell r="O407" t="str">
            <v>180;;Inspect all battery terminals, screws, clamps and cables for breakage, damage or loose connections.</v>
          </cell>
          <cell r="P407" t="str">
            <v xml:space="preserve">180. Inspect all battery terminals, screws, clamps and cables for breakage, damage or loose connections. </v>
          </cell>
          <cell r="Q407" t="str">
            <v>NORMAL</v>
          </cell>
          <cell r="R407" t="str">
            <v>NO</v>
          </cell>
          <cell r="S407" t="str">
            <v>Inspect all battery terminals, screws, clamps and cables for breakage, damage or loose connections.</v>
          </cell>
          <cell r="T407" t="str">
            <v>2000</v>
          </cell>
        </row>
        <row r="408">
          <cell r="L408" t="str">
            <v>a5d99182-6192-407b-88a3-d0a599176aad</v>
          </cell>
          <cell r="M408" t="str">
            <v>inline</v>
          </cell>
          <cell r="N408" t="str">
            <v/>
          </cell>
          <cell r="O408" t="str">
            <v>181;;&lt;b&gt;NON-Maintenance Free Batteries ONLY:&lt;/b&gt; Check electrolyte levels to ensure that fluid levels are over the top of battery plates. If necessary, top up using distilled or demineralised water.</v>
          </cell>
          <cell r="P408" t="str">
            <v xml:space="preserve">181. &lt;b&gt;NON-Maintenance Free Batteries ONLY:&lt;/b&gt; Check electrolyte levels to ensure that fluid levels are over the top of battery plates. If necessary, top up using distilled or demineralised water. </v>
          </cell>
          <cell r="Q408" t="str">
            <v>NORMAL</v>
          </cell>
          <cell r="R408" t="str">
            <v>NO</v>
          </cell>
          <cell r="S408" t="str">
            <v>&lt;b&gt;NON-Maintenance Free Batteries ONLY:&lt;/b&gt; Check electrolyte levels to ensure that fluid levels are over the top of battery plates. If necessary, top up using distilled or demineralised water.</v>
          </cell>
          <cell r="T408" t="str">
            <v>2000</v>
          </cell>
        </row>
        <row r="409">
          <cell r="L409" t="str">
            <v>53303517-9697-4b05-9c5c-7941b56deafc</v>
          </cell>
          <cell r="M409" t="str">
            <v>inline</v>
          </cell>
          <cell r="N409" t="str">
            <v/>
          </cell>
          <cell r="O409" t="str">
            <v>182;;Check each battery using CAT battery analyser (record results below):</v>
          </cell>
          <cell r="P409" t="str">
            <v xml:space="preserve">181. Check each battery using CAT battery analyser (record results below): &lt;!-- BATRENYA 4 --&gt; </v>
          </cell>
          <cell r="Q409" t="str">
            <v>NORMAL</v>
          </cell>
          <cell r="R409" t="str">
            <v>NO</v>
          </cell>
          <cell r="S409" t="str">
            <v>Check each battery using CAT battery analyser (record results below):</v>
          </cell>
          <cell r="T409" t="str">
            <v>2000</v>
          </cell>
        </row>
        <row r="410">
          <cell r="L410" t="str">
            <v>59906898-3eb8-427f-9144-5f3e1ce23d58</v>
          </cell>
          <cell r="M410" t="str">
            <v>table</v>
          </cell>
          <cell r="N410" t="str">
            <v>['Battery', 'Volts', 'SAE Amps', 'Good/Bad', 'Percentage']</v>
          </cell>
          <cell r="O410" t="str">
            <v/>
          </cell>
          <cell r="P410"/>
          <cell r="Q410" t="str">
            <v/>
          </cell>
          <cell r="R410" t="str">
            <v/>
          </cell>
          <cell r="S410"/>
          <cell r="T410" t="str">
            <v>2000</v>
          </cell>
        </row>
        <row r="411">
          <cell r="L411" t="str">
            <v>8a812443-b7c4-4204-abc8-b6c91dd33c51</v>
          </cell>
          <cell r="M411" t="str">
            <v>inline</v>
          </cell>
          <cell r="N411" t="str">
            <v/>
          </cell>
          <cell r="O411" t="str">
            <v/>
          </cell>
          <cell r="P411" t="str">
            <v>Task. Isolator Maintenance Condition</v>
          </cell>
          <cell r="Q411" t="str">
            <v>NORMAL</v>
          </cell>
          <cell r="R411" t="str">
            <v>NO</v>
          </cell>
          <cell r="S411"/>
          <cell r="T411" t="str">
            <v>2000</v>
          </cell>
        </row>
        <row r="412">
          <cell r="L412" t="str">
            <v>5ff44fbf-f445-4919-8549-f36e85c49b9f</v>
          </cell>
          <cell r="M412" t="str">
            <v>inline</v>
          </cell>
          <cell r="N412" t="str">
            <v/>
          </cell>
          <cell r="O412" t="str">
            <v>182;;Ensure isolator switches are mounted securely and in good condition.</v>
          </cell>
          <cell r="P412" t="str">
            <v xml:space="preserve">182. Ensure isolator switches are mounted securely and in good condition. </v>
          </cell>
          <cell r="Q412" t="str">
            <v>NORMAL</v>
          </cell>
          <cell r="R412" t="str">
            <v>NO</v>
          </cell>
          <cell r="S412" t="str">
            <v>Ensure isolator switches are mounted securely and in good condition.</v>
          </cell>
          <cell r="T412" t="str">
            <v>2000</v>
          </cell>
        </row>
        <row r="413">
          <cell r="L413" t="str">
            <v>c3366529-9c58-42f8-9e88-b6d8b00ddfab</v>
          </cell>
          <cell r="M413" t="str">
            <v>inline</v>
          </cell>
          <cell r="N413" t="str">
            <v/>
          </cell>
          <cell r="O413" t="str">
            <v>183;;Inspect and clean isolator terminals.</v>
          </cell>
          <cell r="P413" t="str">
            <v xml:space="preserve">183. Inspect and clean isolator terminals. </v>
          </cell>
          <cell r="Q413" t="str">
            <v>NORMAL</v>
          </cell>
          <cell r="R413" t="str">
            <v>NO</v>
          </cell>
          <cell r="S413" t="str">
            <v>Inspect and clean isolator terminals.</v>
          </cell>
          <cell r="T413" t="str">
            <v>2000</v>
          </cell>
        </row>
        <row r="414">
          <cell r="L414" t="str">
            <v>safetyTask000000</v>
          </cell>
          <cell r="M414" t="str">
            <v>inline</v>
          </cell>
          <cell r="N414" t="str">
            <v/>
          </cell>
          <cell r="O414" t="str">
            <v/>
          </cell>
          <cell r="P414" t="str">
            <v>2. Fire prevention checks shall be carried out in a designated service area in the workshop. &lt;b&gt;Follow appropriate isolation procedure and tagging and/or locking out on the machine. &lt;/b&gt; 1</v>
          </cell>
          <cell r="Q414"/>
          <cell r="R414"/>
          <cell r="S414"/>
          <cell r="T414" t="str">
            <v>2000</v>
          </cell>
        </row>
        <row r="415">
          <cell r="L415" t="str">
            <v>c17597aa-49b4-4023-948e-4a63abe2d612</v>
          </cell>
          <cell r="M415" t="str">
            <v>inline</v>
          </cell>
          <cell r="N415" t="str">
            <v/>
          </cell>
          <cell r="O415" t="str">
            <v/>
          </cell>
          <cell r="P415" t="str">
            <v>Task. Fire Prevention Condition</v>
          </cell>
          <cell r="Q415" t="str">
            <v>NORMAL</v>
          </cell>
          <cell r="R415" t="str">
            <v>NO</v>
          </cell>
          <cell r="S415"/>
          <cell r="T415" t="str">
            <v>2000</v>
          </cell>
        </row>
        <row r="416">
          <cell r="L416" t="str">
            <v>320f682e-280f-4a2b-849f-fdfade2b3900</v>
          </cell>
          <cell r="M416" t="str">
            <v>inline</v>
          </cell>
          <cell r="N416" t="str">
            <v/>
          </cell>
          <cell r="O416" t="str">
            <v>184;;Check engine compartment – Remove all oil/rags/build-up of material (turbo chargers, exhaust manifolds, surfaces, wiring and oil lines).</v>
          </cell>
          <cell r="P416" t="str">
            <v xml:space="preserve">184. Check engine compartment – Remove all oil/rags/build-up of material (turbo chargers, exhaust manifolds, surfaces, wiring and oil lines). </v>
          </cell>
          <cell r="Q416" t="str">
            <v>NORMAL</v>
          </cell>
          <cell r="R416" t="str">
            <v>NO</v>
          </cell>
          <cell r="S416" t="str">
            <v>Check engine compartment – Remove all oil/rags/build-up of material (turbo chargers, exhaust manifolds, surfaces, wiring and oil lines).</v>
          </cell>
          <cell r="T416" t="str">
            <v>2000</v>
          </cell>
        </row>
        <row r="417">
          <cell r="L417" t="str">
            <v>b138d5c5-0bd3-4b16-b49d-550d4d6588f6</v>
          </cell>
          <cell r="M417" t="str">
            <v>inline</v>
          </cell>
          <cell r="N417" t="str">
            <v/>
          </cell>
          <cell r="O417" t="str">
            <v>185;;Check hydraulic compartment(s) - Remove all oil/rags/build-up of material (hydraulic pumps, motors, oil cooler fans, wiring and fluid lines).</v>
          </cell>
          <cell r="P417" t="str">
            <v xml:space="preserve">185. Check hydraulic compartment(s) - Remove all oil/rags/build-up of material (hydraulic pumps, motors, oil cooler fans, wiring and fluid lines). </v>
          </cell>
          <cell r="Q417" t="str">
            <v>NORMAL</v>
          </cell>
          <cell r="R417" t="str">
            <v>NO</v>
          </cell>
          <cell r="S417" t="str">
            <v>Check hydraulic compartment(s) - Remove all oil/rags/build-up of material (hydraulic pumps, motors, oil cooler fans, wiring and fluid lines).</v>
          </cell>
          <cell r="T417" t="str">
            <v>2000</v>
          </cell>
        </row>
        <row r="418">
          <cell r="L418" t="str">
            <v>231e00f1-8e26-4578-99fb-bfd701c5160b</v>
          </cell>
          <cell r="M418" t="str">
            <v>inline</v>
          </cell>
          <cell r="N418" t="str">
            <v/>
          </cell>
          <cell r="O418" t="str">
            <v>186;;Check underside of cab - Remove all oil/rags/build-up of material (flooring, air compressors, electrical wiring and components).</v>
          </cell>
          <cell r="P418" t="str">
            <v xml:space="preserve">186. Check underside of cab - Remove all oil/rags/build-up of material (flooring, air compressors, electrical wiring and components). </v>
          </cell>
          <cell r="Q418" t="str">
            <v>NORMAL</v>
          </cell>
          <cell r="R418" t="str">
            <v>NO</v>
          </cell>
          <cell r="S418" t="str">
            <v>Check underside of cab - Remove all oil/rags/build-up of material (flooring, air compressors, electrical wiring and components).</v>
          </cell>
          <cell r="T418" t="str">
            <v>2000</v>
          </cell>
        </row>
        <row r="419">
          <cell r="L419" t="str">
            <v>972c5ad9-e773-4446-b3b3-772ff6b55ab3</v>
          </cell>
          <cell r="M419" t="str">
            <v>inline</v>
          </cell>
          <cell r="N419" t="str">
            <v/>
          </cell>
          <cell r="O419" t="str">
            <v/>
          </cell>
          <cell r="P419" t="str">
            <v>Task. Fire System Condition</v>
          </cell>
          <cell r="Q419" t="str">
            <v>NORMAL</v>
          </cell>
          <cell r="R419" t="str">
            <v>NO</v>
          </cell>
          <cell r="S419"/>
          <cell r="T419" t="str">
            <v>2000</v>
          </cell>
        </row>
        <row r="420">
          <cell r="L420" t="str">
            <v>1fb9e253-57e1-4c7b-85b5-660432da4655</v>
          </cell>
          <cell r="M420" t="str">
            <v>inline</v>
          </cell>
          <cell r="N420" t="str">
            <v/>
          </cell>
          <cell r="O420" t="str">
            <v>187;;Check integrity, condition and security of exhaust systems.</v>
          </cell>
          <cell r="P420" t="str">
            <v xml:space="preserve">187. Check integrity, condition and security of exhaust systems. </v>
          </cell>
          <cell r="Q420" t="str">
            <v>NORMAL</v>
          </cell>
          <cell r="R420" t="str">
            <v>NO</v>
          </cell>
          <cell r="S420" t="str">
            <v>Check integrity, condition and security of exhaust systems.</v>
          </cell>
          <cell r="T420" t="str">
            <v>2000</v>
          </cell>
        </row>
        <row r="421">
          <cell r="L421" t="str">
            <v>7c49a88f-7fb6-47a9-aa6e-41fffce997b6</v>
          </cell>
          <cell r="M421" t="str">
            <v>inline</v>
          </cell>
          <cell r="N421" t="str">
            <v/>
          </cell>
          <cell r="O421" t="str">
            <v>188;;Check lagging on the exhaust systems is secure, with no loose or dislodged sections.</v>
          </cell>
          <cell r="P421" t="str">
            <v xml:space="preserve">188. Check lagging on the exhaust systems is secure, with no loose or dislodged sections. </v>
          </cell>
          <cell r="Q421" t="str">
            <v>NORMAL</v>
          </cell>
          <cell r="R421" t="str">
            <v>NO</v>
          </cell>
          <cell r="S421" t="str">
            <v>Check lagging on the exhaust systems is secure, with no loose or dislodged sections.</v>
          </cell>
          <cell r="T421" t="str">
            <v>2000</v>
          </cell>
        </row>
        <row r="422">
          <cell r="L422" t="str">
            <v>d3370a78-3eea-423b-93e7-830cb8db874f</v>
          </cell>
          <cell r="M422" t="str">
            <v>inline</v>
          </cell>
          <cell r="N422" t="str">
            <v/>
          </cell>
          <cell r="O422" t="str">
            <v>189;;Check integrity, condition and security of exhaust manifold thermal blanket(s).</v>
          </cell>
          <cell r="P422" t="str">
            <v xml:space="preserve">189. Check integrity, condition and security of exhaust manifold thermal blanket(s). </v>
          </cell>
          <cell r="Q422" t="str">
            <v>NORMAL</v>
          </cell>
          <cell r="R422" t="str">
            <v>NO</v>
          </cell>
          <cell r="S422" t="str">
            <v>Check integrity, condition and security of exhaust manifold thermal blanket(s).</v>
          </cell>
          <cell r="T422" t="str">
            <v>2000</v>
          </cell>
        </row>
        <row r="423">
          <cell r="L423" t="str">
            <v>13347e1b-6e1b-470b-89e1-8123daedb87e</v>
          </cell>
          <cell r="M423" t="str">
            <v>inline</v>
          </cell>
          <cell r="N423" t="str">
            <v/>
          </cell>
          <cell r="O423" t="str">
            <v>190;;Check cylinder(s) - Check pressure in correct range.</v>
          </cell>
          <cell r="P423" t="str">
            <v xml:space="preserve">190. Check cylinder(s) - Check pressure in correct range.&lt;br /&gt;
&lt;b&gt;Note:&lt;/b&gt; Pressure must be 1600kpa ± 100kpa. </v>
          </cell>
          <cell r="Q423" t="str">
            <v>NORMAL</v>
          </cell>
          <cell r="R423" t="str">
            <v>NO</v>
          </cell>
          <cell r="S423" t="str">
            <v>Check cylinder(s) - Check pressure in correct range.</v>
          </cell>
          <cell r="T423" t="str">
            <v>2000</v>
          </cell>
        </row>
        <row r="424">
          <cell r="L424" t="str">
            <v>5d491797-9c38-4c19-abc9-704c387cfd2a</v>
          </cell>
          <cell r="M424" t="str">
            <v>inline</v>
          </cell>
          <cell r="N424" t="str">
            <v/>
          </cell>
          <cell r="O424" t="str">
            <v>191;;Check cylinder(s) - Check indication gauge for damage.</v>
          </cell>
          <cell r="P424" t="str">
            <v xml:space="preserve">191. Check cylinder(s) - Check indication gauge for damage. </v>
          </cell>
          <cell r="Q424" t="str">
            <v>NORMAL</v>
          </cell>
          <cell r="R424" t="str">
            <v>NO</v>
          </cell>
          <cell r="S424" t="str">
            <v>Check cylinder(s) - Check indication gauge for damage.</v>
          </cell>
          <cell r="T424" t="str">
            <v>2000</v>
          </cell>
        </row>
        <row r="425">
          <cell r="L425" t="str">
            <v>c6102e54-0acb-4f0c-9c46-993d9fc5cc84</v>
          </cell>
          <cell r="M425" t="str">
            <v>inline</v>
          </cell>
          <cell r="N425" t="str">
            <v/>
          </cell>
          <cell r="O425" t="str">
            <v>192;;Check cylinder(s) - Check condition/security (check mounting bracket &amp; mounts).</v>
          </cell>
          <cell r="P425" t="str">
            <v xml:space="preserve">192. Check cylinder(s) - Check condition/security (check mounting bracket &amp; mounts). </v>
          </cell>
          <cell r="Q425" t="str">
            <v>NORMAL</v>
          </cell>
          <cell r="R425" t="str">
            <v>NO</v>
          </cell>
          <cell r="S425" t="str">
            <v>Check cylinder(s) - Check condition/security (check mounting bracket &amp; mounts).</v>
          </cell>
          <cell r="T425" t="str">
            <v>2000</v>
          </cell>
        </row>
        <row r="426">
          <cell r="L426" t="str">
            <v>94748b3d-0851-4078-98f6-b475460f7ef7</v>
          </cell>
          <cell r="M426" t="str">
            <v>inline</v>
          </cell>
          <cell r="N426" t="str">
            <v/>
          </cell>
          <cell r="O426" t="str">
            <v>193;;Check cylinder(s) - Check cylinder for damage and within pressure test date.</v>
          </cell>
          <cell r="P426" t="str">
            <v xml:space="preserve">193. Check cylinder(s) - Check cylinder for damage and within pressure test date. </v>
          </cell>
          <cell r="Q426" t="str">
            <v>NORMAL</v>
          </cell>
          <cell r="R426" t="str">
            <v>NO</v>
          </cell>
          <cell r="S426" t="str">
            <v>Check cylinder(s) - Check cylinder for damage and within pressure test date.</v>
          </cell>
          <cell r="T426" t="str">
            <v>2000</v>
          </cell>
        </row>
        <row r="427">
          <cell r="L427" t="str">
            <v>b4b9388d-04b8-4461-9191-771e8104073a</v>
          </cell>
          <cell r="M427" t="str">
            <v>inline</v>
          </cell>
          <cell r="N427" t="str">
            <v/>
          </cell>
          <cell r="O427" t="str">
            <v>194;;Check manual actuators - Check condition/security &amp; clear of obstruction.</v>
          </cell>
          <cell r="P427" t="str">
            <v xml:space="preserve">194. Check manual actuators - Check condition/security &amp; clear of obstruction. </v>
          </cell>
          <cell r="Q427" t="str">
            <v>NORMAL</v>
          </cell>
          <cell r="R427" t="str">
            <v>NO</v>
          </cell>
          <cell r="S427" t="str">
            <v>Check manual actuators - Check condition/security &amp; clear of obstruction.</v>
          </cell>
          <cell r="T427" t="str">
            <v>2000</v>
          </cell>
        </row>
        <row r="428">
          <cell r="L428" t="str">
            <v>76175a7e-5c2d-44f1-a7f4-890f21823fab</v>
          </cell>
          <cell r="M428" t="str">
            <v>inline</v>
          </cell>
          <cell r="N428" t="str">
            <v/>
          </cell>
          <cell r="O428" t="str">
            <v>195;;Check manual actuators - Check indication gauge.</v>
          </cell>
          <cell r="P428" t="str">
            <v xml:space="preserve">195. Check manual actuators - Check indication gauge. </v>
          </cell>
          <cell r="Q428" t="str">
            <v>NORMAL</v>
          </cell>
          <cell r="R428" t="str">
            <v>NO</v>
          </cell>
          <cell r="S428" t="str">
            <v>Check manual actuators - Check indication gauge.</v>
          </cell>
          <cell r="T428" t="str">
            <v>2000</v>
          </cell>
        </row>
        <row r="429">
          <cell r="L429" t="str">
            <v>dc092c39-48c0-48d2-8370-b7ec71eb4c66</v>
          </cell>
          <cell r="M429" t="str">
            <v>inline</v>
          </cell>
          <cell r="N429" t="str">
            <v/>
          </cell>
          <cell r="O429" t="str">
            <v>196;;Check manual actuators - Safety pins in place/secure &amp; serviceable.</v>
          </cell>
          <cell r="P429" t="str">
            <v xml:space="preserve">196. Check manual actuators - Safety pins in place/secure &amp; serviceable. </v>
          </cell>
          <cell r="Q429" t="str">
            <v>NORMAL</v>
          </cell>
          <cell r="R429" t="str">
            <v>NO</v>
          </cell>
          <cell r="S429" t="str">
            <v>Check manual actuators - Safety pins in place/secure &amp; serviceable.</v>
          </cell>
          <cell r="T429" t="str">
            <v>2000</v>
          </cell>
        </row>
        <row r="430">
          <cell r="L430" t="str">
            <v>185803ad-8646-4b8c-8a0e-d134a1879ef3</v>
          </cell>
          <cell r="M430" t="str">
            <v>inline</v>
          </cell>
          <cell r="N430" t="str">
            <v/>
          </cell>
          <cell r="O430" t="str">
            <v>197;;Check detection probes - Devices &amp; cables secured/connected.</v>
          </cell>
          <cell r="P430" t="str">
            <v xml:space="preserve">197. Check detection probes - Devices &amp; cables secured/connected. </v>
          </cell>
          <cell r="Q430" t="str">
            <v>NORMAL</v>
          </cell>
          <cell r="R430" t="str">
            <v>NO</v>
          </cell>
          <cell r="S430" t="str">
            <v>Check detection probes - Devices &amp; cables secured/connected.</v>
          </cell>
          <cell r="T430" t="str">
            <v>2000</v>
          </cell>
        </row>
        <row r="431">
          <cell r="L431" t="str">
            <v>60711352-6df6-4a9a-9427-34afb0005fd5</v>
          </cell>
          <cell r="M431" t="str">
            <v>inline</v>
          </cell>
          <cell r="N431" t="str">
            <v/>
          </cell>
          <cell r="O431" t="str">
            <v>198;;Check detection probes - Correctly aligned/secure.</v>
          </cell>
          <cell r="P431" t="str">
            <v xml:space="preserve">198. Check detection probes - Correctly aligned/secure. </v>
          </cell>
          <cell r="Q431" t="str">
            <v>NORMAL</v>
          </cell>
          <cell r="R431" t="str">
            <v>NO</v>
          </cell>
          <cell r="S431" t="str">
            <v>Check detection probes - Correctly aligned/secure.</v>
          </cell>
          <cell r="T431" t="str">
            <v>2000</v>
          </cell>
        </row>
        <row r="432">
          <cell r="L432" t="str">
            <v>6ffc0ab5-3f32-439c-a511-789831d805ca</v>
          </cell>
          <cell r="M432" t="str">
            <v>inline</v>
          </cell>
          <cell r="N432" t="str">
            <v/>
          </cell>
          <cell r="O432" t="str">
            <v>199;;Check distribution - Nozzles free from dirt and caps in place.</v>
          </cell>
          <cell r="P432" t="str">
            <v xml:space="preserve">199. Check distribution - Nozzles free from dirt and caps in place. </v>
          </cell>
          <cell r="Q432" t="str">
            <v>NORMAL</v>
          </cell>
          <cell r="R432" t="str">
            <v>NO</v>
          </cell>
          <cell r="S432" t="str">
            <v>Check distribution - Nozzles free from dirt and caps in place.</v>
          </cell>
          <cell r="T432" t="str">
            <v>2000</v>
          </cell>
        </row>
        <row r="433">
          <cell r="L433" t="str">
            <v>9b2cdb96-d776-465b-b59a-347f2b7427ce</v>
          </cell>
          <cell r="M433" t="str">
            <v>inline</v>
          </cell>
          <cell r="N433" t="str">
            <v/>
          </cell>
          <cell r="O433" t="str">
            <v>200;;Check distribution - Nozzles correctly aligned/secure.</v>
          </cell>
          <cell r="P433" t="str">
            <v xml:space="preserve">200. Check distribution - Nozzles correctly aligned/secure. </v>
          </cell>
          <cell r="Q433" t="str">
            <v>NORMAL</v>
          </cell>
          <cell r="R433" t="str">
            <v>NO</v>
          </cell>
          <cell r="S433" t="str">
            <v>Check distribution - Nozzles correctly aligned/secure.</v>
          </cell>
          <cell r="T433" t="str">
            <v>2000</v>
          </cell>
        </row>
        <row r="434">
          <cell r="L434" t="str">
            <v>40591539-d248-47eb-b6e7-7cc89b74456c</v>
          </cell>
          <cell r="M434" t="str">
            <v>inline</v>
          </cell>
          <cell r="N434" t="str">
            <v/>
          </cell>
          <cell r="O434" t="str">
            <v>201;;Check distribution - Hoses checked, serviceable and connected/supported.</v>
          </cell>
          <cell r="P434" t="str">
            <v xml:space="preserve">201. Check distribution - Hoses checked, serviceable and connected/supported. </v>
          </cell>
          <cell r="Q434" t="str">
            <v>NORMAL</v>
          </cell>
          <cell r="R434" t="str">
            <v>NO</v>
          </cell>
          <cell r="S434" t="str">
            <v>Check distribution - Hoses checked, serviceable and connected/supported.</v>
          </cell>
          <cell r="T434" t="str">
            <v>2000</v>
          </cell>
        </row>
        <row r="435">
          <cell r="L435" t="str">
            <v>bd1ab556-0d01-4770-ac67-c9d06876dc00</v>
          </cell>
          <cell r="M435" t="str">
            <v>inline</v>
          </cell>
          <cell r="N435" t="str">
            <v/>
          </cell>
          <cell r="O435" t="str">
            <v>202;;Check fire panel - Functions checked/audible &amp; visual alarms serviceable.</v>
          </cell>
          <cell r="P435" t="str">
            <v xml:space="preserve">202. Check fire panel - Functions checked/audible &amp; visual alarms serviceable. </v>
          </cell>
          <cell r="Q435" t="str">
            <v>NORMAL</v>
          </cell>
          <cell r="R435" t="str">
            <v>NO</v>
          </cell>
          <cell r="S435" t="str">
            <v>Check fire panel - Functions checked/audible &amp; visual alarms serviceable.</v>
          </cell>
          <cell r="T435" t="str">
            <v>2000</v>
          </cell>
        </row>
        <row r="436">
          <cell r="L436" t="str">
            <v>0b4930e9-a1f0-4998-8299-f4af394aba69</v>
          </cell>
          <cell r="M436" t="str">
            <v>inline</v>
          </cell>
          <cell r="N436" t="str">
            <v/>
          </cell>
          <cell r="O436" t="str">
            <v>203;;Check identification - Labels secured and legible/updated.</v>
          </cell>
          <cell r="P436" t="str">
            <v xml:space="preserve">203. Check identification - Labels secured and legible/updated. </v>
          </cell>
          <cell r="Q436" t="str">
            <v>NORMAL</v>
          </cell>
          <cell r="R436" t="str">
            <v>NO</v>
          </cell>
          <cell r="S436" t="str">
            <v>Check identification - Labels secured and legible/updated.</v>
          </cell>
          <cell r="T436" t="str">
            <v>2000</v>
          </cell>
        </row>
        <row r="437">
          <cell r="L437" t="str">
            <v>dc05f8d9-4446-46c3-908a-aceec7844b17</v>
          </cell>
          <cell r="M437" t="str">
            <v>inline</v>
          </cell>
          <cell r="N437" t="str">
            <v/>
          </cell>
          <cell r="O437" t="str">
            <v/>
          </cell>
          <cell r="P437" t="str">
            <v>Task. Fire Extinguishers Condition</v>
          </cell>
          <cell r="Q437" t="str">
            <v>NORMAL</v>
          </cell>
          <cell r="R437" t="str">
            <v>NO</v>
          </cell>
          <cell r="S437"/>
          <cell r="T437" t="str">
            <v>2000</v>
          </cell>
        </row>
        <row r="438">
          <cell r="L438" t="str">
            <v>1341e05c-5a1a-46a0-9850-ab5aa3f0943c</v>
          </cell>
          <cell r="M438" t="str">
            <v>inline</v>
          </cell>
          <cell r="N438" t="str">
            <v/>
          </cell>
          <cell r="O438" t="str">
            <v>204;;Fire extinguisher(s) - Check pressure within correct range/within test period.</v>
          </cell>
          <cell r="P438" t="str">
            <v xml:space="preserve">204. Fire extinguisher(s) - Check pressure within correct range/within test period. </v>
          </cell>
          <cell r="Q438" t="str">
            <v>NORMAL</v>
          </cell>
          <cell r="R438" t="str">
            <v>NO</v>
          </cell>
          <cell r="S438" t="str">
            <v>Fire extinguisher(s) - Check pressure within correct range/within test period.</v>
          </cell>
          <cell r="T438" t="str">
            <v>2000</v>
          </cell>
        </row>
        <row r="439">
          <cell r="L439" t="str">
            <v>ad61345e-2717-4050-8376-ed220879a0a9</v>
          </cell>
          <cell r="M439" t="str">
            <v>inline</v>
          </cell>
          <cell r="N439" t="str">
            <v/>
          </cell>
          <cell r="O439" t="str">
            <v>205;;Fire extinguisher(s) - Invert and shake to loosen powder.</v>
          </cell>
          <cell r="P439" t="str">
            <v xml:space="preserve">205. Fire extinguisher(s) - Invert and shake to loosen powder. </v>
          </cell>
          <cell r="Q439" t="str">
            <v>NORMAL</v>
          </cell>
          <cell r="R439" t="str">
            <v>NO</v>
          </cell>
          <cell r="S439" t="str">
            <v>Fire extinguisher(s) - Invert and shake to loosen powder.</v>
          </cell>
          <cell r="T439" t="str">
            <v>2000</v>
          </cell>
        </row>
        <row r="440">
          <cell r="L440" t="str">
            <v>75bf838f-53e6-4e5f-a92b-85bf955e85b8</v>
          </cell>
          <cell r="M440" t="str">
            <v>inline</v>
          </cell>
          <cell r="N440" t="str">
            <v/>
          </cell>
          <cell r="O440" t="str">
            <v>206;;Check fire extinguisher mounting brackets.</v>
          </cell>
          <cell r="P440" t="str">
            <v xml:space="preserve">206. Check fire extinguisher mounting brackets. </v>
          </cell>
          <cell r="Q440" t="str">
            <v>NORMAL</v>
          </cell>
          <cell r="R440" t="str">
            <v>NO</v>
          </cell>
          <cell r="S440" t="str">
            <v xml:space="preserve">Check fire extinguisher mounting brackets. </v>
          </cell>
          <cell r="T440" t="str">
            <v>2000</v>
          </cell>
        </row>
        <row r="441">
          <cell r="L441" t="str">
            <v>safetyTask000000</v>
          </cell>
          <cell r="M441" t="str">
            <v>inline</v>
          </cell>
          <cell r="N441" t="str">
            <v/>
          </cell>
          <cell r="O441" t="str">
            <v/>
          </cell>
          <cell r="P441" t="str">
            <v>2. Operational checks shall be carried out in a designated safe area outside of the workshop. &lt;br&gt; &lt;b&gt;Follow appropriate isolation procedure and tagging and/or locking out on the machine.&lt;/b&gt;  1</v>
          </cell>
          <cell r="Q441"/>
          <cell r="R441"/>
          <cell r="S441"/>
          <cell r="T441" t="str">
            <v>1000</v>
          </cell>
        </row>
        <row r="442">
          <cell r="L442" t="str">
            <v>43a3cc42-a4c9-459d-aaf5-f0c353e63f4a</v>
          </cell>
          <cell r="M442" t="str">
            <v>inline</v>
          </cell>
          <cell r="N442" t="str">
            <v/>
          </cell>
          <cell r="O442" t="str">
            <v/>
          </cell>
          <cell r="P442"/>
          <cell r="Q442" t="str">
            <v>NORMAL</v>
          </cell>
          <cell r="R442" t="str">
            <v>NO</v>
          </cell>
          <cell r="S442"/>
          <cell r="T442" t="str">
            <v>1000</v>
          </cell>
        </row>
        <row r="443">
          <cell r="L443" t="str">
            <v>8971fd59-385f-41ca-be82-705f74c3113c</v>
          </cell>
          <cell r="M443" t="str">
            <v>inline</v>
          </cell>
          <cell r="N443" t="str">
            <v/>
          </cell>
          <cell r="O443" t="str">
            <v/>
          </cell>
          <cell r="P443" t="str">
            <v>Task. Operational Checks Condition</v>
          </cell>
          <cell r="Q443" t="str">
            <v>NORMAL</v>
          </cell>
          <cell r="R443" t="str">
            <v>NO</v>
          </cell>
          <cell r="S443"/>
          <cell r="T443" t="str">
            <v>1000</v>
          </cell>
        </row>
        <row r="444">
          <cell r="L444" t="str">
            <v>fbb7bbae-9bb0-4a36-9028-ae5689b7abb6</v>
          </cell>
          <cell r="M444" t="str">
            <v>inline</v>
          </cell>
          <cell r="N444" t="str">
            <v/>
          </cell>
          <cell r="O444" t="str">
            <v>1;;Check operating controls (indicators, knobs, levers, switches, etc).</v>
          </cell>
          <cell r="P444" t="str">
            <v xml:space="preserve">1. Check operating controls (indicators, knobs, levers, switches, etc). </v>
          </cell>
          <cell r="Q444" t="str">
            <v>NORMAL</v>
          </cell>
          <cell r="R444" t="str">
            <v>NO</v>
          </cell>
          <cell r="S444" t="str">
            <v>Check operating controls (indicators, knobs, levers, switches, etc).</v>
          </cell>
          <cell r="T444" t="str">
            <v>1000</v>
          </cell>
        </row>
        <row r="445">
          <cell r="L445" t="str">
            <v>054c03b7-5949-414e-b69b-692c23080699</v>
          </cell>
          <cell r="M445" t="str">
            <v>inline</v>
          </cell>
          <cell r="N445" t="str">
            <v/>
          </cell>
          <cell r="O445" t="str">
            <v>2;;Check operation of horns (air or electric).</v>
          </cell>
          <cell r="P445" t="str">
            <v xml:space="preserve">2. Check operation of horns (air or electric). </v>
          </cell>
          <cell r="Q445" t="str">
            <v>NORMAL</v>
          </cell>
          <cell r="R445" t="str">
            <v>NO</v>
          </cell>
          <cell r="S445" t="str">
            <v>Check operation of horns (air or electric).</v>
          </cell>
          <cell r="T445" t="str">
            <v>1000</v>
          </cell>
        </row>
        <row r="446">
          <cell r="L446" t="str">
            <v>ed53c702-bf5e-4331-816c-625b2008eb16</v>
          </cell>
          <cell r="M446" t="str">
            <v>inline</v>
          </cell>
          <cell r="N446" t="str">
            <v/>
          </cell>
          <cell r="O446" t="str">
            <v>3;;Check condition of mirrors.</v>
          </cell>
          <cell r="P446" t="str">
            <v xml:space="preserve">3. Check condition of mirrors. </v>
          </cell>
          <cell r="Q446" t="str">
            <v>NORMAL</v>
          </cell>
          <cell r="R446" t="str">
            <v>NO</v>
          </cell>
          <cell r="S446" t="str">
            <v>Check condition of mirrors.</v>
          </cell>
          <cell r="T446" t="str">
            <v>1000</v>
          </cell>
        </row>
        <row r="447">
          <cell r="L447" t="str">
            <v>dd8b0828-343f-421d-ba4f-a85cb643829f</v>
          </cell>
          <cell r="M447" t="str">
            <v>inline</v>
          </cell>
          <cell r="N447" t="str">
            <v/>
          </cell>
          <cell r="O447" t="str">
            <v>4;;Check operation and condition of seats.</v>
          </cell>
          <cell r="P447" t="str">
            <v xml:space="preserve">4. Check operation and condition of seats. </v>
          </cell>
          <cell r="Q447" t="str">
            <v>NORMAL</v>
          </cell>
          <cell r="R447" t="str">
            <v>NO</v>
          </cell>
          <cell r="S447" t="str">
            <v>Check operation and condition of seats.</v>
          </cell>
          <cell r="T447" t="str">
            <v>1000</v>
          </cell>
        </row>
        <row r="448">
          <cell r="L448" t="str">
            <v>39227d7d-a013-4378-bde3-5c4cd554d5c3</v>
          </cell>
          <cell r="M448" t="str">
            <v>inline</v>
          </cell>
          <cell r="N448" t="str">
            <v/>
          </cell>
          <cell r="O448" t="str">
            <v>5;;Check integrity of seat belt and clasp for damage, tears, rips and holes. Ensure seat belt functions correctly.</v>
          </cell>
          <cell r="P448" t="str">
            <v xml:space="preserve">5. Check integrity of seat belt and clasp for damage, tears, rips and holes. Ensure seat belt functions correctly. </v>
          </cell>
          <cell r="Q448" t="str">
            <v>NORMAL</v>
          </cell>
          <cell r="R448" t="str">
            <v>NO</v>
          </cell>
          <cell r="S448" t="str">
            <v>Check integrity of seat belt and clasp for damage, tears, rips and holes. Ensure seat belt functions correctly.</v>
          </cell>
          <cell r="T448" t="str">
            <v>1000</v>
          </cell>
        </row>
        <row r="449">
          <cell r="L449" t="str">
            <v>9d9fa532-90d5-4abf-b0e9-3bf5f32e3a6f</v>
          </cell>
          <cell r="M449" t="str">
            <v>inline</v>
          </cell>
          <cell r="N449" t="str">
            <v/>
          </cell>
          <cell r="O449" t="str">
            <v>6;;Check operation of wiper and washer.</v>
          </cell>
          <cell r="P449" t="str">
            <v xml:space="preserve">6. Check operation of wiper and washer. </v>
          </cell>
          <cell r="Q449" t="str">
            <v>NORMAL</v>
          </cell>
          <cell r="R449" t="str">
            <v>NO</v>
          </cell>
          <cell r="S449" t="str">
            <v>Check operation of wiper and washer.</v>
          </cell>
          <cell r="T449" t="str">
            <v>1000</v>
          </cell>
        </row>
        <row r="450">
          <cell r="L450" t="str">
            <v>b12d3e94-3a90-4f0a-8624-aac6de80c8dd</v>
          </cell>
          <cell r="M450" t="str">
            <v>inline</v>
          </cell>
          <cell r="N450" t="str">
            <v/>
          </cell>
          <cell r="O450" t="str">
            <v>7;;Check operation of all lights.</v>
          </cell>
          <cell r="P450" t="str">
            <v xml:space="preserve">7. Check operation of all lights. </v>
          </cell>
          <cell r="Q450" t="str">
            <v>NORMAL</v>
          </cell>
          <cell r="R450" t="str">
            <v>NO</v>
          </cell>
          <cell r="S450" t="str">
            <v>Check operation of all lights.</v>
          </cell>
          <cell r="T450" t="str">
            <v>1000</v>
          </cell>
        </row>
        <row r="451">
          <cell r="L451" t="str">
            <v>7994d7ff-7aab-49d8-9920-d891cb30aa59</v>
          </cell>
          <cell r="M451" t="str">
            <v>inline</v>
          </cell>
          <cell r="N451" t="str">
            <v/>
          </cell>
          <cell r="O451" t="str">
            <v>8;;Check operation of alarms.</v>
          </cell>
          <cell r="P451"/>
          <cell r="Q451" t="str">
            <v>NORMAL</v>
          </cell>
          <cell r="R451" t="str">
            <v>NO</v>
          </cell>
          <cell r="S451" t="str">
            <v>Check operation of alarms.</v>
          </cell>
          <cell r="T451" t="str">
            <v>1000</v>
          </cell>
        </row>
        <row r="452">
          <cell r="L452" t="str">
            <v>1784367c-dcbd-49c0-8df9-c80423f88ef9</v>
          </cell>
          <cell r="M452" t="str">
            <v>inline</v>
          </cell>
          <cell r="N452" t="str">
            <v/>
          </cell>
          <cell r="O452" t="str">
            <v>8;a;Reversing alarm.</v>
          </cell>
          <cell r="P452" t="str">
            <v xml:space="preserve">8a. a. Reversing alarm. </v>
          </cell>
          <cell r="Q452" t="str">
            <v>NORMAL</v>
          </cell>
          <cell r="R452" t="str">
            <v>NO</v>
          </cell>
          <cell r="S452" t="str">
            <v>Reversing alarm.</v>
          </cell>
          <cell r="T452" t="str">
            <v>1000</v>
          </cell>
        </row>
        <row r="453">
          <cell r="L453" t="str">
            <v>59c070e5-1f16-42f0-9176-13c1b5eadebe</v>
          </cell>
          <cell r="M453" t="str">
            <v>inline</v>
          </cell>
          <cell r="N453" t="str">
            <v/>
          </cell>
          <cell r="O453" t="str">
            <v>8;b;Tray up alarm.</v>
          </cell>
          <cell r="P453" t="str">
            <v xml:space="preserve">8b. b. Tray up alarm. </v>
          </cell>
          <cell r="Q453" t="str">
            <v>NORMAL</v>
          </cell>
          <cell r="R453" t="str">
            <v>NO</v>
          </cell>
          <cell r="S453" t="str">
            <v>Tray up alarm.</v>
          </cell>
          <cell r="T453" t="str">
            <v>1000</v>
          </cell>
        </row>
        <row r="454">
          <cell r="L454" t="str">
            <v>e3044fbb-c3e9-4654-b823-d8ae159cecbc</v>
          </cell>
          <cell r="M454" t="str">
            <v>inline</v>
          </cell>
          <cell r="N454" t="str">
            <v/>
          </cell>
          <cell r="O454" t="str">
            <v>8;c;Door alarm.</v>
          </cell>
          <cell r="P454" t="str">
            <v xml:space="preserve">8c. c. Door alarm. </v>
          </cell>
          <cell r="Q454" t="str">
            <v>NORMAL</v>
          </cell>
          <cell r="R454" t="str">
            <v>NO</v>
          </cell>
          <cell r="S454" t="str">
            <v>Door alarm.</v>
          </cell>
          <cell r="T454" t="str">
            <v>1000</v>
          </cell>
        </row>
        <row r="455">
          <cell r="L455" t="str">
            <v>beb4bc74-6ebb-4153-865c-a176700102b3</v>
          </cell>
          <cell r="M455" t="str">
            <v>inline</v>
          </cell>
          <cell r="N455" t="str">
            <v/>
          </cell>
          <cell r="O455" t="str">
            <v>9;;Check body pads condition for damage and alignment.</v>
          </cell>
          <cell r="P455" t="str">
            <v xml:space="preserve">9. Check body pads condition for damage and alignment. </v>
          </cell>
          <cell r="Q455" t="str">
            <v>NORMAL</v>
          </cell>
          <cell r="R455" t="str">
            <v>NO</v>
          </cell>
          <cell r="S455" t="str">
            <v>Check body pads condition for damage and alignment.</v>
          </cell>
          <cell r="T455" t="str">
            <v>1000</v>
          </cell>
        </row>
        <row r="456">
          <cell r="L456" t="str">
            <v>460ca9cf-7904-4a0f-ab3c-29fb835f627f</v>
          </cell>
          <cell r="M456" t="str">
            <v>inline</v>
          </cell>
          <cell r="N456" t="str">
            <v/>
          </cell>
          <cell r="O456" t="str">
            <v>10;;Check operation of air conditioner system.</v>
          </cell>
          <cell r="P456" t="str">
            <v xml:space="preserve">10. Check operation of air conditioner system. </v>
          </cell>
          <cell r="Q456" t="str">
            <v>NORMAL</v>
          </cell>
          <cell r="R456" t="str">
            <v>NO</v>
          </cell>
          <cell r="S456" t="str">
            <v>Check operation of air conditioner system.</v>
          </cell>
          <cell r="T456" t="str">
            <v>1000</v>
          </cell>
        </row>
        <row r="457">
          <cell r="L457" t="str">
            <v>829e9c9c-cd1a-4d5e-964e-716f4c3204ee</v>
          </cell>
          <cell r="M457" t="str">
            <v>inline</v>
          </cell>
          <cell r="N457" t="str">
            <v/>
          </cell>
          <cell r="O457" t="str">
            <v>11;;Check air filter restriction.</v>
          </cell>
          <cell r="P457" t="str">
            <v xml:space="preserve">11. Check air filter restriction. </v>
          </cell>
          <cell r="Q457" t="str">
            <v>NORMAL</v>
          </cell>
          <cell r="R457" t="str">
            <v>NO</v>
          </cell>
          <cell r="S457" t="str">
            <v>Check air filter restriction.</v>
          </cell>
          <cell r="T457" t="str">
            <v>1000</v>
          </cell>
        </row>
        <row r="458">
          <cell r="L458" t="str">
            <v>e0aa5d41-9043-434d-8447-b1e2263d9625</v>
          </cell>
          <cell r="M458" t="str">
            <v>inline</v>
          </cell>
          <cell r="N458" t="str">
            <v/>
          </cell>
          <cell r="O458" t="str">
            <v>12;;Check steering operation for proper response.</v>
          </cell>
          <cell r="P458" t="str">
            <v xml:space="preserve">12. Check steering operation for proper response. </v>
          </cell>
          <cell r="Q458" t="str">
            <v>NORMAL</v>
          </cell>
          <cell r="R458" t="str">
            <v>NO</v>
          </cell>
          <cell r="S458" t="str">
            <v>Check steering operation for proper response.</v>
          </cell>
          <cell r="T458" t="str">
            <v>1000</v>
          </cell>
        </row>
        <row r="459">
          <cell r="L459" t="str">
            <v>771f6949-158f-4a98-a36f-19ad1a7dd567</v>
          </cell>
          <cell r="M459" t="str">
            <v>inline</v>
          </cell>
          <cell r="N459" t="str">
            <v/>
          </cell>
          <cell r="O459" t="str">
            <v>13;;Check secondary steering operation (engage engine shutdown switch to stop engine - steer left and right, check response).</v>
          </cell>
          <cell r="P459" t="str">
            <v xml:space="preserve">13. Check secondary steering operation (engage engine shutdown switch to stop engine - steer left and right, check response). </v>
          </cell>
          <cell r="Q459" t="str">
            <v>NORMAL</v>
          </cell>
          <cell r="R459" t="str">
            <v>NO</v>
          </cell>
          <cell r="S459" t="str">
            <v>Check secondary steering operation (engage engine shutdown switch to stop engine - steer left and right, check response).</v>
          </cell>
          <cell r="T459" t="str">
            <v>1000</v>
          </cell>
        </row>
        <row r="460">
          <cell r="L460" t="str">
            <v>37cb8522-6b02-40bd-872d-72f40a4602fd</v>
          </cell>
          <cell r="M460" t="str">
            <v>inline</v>
          </cell>
          <cell r="N460" t="str">
            <v/>
          </cell>
          <cell r="O460" t="str">
            <v>14;;Perform brake holding ability test (1st Gear Stall Test at 1200rpm).</v>
          </cell>
          <cell r="P460"/>
          <cell r="Q460" t="str">
            <v>NORMAL</v>
          </cell>
          <cell r="R460" t="str">
            <v>NO</v>
          </cell>
          <cell r="S460" t="str">
            <v>Perform brake holding ability test (1st Gear Stall Test at 1200rpm).</v>
          </cell>
          <cell r="T460" t="str">
            <v>1000</v>
          </cell>
        </row>
        <row r="461">
          <cell r="L461" t="str">
            <v>23d6834f-0719-4810-8b83-831cb2165977</v>
          </cell>
          <cell r="M461" t="str">
            <v>inline</v>
          </cell>
          <cell r="N461" t="str">
            <v/>
          </cell>
          <cell r="O461" t="str">
            <v>14;a;Service brake</v>
          </cell>
          <cell r="P461" t="str">
            <v xml:space="preserve">14a. a. Service brake </v>
          </cell>
          <cell r="Q461" t="str">
            <v>NORMAL</v>
          </cell>
          <cell r="R461" t="str">
            <v>NO</v>
          </cell>
          <cell r="S461" t="str">
            <v>Service brake</v>
          </cell>
          <cell r="T461" t="str">
            <v>1000</v>
          </cell>
        </row>
        <row r="462">
          <cell r="L462" t="str">
            <v>56005b35-351c-4e4f-b760-078684537280</v>
          </cell>
          <cell r="M462" t="str">
            <v>inline</v>
          </cell>
          <cell r="N462" t="str">
            <v/>
          </cell>
          <cell r="O462" t="str">
            <v>14;b;Emergency brake</v>
          </cell>
          <cell r="P462" t="str">
            <v xml:space="preserve">14b. b. Emergency brake </v>
          </cell>
          <cell r="Q462" t="str">
            <v>NORMAL</v>
          </cell>
          <cell r="R462" t="str">
            <v>NO</v>
          </cell>
          <cell r="S462" t="str">
            <v>Emergency brake</v>
          </cell>
          <cell r="T462" t="str">
            <v>1000</v>
          </cell>
        </row>
        <row r="463">
          <cell r="L463" t="str">
            <v>5fc76d4d-df19-468a-9995-92cfcf251972</v>
          </cell>
          <cell r="M463" t="str">
            <v>inline</v>
          </cell>
          <cell r="N463" t="str">
            <v/>
          </cell>
          <cell r="O463" t="str">
            <v>14;c;Park brake</v>
          </cell>
          <cell r="P463" t="str">
            <v xml:space="preserve">14c. c. Park brake </v>
          </cell>
          <cell r="Q463" t="str">
            <v>NORMAL</v>
          </cell>
          <cell r="R463" t="str">
            <v>NO</v>
          </cell>
          <cell r="S463" t="str">
            <v>Park brake</v>
          </cell>
          <cell r="T463" t="str">
            <v>1000</v>
          </cell>
        </row>
        <row r="464">
          <cell r="L464" t="str">
            <v>4ce89892-388f-4402-b0af-a08d093ab526</v>
          </cell>
          <cell r="M464" t="str">
            <v>inline</v>
          </cell>
          <cell r="N464" t="str">
            <v/>
          </cell>
          <cell r="O464" t="str">
            <v>15;;Check operation of dump body position sensor</v>
          </cell>
          <cell r="P464" t="str">
            <v xml:space="preserve">15. Check operation of dump body position sensor </v>
          </cell>
          <cell r="Q464" t="str">
            <v>NORMAL</v>
          </cell>
          <cell r="R464" t="str">
            <v>NO</v>
          </cell>
          <cell r="S464" t="str">
            <v>Check operation of dump body position sensor</v>
          </cell>
          <cell r="T464" t="str">
            <v>1000</v>
          </cell>
        </row>
        <row r="465">
          <cell r="L465" t="str">
            <v>45fd7b55-041b-4fc9-8caf-83cc95407fc3</v>
          </cell>
          <cell r="M465" t="str">
            <v>inline</v>
          </cell>
          <cell r="N465" t="str">
            <v/>
          </cell>
          <cell r="O465" t="str">
            <v>16;;Check retarder operation (1st Gear Stall Test at 1050 rpm).</v>
          </cell>
          <cell r="P465" t="str">
            <v xml:space="preserve">16. Check retarder operation (1st Gear Stall Test at 1050 rpm). </v>
          </cell>
          <cell r="Q465" t="str">
            <v>NORMAL</v>
          </cell>
          <cell r="R465" t="str">
            <v>NO</v>
          </cell>
          <cell r="S465" t="str">
            <v>Check retarder operation (1st Gear Stall Test at 1050 rpm).</v>
          </cell>
          <cell r="T465" t="str">
            <v>1000</v>
          </cell>
        </row>
        <row r="466">
          <cell r="L466" t="str">
            <v>decc683f-f2ec-49d2-878b-c8a51df99839</v>
          </cell>
          <cell r="M466" t="str">
            <v>inline</v>
          </cell>
          <cell r="N466" t="str">
            <v/>
          </cell>
          <cell r="O466" t="str">
            <v>17;;Check retard lever is secure and tighten grub screw if required.</v>
          </cell>
          <cell r="P466" t="str">
            <v xml:space="preserve">17. Check retard lever is secure and tighten grub screw if required. </v>
          </cell>
          <cell r="Q466" t="str">
            <v>NORMAL</v>
          </cell>
          <cell r="R466" t="str">
            <v>NO</v>
          </cell>
          <cell r="S466" t="str">
            <v>Check retard lever is secure and tighten grub screw if required.</v>
          </cell>
          <cell r="T466" t="str">
            <v>1000</v>
          </cell>
        </row>
        <row r="467">
          <cell r="L467" t="str">
            <v>92ca55b3-da3f-407e-9365-2b59f29604f8</v>
          </cell>
          <cell r="M467" t="str">
            <v>inline</v>
          </cell>
          <cell r="N467" t="str">
            <v/>
          </cell>
          <cell r="O467" t="str">
            <v>18;;Check horizontal wear for the ball studs and outer bearing races in the Steering linkages. Use a Bluetooth dial indicator and utilise two-way radios to communicate with operator to cycle the steering.</v>
          </cell>
          <cell r="P467"/>
          <cell r="Q467" t="str">
            <v>NORMAL</v>
          </cell>
          <cell r="R467" t="str">
            <v>NO</v>
          </cell>
          <cell r="S467" t="str">
            <v>Check horizontal wear for the ball studs and outer bearing races in the Steering linkages. Use a Bluetooth dial indicator and utilise two-way radios to communicate with operator to cycle the steering.</v>
          </cell>
          <cell r="T467" t="str">
            <v>1000</v>
          </cell>
        </row>
        <row r="468">
          <cell r="L468" t="str">
            <v>cdc5c1c6-096c-4463-b887-dbf29d2d8ed5</v>
          </cell>
          <cell r="M468" t="str">
            <v>inline</v>
          </cell>
          <cell r="N468" t="str">
            <v/>
          </cell>
          <cell r="O468" t="str">
            <v/>
          </cell>
          <cell r="P468"/>
          <cell r="Q468" t="str">
            <v/>
          </cell>
          <cell r="R468" t="str">
            <v/>
          </cell>
          <cell r="S468"/>
          <cell r="T468" t="str">
            <v>1000</v>
          </cell>
        </row>
        <row r="469">
          <cell r="L469" t="str">
            <v>905191b9-8dcf-47d4-afaf-77c407702763</v>
          </cell>
          <cell r="M469" t="str">
            <v>inline</v>
          </cell>
          <cell r="N469" t="str">
            <v/>
          </cell>
          <cell r="O469" t="str">
            <v/>
          </cell>
          <cell r="P469" t="str">
            <v xml:space="preserve"> . Item Measurement Location</v>
          </cell>
          <cell r="Q469" t="str">
            <v>NORMAL</v>
          </cell>
          <cell r="R469" t="str">
            <v>NO</v>
          </cell>
          <cell r="S469"/>
          <cell r="T469" t="str">
            <v>1000</v>
          </cell>
        </row>
        <row r="470">
          <cell r="L470" t="str">
            <v>9888ad66-daab-430d-8c43-ea034f7a61b7</v>
          </cell>
          <cell r="M470" t="str">
            <v>inline</v>
          </cell>
          <cell r="N470" t="str">
            <v/>
          </cell>
          <cell r="O470" t="str">
            <v>18;a;POS 1 - Left Tie Rod</v>
          </cell>
          <cell r="P470" t="str">
            <v>18a. a POS 1 - Left Tie Rod</v>
          </cell>
          <cell r="Q470" t="str">
            <v>CBM</v>
          </cell>
          <cell r="R470" t="str">
            <v>AUTOMATIC</v>
          </cell>
          <cell r="S470" t="str">
            <v>POS 1 - Left Tie Rod</v>
          </cell>
          <cell r="T470" t="str">
            <v>1000</v>
          </cell>
        </row>
        <row r="471">
          <cell r="L471" t="str">
            <v>46aae9d1-c278-4371-9fdb-c4d9f078fe8f</v>
          </cell>
          <cell r="M471" t="str">
            <v>inline</v>
          </cell>
          <cell r="N471" t="str">
            <v/>
          </cell>
          <cell r="O471" t="str">
            <v>18;b;POS 2 - Left Tie Rod</v>
          </cell>
          <cell r="P471" t="str">
            <v>18b. b POS 2 - Left Tie Rod</v>
          </cell>
          <cell r="Q471" t="str">
            <v>CBM</v>
          </cell>
          <cell r="R471" t="str">
            <v>AUTOMATIC</v>
          </cell>
          <cell r="S471" t="str">
            <v>POS 2 - Left Tie Rod</v>
          </cell>
          <cell r="T471" t="str">
            <v>1000</v>
          </cell>
        </row>
        <row r="472">
          <cell r="L472" t="str">
            <v>909d8a90-1d32-41da-ba68-e64b2c886fd0</v>
          </cell>
          <cell r="M472" t="str">
            <v>inline</v>
          </cell>
          <cell r="N472" t="str">
            <v/>
          </cell>
          <cell r="O472" t="str">
            <v>18;c;POS 3 - Right Tie Rod</v>
          </cell>
          <cell r="P472" t="str">
            <v>18c. c POS 3 - Right Tie Rod</v>
          </cell>
          <cell r="Q472" t="str">
            <v>CBM</v>
          </cell>
          <cell r="R472" t="str">
            <v>AUTOMATIC</v>
          </cell>
          <cell r="S472" t="str">
            <v>POS 3 - Right Tie Rod</v>
          </cell>
          <cell r="T472" t="str">
            <v>1000</v>
          </cell>
        </row>
        <row r="473">
          <cell r="L473" t="str">
            <v>7c0f897e-42ae-4b13-bf0c-4bab46245956</v>
          </cell>
          <cell r="M473" t="str">
            <v>inline</v>
          </cell>
          <cell r="N473" t="str">
            <v/>
          </cell>
          <cell r="O473" t="str">
            <v>18;d;POS 4 - Right Tie Rod</v>
          </cell>
          <cell r="P473" t="str">
            <v>18d. d POS 4 - Right Tie Rod</v>
          </cell>
          <cell r="Q473" t="str">
            <v>CBM</v>
          </cell>
          <cell r="R473" t="str">
            <v>AUTOMATIC</v>
          </cell>
          <cell r="S473" t="str">
            <v>POS 4 - Right Tie Rod</v>
          </cell>
          <cell r="T473" t="str">
            <v>1000</v>
          </cell>
        </row>
        <row r="474">
          <cell r="L474" t="str">
            <v>b5e1027a-0ae0-4657-9cba-fd3703d6f6cc</v>
          </cell>
          <cell r="M474" t="str">
            <v>inline</v>
          </cell>
          <cell r="N474" t="str">
            <v/>
          </cell>
          <cell r="O474" t="str">
            <v>18;e;POS 5 - Right Steering Cylinder</v>
          </cell>
          <cell r="P474" t="str">
            <v>18e. e POS 5 - Right Steering Cylinder</v>
          </cell>
          <cell r="Q474" t="str">
            <v>CBM</v>
          </cell>
          <cell r="R474" t="str">
            <v>AUTOMATIC</v>
          </cell>
          <cell r="S474" t="str">
            <v>POS 5 - Right Steering Cylinder</v>
          </cell>
          <cell r="T474" t="str">
            <v>1000</v>
          </cell>
        </row>
        <row r="475">
          <cell r="L475" t="str">
            <v>7bae0c3a-8d8c-4c70-9bbe-0d22e2b0b052</v>
          </cell>
          <cell r="M475" t="str">
            <v>inline</v>
          </cell>
          <cell r="N475" t="str">
            <v/>
          </cell>
          <cell r="O475" t="str">
            <v>18;f;POS 6 - Right Steering Cylinder</v>
          </cell>
          <cell r="P475" t="str">
            <v>18f. f POS 6 - Right Steering Cylinder</v>
          </cell>
          <cell r="Q475" t="str">
            <v>CBM</v>
          </cell>
          <cell r="R475" t="str">
            <v>AUTOMATIC</v>
          </cell>
          <cell r="S475" t="str">
            <v>POS 6 - Right Steering Cylinder</v>
          </cell>
          <cell r="T475" t="str">
            <v>1000</v>
          </cell>
        </row>
        <row r="476">
          <cell r="L476" t="str">
            <v>b7c40821-2ac6-4d10-8266-208136da4ce6</v>
          </cell>
          <cell r="M476" t="str">
            <v>inline</v>
          </cell>
          <cell r="N476" t="str">
            <v/>
          </cell>
          <cell r="O476" t="str">
            <v>18;g;POS 7 - Left Steering Cylinder</v>
          </cell>
          <cell r="P476" t="str">
            <v>18g. g POS 7 - Left Steering Cylinder</v>
          </cell>
          <cell r="Q476" t="str">
            <v>CBM</v>
          </cell>
          <cell r="R476" t="str">
            <v>AUTOMATIC</v>
          </cell>
          <cell r="S476" t="str">
            <v>POS 7 - Left Steering Cylinder</v>
          </cell>
          <cell r="T476" t="str">
            <v>1000</v>
          </cell>
        </row>
        <row r="477">
          <cell r="L477" t="str">
            <v>56c7bdfd-b5e8-469b-bfe6-9ac2577f673e</v>
          </cell>
          <cell r="M477" t="str">
            <v>inline</v>
          </cell>
          <cell r="N477" t="str">
            <v/>
          </cell>
          <cell r="O477" t="str">
            <v>18;h;POS 8 - Left Steering Cylinder</v>
          </cell>
          <cell r="P477" t="str">
            <v>18h. h POS 8 - Left Steering Cylinder</v>
          </cell>
          <cell r="Q477" t="str">
            <v>CBM</v>
          </cell>
          <cell r="R477" t="str">
            <v>AUTOMATIC</v>
          </cell>
          <cell r="S477" t="str">
            <v>POS 8 - Left Steering Cylinder</v>
          </cell>
          <cell r="T477" t="str">
            <v>1000</v>
          </cell>
        </row>
        <row r="478">
          <cell r="L478" t="str">
            <v>ffb26d76-931a-49ae-9e20-745c0caf9528</v>
          </cell>
          <cell r="M478" t="str">
            <v>inline</v>
          </cell>
          <cell r="N478" t="str">
            <v/>
          </cell>
          <cell r="O478" t="str">
            <v>19;;Check and measure A-Frame Bearing and Lateral Link / Dogbone bearings for excessive movement. Adjust A-Frame bearing if requireUse a bluetooth dial indicator and utilise two-way radios to communicate with the operator.</v>
          </cell>
          <cell r="P478"/>
          <cell r="Q478" t="str">
            <v>NORMAL</v>
          </cell>
          <cell r="R478" t="str">
            <v>NO</v>
          </cell>
          <cell r="S478" t="str">
            <v>Check and measure A-Frame Bearing and Lateral Link / Dogbone bearings for excessive movement. Adjust A-Frame bearing if requireUse a bluetooth dial indicator and utilise two-way radios to communicate with the operator.</v>
          </cell>
          <cell r="T478" t="str">
            <v>1000</v>
          </cell>
        </row>
        <row r="479">
          <cell r="L479" t="str">
            <v>a7fec77a-1a5d-4f0f-8f06-aa8302cadafe</v>
          </cell>
          <cell r="M479" t="str">
            <v>table</v>
          </cell>
          <cell r="N479" t="str">
            <v>['Lateral Link / Dogbone', 'A-Frame Bearing', 'Action']</v>
          </cell>
          <cell r="O479" t="str">
            <v/>
          </cell>
          <cell r="P479"/>
          <cell r="Q479" t="str">
            <v/>
          </cell>
          <cell r="R479" t="str">
            <v/>
          </cell>
          <cell r="S479"/>
          <cell r="T479" t="str">
            <v>1000</v>
          </cell>
        </row>
        <row r="480">
          <cell r="L480" t="str">
            <v>3c730ab1-19f7-4008-bbea-5f5b65c1e766</v>
          </cell>
          <cell r="M480" t="str">
            <v>inline</v>
          </cell>
          <cell r="N480" t="str">
            <v/>
          </cell>
          <cell r="O480" t="str">
            <v/>
          </cell>
          <cell r="P480" t="str">
            <v xml:space="preserve"> . Item Measurement Location</v>
          </cell>
          <cell r="Q480" t="str">
            <v>NORMAL</v>
          </cell>
          <cell r="R480" t="str">
            <v>NO</v>
          </cell>
          <cell r="S480"/>
          <cell r="T480" t="str">
            <v>1000</v>
          </cell>
        </row>
        <row r="481">
          <cell r="L481" t="str">
            <v>d0cfb0e7-8eeb-4eb9-ad90-a5828cd5ea8b</v>
          </cell>
          <cell r="M481" t="str">
            <v>inline</v>
          </cell>
          <cell r="N481" t="str">
            <v/>
          </cell>
          <cell r="O481" t="str">
            <v>19;a;A-Frame Bearing</v>
          </cell>
          <cell r="P481" t="str">
            <v>19a. a A-Frame Bearing</v>
          </cell>
          <cell r="Q481" t="str">
            <v>CBM</v>
          </cell>
          <cell r="R481" t="str">
            <v>AUTOMATIC</v>
          </cell>
          <cell r="S481" t="str">
            <v>A-Frame Bearing</v>
          </cell>
          <cell r="T481" t="str">
            <v>1000</v>
          </cell>
        </row>
        <row r="482">
          <cell r="L482" t="str">
            <v>36f4d231-cec8-4a4d-8624-ae57b009b29b</v>
          </cell>
          <cell r="M482" t="str">
            <v>inline</v>
          </cell>
          <cell r="N482" t="str">
            <v/>
          </cell>
          <cell r="O482" t="str">
            <v>19;b;Lateral Link / Dogbone (Rear Axle Bearing)</v>
          </cell>
          <cell r="P482" t="str">
            <v>19b. b Lateral Link / Dogbone (Rear Axle Bearing)</v>
          </cell>
          <cell r="Q482" t="str">
            <v>CBM</v>
          </cell>
          <cell r="R482" t="str">
            <v>AUTOMATIC</v>
          </cell>
          <cell r="S482" t="str">
            <v>Lateral Link / Dogbone (Rear Axle Bearing)</v>
          </cell>
          <cell r="T482" t="str">
            <v>1000</v>
          </cell>
        </row>
        <row r="483">
          <cell r="L483" t="str">
            <v>59d28c80-1d3d-4a3b-8922-1310ae63850c</v>
          </cell>
          <cell r="M483" t="str">
            <v>inline</v>
          </cell>
          <cell r="N483" t="str">
            <v/>
          </cell>
          <cell r="O483" t="str">
            <v>19;c;Lateral Link / Dogbone (Chassis Bearing)</v>
          </cell>
          <cell r="P483" t="str">
            <v>19c. c Lateral Link / Dogbone (Chassis Bearing)</v>
          </cell>
          <cell r="Q483" t="str">
            <v>CBM</v>
          </cell>
          <cell r="R483" t="str">
            <v>AUTOMATIC</v>
          </cell>
          <cell r="S483" t="str">
            <v>Lateral Link / Dogbone (Chassis Bearing)</v>
          </cell>
          <cell r="T483" t="str">
            <v>1000</v>
          </cell>
        </row>
        <row r="484">
          <cell r="L484" t="str">
            <v>6be78bd4-efc3-44df-af73-308437add38d</v>
          </cell>
          <cell r="M484" t="str">
            <v>inline</v>
          </cell>
          <cell r="N484" t="str">
            <v/>
          </cell>
          <cell r="O484" t="str">
            <v>20;;Visually inspect A-Frame to rear housing mounting bolts for tightness.</v>
          </cell>
          <cell r="P484" t="str">
            <v xml:space="preserve">20. Visually inspect A-Frame to rear housing mounting bolts for tightness. </v>
          </cell>
          <cell r="Q484" t="str">
            <v>NORMAL</v>
          </cell>
          <cell r="R484" t="str">
            <v>NO</v>
          </cell>
          <cell r="S484" t="str">
            <v>Visually inspect A-Frame to rear housing mounting bolts for tightness.</v>
          </cell>
          <cell r="T484" t="str">
            <v>1000</v>
          </cell>
        </row>
        <row r="485">
          <cell r="L485" t="str">
            <v>43c89dfe-2518-4b47-8f6d-d12421427d12</v>
          </cell>
          <cell r="M485" t="str">
            <v>inline</v>
          </cell>
          <cell r="N485" t="str">
            <v/>
          </cell>
          <cell r="O485" t="str">
            <v>21;;Check alternator charging voltag</v>
          </cell>
          <cell r="P485" t="str">
            <v xml:space="preserve">21. &lt;table style="width:  100%;"&gt;
  &lt;tr&gt;
    &lt;td&gt;Check alternator charging voltage. &lt;/td&gt;
    &lt;td&gt;Result:&lt;/td&gt;
  &lt;/tr&gt;
&lt;/table&gt; </v>
          </cell>
          <cell r="Q485" t="str">
            <v>NORMAL</v>
          </cell>
          <cell r="R485" t="str">
            <v>NO</v>
          </cell>
          <cell r="S485" t="str">
            <v>Check alternator charging voltag</v>
          </cell>
          <cell r="T485" t="str">
            <v>1000</v>
          </cell>
        </row>
        <row r="486">
          <cell r="L486" t="str">
            <v>1d81e893-9e18-481d-a355-aea3ab567a9c</v>
          </cell>
          <cell r="M486" t="str">
            <v>inline</v>
          </cell>
          <cell r="N486" t="str">
            <v/>
          </cell>
          <cell r="O486" t="str">
            <v>22;;Check operation of both body up and hoist limit switches.</v>
          </cell>
          <cell r="P486" t="str">
            <v xml:space="preserve">22. Check operation of both body up and hoist limit switches. </v>
          </cell>
          <cell r="Q486" t="str">
            <v>NORMAL</v>
          </cell>
          <cell r="R486" t="str">
            <v>NO</v>
          </cell>
          <cell r="S486" t="str">
            <v>Check operation of both body up and hoist limit switches.</v>
          </cell>
          <cell r="T486" t="str">
            <v>1000</v>
          </cell>
        </row>
        <row r="487">
          <cell r="L487" t="str">
            <v>799b9f39-4f91-40e8-a3e5-4a21905b0de5</v>
          </cell>
          <cell r="M487" t="str">
            <v>inline</v>
          </cell>
          <cell r="N487" t="str">
            <v/>
          </cell>
          <cell r="O487" t="str">
            <v>23;;Check operation of hoist actuator linkage.</v>
          </cell>
          <cell r="P487" t="str">
            <v xml:space="preserve">23. Check operation of hoist actuator linkage. </v>
          </cell>
          <cell r="Q487" t="str">
            <v>NORMAL</v>
          </cell>
          <cell r="R487" t="str">
            <v>NO</v>
          </cell>
          <cell r="S487" t="str">
            <v>Check operation of hoist actuator linkage.</v>
          </cell>
          <cell r="T487" t="str">
            <v>1000</v>
          </cell>
        </row>
        <row r="488">
          <cell r="L488" t="str">
            <v>45cfa3d6-654b-48cb-947c-1690049b0a7a</v>
          </cell>
          <cell r="M488" t="str">
            <v>inline</v>
          </cell>
          <cell r="N488" t="str">
            <v/>
          </cell>
          <cell r="O488" t="str">
            <v>24;;Check operation of ladder controls and switches.</v>
          </cell>
          <cell r="P488" t="str">
            <v xml:space="preserve">24. Check operation of ladder controls and switches. </v>
          </cell>
          <cell r="Q488" t="str">
            <v>NORMAL</v>
          </cell>
          <cell r="R488" t="str">
            <v>NO</v>
          </cell>
          <cell r="S488" t="str">
            <v>Check operation of ladder controls and switches.</v>
          </cell>
          <cell r="T488" t="str">
            <v>1000</v>
          </cell>
        </row>
        <row r="489">
          <cell r="L489" t="str">
            <v>5bba2545-0ada-492c-8807-3f5f9f4b57a8</v>
          </cell>
          <cell r="M489" t="str">
            <v>inline</v>
          </cell>
          <cell r="N489" t="str">
            <v/>
          </cell>
          <cell r="O489" t="str">
            <v>25;;Check stair interlock function (Park brake interlock).</v>
          </cell>
          <cell r="P489" t="str">
            <v xml:space="preserve">25. Check stair interlock function (Park brake interlock). </v>
          </cell>
          <cell r="Q489" t="str">
            <v>NORMAL</v>
          </cell>
          <cell r="R489" t="str">
            <v>NO</v>
          </cell>
          <cell r="S489" t="str">
            <v>Check stair interlock function (Park brake interlock).</v>
          </cell>
          <cell r="T489" t="str">
            <v>1000</v>
          </cell>
        </row>
        <row r="490">
          <cell r="L490" t="str">
            <v>d67a0b4d-afee-4d90-a340-41fc01cbf1e6</v>
          </cell>
          <cell r="M490" t="str">
            <v>inline</v>
          </cell>
          <cell r="N490" t="str">
            <v/>
          </cell>
          <cell r="O490" t="str">
            <v>26;;Check alarm(s) when stair is in operation.</v>
          </cell>
          <cell r="P490" t="str">
            <v xml:space="preserve">26. Check alarm(s) when stair is in operation. </v>
          </cell>
          <cell r="Q490" t="str">
            <v>NORMAL</v>
          </cell>
          <cell r="R490" t="str">
            <v>NO</v>
          </cell>
          <cell r="S490" t="str">
            <v>Check alarm(s) when stair is in operation.</v>
          </cell>
          <cell r="T490" t="str">
            <v>1000</v>
          </cell>
        </row>
        <row r="491">
          <cell r="L491" t="str">
            <v>b7d89cf4-6dbb-41d7-8462-3be8fa1674f4</v>
          </cell>
          <cell r="M491" t="str">
            <v>inline</v>
          </cell>
          <cell r="N491" t="str">
            <v/>
          </cell>
          <cell r="O491" t="str">
            <v>27;;Check integrity of main and start isolators (test for dead).</v>
          </cell>
          <cell r="P491" t="str">
            <v xml:space="preserve">27. Check integrity of main and start isolators (test for dead). </v>
          </cell>
          <cell r="Q491" t="str">
            <v>NORMAL</v>
          </cell>
          <cell r="R491" t="str">
            <v>NO</v>
          </cell>
          <cell r="S491" t="str">
            <v>Check integrity of main and start isolators (test for dead).</v>
          </cell>
          <cell r="T491" t="str">
            <v>1000</v>
          </cell>
        </row>
        <row r="492">
          <cell r="L492" t="str">
            <v>0ba945ff-174c-4490-bdc9-2b2fb2aa75b3</v>
          </cell>
          <cell r="M492" t="str">
            <v>inline</v>
          </cell>
          <cell r="N492" t="str">
            <v/>
          </cell>
          <cell r="O492" t="str">
            <v>28;;Check for air system leaks, if issues are idenfitied refer to &lt;a class='show-pdf' href='https://digitaldevbumaausta001.blob.core.windows.net/utility/DMA/BA-PL-F1983' target='_blank'&gt;&lt;strong&gt;&lt;u&gt;BA-PL-F1983&lt;/u&gt;&lt;/strong&gt;&lt;/a&gt;.</v>
          </cell>
          <cell r="P492" t="str">
            <v xml:space="preserve">28. Check for air system leaks, if issues are idenfitied refer to &lt;a class='show-pdf' href='https://digitaldevbumaausta001.blob.core.windows.net/utility/DMA/BA-PL-F1983' target='_blank'&gt;&lt;strong&gt;&lt;u&gt;BA-PL-F1983&lt;/u&gt;&lt;/strong&gt;&lt;/a&gt;. </v>
          </cell>
          <cell r="Q492" t="str">
            <v>NORMAL</v>
          </cell>
          <cell r="R492" t="str">
            <v>NO</v>
          </cell>
          <cell r="S492" t="str">
            <v>Check for air system leaks, if issues are idenfitied refer to &lt;a class='show-pdf' href='https://digitaldevbumaausta001.blob.core.windows.net/utility/DMA/BA-PL-F1983' target='_blank'&gt;&lt;strong&gt;&lt;u&gt;BA-PL-F1983&lt;/u&gt;&lt;/strong&gt;&lt;/a&gt;.</v>
          </cell>
          <cell r="T492" t="str">
            <v>1000</v>
          </cell>
        </row>
        <row r="493">
          <cell r="L493" t="str">
            <v>08e21d99-07d2-47e5-b358-0c0b045295f7</v>
          </cell>
          <cell r="M493" t="str">
            <v>inline</v>
          </cell>
          <cell r="N493" t="str">
            <v/>
          </cell>
          <cell r="O493" t="str">
            <v>29;;Check operation of emergency shutdown system.</v>
          </cell>
          <cell r="P493" t="str">
            <v xml:space="preserve">29. Check operation of emergency shutdown system.&lt;br /&gt;
&lt;b&gt;Note:&lt;/b&gt; Engine shutdown system, test operation for both cab and ground mounted engine stop switches. </v>
          </cell>
          <cell r="Q493" t="str">
            <v>NORMAL</v>
          </cell>
          <cell r="R493" t="str">
            <v>NO</v>
          </cell>
          <cell r="S493" t="str">
            <v>Check operation of emergency shutdown system.</v>
          </cell>
          <cell r="T493" t="str">
            <v>1000</v>
          </cell>
        </row>
        <row r="494">
          <cell r="L494" t="str">
            <v>safetyTask000000</v>
          </cell>
          <cell r="M494" t="str">
            <v>inline</v>
          </cell>
          <cell r="N494" t="str">
            <v/>
          </cell>
          <cell r="O494" t="str">
            <v/>
          </cell>
          <cell r="P494"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494"/>
          <cell r="R494"/>
          <cell r="S494"/>
          <cell r="T494" t="str">
            <v>1000</v>
          </cell>
        </row>
        <row r="495">
          <cell r="L495" t="str">
            <v>2e694bff-9a54-40cc-90af-2b5ec0fc9374</v>
          </cell>
          <cell r="M495" t="str">
            <v>table</v>
          </cell>
          <cell r="N495" t="str">
            <v>['Compartment or System', 'Recommended Lubricants', 'Capacity (Litres)']</v>
          </cell>
          <cell r="O495" t="str">
            <v/>
          </cell>
          <cell r="P495"/>
          <cell r="Q495" t="str">
            <v/>
          </cell>
          <cell r="R495" t="str">
            <v/>
          </cell>
          <cell r="S495"/>
          <cell r="T495" t="str">
            <v>1000</v>
          </cell>
        </row>
        <row r="496">
          <cell r="L496" t="str">
            <v>0730cd2e-cc60-47e6-86e6-bc4ed5596cdb</v>
          </cell>
          <cell r="M496" t="str">
            <v>inline</v>
          </cell>
          <cell r="N496" t="str">
            <v/>
          </cell>
          <cell r="O496" t="str">
            <v/>
          </cell>
          <cell r="P496"/>
          <cell r="Q496" t="str">
            <v/>
          </cell>
          <cell r="R496" t="str">
            <v/>
          </cell>
          <cell r="S496"/>
          <cell r="T496" t="str">
            <v>1000</v>
          </cell>
        </row>
        <row r="497">
          <cell r="L497" t="str">
            <v>1ce97573-3158-4633-9012-9bad1dfb79c2</v>
          </cell>
          <cell r="M497" t="str">
            <v>inline</v>
          </cell>
          <cell r="N497" t="str">
            <v/>
          </cell>
          <cell r="O497" t="str">
            <v/>
          </cell>
          <cell r="P497"/>
          <cell r="Q497" t="str">
            <v/>
          </cell>
          <cell r="R497" t="str">
            <v/>
          </cell>
          <cell r="S497"/>
          <cell r="T497" t="str">
            <v>1000</v>
          </cell>
        </row>
        <row r="498">
          <cell r="L498" t="str">
            <v>9b010371-5e8e-4421-b292-d83f82c7b2f9</v>
          </cell>
          <cell r="M498" t="str">
            <v>inline</v>
          </cell>
          <cell r="N498" t="str">
            <v/>
          </cell>
          <cell r="O498" t="str">
            <v/>
          </cell>
          <cell r="P498"/>
          <cell r="Q498" t="str">
            <v/>
          </cell>
          <cell r="R498" t="str">
            <v/>
          </cell>
          <cell r="S498"/>
          <cell r="T498" t="str">
            <v>1000</v>
          </cell>
        </row>
        <row r="499">
          <cell r="L499" t="str">
            <v>3e65924b-fbf6-443c-8183-15e4cb655bc9</v>
          </cell>
          <cell r="M499" t="str">
            <v>inline</v>
          </cell>
          <cell r="N499" t="str">
            <v/>
          </cell>
          <cell r="O499" t="str">
            <v/>
          </cell>
          <cell r="P499"/>
          <cell r="Q499" t="str">
            <v/>
          </cell>
          <cell r="R499" t="str">
            <v/>
          </cell>
          <cell r="S499"/>
          <cell r="T499" t="str">
            <v>1000</v>
          </cell>
        </row>
        <row r="500">
          <cell r="L500" t="str">
            <v>2a8fc531-fd9d-4709-85bc-d450dfeaad3e</v>
          </cell>
          <cell r="M500" t="str">
            <v>inline</v>
          </cell>
          <cell r="N500" t="str">
            <v/>
          </cell>
          <cell r="O500" t="str">
            <v/>
          </cell>
          <cell r="P500"/>
          <cell r="Q500" t="str">
            <v/>
          </cell>
          <cell r="R500" t="str">
            <v/>
          </cell>
          <cell r="S500"/>
          <cell r="T500" t="str">
            <v>1000</v>
          </cell>
        </row>
        <row r="501">
          <cell r="L501" t="str">
            <v>b3ae0d6e-278e-4d3b-a603-6ce94755f513</v>
          </cell>
          <cell r="M501" t="str">
            <v>inline</v>
          </cell>
          <cell r="N501" t="str">
            <v/>
          </cell>
          <cell r="O501" t="str">
            <v/>
          </cell>
          <cell r="P501"/>
          <cell r="Q501" t="str">
            <v/>
          </cell>
          <cell r="R501" t="str">
            <v/>
          </cell>
          <cell r="S501"/>
          <cell r="T501" t="str">
            <v>1000</v>
          </cell>
        </row>
        <row r="502">
          <cell r="L502" t="str">
            <v>fa955e9e-1dbb-4140-a84b-e523d2405d5b</v>
          </cell>
          <cell r="M502" t="str">
            <v>inline</v>
          </cell>
          <cell r="N502" t="str">
            <v/>
          </cell>
          <cell r="O502" t="str">
            <v/>
          </cell>
          <cell r="P502" t="str">
            <v>Task. Compartment Comment</v>
          </cell>
          <cell r="Q502" t="str">
            <v>NORMAL</v>
          </cell>
          <cell r="R502" t="str">
            <v>NO</v>
          </cell>
          <cell r="S502"/>
          <cell r="T502" t="str">
            <v>1000</v>
          </cell>
        </row>
        <row r="503">
          <cell r="L503" t="str">
            <v>7b15226d-ee73-4cca-8f1d-77a705e688a5</v>
          </cell>
          <cell r="M503" t="str">
            <v>inline</v>
          </cell>
          <cell r="N503" t="str">
            <v/>
          </cell>
          <cell r="O503" t="str">
            <v>30;;Engine Oil Sample</v>
          </cell>
          <cell r="P503" t="str">
            <v xml:space="preserve">30. Engine Oil Sample </v>
          </cell>
          <cell r="Q503" t="str">
            <v>NORMAL</v>
          </cell>
          <cell r="R503" t="str">
            <v>NO</v>
          </cell>
          <cell r="S503" t="str">
            <v>Engine Oil Sample</v>
          </cell>
          <cell r="T503" t="str">
            <v>1000</v>
          </cell>
        </row>
        <row r="504">
          <cell r="L504" t="str">
            <v>b9fbcbf4-d6d2-49f3-8085-db1535056486</v>
          </cell>
          <cell r="M504" t="str">
            <v>inline</v>
          </cell>
          <cell r="N504" t="str">
            <v/>
          </cell>
          <cell r="O504" t="str">
            <v>31;;Left Front Hub Oil Sample</v>
          </cell>
          <cell r="P504" t="str">
            <v xml:space="preserve">31. Left Front Hub Oil Sample </v>
          </cell>
          <cell r="Q504" t="str">
            <v>NORMAL</v>
          </cell>
          <cell r="R504" t="str">
            <v>NO</v>
          </cell>
          <cell r="S504" t="str">
            <v>Left Front Hub Oil Sample</v>
          </cell>
          <cell r="T504" t="str">
            <v>1000</v>
          </cell>
        </row>
        <row r="505">
          <cell r="L505" t="str">
            <v>45d6410a-36a0-4f03-bfa2-6e316249ff0e</v>
          </cell>
          <cell r="M505" t="str">
            <v>inline</v>
          </cell>
          <cell r="N505" t="str">
            <v/>
          </cell>
          <cell r="O505" t="str">
            <v>32;;Right Front Hub Oil Sample</v>
          </cell>
          <cell r="P505" t="str">
            <v xml:space="preserve">32. Right Front Hub Oil Sample </v>
          </cell>
          <cell r="Q505" t="str">
            <v>NORMAL</v>
          </cell>
          <cell r="R505" t="str">
            <v>NO</v>
          </cell>
          <cell r="S505" t="str">
            <v>Right Front Hub Oil Sample</v>
          </cell>
          <cell r="T505" t="str">
            <v>1000</v>
          </cell>
        </row>
        <row r="506">
          <cell r="L506" t="str">
            <v>a119e1af-bb9b-4822-8daf-bcfb3acee94d</v>
          </cell>
          <cell r="M506" t="str">
            <v>inline</v>
          </cell>
          <cell r="N506" t="str">
            <v/>
          </cell>
          <cell r="O506" t="str">
            <v>33;;Transmission Oil Sample</v>
          </cell>
          <cell r="P506" t="str">
            <v xml:space="preserve">33. Transmission Oil Sample </v>
          </cell>
          <cell r="Q506" t="str">
            <v>NORMAL</v>
          </cell>
          <cell r="R506" t="str">
            <v>NO</v>
          </cell>
          <cell r="S506" t="str">
            <v>Transmission Oil Sample</v>
          </cell>
          <cell r="T506" t="str">
            <v>1000</v>
          </cell>
        </row>
        <row r="507">
          <cell r="L507" t="str">
            <v>71fca81f-6795-4839-be44-256aa931ea86</v>
          </cell>
          <cell r="M507" t="str">
            <v>inline</v>
          </cell>
          <cell r="N507" t="str">
            <v/>
          </cell>
          <cell r="O507" t="str">
            <v>34;;Steering System Oil Sample</v>
          </cell>
          <cell r="P507" t="str">
            <v xml:space="preserve">34. Steering System Oil Sample </v>
          </cell>
          <cell r="Q507" t="str">
            <v>NORMAL</v>
          </cell>
          <cell r="R507" t="str">
            <v>NO</v>
          </cell>
          <cell r="S507" t="str">
            <v>Steering System Oil Sample</v>
          </cell>
          <cell r="T507" t="str">
            <v>1000</v>
          </cell>
        </row>
        <row r="508">
          <cell r="L508" t="str">
            <v>2214b063-75aa-4c9a-8355-efccf656736b</v>
          </cell>
          <cell r="M508" t="str">
            <v>inline</v>
          </cell>
          <cell r="N508" t="str">
            <v/>
          </cell>
          <cell r="O508" t="str">
            <v>35;;Hoist / Torque Converter / Brake Cooling Hydraulic System Oil Sample</v>
          </cell>
          <cell r="P508" t="str">
            <v xml:space="preserve">35. Hoist / Torque Converter / Brake Cooling Hydraulic System Oil Sample </v>
          </cell>
          <cell r="Q508" t="str">
            <v>NORMAL</v>
          </cell>
          <cell r="R508" t="str">
            <v>NO</v>
          </cell>
          <cell r="S508" t="str">
            <v>Hoist / Torque Converter / Brake Cooling Hydraulic System Oil Sample</v>
          </cell>
          <cell r="T508" t="str">
            <v>1000</v>
          </cell>
        </row>
        <row r="509">
          <cell r="L509" t="str">
            <v>6b2fdd31-2f42-47a0-a55b-9a9184bac70f</v>
          </cell>
          <cell r="M509" t="str">
            <v>inline</v>
          </cell>
          <cell r="N509" t="str">
            <v/>
          </cell>
          <cell r="O509" t="str">
            <v>36;;Differential Oil Sample</v>
          </cell>
          <cell r="P509" t="str">
            <v xml:space="preserve">36. Differential Oil Sample </v>
          </cell>
          <cell r="Q509" t="str">
            <v>NORMAL</v>
          </cell>
          <cell r="R509" t="str">
            <v>NO</v>
          </cell>
          <cell r="S509" t="str">
            <v>Differential Oil Sample</v>
          </cell>
          <cell r="T509" t="str">
            <v>1000</v>
          </cell>
        </row>
        <row r="510">
          <cell r="L510" t="str">
            <v>74886dce-6dce-42a4-b035-2b2ac80c56e5</v>
          </cell>
          <cell r="M510" t="str">
            <v>inline</v>
          </cell>
          <cell r="N510" t="str">
            <v/>
          </cell>
          <cell r="O510" t="str">
            <v>37;;Coolant Sample (Level 1)</v>
          </cell>
          <cell r="P510" t="str">
            <v xml:space="preserve">37. Coolant Sample (Level 1) </v>
          </cell>
          <cell r="Q510" t="str">
            <v>NORMAL</v>
          </cell>
          <cell r="R510" t="str">
            <v>NO</v>
          </cell>
          <cell r="S510" t="str">
            <v>Coolant Sample (Level 1)</v>
          </cell>
          <cell r="T510" t="str">
            <v>1000</v>
          </cell>
        </row>
        <row r="511">
          <cell r="L511" t="str">
            <v>e9b5c316-20a2-436e-bda4-f9419fa6fdf0</v>
          </cell>
          <cell r="M511" t="str">
            <v>inline</v>
          </cell>
          <cell r="N511" t="str">
            <v/>
          </cell>
          <cell r="O511" t="str">
            <v/>
          </cell>
          <cell r="P511" t="str">
            <v>Task. Compartment Oil Standard Capacity (Litres)</v>
          </cell>
          <cell r="Q511" t="str">
            <v>NORMAL</v>
          </cell>
          <cell r="R511" t="str">
            <v>NO</v>
          </cell>
          <cell r="S511"/>
          <cell r="T511" t="str">
            <v>1000</v>
          </cell>
        </row>
        <row r="512">
          <cell r="L512" t="str">
            <v>8927b488-75a2-4e6f-b8a4-7809650cfa7f</v>
          </cell>
          <cell r="M512" t="str">
            <v>inline</v>
          </cell>
          <cell r="N512" t="str">
            <v>['Task', 'Oil', 'Fixed Time', 'Comment', 'Initial']</v>
          </cell>
          <cell r="O512" t="str">
            <v>38;;Engine Oil Change</v>
          </cell>
          <cell r="P512" t="str">
            <v>38. Engine Oil Change 76</v>
          </cell>
          <cell r="Q512" t="str">
            <v>NORMAL</v>
          </cell>
          <cell r="R512" t="str">
            <v>NO</v>
          </cell>
          <cell r="S512" t="str">
            <v>Engine Oil Change</v>
          </cell>
          <cell r="T512" t="str">
            <v>1000</v>
          </cell>
        </row>
        <row r="513">
          <cell r="L513" t="str">
            <v>0ad15b67-2db2-46d1-af02-b9ca80090884</v>
          </cell>
          <cell r="M513" t="str">
            <v>inline</v>
          </cell>
          <cell r="N513" t="str">
            <v>['Task', 'Oil', 'Fixed Time', 'Comment', 'Initial']</v>
          </cell>
          <cell r="O513" t="str">
            <v>39;;Left Front Hub Oil Change</v>
          </cell>
          <cell r="P513" t="str">
            <v>39. Left Front Hub Oil Change 3.5</v>
          </cell>
          <cell r="Q513" t="str">
            <v>NORMAL</v>
          </cell>
          <cell r="R513" t="str">
            <v>NO</v>
          </cell>
          <cell r="S513" t="str">
            <v>Left Front Hub Oil Change</v>
          </cell>
          <cell r="T513" t="str">
            <v>1000</v>
          </cell>
        </row>
        <row r="514">
          <cell r="L514" t="str">
            <v>84fa6893-9bec-4e3f-b991-4ef81c42a780</v>
          </cell>
          <cell r="M514" t="str">
            <v>inline</v>
          </cell>
          <cell r="N514" t="str">
            <v>['Task', 'Oil', 'Fixed Time', 'Comment', 'Initial']</v>
          </cell>
          <cell r="O514" t="str">
            <v>40;;Right Front Hub Oil Change</v>
          </cell>
          <cell r="P514" t="str">
            <v>40. Right Front Hub Oil Change 3.5</v>
          </cell>
          <cell r="Q514" t="str">
            <v>NORMAL</v>
          </cell>
          <cell r="R514" t="str">
            <v>NO</v>
          </cell>
          <cell r="S514" t="str">
            <v>Right Front Hub Oil Change</v>
          </cell>
          <cell r="T514" t="str">
            <v>1000</v>
          </cell>
        </row>
        <row r="515">
          <cell r="L515" t="str">
            <v>6c82b23d-77e2-4f3f-adb9-2f2860d38722</v>
          </cell>
          <cell r="M515" t="str">
            <v>inline</v>
          </cell>
          <cell r="N515" t="str">
            <v>['Task', 'Oil', 'Fixed Time', 'Comment', 'Initial']</v>
          </cell>
          <cell r="O515" t="str">
            <v>41;;Transmission (including transmission extension housing to be drained) Oil Change</v>
          </cell>
          <cell r="P515" t="str">
            <v>41. Transmission (including transmission extension housing to be drained) Oil Change 104</v>
          </cell>
          <cell r="Q515" t="str">
            <v>NORMAL</v>
          </cell>
          <cell r="R515" t="str">
            <v>NO</v>
          </cell>
          <cell r="S515" t="str">
            <v>Transmission (including transmission extension housing to be drained) Oil Change</v>
          </cell>
          <cell r="T515" t="str">
            <v>1000</v>
          </cell>
        </row>
        <row r="516">
          <cell r="L516" t="str">
            <v>9dcb4ba2-eeeb-4697-9f0d-65b9ee724d86</v>
          </cell>
          <cell r="M516" t="str">
            <v>inline</v>
          </cell>
          <cell r="N516" t="str">
            <v/>
          </cell>
          <cell r="O516" t="str">
            <v/>
          </cell>
          <cell r="P516" t="str">
            <v>Task. Compartment Top-up Quantity (Litres)</v>
          </cell>
          <cell r="Q516" t="str">
            <v>NORMAL</v>
          </cell>
          <cell r="R516" t="str">
            <v>NO</v>
          </cell>
          <cell r="S516"/>
          <cell r="T516" t="str">
            <v>1000</v>
          </cell>
        </row>
        <row r="517">
          <cell r="L517" t="str">
            <v>11639dc7-641b-4301-8a26-68cd75a06d81</v>
          </cell>
          <cell r="M517" t="str">
            <v>inline</v>
          </cell>
          <cell r="N517" t="str">
            <v>['Task', 'Oil', 'Fixed Time', 'Comment', 'Initial']</v>
          </cell>
          <cell r="O517" t="str">
            <v>42;;Steering System Oil Level Check</v>
          </cell>
          <cell r="P517" t="str">
            <v xml:space="preserve">42. Steering System Oil Level Check </v>
          </cell>
          <cell r="Q517" t="str">
            <v>NORMAL</v>
          </cell>
          <cell r="R517" t="str">
            <v>NO</v>
          </cell>
          <cell r="S517" t="str">
            <v>Steering System Oil Level Check</v>
          </cell>
          <cell r="T517" t="str">
            <v>1000</v>
          </cell>
        </row>
        <row r="518">
          <cell r="L518" t="str">
            <v>8c26eeb8-f7ff-4814-9560-1e3c705c2e05</v>
          </cell>
          <cell r="M518" t="str">
            <v>inline</v>
          </cell>
          <cell r="N518" t="str">
            <v>['Task', 'Oil', 'Fixed Time', 'Comment', 'Initial']</v>
          </cell>
          <cell r="O518" t="str">
            <v>43;;Hoist / Torque Converter / Brake Cooling Hydraulic System Oil Level Check</v>
          </cell>
          <cell r="P518" t="str">
            <v xml:space="preserve">43. Hoist / Torque Converter / Brake Cooling Hydraulic System Oil Level Check </v>
          </cell>
          <cell r="Q518" t="str">
            <v>NORMAL</v>
          </cell>
          <cell r="R518" t="str">
            <v>NO</v>
          </cell>
          <cell r="S518" t="str">
            <v>Hoist / Torque Converter / Brake Cooling Hydraulic System Oil Level Check</v>
          </cell>
          <cell r="T518" t="str">
            <v>1000</v>
          </cell>
        </row>
        <row r="519">
          <cell r="L519" t="str">
            <v>dcf54019-ef7d-4e21-aebc-76bbf64f8b83</v>
          </cell>
          <cell r="M519" t="str">
            <v>inline</v>
          </cell>
          <cell r="N519" t="str">
            <v>['Task', 'Oil', 'Fixed Time', 'Comment', 'Initial']</v>
          </cell>
          <cell r="O519" t="str">
            <v>44;;Engine Cooling System Coolant Level Check</v>
          </cell>
          <cell r="P519" t="str">
            <v xml:space="preserve">44. Engine Cooling System Coolant Level Check </v>
          </cell>
          <cell r="Q519" t="str">
            <v>NORMAL</v>
          </cell>
          <cell r="R519" t="str">
            <v>NO</v>
          </cell>
          <cell r="S519" t="str">
            <v>Engine Cooling System Coolant Level Check</v>
          </cell>
          <cell r="T519" t="str">
            <v>1000</v>
          </cell>
        </row>
        <row r="520">
          <cell r="L520" t="str">
            <v>76bd2de7-dada-486e-9de8-fda3805614f0</v>
          </cell>
          <cell r="M520" t="str">
            <v>inline</v>
          </cell>
          <cell r="N520" t="str">
            <v>['Task', 'Oil', 'Fixed Time', 'Comment', 'Initial']</v>
          </cell>
          <cell r="O520" t="str">
            <v>45;;Rear Axle (Final Drives and Differential) Oil Level Check</v>
          </cell>
          <cell r="P520" t="str">
            <v xml:space="preserve">45. Rear Axle (Final Drives and Differential) Oil Level Check </v>
          </cell>
          <cell r="Q520" t="str">
            <v>NORMAL</v>
          </cell>
          <cell r="R520" t="str">
            <v>NO</v>
          </cell>
          <cell r="S520" t="str">
            <v>Rear Axle (Final Drives and Differential) Oil Level Check</v>
          </cell>
          <cell r="T520" t="str">
            <v>1000</v>
          </cell>
        </row>
        <row r="521">
          <cell r="L521" t="str">
            <v>3b786f3f-3a9d-4538-85a3-b22f2203ac04</v>
          </cell>
          <cell r="M521" t="str">
            <v>inline</v>
          </cell>
          <cell r="N521" t="str">
            <v/>
          </cell>
          <cell r="O521" t="str">
            <v/>
          </cell>
          <cell r="P521" t="str">
            <v>Task. Magnetic Plugs Ratings Condition</v>
          </cell>
          <cell r="Q521" t="str">
            <v>NORMAL</v>
          </cell>
          <cell r="R521" t="str">
            <v>NO</v>
          </cell>
          <cell r="S521"/>
          <cell r="T521" t="str">
            <v>1000</v>
          </cell>
        </row>
        <row r="522">
          <cell r="L522" t="str">
            <v>864131ad-6ba1-468e-8fdd-3fce9e276ce0</v>
          </cell>
          <cell r="M522" t="str">
            <v>inline</v>
          </cell>
          <cell r="N522" t="str">
            <v/>
          </cell>
          <cell r="O522" t="str">
            <v>46;;Inspect and report  for each magnetic plug as per below:</v>
          </cell>
          <cell r="P522"/>
          <cell r="Q522" t="str">
            <v>NORMAL</v>
          </cell>
          <cell r="R522" t="str">
            <v>NO</v>
          </cell>
          <cell r="S522" t="str">
            <v>Inspect and report  for each magnetic plug as per below:</v>
          </cell>
          <cell r="T522" t="str">
            <v>1000</v>
          </cell>
        </row>
        <row r="523">
          <cell r="L523" t="str">
            <v>ad5afbb7-b53f-4d19-addc-011700620ce6</v>
          </cell>
          <cell r="M523" t="str">
            <v>inline</v>
          </cell>
          <cell r="N523" t="str">
            <v/>
          </cell>
          <cell r="O523" t="str">
            <v/>
          </cell>
          <cell r="P523" t="str">
            <v xml:space="preserve"> . Item Measurement Location</v>
          </cell>
          <cell r="Q523" t="str">
            <v>NORMAL</v>
          </cell>
          <cell r="R523" t="str">
            <v>NO</v>
          </cell>
          <cell r="S523"/>
          <cell r="T523" t="str">
            <v>1000</v>
          </cell>
        </row>
        <row r="524">
          <cell r="L524" t="str">
            <v>86f78258-0805-46ce-8cf5-572e5cfab6b5</v>
          </cell>
          <cell r="M524" t="str">
            <v>inline</v>
          </cell>
          <cell r="N524" t="str">
            <v/>
          </cell>
          <cell r="O524" t="str">
            <v>46;a;Left Front Hub (Magnetic Plug)</v>
          </cell>
          <cell r="P524" t="str">
            <v>46a. a Left Front Hub (Magnetic Plug)</v>
          </cell>
          <cell r="Q524" t="str">
            <v>CBM</v>
          </cell>
          <cell r="R524" t="str">
            <v>MANUAL</v>
          </cell>
          <cell r="S524" t="str">
            <v>Left Front Hub (Magnetic Plug)</v>
          </cell>
          <cell r="T524" t="str">
            <v>1000</v>
          </cell>
        </row>
        <row r="525">
          <cell r="L525" t="str">
            <v>43133b06-cc16-487b-adfe-780587a9d7e6</v>
          </cell>
          <cell r="M525" t="str">
            <v>inline</v>
          </cell>
          <cell r="N525" t="str">
            <v/>
          </cell>
          <cell r="O525" t="str">
            <v>46;b;Right Front Hub (Magnetic Plug)</v>
          </cell>
          <cell r="P525" t="str">
            <v>46b. b Right Front Hub (Magnetic Plug)</v>
          </cell>
          <cell r="Q525" t="str">
            <v>CBM</v>
          </cell>
          <cell r="R525" t="str">
            <v>MANUAL</v>
          </cell>
          <cell r="S525" t="str">
            <v>Right Front Hub (Magnetic Plug)</v>
          </cell>
          <cell r="T525" t="str">
            <v>1000</v>
          </cell>
        </row>
        <row r="526">
          <cell r="L526" t="str">
            <v>b9dbb87d-8eb5-4620-a3c2-0a11026ec48e</v>
          </cell>
          <cell r="M526" t="str">
            <v>inline</v>
          </cell>
          <cell r="N526" t="str">
            <v/>
          </cell>
          <cell r="O526" t="str">
            <v>46;c;Left Final Drive (Magnetic Plug)</v>
          </cell>
          <cell r="P526" t="str">
            <v>46c. c Left Final Drive (Magnetic Plug)</v>
          </cell>
          <cell r="Q526" t="str">
            <v>CBM</v>
          </cell>
          <cell r="R526" t="str">
            <v>MANUAL</v>
          </cell>
          <cell r="S526" t="str">
            <v>Left Final Drive (Magnetic Plug)</v>
          </cell>
          <cell r="T526" t="str">
            <v>1000</v>
          </cell>
        </row>
        <row r="527">
          <cell r="L527" t="str">
            <v>337ddbb8-0f6e-4961-872d-ca960563abd7</v>
          </cell>
          <cell r="M527" t="str">
            <v>inline</v>
          </cell>
          <cell r="N527" t="str">
            <v/>
          </cell>
          <cell r="O527" t="str">
            <v>46;d;Right Final Drive (Magnetic Plug)</v>
          </cell>
          <cell r="P527" t="str">
            <v>46d. d Right Final Drive (Magnetic Plug)</v>
          </cell>
          <cell r="Q527" t="str">
            <v>CBM</v>
          </cell>
          <cell r="R527" t="str">
            <v>MANUAL</v>
          </cell>
          <cell r="S527" t="str">
            <v>Right Final Drive (Magnetic Plug)</v>
          </cell>
          <cell r="T527" t="str">
            <v>1000</v>
          </cell>
        </row>
        <row r="528">
          <cell r="L528" t="str">
            <v>35899d1d-7bbc-4ade-abac-87e08c024573</v>
          </cell>
          <cell r="M528" t="str">
            <v>inline</v>
          </cell>
          <cell r="N528" t="str">
            <v/>
          </cell>
          <cell r="O528" t="str">
            <v>46;e;Differential (Magnetic Plug)</v>
          </cell>
          <cell r="P528" t="str">
            <v>46e. e Differential (Magnetic Plug)</v>
          </cell>
          <cell r="Q528" t="str">
            <v>CBM</v>
          </cell>
          <cell r="R528" t="str">
            <v>MANUAL</v>
          </cell>
          <cell r="S528" t="str">
            <v>Differential (Magnetic Plug)</v>
          </cell>
          <cell r="T528" t="str">
            <v>1000</v>
          </cell>
        </row>
        <row r="529">
          <cell r="L529" t="str">
            <v>7207e4ea-8c95-4cef-adfb-d80f3ee2fe01</v>
          </cell>
          <cell r="M529" t="str">
            <v>collapsibleTable</v>
          </cell>
          <cell r="N529" t="str">
            <v>['A', 'B', 'C', 'X']</v>
          </cell>
          <cell r="O529" t="str">
            <v/>
          </cell>
          <cell r="P529"/>
          <cell r="Q529" t="str">
            <v/>
          </cell>
          <cell r="R529" t="str">
            <v/>
          </cell>
          <cell r="S529"/>
          <cell r="T529" t="str">
            <v>1000</v>
          </cell>
        </row>
        <row r="530">
          <cell r="L530" t="str">
            <v>b7648d45-661a-4259-ba5b-74338b1ebd32</v>
          </cell>
          <cell r="M530" t="str">
            <v>inline</v>
          </cell>
          <cell r="N530" t="str">
            <v/>
          </cell>
          <cell r="O530" t="str">
            <v/>
          </cell>
          <cell r="P530" t="str">
            <v>Task. Lube Service (Filter; Breather; Screen) Comment</v>
          </cell>
          <cell r="Q530" t="str">
            <v>NORMAL</v>
          </cell>
          <cell r="R530" t="str">
            <v>NO</v>
          </cell>
          <cell r="S530"/>
          <cell r="T530" t="str">
            <v>1000</v>
          </cell>
        </row>
        <row r="531">
          <cell r="L531" t="str">
            <v>ebfa885b-0251-466e-addb-c54e933c3121</v>
          </cell>
          <cell r="M531" t="str">
            <v>inline</v>
          </cell>
          <cell r="N531" t="str">
            <v/>
          </cell>
          <cell r="O531" t="str">
            <v>47;;Change park brake release filter.</v>
          </cell>
          <cell r="P531" t="str">
            <v xml:space="preserve">47. Change park brake release filter. </v>
          </cell>
          <cell r="Q531" t="str">
            <v>NORMAL</v>
          </cell>
          <cell r="R531" t="str">
            <v>NO</v>
          </cell>
          <cell r="S531" t="str">
            <v>Change park brake release filter.</v>
          </cell>
          <cell r="T531" t="str">
            <v>1000</v>
          </cell>
        </row>
        <row r="532">
          <cell r="L532" t="str">
            <v>3fd782c2-783c-4af1-8b82-ea3e00426460</v>
          </cell>
          <cell r="M532" t="str">
            <v>inline</v>
          </cell>
          <cell r="N532" t="str">
            <v/>
          </cell>
          <cell r="O532" t="str">
            <v>48;;Replace air dryer desiccant.</v>
          </cell>
          <cell r="P532" t="str">
            <v xml:space="preserve">48. Replace air dryer desiccant. </v>
          </cell>
          <cell r="Q532" t="str">
            <v>NORMAL</v>
          </cell>
          <cell r="R532" t="str">
            <v>NO</v>
          </cell>
          <cell r="S532" t="str">
            <v>Replace air dryer desiccant.</v>
          </cell>
          <cell r="T532" t="str">
            <v>1000</v>
          </cell>
        </row>
        <row r="533">
          <cell r="L533" t="str">
            <v>321944e8-24ba-4f86-bd20-01094d20f9eb</v>
          </cell>
          <cell r="M533" t="str">
            <v>inline</v>
          </cell>
          <cell r="N533" t="str">
            <v/>
          </cell>
          <cell r="O533" t="str">
            <v>49;;Change cab air filter.</v>
          </cell>
          <cell r="P533" t="str">
            <v xml:space="preserve">49. Change cab air filter. </v>
          </cell>
          <cell r="Q533" t="str">
            <v>NORMAL</v>
          </cell>
          <cell r="R533" t="str">
            <v>NO</v>
          </cell>
          <cell r="S533" t="str">
            <v>Change cab air filter.</v>
          </cell>
          <cell r="T533" t="str">
            <v>1000</v>
          </cell>
        </row>
        <row r="534">
          <cell r="L534" t="str">
            <v>84ff2c24-59a4-4310-97c6-0e713da4a559</v>
          </cell>
          <cell r="M534" t="str">
            <v>inline</v>
          </cell>
          <cell r="N534" t="str">
            <v/>
          </cell>
          <cell r="O534" t="str">
            <v>50;;Filter - Cab pressuriser (if fitted)</v>
          </cell>
          <cell r="P534" t="str">
            <v xml:space="preserve">50. Filter - Cab pressuriser (if fitted) </v>
          </cell>
          <cell r="Q534" t="str">
            <v>NORMAL</v>
          </cell>
          <cell r="R534" t="str">
            <v>NO</v>
          </cell>
          <cell r="S534" t="str">
            <v>Filter - Cab pressuriser (if fitted)</v>
          </cell>
          <cell r="T534" t="str">
            <v>1000</v>
          </cell>
        </row>
        <row r="535">
          <cell r="L535" t="str">
            <v>fcf00be9-46f9-4cef-8eab-9aceba028e44</v>
          </cell>
          <cell r="M535" t="str">
            <v>inline</v>
          </cell>
          <cell r="N535" t="str">
            <v/>
          </cell>
          <cell r="O535" t="str">
            <v>51;;Change differential and final drive filter.</v>
          </cell>
          <cell r="P535" t="str">
            <v xml:space="preserve">51. a. Change differential and final drive filter. </v>
          </cell>
          <cell r="Q535" t="str">
            <v>NORMAL</v>
          </cell>
          <cell r="R535" t="str">
            <v>NO</v>
          </cell>
          <cell r="S535" t="str">
            <v>Change differential and final drive filter.</v>
          </cell>
          <cell r="T535" t="str">
            <v>1000</v>
          </cell>
        </row>
        <row r="536">
          <cell r="L536" t="str">
            <v>aa377b13-c4d9-4ed3-8aed-5a4dba0ea8b3</v>
          </cell>
          <cell r="M536" t="str">
            <v>inline</v>
          </cell>
          <cell r="N536" t="str">
            <v/>
          </cell>
          <cell r="O536" t="str">
            <v>51;b;Cut and inspect differential and final drive filter.</v>
          </cell>
          <cell r="P536"/>
          <cell r="Q536" t="str">
            <v>NORMAL</v>
          </cell>
          <cell r="R536" t="str">
            <v>NO</v>
          </cell>
          <cell r="S536" t="str">
            <v>Cut and inspect differential and final drive filter.</v>
          </cell>
          <cell r="T536" t="str">
            <v>1000</v>
          </cell>
        </row>
        <row r="537">
          <cell r="L537" t="str">
            <v>9d5e41ac-48cd-4ef2-a7b3-4a8cd4bb84b1</v>
          </cell>
          <cell r="M537" t="str">
            <v>inline</v>
          </cell>
          <cell r="N537" t="str">
            <v>[]</v>
          </cell>
          <cell r="O537" t="str">
            <v/>
          </cell>
          <cell r="P537" t="str">
            <v xml:space="preserve"> . Item Measurement Location</v>
          </cell>
          <cell r="Q537" t="str">
            <v>NORMAL</v>
          </cell>
          <cell r="R537" t="str">
            <v>NO</v>
          </cell>
          <cell r="S537"/>
          <cell r="T537" t="str">
            <v>1000</v>
          </cell>
        </row>
        <row r="538">
          <cell r="L538" t="str">
            <v>975bb7f2-d165-48bc-a887-6a8a44199420</v>
          </cell>
          <cell r="M538" t="str">
            <v>inline</v>
          </cell>
          <cell r="N538" t="str">
            <v>['Task', 'Engine Section', 'Status']</v>
          </cell>
          <cell r="O538" t="str">
            <v>51;b1;Differential and Final Drive Filter</v>
          </cell>
          <cell r="P538" t="str">
            <v>51b1. b1 Differential and Final Drive Filter</v>
          </cell>
          <cell r="Q538" t="str">
            <v>CBM</v>
          </cell>
          <cell r="R538" t="str">
            <v>NORMAL</v>
          </cell>
          <cell r="S538" t="str">
            <v>Differential and Final Drive Filter</v>
          </cell>
          <cell r="T538" t="str">
            <v>1000</v>
          </cell>
        </row>
        <row r="539">
          <cell r="L539" t="str">
            <v>975bb7f2-d165-48bc-a887-6a8a44199420</v>
          </cell>
          <cell r="M539" t="str">
            <v>inline</v>
          </cell>
          <cell r="N539" t="str">
            <v>['Task', 'Engine Section', 'Status']</v>
          </cell>
          <cell r="O539" t="str">
            <v>51;b1;Differential and Final Drive Filter</v>
          </cell>
          <cell r="P539" t="str">
            <v>51b1. b1 Differential and Final Drive Filter</v>
          </cell>
          <cell r="Q539" t="str">
            <v>CBM</v>
          </cell>
          <cell r="R539" t="str">
            <v>NORMAL</v>
          </cell>
          <cell r="S539" t="str">
            <v>Differential and Final Drive Filter</v>
          </cell>
          <cell r="T539" t="str">
            <v>1000</v>
          </cell>
        </row>
        <row r="540">
          <cell r="L540" t="str">
            <v>975bb7f2-d165-48bc-a887-6a8a44199420</v>
          </cell>
          <cell r="M540" t="str">
            <v>inline</v>
          </cell>
          <cell r="N540" t="str">
            <v>['Task', 'Engine Section', 'Status']</v>
          </cell>
          <cell r="O540" t="str">
            <v>51;b1;Differential and Final Drive Filter</v>
          </cell>
          <cell r="P540" t="str">
            <v>51b1. b1 Differential and Final Drive Filter</v>
          </cell>
          <cell r="Q540" t="str">
            <v>CBM</v>
          </cell>
          <cell r="R540" t="str">
            <v>NORMAL</v>
          </cell>
          <cell r="S540" t="str">
            <v>Differential and Final Drive Filter</v>
          </cell>
          <cell r="T540" t="str">
            <v>1000</v>
          </cell>
        </row>
        <row r="541">
          <cell r="L541" t="str">
            <v>c5485d9b-d548-44c7-bf64-36a5cbb79174</v>
          </cell>
          <cell r="M541" t="str">
            <v>collapsibleTable</v>
          </cell>
          <cell r="N541" t="str">
            <v>['A', 'B', 'C', 'X']</v>
          </cell>
          <cell r="O541" t="str">
            <v/>
          </cell>
          <cell r="P541"/>
          <cell r="Q541" t="str">
            <v/>
          </cell>
          <cell r="R541" t="str">
            <v/>
          </cell>
          <cell r="S541"/>
          <cell r="T541" t="str">
            <v>1000</v>
          </cell>
        </row>
        <row r="542">
          <cell r="L542" t="str">
            <v>a4f44ed4-5169-400c-8a32-3856e9428d0d</v>
          </cell>
          <cell r="M542" t="str">
            <v>inline</v>
          </cell>
          <cell r="N542" t="str">
            <v/>
          </cell>
          <cell r="O542" t="str">
            <v>52;;Service air filters and air filter box.</v>
          </cell>
          <cell r="P542"/>
          <cell r="Q542" t="str">
            <v>NORMAL</v>
          </cell>
          <cell r="R542" t="str">
            <v>NO</v>
          </cell>
          <cell r="S542" t="str">
            <v>Service air filters and air filter box.</v>
          </cell>
          <cell r="T542" t="str">
            <v>1000</v>
          </cell>
        </row>
        <row r="543">
          <cell r="L543" t="str">
            <v>5b750769-137c-4f80-80c4-dd2254e9faa8</v>
          </cell>
          <cell r="M543" t="str">
            <v>inline</v>
          </cell>
          <cell r="N543" t="str">
            <v/>
          </cell>
          <cell r="O543" t="str">
            <v>52;a;Remove primary element.</v>
          </cell>
          <cell r="P543" t="str">
            <v xml:space="preserve">52a. a. Remove primary element. </v>
          </cell>
          <cell r="Q543" t="str">
            <v>NORMAL</v>
          </cell>
          <cell r="R543" t="str">
            <v>NO</v>
          </cell>
          <cell r="S543" t="str">
            <v>Remove primary element.</v>
          </cell>
          <cell r="T543" t="str">
            <v>1000</v>
          </cell>
        </row>
        <row r="544">
          <cell r="L544" t="str">
            <v>5c450895-7c2b-4b4c-b8bc-54b40e46457a</v>
          </cell>
          <cell r="M544" t="str">
            <v>inline</v>
          </cell>
          <cell r="N544" t="str">
            <v/>
          </cell>
          <cell r="O544" t="str">
            <v>52;b;Clean pre-cleaner assembly.</v>
          </cell>
          <cell r="P544" t="str">
            <v xml:space="preserve">52b. b. Clean pre-cleaner assembly. </v>
          </cell>
          <cell r="Q544" t="str">
            <v>NORMAL</v>
          </cell>
          <cell r="R544" t="str">
            <v>NO</v>
          </cell>
          <cell r="S544" t="str">
            <v>Clean pre-cleaner assembly.</v>
          </cell>
          <cell r="T544" t="str">
            <v>1000</v>
          </cell>
        </row>
        <row r="545">
          <cell r="L545" t="str">
            <v>700344be-3a3f-4b3f-8345-ed339ab16541</v>
          </cell>
          <cell r="M545" t="str">
            <v>inline</v>
          </cell>
          <cell r="N545" t="str">
            <v/>
          </cell>
          <cell r="O545" t="str">
            <v>52;c;Empty/clean vacuator valves.</v>
          </cell>
          <cell r="P545" t="str">
            <v xml:space="preserve">52c. c. Empty/clean vacuator valves. </v>
          </cell>
          <cell r="Q545" t="str">
            <v>NORMAL</v>
          </cell>
          <cell r="R545" t="str">
            <v>NO</v>
          </cell>
          <cell r="S545" t="str">
            <v>Empty/clean vacuator valves.</v>
          </cell>
          <cell r="T545" t="str">
            <v>1000</v>
          </cell>
        </row>
        <row r="546">
          <cell r="L546" t="str">
            <v>d021e005-c8d2-44c2-aaee-df7eb4c176ae</v>
          </cell>
          <cell r="M546" t="str">
            <v>inline</v>
          </cell>
          <cell r="N546" t="str">
            <v/>
          </cell>
          <cell r="O546" t="str">
            <v>52;d;Replace primary element.</v>
          </cell>
          <cell r="P546" t="str">
            <v xml:space="preserve">52d. d. Replace primary element. </v>
          </cell>
          <cell r="Q546" t="str">
            <v>NORMAL</v>
          </cell>
          <cell r="R546" t="str">
            <v>NO</v>
          </cell>
          <cell r="S546" t="str">
            <v>Replace primary element.</v>
          </cell>
          <cell r="T546" t="str">
            <v>1000</v>
          </cell>
        </row>
        <row r="547">
          <cell r="L547" t="str">
            <v>f38392fa-07b5-4212-a5d0-602becd52da6</v>
          </cell>
          <cell r="M547" t="str">
            <v>inline</v>
          </cell>
          <cell r="N547" t="str">
            <v/>
          </cell>
          <cell r="O547" t="str">
            <v>53;;Change engine oil filters.</v>
          </cell>
          <cell r="P547" t="str">
            <v xml:space="preserve">53. a. Change engine oil filters. </v>
          </cell>
          <cell r="Q547" t="str">
            <v>NORMAL</v>
          </cell>
          <cell r="R547" t="str">
            <v>NO</v>
          </cell>
          <cell r="S547" t="str">
            <v>Change engine oil filters.</v>
          </cell>
          <cell r="T547" t="str">
            <v>1000</v>
          </cell>
        </row>
        <row r="548">
          <cell r="L548" t="str">
            <v>4795a012-469e-413e-8216-7e4cade8ea49</v>
          </cell>
          <cell r="M548" t="str">
            <v>inline</v>
          </cell>
          <cell r="N548" t="str">
            <v/>
          </cell>
          <cell r="O548" t="str">
            <v>53;b;Cut and inspect one engine oil filter.</v>
          </cell>
          <cell r="P548"/>
          <cell r="Q548" t="str">
            <v>NORMAL</v>
          </cell>
          <cell r="R548" t="str">
            <v>NO</v>
          </cell>
          <cell r="S548" t="str">
            <v>Cut and inspect one engine oil filter.</v>
          </cell>
          <cell r="T548" t="str">
            <v>1000</v>
          </cell>
        </row>
        <row r="549">
          <cell r="L549" t="str">
            <v>615db797-d864-4e33-9e45-957145fc1834</v>
          </cell>
          <cell r="M549" t="str">
            <v>inline</v>
          </cell>
          <cell r="N549" t="str">
            <v>[]</v>
          </cell>
          <cell r="O549" t="str">
            <v/>
          </cell>
          <cell r="P549" t="str">
            <v xml:space="preserve"> . Item Measurement Location</v>
          </cell>
          <cell r="Q549" t="str">
            <v>NORMAL</v>
          </cell>
          <cell r="R549" t="str">
            <v>NO</v>
          </cell>
          <cell r="S549"/>
          <cell r="T549" t="str">
            <v>1000</v>
          </cell>
        </row>
        <row r="550">
          <cell r="L550" t="str">
            <v>ec7904f6-1680-4ed0-98d1-0454e832706d</v>
          </cell>
          <cell r="M550" t="str">
            <v>inline</v>
          </cell>
          <cell r="N550" t="str">
            <v>['Task', 'Engine Section', 'Status']</v>
          </cell>
          <cell r="O550" t="str">
            <v>53;b1;Engine Oil Filter</v>
          </cell>
          <cell r="P550" t="str">
            <v>53b1. b1 Engine Oil Filter</v>
          </cell>
          <cell r="Q550" t="str">
            <v>CBM</v>
          </cell>
          <cell r="R550" t="str">
            <v>NORMAL</v>
          </cell>
          <cell r="S550" t="str">
            <v>Engine Oil Filter</v>
          </cell>
          <cell r="T550" t="str">
            <v>1000</v>
          </cell>
        </row>
        <row r="551">
          <cell r="L551" t="str">
            <v>90f3fe0a-af7c-4ca6-bd3d-23eebd316120</v>
          </cell>
          <cell r="M551" t="str">
            <v>collapsibleTable</v>
          </cell>
          <cell r="N551" t="str">
            <v>['A', 'B', 'C', 'X']</v>
          </cell>
          <cell r="O551" t="str">
            <v/>
          </cell>
          <cell r="P551"/>
          <cell r="Q551" t="str">
            <v/>
          </cell>
          <cell r="R551" t="str">
            <v/>
          </cell>
          <cell r="S551"/>
          <cell r="T551" t="str">
            <v>1000</v>
          </cell>
        </row>
        <row r="552">
          <cell r="L552" t="str">
            <v>d5838e78-367f-41a5-b3d3-9f30e04fe637</v>
          </cell>
          <cell r="M552" t="str">
            <v>inline</v>
          </cell>
          <cell r="N552" t="str">
            <v/>
          </cell>
          <cell r="O552" t="str">
            <v>54;;Clean and refit engine crankcase breather, replace if necessary.</v>
          </cell>
          <cell r="P552" t="str">
            <v xml:space="preserve">54. Clean and refit engine crankcase breather, replace if necessary. </v>
          </cell>
          <cell r="Q552" t="str">
            <v>NORMAL</v>
          </cell>
          <cell r="R552" t="str">
            <v>NO</v>
          </cell>
          <cell r="S552" t="str">
            <v>Clean and refit engine crankcase breather, replace if necessary.</v>
          </cell>
          <cell r="T552" t="str">
            <v>1000</v>
          </cell>
        </row>
        <row r="553">
          <cell r="L553" t="str">
            <v>f059e8a6-886e-462e-95ee-e18fc5d3f8f8</v>
          </cell>
          <cell r="M553" t="str">
            <v>inline</v>
          </cell>
          <cell r="N553" t="str">
            <v/>
          </cell>
          <cell r="O553" t="str">
            <v>55;;Change primary (water separator) fuel filters.</v>
          </cell>
          <cell r="P553" t="str">
            <v xml:space="preserve">55. Change primary (water separator) fuel filters. </v>
          </cell>
          <cell r="Q553" t="str">
            <v>NORMAL</v>
          </cell>
          <cell r="R553" t="str">
            <v>NO</v>
          </cell>
          <cell r="S553" t="str">
            <v>Change primary (water separator) fuel filters.</v>
          </cell>
          <cell r="T553" t="str">
            <v>1000</v>
          </cell>
        </row>
        <row r="554">
          <cell r="L554" t="str">
            <v>d57f8b59-4a6a-45fb-b38a-3abea33a9b51</v>
          </cell>
          <cell r="M554" t="str">
            <v>inline</v>
          </cell>
          <cell r="N554" t="str">
            <v/>
          </cell>
          <cell r="O554" t="str">
            <v>56;;Change secondary fuel filters.</v>
          </cell>
          <cell r="P554" t="str">
            <v xml:space="preserve">56. Change secondary fuel filters. </v>
          </cell>
          <cell r="Q554" t="str">
            <v>NORMAL</v>
          </cell>
          <cell r="R554" t="str">
            <v>NO</v>
          </cell>
          <cell r="S554" t="str">
            <v>Change secondary fuel filters.</v>
          </cell>
          <cell r="T554" t="str">
            <v>1000</v>
          </cell>
        </row>
        <row r="555">
          <cell r="L555" t="str">
            <v>329d4bc5-30cc-402a-ad79-75989b5e32ba</v>
          </cell>
          <cell r="M555" t="str">
            <v>inline</v>
          </cell>
          <cell r="N555" t="str">
            <v/>
          </cell>
          <cell r="O555" t="str">
            <v>57;;Change steering system filter.</v>
          </cell>
          <cell r="P555" t="str">
            <v xml:space="preserve">57. a. Change steering system filter. </v>
          </cell>
          <cell r="Q555" t="str">
            <v>NORMAL</v>
          </cell>
          <cell r="R555" t="str">
            <v>NO</v>
          </cell>
          <cell r="S555" t="str">
            <v>Change steering system filter.</v>
          </cell>
          <cell r="T555" t="str">
            <v>1000</v>
          </cell>
        </row>
        <row r="556">
          <cell r="L556" t="str">
            <v>c35b593f-85e1-4268-be29-5a65fafc3947</v>
          </cell>
          <cell r="M556" t="str">
            <v>inline</v>
          </cell>
          <cell r="N556" t="str">
            <v/>
          </cell>
          <cell r="O556" t="str">
            <v>57;b;Cut and inspect steering system filter.</v>
          </cell>
          <cell r="P556"/>
          <cell r="Q556" t="str">
            <v>NORMAL</v>
          </cell>
          <cell r="R556" t="str">
            <v>NO</v>
          </cell>
          <cell r="S556" t="str">
            <v>Cut and inspect steering system filter.</v>
          </cell>
          <cell r="T556" t="str">
            <v>1000</v>
          </cell>
        </row>
        <row r="557">
          <cell r="L557" t="str">
            <v>f051eb2d-18c9-4c52-a9ba-c482d1518773</v>
          </cell>
          <cell r="M557" t="str">
            <v>inline</v>
          </cell>
          <cell r="N557" t="str">
            <v>[]</v>
          </cell>
          <cell r="O557" t="str">
            <v/>
          </cell>
          <cell r="P557" t="str">
            <v xml:space="preserve"> . Item Measurement Location</v>
          </cell>
          <cell r="Q557" t="str">
            <v>NORMAL</v>
          </cell>
          <cell r="R557" t="str">
            <v>NO</v>
          </cell>
          <cell r="S557"/>
          <cell r="T557" t="str">
            <v>1000</v>
          </cell>
        </row>
        <row r="558">
          <cell r="L558" t="str">
            <v>3fc7079c-64bd-4ba7-8f65-1664d57f6de4</v>
          </cell>
          <cell r="M558" t="str">
            <v>inline</v>
          </cell>
          <cell r="N558" t="str">
            <v>['Task', 'Engine Section', 'Status']</v>
          </cell>
          <cell r="O558" t="str">
            <v>57;b1;Steering System Filter</v>
          </cell>
          <cell r="P558" t="str">
            <v>57b1. b1 Steering System Filter</v>
          </cell>
          <cell r="Q558" t="str">
            <v>CBM</v>
          </cell>
          <cell r="R558" t="str">
            <v>NORMAL</v>
          </cell>
          <cell r="S558" t="str">
            <v>Steering System Filter</v>
          </cell>
          <cell r="T558" t="str">
            <v>1000</v>
          </cell>
        </row>
        <row r="559">
          <cell r="L559" t="str">
            <v>87acb544-cf71-4a7e-aede-063600fbc0a8</v>
          </cell>
          <cell r="M559" t="str">
            <v>collapsibleTable</v>
          </cell>
          <cell r="N559" t="str">
            <v>['A', 'B', 'C', 'X']</v>
          </cell>
          <cell r="O559" t="str">
            <v/>
          </cell>
          <cell r="P559"/>
          <cell r="Q559" t="str">
            <v/>
          </cell>
          <cell r="R559" t="str">
            <v/>
          </cell>
          <cell r="S559"/>
          <cell r="T559" t="str">
            <v>1000</v>
          </cell>
        </row>
        <row r="560">
          <cell r="L560" t="str">
            <v>66521380-f145-4b7c-a81b-97ee10e5860c</v>
          </cell>
          <cell r="M560" t="str">
            <v>inline</v>
          </cell>
          <cell r="N560" t="str">
            <v/>
          </cell>
          <cell r="O560" t="str">
            <v>58;;Change transmission (lubrication) filter.</v>
          </cell>
          <cell r="P560" t="str">
            <v xml:space="preserve">58. a. Change transmission (lubrication) filter. </v>
          </cell>
          <cell r="Q560" t="str">
            <v>NORMAL</v>
          </cell>
          <cell r="R560" t="str">
            <v>NO</v>
          </cell>
          <cell r="S560" t="str">
            <v>Change transmission (lubrication) filter.</v>
          </cell>
          <cell r="T560" t="str">
            <v>1000</v>
          </cell>
        </row>
        <row r="561">
          <cell r="L561" t="str">
            <v>0ce7fd52-ba18-45b9-8646-6a0297c79b25</v>
          </cell>
          <cell r="M561" t="str">
            <v>inline</v>
          </cell>
          <cell r="N561" t="str">
            <v/>
          </cell>
          <cell r="O561" t="str">
            <v>58;b;Cut and inspect transmission (lubrication) filter.</v>
          </cell>
          <cell r="P561"/>
          <cell r="Q561" t="str">
            <v>NORMAL</v>
          </cell>
          <cell r="R561" t="str">
            <v>NO</v>
          </cell>
          <cell r="S561" t="str">
            <v>Cut and inspect transmission (lubrication) filter.</v>
          </cell>
          <cell r="T561" t="str">
            <v>1000</v>
          </cell>
        </row>
        <row r="562">
          <cell r="L562" t="str">
            <v>07fbb496-f3a5-42a8-939f-72f758e2bc00</v>
          </cell>
          <cell r="M562" t="str">
            <v>inline</v>
          </cell>
          <cell r="N562" t="str">
            <v>[]</v>
          </cell>
          <cell r="O562" t="str">
            <v/>
          </cell>
          <cell r="P562" t="str">
            <v xml:space="preserve"> . Item Measurement Location</v>
          </cell>
          <cell r="Q562" t="str">
            <v>NORMAL</v>
          </cell>
          <cell r="R562" t="str">
            <v>NO</v>
          </cell>
          <cell r="S562"/>
          <cell r="T562" t="str">
            <v>1000</v>
          </cell>
        </row>
        <row r="563">
          <cell r="L563" t="str">
            <v>74a62fcc-73b3-47c2-af84-0c33a5b47a47</v>
          </cell>
          <cell r="M563" t="str">
            <v>inline</v>
          </cell>
          <cell r="N563" t="str">
            <v>['Task', 'Engine Section', 'Status']</v>
          </cell>
          <cell r="O563" t="str">
            <v>58;b1;Transmission (Lubrication) Filter</v>
          </cell>
          <cell r="P563" t="str">
            <v>58b1. b1 Transmission (Lubrication) Filter</v>
          </cell>
          <cell r="Q563" t="str">
            <v>CBM</v>
          </cell>
          <cell r="R563" t="str">
            <v>NORMAL</v>
          </cell>
          <cell r="S563" t="str">
            <v>Transmission (Lubrication) Filter</v>
          </cell>
          <cell r="T563" t="str">
            <v>1000</v>
          </cell>
        </row>
        <row r="564">
          <cell r="L564" t="str">
            <v>ff736a2b-4215-4db5-ba9d-677283eef345</v>
          </cell>
          <cell r="M564" t="str">
            <v>collapsibleTable</v>
          </cell>
          <cell r="N564" t="str">
            <v>['A', 'B', 'C', 'X']</v>
          </cell>
          <cell r="O564" t="str">
            <v/>
          </cell>
          <cell r="P564"/>
          <cell r="Q564" t="str">
            <v/>
          </cell>
          <cell r="R564" t="str">
            <v/>
          </cell>
          <cell r="S564"/>
          <cell r="T564" t="str">
            <v>1000</v>
          </cell>
        </row>
        <row r="565">
          <cell r="L565" t="str">
            <v>a9b43912-bc84-4591-9585-cfc5e2cd762d</v>
          </cell>
          <cell r="M565" t="str">
            <v>inline</v>
          </cell>
          <cell r="N565" t="str">
            <v/>
          </cell>
          <cell r="O565" t="str">
            <v>59;;Change torque converter filter.</v>
          </cell>
          <cell r="P565" t="str">
            <v xml:space="preserve">59. a. Change torque converter filter. </v>
          </cell>
          <cell r="Q565" t="str">
            <v>NORMAL</v>
          </cell>
          <cell r="R565" t="str">
            <v>NO</v>
          </cell>
          <cell r="S565" t="str">
            <v>Change torque converter filter.</v>
          </cell>
          <cell r="T565" t="str">
            <v>1000</v>
          </cell>
        </row>
        <row r="566">
          <cell r="L566" t="str">
            <v>2d2ed307-88ab-460b-ba1f-39d5431b02b6</v>
          </cell>
          <cell r="M566" t="str">
            <v>inline</v>
          </cell>
          <cell r="N566" t="str">
            <v/>
          </cell>
          <cell r="O566" t="str">
            <v>59;b;Cut and inspect torque converter filter.</v>
          </cell>
          <cell r="P566"/>
          <cell r="Q566" t="str">
            <v>NORMAL</v>
          </cell>
          <cell r="R566" t="str">
            <v>NO</v>
          </cell>
          <cell r="S566" t="str">
            <v>Cut and inspect torque converter filter.</v>
          </cell>
          <cell r="T566" t="str">
            <v>1000</v>
          </cell>
        </row>
        <row r="567">
          <cell r="L567" t="str">
            <v>c994c5fe-49c7-4940-b63c-9c43986092b4</v>
          </cell>
          <cell r="M567" t="str">
            <v>inline</v>
          </cell>
          <cell r="N567" t="str">
            <v>[]</v>
          </cell>
          <cell r="O567" t="str">
            <v/>
          </cell>
          <cell r="P567" t="str">
            <v xml:space="preserve"> . Item Measurement Location</v>
          </cell>
          <cell r="Q567" t="str">
            <v>NORMAL</v>
          </cell>
          <cell r="R567" t="str">
            <v>NO</v>
          </cell>
          <cell r="S567"/>
          <cell r="T567" t="str">
            <v>1000</v>
          </cell>
        </row>
        <row r="568">
          <cell r="L568" t="str">
            <v>16a374df-bdf4-4a7f-90f3-9c68b12c44f5</v>
          </cell>
          <cell r="M568" t="str">
            <v>inline</v>
          </cell>
          <cell r="N568" t="str">
            <v>['Task', 'Engine Section', 'Status']</v>
          </cell>
          <cell r="O568" t="str">
            <v>59;b1;Torque Converter Filter</v>
          </cell>
          <cell r="P568" t="str">
            <v>59b1. b1 Torque Converter Filter</v>
          </cell>
          <cell r="Q568" t="str">
            <v>CBM</v>
          </cell>
          <cell r="R568" t="str">
            <v>NORMAL</v>
          </cell>
          <cell r="S568" t="str">
            <v>Torque Converter Filter</v>
          </cell>
          <cell r="T568" t="str">
            <v>1000</v>
          </cell>
        </row>
        <row r="569">
          <cell r="L569" t="str">
            <v>77d8c321-e172-44bd-8984-49fc38ec9bea</v>
          </cell>
          <cell r="M569" t="str">
            <v>collapsibleTable</v>
          </cell>
          <cell r="N569" t="str">
            <v>['A', 'B', 'C', 'X']</v>
          </cell>
          <cell r="O569" t="str">
            <v/>
          </cell>
          <cell r="P569"/>
          <cell r="Q569" t="str">
            <v/>
          </cell>
          <cell r="R569" t="str">
            <v/>
          </cell>
          <cell r="S569"/>
          <cell r="T569" t="str">
            <v>1000</v>
          </cell>
        </row>
        <row r="570">
          <cell r="L570" t="str">
            <v>7ea000dc-4e14-43a6-abc6-40750c1f1622</v>
          </cell>
          <cell r="M570" t="str">
            <v>inline</v>
          </cell>
          <cell r="N570" t="str">
            <v/>
          </cell>
          <cell r="O570" t="str">
            <v>60;;Remove and inspect transmission magnetic screen.</v>
          </cell>
          <cell r="P570"/>
          <cell r="Q570" t="str">
            <v>NORMAL</v>
          </cell>
          <cell r="R570" t="str">
            <v>NO</v>
          </cell>
          <cell r="S570" t="str">
            <v>Remove and inspect transmission magnetic screen.</v>
          </cell>
          <cell r="T570" t="str">
            <v>1000</v>
          </cell>
        </row>
        <row r="571">
          <cell r="L571" t="str">
            <v>11751f4b-f8ca-4b11-ae1e-6c6c0622b70f</v>
          </cell>
          <cell r="M571" t="str">
            <v>inline</v>
          </cell>
          <cell r="N571" t="str">
            <v/>
          </cell>
          <cell r="O571" t="str">
            <v/>
          </cell>
          <cell r="P571" t="str">
            <v xml:space="preserve"> . Item Measurement Location</v>
          </cell>
          <cell r="Q571" t="str">
            <v>NORMAL</v>
          </cell>
          <cell r="R571" t="str">
            <v>NO</v>
          </cell>
          <cell r="S571"/>
          <cell r="T571" t="str">
            <v>1000</v>
          </cell>
        </row>
        <row r="572">
          <cell r="L572" t="str">
            <v>5c5ae65a-7ed5-4324-8382-08408952a617</v>
          </cell>
          <cell r="M572" t="str">
            <v>inline</v>
          </cell>
          <cell r="N572" t="str">
            <v/>
          </cell>
          <cell r="O572" t="str">
            <v>60;a1;Transmission Magnetic Screen.</v>
          </cell>
          <cell r="P572" t="str">
            <v>60a1. a1 Transmission Magnetic Screen.</v>
          </cell>
          <cell r="Q572" t="str">
            <v>CBM</v>
          </cell>
          <cell r="R572" t="str">
            <v>MANUAL</v>
          </cell>
          <cell r="S572" t="str">
            <v>Transmission Magnetic Screen.</v>
          </cell>
          <cell r="T572" t="str">
            <v>1000</v>
          </cell>
        </row>
        <row r="573">
          <cell r="L573" t="str">
            <v>91fb6667-6945-4a4b-b3ce-47996930e5ba</v>
          </cell>
          <cell r="M573" t="str">
            <v>collapsibleTable</v>
          </cell>
          <cell r="N573" t="str">
            <v>['A', 'B', 'C', 'X']</v>
          </cell>
          <cell r="O573" t="str">
            <v/>
          </cell>
          <cell r="P573"/>
          <cell r="Q573" t="str">
            <v/>
          </cell>
          <cell r="R573" t="str">
            <v/>
          </cell>
          <cell r="S573"/>
          <cell r="T573" t="str">
            <v>1000</v>
          </cell>
        </row>
        <row r="574">
          <cell r="L574" t="str">
            <v>233c8aec-40ca-4cd0-a086-4c12c1bc6fe6</v>
          </cell>
          <cell r="M574" t="str">
            <v>inline</v>
          </cell>
          <cell r="N574" t="str">
            <v/>
          </cell>
          <cell r="O574" t="str">
            <v>60;b;Clean and refit transmission magnetic screen.</v>
          </cell>
          <cell r="P574" t="str">
            <v xml:space="preserve">60b. b. Clean and refit transmission magnetic screen. </v>
          </cell>
          <cell r="Q574" t="str">
            <v>NORMAL</v>
          </cell>
          <cell r="R574" t="str">
            <v>NO</v>
          </cell>
          <cell r="S574" t="str">
            <v>Clean and refit transmission magnetic screen.</v>
          </cell>
          <cell r="T574" t="str">
            <v>1000</v>
          </cell>
        </row>
        <row r="575">
          <cell r="L575" t="str">
            <v>016c9255-ee89-41ee-a3bc-82e016d4c15c</v>
          </cell>
          <cell r="M575" t="str">
            <v>inline</v>
          </cell>
          <cell r="N575" t="str">
            <v/>
          </cell>
          <cell r="O575" t="str">
            <v>61;;Change hoist / torque converter / brake cooling hydraulic tank breather.</v>
          </cell>
          <cell r="P575" t="str">
            <v xml:space="preserve">61. Change hoist / torque converter / brake cooling hydraulic tank breather. </v>
          </cell>
          <cell r="Q575" t="str">
            <v>NORMAL</v>
          </cell>
          <cell r="R575" t="str">
            <v>NO</v>
          </cell>
          <cell r="S575" t="str">
            <v>Change hoist / torque converter / brake cooling hydraulic tank breather.</v>
          </cell>
          <cell r="T575" t="str">
            <v>1000</v>
          </cell>
        </row>
        <row r="576">
          <cell r="L576" t="str">
            <v>85243b03-6c68-4470-8a3e-fc8eda6041b1</v>
          </cell>
          <cell r="M576" t="str">
            <v>inline</v>
          </cell>
          <cell r="N576" t="str">
            <v/>
          </cell>
          <cell r="O576" t="str">
            <v>62;;Clean transmission breather.</v>
          </cell>
          <cell r="P576" t="str">
            <v xml:space="preserve">62. Clean transmission breather. </v>
          </cell>
          <cell r="Q576" t="str">
            <v>NORMAL</v>
          </cell>
          <cell r="R576" t="str">
            <v>NO</v>
          </cell>
          <cell r="S576" t="str">
            <v>Clean transmission breather.</v>
          </cell>
          <cell r="T576" t="str">
            <v>1000</v>
          </cell>
        </row>
        <row r="577">
          <cell r="L577" t="str">
            <v>88fbea28-c4fe-4be6-9eab-ce9aed977f70</v>
          </cell>
          <cell r="M577" t="str">
            <v>inline</v>
          </cell>
          <cell r="N577" t="str">
            <v/>
          </cell>
          <cell r="O577" t="str">
            <v>63;;Change cab recirculation HEPA filter.</v>
          </cell>
          <cell r="P577" t="str">
            <v xml:space="preserve">63. Change cab recirculation HEPA filter. </v>
          </cell>
          <cell r="Q577" t="str">
            <v>NORMAL</v>
          </cell>
          <cell r="R577" t="str">
            <v>NO</v>
          </cell>
          <cell r="S577" t="str">
            <v>Change cab recirculation HEPA filter.</v>
          </cell>
          <cell r="T577" t="str">
            <v>1000</v>
          </cell>
        </row>
        <row r="578">
          <cell r="L578" t="str">
            <v>c45167dc-a3ba-4b56-8797-ab29d33d4b23</v>
          </cell>
          <cell r="M578" t="str">
            <v>inline</v>
          </cell>
          <cell r="N578" t="str">
            <v/>
          </cell>
          <cell r="O578" t="str">
            <v>64;;Change cab fresh air HEPA filter.</v>
          </cell>
          <cell r="P578" t="str">
            <v xml:space="preserve">64. Change cab fresh air HEPA filter. </v>
          </cell>
          <cell r="Q578" t="str">
            <v>NORMAL</v>
          </cell>
          <cell r="R578" t="str">
            <v>NO</v>
          </cell>
          <cell r="S578" t="str">
            <v>Change cab fresh air HEPA filter.</v>
          </cell>
          <cell r="T578" t="str">
            <v>1000</v>
          </cell>
        </row>
        <row r="579">
          <cell r="L579" t="str">
            <v>89c67b20-39e3-4409-aad9-d9bc81fe3f1e</v>
          </cell>
          <cell r="M579" t="str">
            <v>inline</v>
          </cell>
          <cell r="N579" t="str">
            <v/>
          </cell>
          <cell r="O579" t="str">
            <v>65;;Drain moisture and sediment from air tank.</v>
          </cell>
          <cell r="P579" t="str">
            <v xml:space="preserve">65. Drain moisture and sediment from air tank. </v>
          </cell>
          <cell r="Q579" t="str">
            <v>NORMAL</v>
          </cell>
          <cell r="R579" t="str">
            <v>NO</v>
          </cell>
          <cell r="S579" t="str">
            <v>Drain moisture and sediment from air tank.</v>
          </cell>
          <cell r="T579" t="str">
            <v>1000</v>
          </cell>
        </row>
        <row r="580">
          <cell r="L580" t="str">
            <v>bbcef516-f0d3-43d0-8f91-deff572d5f44</v>
          </cell>
          <cell r="M580" t="str">
            <v>inline</v>
          </cell>
          <cell r="N580" t="str">
            <v/>
          </cell>
          <cell r="O580" t="str">
            <v>66;;Drain water and sediment from fuel tank.</v>
          </cell>
          <cell r="P580" t="str">
            <v xml:space="preserve">66. Drain water and sediment from fuel tank. </v>
          </cell>
          <cell r="Q580" t="str">
            <v>NORMAL</v>
          </cell>
          <cell r="R580" t="str">
            <v>NO</v>
          </cell>
          <cell r="S580" t="str">
            <v>Drain water and sediment from fuel tank.</v>
          </cell>
          <cell r="T580" t="str">
            <v>1000</v>
          </cell>
        </row>
        <row r="581">
          <cell r="L581" t="str">
            <v>c75adabb-eb4b-4dbe-9b87-4863276c12b7</v>
          </cell>
          <cell r="M581" t="str">
            <v>inline</v>
          </cell>
          <cell r="N581" t="str">
            <v/>
          </cell>
          <cell r="O581" t="str">
            <v/>
          </cell>
          <cell r="P581" t="str">
            <v>Task. Breathesafe cabin HEPA Filtration Comment</v>
          </cell>
          <cell r="Q581" t="str">
            <v>NORMAL</v>
          </cell>
          <cell r="R581" t="str">
            <v>NO</v>
          </cell>
          <cell r="S581"/>
          <cell r="T581" t="str">
            <v>1000</v>
          </cell>
        </row>
        <row r="582">
          <cell r="L582" t="str">
            <v>88f5638e-f758-4024-ab38-630983c369e3</v>
          </cell>
          <cell r="M582" t="str">
            <v>inline</v>
          </cell>
          <cell r="N582" t="str">
            <v/>
          </cell>
          <cell r="O582" t="str">
            <v/>
          </cell>
          <cell r="P582"/>
          <cell r="Q582" t="str">
            <v/>
          </cell>
          <cell r="R582" t="str">
            <v/>
          </cell>
          <cell r="S582"/>
          <cell r="T582" t="str">
            <v>1000</v>
          </cell>
        </row>
        <row r="583">
          <cell r="L583" t="str">
            <v>820f9f46-4761-4fe5-8383-97a604f11243</v>
          </cell>
          <cell r="M583" t="str">
            <v>inline</v>
          </cell>
          <cell r="N583" t="str">
            <v/>
          </cell>
          <cell r="O583" t="str">
            <v>67;;Change cab breathesafe fresh air HEPA filter.</v>
          </cell>
          <cell r="P583" t="str">
            <v xml:space="preserve">67. Change cab breathesafe fresh air HEPA filter. </v>
          </cell>
          <cell r="Q583" t="str">
            <v>NORMAL</v>
          </cell>
          <cell r="R583" t="str">
            <v>NO</v>
          </cell>
          <cell r="S583" t="str">
            <v>Change cab breathesafe fresh air HEPA filter.</v>
          </cell>
          <cell r="T583" t="str">
            <v>1000</v>
          </cell>
        </row>
        <row r="584">
          <cell r="L584" t="str">
            <v>990aa31b-87f1-42f3-bec9-09e01ef0b872</v>
          </cell>
          <cell r="M584" t="str">
            <v>inline</v>
          </cell>
          <cell r="N584" t="str">
            <v/>
          </cell>
          <cell r="O584" t="str">
            <v>68;;Change cab breathesafe HEPA return filter.</v>
          </cell>
          <cell r="P584" t="str">
            <v xml:space="preserve">68. Change cab breathesafe HEPA return filter. </v>
          </cell>
          <cell r="Q584" t="str">
            <v>NORMAL</v>
          </cell>
          <cell r="R584" t="str">
            <v>NO</v>
          </cell>
          <cell r="S584" t="str">
            <v>Change cab breathesafe HEPA return filter.</v>
          </cell>
          <cell r="T584" t="str">
            <v>1000</v>
          </cell>
        </row>
        <row r="585">
          <cell r="L585" t="str">
            <v>a90cc31d-dced-49eb-97f7-2c9eaf00244a</v>
          </cell>
          <cell r="M585" t="str">
            <v>inline</v>
          </cell>
          <cell r="N585" t="str">
            <v/>
          </cell>
          <cell r="O585" t="str">
            <v>69;;Check filtration unit outside cab is clean and not damaged.</v>
          </cell>
          <cell r="P585" t="str">
            <v xml:space="preserve">69. Check filtration unit outside cab is clean and not damaged. </v>
          </cell>
          <cell r="Q585" t="str">
            <v>NORMAL</v>
          </cell>
          <cell r="R585" t="str">
            <v>NO</v>
          </cell>
          <cell r="S585" t="str">
            <v>Check filtration unit outside cab is clean and not damaged.</v>
          </cell>
          <cell r="T585" t="str">
            <v>1000</v>
          </cell>
        </row>
        <row r="586">
          <cell r="L586" t="str">
            <v>3207e3ac-36b7-4df5-b9f6-41e290cd511e</v>
          </cell>
          <cell r="M586" t="str">
            <v>inline</v>
          </cell>
          <cell r="N586" t="str">
            <v/>
          </cell>
          <cell r="O586" t="str">
            <v/>
          </cell>
          <cell r="P586" t="str">
            <v>Task. Lube Service (Grease) Comment</v>
          </cell>
          <cell r="Q586" t="str">
            <v>NORMAL</v>
          </cell>
          <cell r="R586" t="str">
            <v>NO</v>
          </cell>
          <cell r="S586"/>
          <cell r="T586" t="str">
            <v>1000</v>
          </cell>
        </row>
        <row r="587">
          <cell r="L587" t="str">
            <v>4cc5fa1c-f9dc-47ab-b469-f2aa3f728a06</v>
          </cell>
          <cell r="M587" t="str">
            <v>inline</v>
          </cell>
          <cell r="N587" t="str">
            <v/>
          </cell>
          <cell r="O587" t="str">
            <v>70;;Grease fan drive bearing and jockey pulley (hand grease gun).</v>
          </cell>
          <cell r="P587" t="str">
            <v xml:space="preserve">70. Grease fan drive bearing and jockey pulley (hand grease gun). </v>
          </cell>
          <cell r="Q587" t="str">
            <v>NORMAL</v>
          </cell>
          <cell r="R587" t="str">
            <v>NO</v>
          </cell>
          <cell r="S587" t="str">
            <v>Grease fan drive bearing and jockey pulley (hand grease gun).</v>
          </cell>
          <cell r="T587" t="str">
            <v>1000</v>
          </cell>
        </row>
        <row r="588">
          <cell r="L588" t="str">
            <v>2b4ca012-51eb-46c9-99b8-6967e2b84b49</v>
          </cell>
          <cell r="M588" t="str">
            <v>inline</v>
          </cell>
          <cell r="N588" t="str">
            <v/>
          </cell>
          <cell r="O588" t="str">
            <v>71;;Grease drive shaft slip joint (hand grease gun).</v>
          </cell>
          <cell r="P588" t="str">
            <v xml:space="preserve">71. Grease drive shaft slip joint (hand grease gun). </v>
          </cell>
          <cell r="Q588" t="str">
            <v>NORMAL</v>
          </cell>
          <cell r="R588" t="str">
            <v>NO</v>
          </cell>
          <cell r="S588" t="str">
            <v>Grease drive shaft slip joint (hand grease gun).</v>
          </cell>
          <cell r="T588" t="str">
            <v>1000</v>
          </cell>
        </row>
        <row r="589">
          <cell r="L589" t="str">
            <v>5b45b0e7-2d1d-4296-8adc-1303dd97b023</v>
          </cell>
          <cell r="M589" t="str">
            <v>inline</v>
          </cell>
          <cell r="N589" t="str">
            <v/>
          </cell>
          <cell r="O589" t="str">
            <v>72;;Grease seat slide mechanism (hand grease gun).</v>
          </cell>
          <cell r="P589" t="str">
            <v xml:space="preserve">72. Grease seat slide mechanism (hand grease gun). </v>
          </cell>
          <cell r="Q589" t="str">
            <v>NORMAL</v>
          </cell>
          <cell r="R589" t="str">
            <v>NO</v>
          </cell>
          <cell r="S589" t="str">
            <v>Grease seat slide mechanism (hand grease gun).</v>
          </cell>
          <cell r="T589" t="str">
            <v>1000</v>
          </cell>
        </row>
        <row r="590">
          <cell r="L590" t="str">
            <v>a695e0a0-4d1c-44ee-a88d-63f8a7131215</v>
          </cell>
          <cell r="M590" t="str">
            <v>inline</v>
          </cell>
          <cell r="N590" t="str">
            <v/>
          </cell>
          <cell r="O590" t="str">
            <v>73;;Grease seat suspension bearings (hand grease gun).</v>
          </cell>
          <cell r="P590" t="str">
            <v xml:space="preserve">73. Grease seat suspension bearings (hand grease gun). </v>
          </cell>
          <cell r="Q590" t="str">
            <v>NORMAL</v>
          </cell>
          <cell r="R590" t="str">
            <v>NO</v>
          </cell>
          <cell r="S590" t="str">
            <v>Grease seat suspension bearings (hand grease gun).</v>
          </cell>
          <cell r="T590" t="str">
            <v>1000</v>
          </cell>
        </row>
        <row r="591">
          <cell r="L591" t="str">
            <v>116a4545-4e66-4063-8ffc-ebad6253c0fa</v>
          </cell>
          <cell r="M591" t="str">
            <v>inline</v>
          </cell>
          <cell r="N591" t="str">
            <v/>
          </cell>
          <cell r="O591" t="str">
            <v>74;;Fill bulk grease tank.</v>
          </cell>
          <cell r="P591" t="str">
            <v xml:space="preserve">74. Fill bulk grease tank. </v>
          </cell>
          <cell r="Q591" t="str">
            <v>NORMAL</v>
          </cell>
          <cell r="R591" t="str">
            <v>NO</v>
          </cell>
          <cell r="S591" t="str">
            <v>Fill bulk grease tank.</v>
          </cell>
          <cell r="T591" t="str">
            <v>1000</v>
          </cell>
        </row>
        <row r="592">
          <cell r="L592" t="str">
            <v>5720ac97-dde0-469c-ae15-d86d84f5a7a4</v>
          </cell>
          <cell r="M592" t="str">
            <v>inline</v>
          </cell>
          <cell r="N592" t="str">
            <v/>
          </cell>
          <cell r="O592" t="str">
            <v>75;;Grease access system manual grease point(s) (hand grease gun).</v>
          </cell>
          <cell r="P592" t="str">
            <v xml:space="preserve">75. Grease access system manual grease point(s) (hand grease gun). </v>
          </cell>
          <cell r="Q592" t="str">
            <v>NORMAL</v>
          </cell>
          <cell r="R592" t="str">
            <v>NO</v>
          </cell>
          <cell r="S592" t="str">
            <v>Grease access system manual grease point(s) (hand grease gun).</v>
          </cell>
          <cell r="T592" t="str">
            <v>1000</v>
          </cell>
        </row>
        <row r="593">
          <cell r="L593" t="str">
            <v>d6507f6a-819e-4cc1-ba56-74f46e617fe9</v>
          </cell>
          <cell r="M593" t="str">
            <v>inline</v>
          </cell>
          <cell r="N593" t="str">
            <v/>
          </cell>
          <cell r="O593" t="str">
            <v>76;;Grease hydraulic pump drive shaft and uni joints.</v>
          </cell>
          <cell r="P593" t="str">
            <v xml:space="preserve">76. Grease hydraulic pump drive shaft and uni joints. </v>
          </cell>
          <cell r="Q593" t="str">
            <v>NORMAL</v>
          </cell>
          <cell r="R593" t="str">
            <v>NO</v>
          </cell>
          <cell r="S593" t="str">
            <v>Grease hydraulic pump drive shaft and uni joints.</v>
          </cell>
          <cell r="T593" t="str">
            <v>1000</v>
          </cell>
        </row>
        <row r="594">
          <cell r="L594" t="str">
            <v>845fb1cd-d7cc-41b4-8fa5-9e03dbf0ccbd</v>
          </cell>
          <cell r="M594" t="str">
            <v>inline</v>
          </cell>
          <cell r="N594" t="str">
            <v/>
          </cell>
          <cell r="O594" t="str">
            <v>77;;Grease steering column uni joints.</v>
          </cell>
          <cell r="P594" t="str">
            <v xml:space="preserve">77. Grease steering column uni joints. </v>
          </cell>
          <cell r="Q594" t="str">
            <v>NORMAL</v>
          </cell>
          <cell r="R594" t="str">
            <v>NO</v>
          </cell>
          <cell r="S594" t="str">
            <v>Grease steering column uni joints.</v>
          </cell>
          <cell r="T594" t="str">
            <v>1000</v>
          </cell>
        </row>
        <row r="595">
          <cell r="L595" t="str">
            <v>170d1994-f26f-4667-9740-f4ad04a57a6a</v>
          </cell>
          <cell r="M595" t="str">
            <v>inline</v>
          </cell>
          <cell r="N595" t="str">
            <v/>
          </cell>
          <cell r="O595" t="str">
            <v>78;;Top up window washer fluid.</v>
          </cell>
          <cell r="P595" t="str">
            <v xml:space="preserve">78. Top up window washer fluid. </v>
          </cell>
          <cell r="Q595" t="str">
            <v>NORMAL</v>
          </cell>
          <cell r="R595" t="str">
            <v>NO</v>
          </cell>
          <cell r="S595" t="str">
            <v>Top up window washer fluid.</v>
          </cell>
          <cell r="T595" t="str">
            <v>1000</v>
          </cell>
        </row>
        <row r="596">
          <cell r="L596" t="str">
            <v>591e02b5-fba9-42f2-9a8c-2b4a388b358d</v>
          </cell>
          <cell r="M596" t="str">
            <v>inline</v>
          </cell>
          <cell r="N596" t="str">
            <v/>
          </cell>
          <cell r="O596" t="str">
            <v>79;;Check operation of Auto Lube System:</v>
          </cell>
          <cell r="P596"/>
          <cell r="Q596" t="str">
            <v>NORMAL</v>
          </cell>
          <cell r="R596" t="str">
            <v>NO</v>
          </cell>
          <cell r="S596" t="str">
            <v>Check operation of Auto Lube System:</v>
          </cell>
          <cell r="T596" t="str">
            <v>1000</v>
          </cell>
        </row>
        <row r="597">
          <cell r="L597" t="str">
            <v>72414a7e-653e-4d51-842a-670ecf4e1db1</v>
          </cell>
          <cell r="M597" t="str">
            <v>inline</v>
          </cell>
          <cell r="N597" t="str">
            <v/>
          </cell>
          <cell r="O597" t="str">
            <v>79;a;Check operation of grease pump via manual operation.</v>
          </cell>
          <cell r="P597" t="str">
            <v xml:space="preserve">79a. a. Check operation of grease pump via manual operation. </v>
          </cell>
          <cell r="Q597" t="str">
            <v>NORMAL</v>
          </cell>
          <cell r="R597" t="str">
            <v>NO</v>
          </cell>
          <cell r="S597" t="str">
            <v>Check operation of grease pump via manual operation.</v>
          </cell>
          <cell r="T597" t="str">
            <v>1000</v>
          </cell>
        </row>
        <row r="598">
          <cell r="L598" t="str">
            <v>8ee1be59-b02d-476d-bfc0-ba1528d4f76d</v>
          </cell>
          <cell r="M598" t="str">
            <v>inline</v>
          </cell>
          <cell r="N598" t="str">
            <v/>
          </cell>
          <cell r="O598" t="str">
            <v>79;b;Allow grease pump to perform automatic cycle. Check/adjust cycle and duration time of grease pump.</v>
          </cell>
          <cell r="P598" t="str">
            <v xml:space="preserve">79b. b. Allow grease pump to perform automatic cycle. Check/adjust cycle and duration time of grease pump. </v>
          </cell>
          <cell r="Q598" t="str">
            <v>NORMAL</v>
          </cell>
          <cell r="R598" t="str">
            <v>NO</v>
          </cell>
          <cell r="S598" t="str">
            <v>Allow grease pump to perform automatic cycle. Check/adjust cycle and duration time of grease pump.</v>
          </cell>
          <cell r="T598" t="str">
            <v>1000</v>
          </cell>
        </row>
        <row r="599">
          <cell r="L599" t="str">
            <v>d25b33b4-1c56-406e-89ff-fbf2a10e0df2</v>
          </cell>
          <cell r="M599" t="str">
            <v>inline</v>
          </cell>
          <cell r="N599" t="str">
            <v/>
          </cell>
          <cell r="O599" t="str">
            <v>79;c;Remove each cap from all the grease injectors and manually cycle the auto-lube system. Adjust/replace faulty grease injectors.</v>
          </cell>
          <cell r="P599" t="str">
            <v xml:space="preserve">79c. c. Remove each cap from all the grease injectors and manually cycle the auto-lube system. Adjust/replace faulty grease injectors. </v>
          </cell>
          <cell r="Q599" t="str">
            <v>NORMAL</v>
          </cell>
          <cell r="R599" t="str">
            <v>NO</v>
          </cell>
          <cell r="S599" t="str">
            <v>Remove each cap from all the grease injectors and manually cycle the auto-lube system. Adjust/replace faulty grease injectors.</v>
          </cell>
          <cell r="T599" t="str">
            <v>1000</v>
          </cell>
        </row>
        <row r="600">
          <cell r="L600" t="str">
            <v>9d67d11c-a974-4d7f-9b63-8c4220eac78f</v>
          </cell>
          <cell r="M600" t="str">
            <v>inline</v>
          </cell>
          <cell r="N600" t="str">
            <v/>
          </cell>
          <cell r="O600" t="str">
            <v>79;d;Before refitting the caps to the grease injectors, manually purge each point with a grease pump.</v>
          </cell>
          <cell r="P600" t="str">
            <v xml:space="preserve">79d. d. Before refitting the caps to the grease injectors, manually purge each point with a grease pump. </v>
          </cell>
          <cell r="Q600" t="str">
            <v>NORMAL</v>
          </cell>
          <cell r="R600" t="str">
            <v>NO</v>
          </cell>
          <cell r="S600" t="str">
            <v>Before refitting the caps to the grease injectors, manually purge each point with a grease pump.</v>
          </cell>
          <cell r="T600" t="str">
            <v>1000</v>
          </cell>
        </row>
        <row r="601">
          <cell r="L601" t="str">
            <v>813ef2f6-75f0-4ff8-8e73-1f0ed01496a3</v>
          </cell>
          <cell r="M601" t="str">
            <v>inline</v>
          </cell>
          <cell r="N601" t="str">
            <v/>
          </cell>
          <cell r="O601" t="str">
            <v>79;e;Visually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v>
          </cell>
          <cell r="P601" t="str">
            <v xml:space="preserve">79e. 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 </v>
          </cell>
          <cell r="Q601" t="str">
            <v>NORMAL</v>
          </cell>
          <cell r="R601" t="str">
            <v>NO</v>
          </cell>
          <cell r="S601"/>
          <cell r="T601" t="str">
            <v>1000</v>
          </cell>
        </row>
        <row r="602">
          <cell r="L602" t="str">
            <v>5dea393c-ede0-44b7-a636-f3c7dd7b976b</v>
          </cell>
          <cell r="M602" t="str">
            <v>inline</v>
          </cell>
          <cell r="N602" t="str">
            <v/>
          </cell>
          <cell r="O602" t="str">
            <v>80;;Check grease fittings for leaks and for damage.</v>
          </cell>
          <cell r="P602" t="str">
            <v xml:space="preserve">80. Check grease fittings for leaks and for damage. </v>
          </cell>
          <cell r="Q602" t="str">
            <v>NORMAL</v>
          </cell>
          <cell r="R602" t="str">
            <v>NO</v>
          </cell>
          <cell r="S602" t="str">
            <v>Check grease fittings for leaks and for damage.</v>
          </cell>
          <cell r="T602" t="str">
            <v>1000</v>
          </cell>
        </row>
        <row r="603">
          <cell r="L603" t="str">
            <v>05660326-4da9-45c5-bdc9-281c825a061b</v>
          </cell>
          <cell r="M603" t="str">
            <v>inline</v>
          </cell>
          <cell r="N603" t="str">
            <v/>
          </cell>
          <cell r="O603" t="str">
            <v>81;;Record grease system cycle time and duration of pump operation:</v>
          </cell>
          <cell r="P603" t="str">
            <v xml:space="preserve">81. Record grease system cycle time and duration of pump operation: </v>
          </cell>
          <cell r="Q603" t="str">
            <v>NORMAL</v>
          </cell>
          <cell r="R603" t="str">
            <v>NO</v>
          </cell>
          <cell r="S603" t="str">
            <v>Record grease system cycle time and duration of pump operation:</v>
          </cell>
          <cell r="T603" t="str">
            <v>1000</v>
          </cell>
        </row>
        <row r="604">
          <cell r="L604" t="str">
            <v>safetyTask000000</v>
          </cell>
          <cell r="M604" t="str">
            <v>inline</v>
          </cell>
          <cell r="N604" t="str">
            <v/>
          </cell>
          <cell r="O604" t="str">
            <v/>
          </cell>
          <cell r="P604" t="str">
            <v>2. Mechanical checks shall be carried out in a designated service area in the workshop. &lt;br /&gt;&lt;b&gt;Follow appropriate isolation procedure and tagging and/or locking out on the machine.&lt;/b&gt;  1</v>
          </cell>
          <cell r="Q604"/>
          <cell r="R604"/>
          <cell r="S604"/>
          <cell r="T604" t="str">
            <v>1000</v>
          </cell>
        </row>
        <row r="605">
          <cell r="L605" t="str">
            <v>57cf9ac9-f93b-4180-bb8c-5b852dcb71fa</v>
          </cell>
          <cell r="M605" t="str">
            <v>inline</v>
          </cell>
          <cell r="N605" t="str">
            <v/>
          </cell>
          <cell r="O605" t="str">
            <v/>
          </cell>
          <cell r="P605" t="str">
            <v>Task. Engine Section Condition</v>
          </cell>
          <cell r="Q605" t="str">
            <v>NORMAL</v>
          </cell>
          <cell r="R605" t="str">
            <v>NO</v>
          </cell>
          <cell r="S605"/>
          <cell r="T605" t="str">
            <v>1000</v>
          </cell>
        </row>
        <row r="606">
          <cell r="L606" t="str">
            <v>1bcee1ed-cc59-4338-a954-7f9515968e50</v>
          </cell>
          <cell r="M606" t="str">
            <v>inline</v>
          </cell>
          <cell r="N606" t="str">
            <v/>
          </cell>
          <cell r="O606" t="str">
            <v>82;;Check radiator for debris (wash if necessary).</v>
          </cell>
          <cell r="P606" t="str">
            <v xml:space="preserve">82. Check radiator for debris (wash if necessary). </v>
          </cell>
          <cell r="Q606" t="str">
            <v>NORMAL</v>
          </cell>
          <cell r="R606" t="str">
            <v>NO</v>
          </cell>
          <cell r="S606" t="str">
            <v>Check radiator for debris (wash if necessary).</v>
          </cell>
          <cell r="T606" t="str">
            <v>1000</v>
          </cell>
        </row>
        <row r="607">
          <cell r="L607" t="str">
            <v>2d01506c-5d16-4713-9dd4-423194055326</v>
          </cell>
          <cell r="M607" t="str">
            <v>inline</v>
          </cell>
          <cell r="N607" t="str">
            <v/>
          </cell>
          <cell r="O607" t="str">
            <v>83;;Check cooling fan assembly for damage, loose or missing fasteners.</v>
          </cell>
          <cell r="P607" t="str">
            <v xml:space="preserve">83. Check cooling fan assembly for damage, loose or missing fasteners. </v>
          </cell>
          <cell r="Q607" t="str">
            <v>NORMAL</v>
          </cell>
          <cell r="R607" t="str">
            <v>NO</v>
          </cell>
          <cell r="S607" t="str">
            <v>Check cooling fan assembly for damage, loose or missing fasteners.</v>
          </cell>
          <cell r="T607" t="str">
            <v>1000</v>
          </cell>
        </row>
        <row r="608">
          <cell r="L608" t="str">
            <v>4d52fa15-b9d8-443f-ba38-94485449c192</v>
          </cell>
          <cell r="M608" t="str">
            <v>inline</v>
          </cell>
          <cell r="N608" t="str">
            <v/>
          </cell>
          <cell r="O608" t="str">
            <v>84;;Check engine for any oil leaks and coolant leaks.</v>
          </cell>
          <cell r="P608"/>
          <cell r="Q608" t="str">
            <v>NORMAL</v>
          </cell>
          <cell r="R608" t="str">
            <v>NO</v>
          </cell>
          <cell r="S608" t="str">
            <v>Check engine for any oil leaks and coolant leaks.</v>
          </cell>
          <cell r="T608" t="str">
            <v>1000</v>
          </cell>
        </row>
        <row r="609">
          <cell r="L609" t="str">
            <v>192b504c-8316-442b-8c23-e1729eb701e3</v>
          </cell>
          <cell r="M609" t="str">
            <v>inline</v>
          </cell>
          <cell r="N609" t="str">
            <v/>
          </cell>
          <cell r="O609" t="str">
            <v/>
          </cell>
          <cell r="P609" t="str">
            <v xml:space="preserve"> . Item Measurement Location</v>
          </cell>
          <cell r="Q609" t="str">
            <v>NORMAL</v>
          </cell>
          <cell r="R609" t="str">
            <v>NO</v>
          </cell>
          <cell r="S609"/>
          <cell r="T609" t="str">
            <v>1000</v>
          </cell>
        </row>
        <row r="610">
          <cell r="L610" t="str">
            <v>6b54ada5-65e5-4a1f-a32c-f0fb934f5aaa</v>
          </cell>
          <cell r="M610" t="str">
            <v>inline</v>
          </cell>
          <cell r="N610" t="str">
            <v/>
          </cell>
          <cell r="O610" t="str">
            <v>84;a;Engine Oil Leaks</v>
          </cell>
          <cell r="P610" t="str">
            <v>84a. a Engine Oil Leaks</v>
          </cell>
          <cell r="Q610" t="str">
            <v>CBM</v>
          </cell>
          <cell r="R610" t="str">
            <v>MANUAL</v>
          </cell>
          <cell r="S610" t="str">
            <v>Engine Oil Leaks</v>
          </cell>
          <cell r="T610" t="str">
            <v>1000</v>
          </cell>
        </row>
        <row r="611">
          <cell r="L611" t="str">
            <v>3b7b4cb4-93cf-450e-8bf1-31b58e637f16</v>
          </cell>
          <cell r="M611" t="str">
            <v>inline</v>
          </cell>
          <cell r="N611" t="str">
            <v/>
          </cell>
          <cell r="O611" t="str">
            <v>84;b;Engine Coolant Leaks</v>
          </cell>
          <cell r="P611" t="str">
            <v>84b. b Engine Coolant Leaks</v>
          </cell>
          <cell r="Q611" t="str">
            <v>CBM</v>
          </cell>
          <cell r="R611" t="str">
            <v>MANUAL</v>
          </cell>
          <cell r="S611" t="str">
            <v>Engine Coolant Leaks</v>
          </cell>
          <cell r="T611" t="str">
            <v>1000</v>
          </cell>
        </row>
        <row r="612">
          <cell r="L612" t="str">
            <v>3b7b4cb4-93cf-450e-8bf1-31b58e637f16</v>
          </cell>
          <cell r="M612" t="str">
            <v>inline</v>
          </cell>
          <cell r="N612" t="str">
            <v/>
          </cell>
          <cell r="O612" t="str">
            <v>84;b;Engine Coolant Leaks</v>
          </cell>
          <cell r="P612" t="str">
            <v>84b. b Engine Coolant Leaks</v>
          </cell>
          <cell r="Q612" t="str">
            <v>CBM</v>
          </cell>
          <cell r="R612" t="str">
            <v>MANUAL</v>
          </cell>
          <cell r="S612" t="str">
            <v>Engine Coolant Leaks</v>
          </cell>
          <cell r="T612" t="str">
            <v>1000</v>
          </cell>
        </row>
        <row r="613">
          <cell r="L613" t="str">
            <v>8e515467-e86c-4d96-8b77-e809578755b8</v>
          </cell>
          <cell r="M613" t="str">
            <v>collapsibleTable</v>
          </cell>
          <cell r="N613" t="str">
            <v>['', '', '', '']</v>
          </cell>
          <cell r="O613" t="str">
            <v/>
          </cell>
          <cell r="P613"/>
          <cell r="Q613" t="str">
            <v/>
          </cell>
          <cell r="R613" t="str">
            <v/>
          </cell>
          <cell r="S613"/>
          <cell r="T613" t="str">
            <v>1000</v>
          </cell>
        </row>
        <row r="614">
          <cell r="L614" t="str">
            <v>7e897e36-bbc1-40fb-88a1-734e1534b5ff</v>
          </cell>
          <cell r="M614" t="str">
            <v>inline</v>
          </cell>
          <cell r="N614" t="str">
            <v/>
          </cell>
          <cell r="O614" t="str">
            <v>85;;Check engine oil cooler mounting bolts front and rear.</v>
          </cell>
          <cell r="P614" t="str">
            <v xml:space="preserve">85. Check engine oil cooler mounting bolts front and rear. </v>
          </cell>
          <cell r="Q614" t="str">
            <v>NORMAL</v>
          </cell>
          <cell r="R614" t="str">
            <v>NO</v>
          </cell>
          <cell r="S614" t="str">
            <v>Check engine oil cooler mounting bolts front and rear.</v>
          </cell>
          <cell r="T614" t="str">
            <v>1000</v>
          </cell>
        </row>
        <row r="615">
          <cell r="L615" t="str">
            <v>3dcd2edf-e602-4604-bd1f-13a598087e3c</v>
          </cell>
          <cell r="M615" t="str">
            <v>inline</v>
          </cell>
          <cell r="N615" t="str">
            <v/>
          </cell>
          <cell r="O615" t="str">
            <v>86;;Check fuel system for loose bolts and fittings.</v>
          </cell>
          <cell r="P615" t="str">
            <v xml:space="preserve">86. Check fuel system for loose bolts and fittings. </v>
          </cell>
          <cell r="Q615" t="str">
            <v>NORMAL</v>
          </cell>
          <cell r="R615" t="str">
            <v>NO</v>
          </cell>
          <cell r="S615" t="str">
            <v>Check fuel system for loose bolts and fittings.</v>
          </cell>
          <cell r="T615" t="str">
            <v>1000</v>
          </cell>
        </row>
        <row r="616">
          <cell r="L616" t="str">
            <v>01bd08ec-05da-425c-a0b0-9b940d52235a</v>
          </cell>
          <cell r="M616" t="str">
            <v>inline</v>
          </cell>
          <cell r="N616" t="str">
            <v/>
          </cell>
          <cell r="O616" t="str">
            <v>87;;Check fuel system pump and injection rail for leaks.</v>
          </cell>
          <cell r="P616" t="str">
            <v xml:space="preserve">87. Check fuel system pump and injection rail for leaks. </v>
          </cell>
          <cell r="Q616" t="str">
            <v>NORMAL</v>
          </cell>
          <cell r="R616" t="str">
            <v>NO</v>
          </cell>
          <cell r="S616" t="str">
            <v>Check fuel system pump and injection rail for leaks.</v>
          </cell>
          <cell r="T616" t="str">
            <v>1000</v>
          </cell>
        </row>
        <row r="617">
          <cell r="L617" t="str">
            <v>d0c809d6-61f4-498d-aa29-1fea4fce03dc</v>
          </cell>
          <cell r="M617" t="str">
            <v>inline</v>
          </cell>
          <cell r="N617" t="str">
            <v/>
          </cell>
          <cell r="O617" t="str">
            <v>88;;Check turbos for indication  of damage or loose or missing fasteners.</v>
          </cell>
          <cell r="P617" t="str">
            <v xml:space="preserve">88. a. Check turbos for indication  of damage or loose or missing fasteners. </v>
          </cell>
          <cell r="Q617" t="str">
            <v>NORMAL</v>
          </cell>
          <cell r="R617" t="str">
            <v>NO</v>
          </cell>
          <cell r="S617" t="str">
            <v>Check turbos for indication  of damage or loose or missing fasteners.</v>
          </cell>
          <cell r="T617" t="str">
            <v>1000</v>
          </cell>
        </row>
        <row r="618">
          <cell r="L618" t="str">
            <v>f0bf4d2b-cadc-4878-99c9-497fa21533eb</v>
          </cell>
          <cell r="M618" t="str">
            <v>inline</v>
          </cell>
          <cell r="N618" t="str">
            <v/>
          </cell>
          <cell r="O618" t="str">
            <v>88;b;Check turbos for any indication of leaks.</v>
          </cell>
          <cell r="P618"/>
          <cell r="Q618" t="str">
            <v>NORMAL</v>
          </cell>
          <cell r="R618" t="str">
            <v>NO</v>
          </cell>
          <cell r="S618" t="str">
            <v>Check turbos for any indication of leaks.</v>
          </cell>
          <cell r="T618" t="str">
            <v>1000</v>
          </cell>
        </row>
        <row r="619">
          <cell r="L619" t="str">
            <v>fe9bd0a1-28c7-4a4d-8efb-0845c1a0e827</v>
          </cell>
          <cell r="M619" t="str">
            <v>inline</v>
          </cell>
          <cell r="N619" t="str">
            <v/>
          </cell>
          <cell r="O619" t="str">
            <v/>
          </cell>
          <cell r="P619" t="str">
            <v xml:space="preserve"> . Item Measurement Location</v>
          </cell>
          <cell r="Q619" t="str">
            <v>NORMAL</v>
          </cell>
          <cell r="R619" t="str">
            <v>NO</v>
          </cell>
          <cell r="S619"/>
          <cell r="T619" t="str">
            <v>1000</v>
          </cell>
        </row>
        <row r="620">
          <cell r="L620" t="str">
            <v>27e8fc1a-1245-4f93-a721-2effa2ecf013</v>
          </cell>
          <cell r="M620" t="str">
            <v>inline</v>
          </cell>
          <cell r="N620" t="str">
            <v/>
          </cell>
          <cell r="O620" t="str">
            <v>88;b1;Turbocharger Right (Leaks Visual Inspect)</v>
          </cell>
          <cell r="P620" t="str">
            <v>88b1. b1 Turbocharger Right (Leaks Visual Inspect)</v>
          </cell>
          <cell r="Q620" t="str">
            <v>CBM</v>
          </cell>
          <cell r="R620" t="str">
            <v>MANUAL</v>
          </cell>
          <cell r="S620" t="str">
            <v>Turbocharger Right (Leaks Visual Inspect)</v>
          </cell>
          <cell r="T620" t="str">
            <v>1000</v>
          </cell>
        </row>
        <row r="621">
          <cell r="L621" t="str">
            <v>26bbc9e0-86c9-4b6e-af04-1445d9e40e5c</v>
          </cell>
          <cell r="M621" t="str">
            <v>inline</v>
          </cell>
          <cell r="N621" t="str">
            <v/>
          </cell>
          <cell r="O621" t="str">
            <v>88;b2;Turbocharger Left (Leaks Visual Inspect)</v>
          </cell>
          <cell r="P621" t="str">
            <v>88b2. b2 Turbocharger Left (Leaks Visual Inspect)</v>
          </cell>
          <cell r="Q621" t="str">
            <v>CBM</v>
          </cell>
          <cell r="R621" t="str">
            <v>MANUAL</v>
          </cell>
          <cell r="S621" t="str">
            <v>Turbocharger Left (Leaks Visual Inspect)</v>
          </cell>
          <cell r="T621" t="str">
            <v>1000</v>
          </cell>
        </row>
        <row r="622">
          <cell r="L622" t="str">
            <v>f532de75-cddc-4b08-9054-35e985a22bf6</v>
          </cell>
          <cell r="M622" t="str">
            <v>collapsibleTable</v>
          </cell>
          <cell r="N622" t="str">
            <v>['', '', '', '']</v>
          </cell>
          <cell r="O622" t="str">
            <v/>
          </cell>
          <cell r="P622"/>
          <cell r="Q622" t="str">
            <v/>
          </cell>
          <cell r="R622" t="str">
            <v/>
          </cell>
          <cell r="S622"/>
          <cell r="T622" t="str">
            <v>1000</v>
          </cell>
        </row>
        <row r="623">
          <cell r="L623" t="str">
            <v>e0ead69c-23c3-4ea9-89cd-87102b748752</v>
          </cell>
          <cell r="M623" t="str">
            <v>inline</v>
          </cell>
          <cell r="N623" t="str">
            <v/>
          </cell>
          <cell r="O623" t="str">
            <v>89;;Check turbo oil feed lines for signs of rubbing.</v>
          </cell>
          <cell r="P623" t="str">
            <v xml:space="preserve">89. Check turbo oil feed lines for signs of rubbing. </v>
          </cell>
          <cell r="Q623" t="str">
            <v>NORMAL</v>
          </cell>
          <cell r="R623" t="str">
            <v>NO</v>
          </cell>
          <cell r="S623" t="str">
            <v>Check turbo oil feed lines for signs of rubbing.</v>
          </cell>
          <cell r="T623" t="str">
            <v>1000</v>
          </cell>
        </row>
        <row r="624">
          <cell r="L624" t="str">
            <v>5c8b10a0-0f93-4f9d-9d5c-8f3e671478e4</v>
          </cell>
          <cell r="M624" t="str">
            <v>inline</v>
          </cell>
          <cell r="N624" t="str">
            <v/>
          </cell>
          <cell r="O624" t="str">
            <v>90;;Check turbo oil drain not rubbing on fuel rail.</v>
          </cell>
          <cell r="P624" t="str">
            <v xml:space="preserve">90. Check turbo oil drain not rubbing on fuel rail. </v>
          </cell>
          <cell r="Q624" t="str">
            <v>NORMAL</v>
          </cell>
          <cell r="R624" t="str">
            <v>NO</v>
          </cell>
          <cell r="S624" t="str">
            <v>Check turbo oil drain not rubbing on fuel rail.</v>
          </cell>
          <cell r="T624" t="str">
            <v>1000</v>
          </cell>
        </row>
        <row r="625">
          <cell r="L625" t="str">
            <v>0d635a5a-7180-4071-87b9-580f276e21b5</v>
          </cell>
          <cell r="M625" t="str">
            <v>inline</v>
          </cell>
          <cell r="N625" t="str">
            <v/>
          </cell>
          <cell r="O625" t="str">
            <v>91;;Check integrity, condition and security of turbo thermal blanket(s)/shields (free of oil and contamination or material build up).</v>
          </cell>
          <cell r="P625" t="str">
            <v xml:space="preserve">91. Check integrity, condition and security of turbo thermal blanket(s)/shields (free of oil and contamination or material build up). </v>
          </cell>
          <cell r="Q625" t="str">
            <v>NORMAL</v>
          </cell>
          <cell r="R625" t="str">
            <v>NO</v>
          </cell>
          <cell r="S625" t="str">
            <v>Check integrity, condition and security of turbo thermal blanket(s)/shields (free of oil and contamination or material build up).</v>
          </cell>
          <cell r="T625" t="str">
            <v>1000</v>
          </cell>
        </row>
        <row r="626">
          <cell r="L626" t="str">
            <v>0b278028-14ee-4ce6-ac97-5fbb8c309e93</v>
          </cell>
          <cell r="M626" t="str">
            <v>inline</v>
          </cell>
          <cell r="N626" t="str">
            <v/>
          </cell>
          <cell r="O626" t="str">
            <v>92;;Check cooling system hoses for condition and clamps for tightness.</v>
          </cell>
          <cell r="P626" t="str">
            <v xml:space="preserve">92. Check cooling system hoses for condition and clamps for tightness. </v>
          </cell>
          <cell r="Q626" t="str">
            <v>NORMAL</v>
          </cell>
          <cell r="R626" t="str">
            <v>NO</v>
          </cell>
          <cell r="S626" t="str">
            <v>Check cooling system hoses for condition and clamps for tightness.</v>
          </cell>
          <cell r="T626" t="str">
            <v>1000</v>
          </cell>
        </row>
        <row r="627">
          <cell r="L627" t="str">
            <v>ebf4353e-c227-42a3-906c-f5286c5113a1</v>
          </cell>
          <cell r="M627" t="str">
            <v>inline</v>
          </cell>
          <cell r="N627" t="str">
            <v/>
          </cell>
          <cell r="O627" t="str">
            <v>93;;Check engine mounts for damage or deterioration.</v>
          </cell>
          <cell r="P627" t="str">
            <v xml:space="preserve">93. Check engine mounts for damage or deterioration. </v>
          </cell>
          <cell r="Q627" t="str">
            <v>NORMAL</v>
          </cell>
          <cell r="R627" t="str">
            <v>NO</v>
          </cell>
          <cell r="S627" t="str">
            <v>Check engine mounts for damage or deterioration.</v>
          </cell>
          <cell r="T627" t="str">
            <v>1000</v>
          </cell>
        </row>
        <row r="628">
          <cell r="L628" t="str">
            <v>e0397a4e-d472-4a14-bb5b-9d81965c52ae</v>
          </cell>
          <cell r="M628" t="str">
            <v>inline</v>
          </cell>
          <cell r="N628" t="str">
            <v/>
          </cell>
          <cell r="O628" t="str">
            <v>94;;Check fan and alternator belts for wear and cracking.</v>
          </cell>
          <cell r="P628" t="str">
            <v xml:space="preserve">94. Check fan and alternator belts for wear and cracking. </v>
          </cell>
          <cell r="Q628" t="str">
            <v>NORMAL</v>
          </cell>
          <cell r="R628" t="str">
            <v>NO</v>
          </cell>
          <cell r="S628" t="str">
            <v>Check fan and alternator belts for wear and cracking.</v>
          </cell>
          <cell r="T628" t="str">
            <v>1000</v>
          </cell>
        </row>
        <row r="629">
          <cell r="L629" t="str">
            <v>3b0c2d65-74b3-4b8e-9124-e2ccd065fe75</v>
          </cell>
          <cell r="M629" t="str">
            <v>inline</v>
          </cell>
          <cell r="N629" t="str">
            <v/>
          </cell>
          <cell r="O629" t="str">
            <v>95;;Check belt tensioner.</v>
          </cell>
          <cell r="P629" t="str">
            <v xml:space="preserve">95. Check belt tensioner. </v>
          </cell>
          <cell r="Q629" t="str">
            <v>NORMAL</v>
          </cell>
          <cell r="R629" t="str">
            <v>NO</v>
          </cell>
          <cell r="S629" t="str">
            <v>Check belt tensioner.</v>
          </cell>
          <cell r="T629" t="str">
            <v>1000</v>
          </cell>
        </row>
        <row r="630">
          <cell r="L630" t="str">
            <v>d579bb1d-9d99-44aa-a2d1-e456ab9b8260</v>
          </cell>
          <cell r="M630" t="str">
            <v>inline</v>
          </cell>
          <cell r="N630" t="str">
            <v/>
          </cell>
          <cell r="O630" t="str">
            <v>96;;Check all hoses for general condition and chaffing.</v>
          </cell>
          <cell r="P630" t="str">
            <v xml:space="preserve">96. Check all hoses for general condition and chaffing. </v>
          </cell>
          <cell r="Q630" t="str">
            <v>NORMAL</v>
          </cell>
          <cell r="R630" t="str">
            <v>NO</v>
          </cell>
          <cell r="S630" t="str">
            <v>Check all hoses for general condition and chaffing.</v>
          </cell>
          <cell r="T630" t="str">
            <v>1000</v>
          </cell>
        </row>
        <row r="631">
          <cell r="L631" t="str">
            <v>755ed33e-9a1d-409b-9296-824b6c1cd182</v>
          </cell>
          <cell r="M631" t="str">
            <v>inline</v>
          </cell>
          <cell r="N631" t="str">
            <v/>
          </cell>
          <cell r="O631" t="str">
            <v>97;;Check turbos for appearances of soot. If there is the appearance of soot, notify supervisor to schedule in further investigation.</v>
          </cell>
          <cell r="P631" t="str">
            <v xml:space="preserve">97. Check turbos for appearances of soot. If there is the appearance of soot, notify supervisor to schedule in further investigation. </v>
          </cell>
          <cell r="Q631" t="str">
            <v>NORMAL</v>
          </cell>
          <cell r="R631" t="str">
            <v>NO</v>
          </cell>
          <cell r="S631" t="str">
            <v>Check turbos for appearances of soot. If there is the appearance of soot, notify supervisor to schedule in further investigation.</v>
          </cell>
          <cell r="T631" t="str">
            <v>1000</v>
          </cell>
        </row>
        <row r="632">
          <cell r="L632" t="str">
            <v>2c0eb239-a70e-427e-891a-680687b6b4a7</v>
          </cell>
          <cell r="M632" t="str">
            <v>inline</v>
          </cell>
          <cell r="N632" t="str">
            <v/>
          </cell>
          <cell r="O632" t="str">
            <v>98;;Check safety guards for damage and security.</v>
          </cell>
          <cell r="P632" t="str">
            <v xml:space="preserve">98. Check safety guards for damage and security. </v>
          </cell>
          <cell r="Q632" t="str">
            <v>NORMAL</v>
          </cell>
          <cell r="R632" t="str">
            <v>NO</v>
          </cell>
          <cell r="S632" t="str">
            <v>Check safety guards for damage and security.</v>
          </cell>
          <cell r="T632" t="str">
            <v>1000</v>
          </cell>
        </row>
        <row r="633">
          <cell r="L633" t="str">
            <v>2befa484-0f0b-4519-9f13-766a6df5b47b</v>
          </cell>
          <cell r="M633" t="str">
            <v>inline</v>
          </cell>
          <cell r="N633" t="str">
            <v/>
          </cell>
          <cell r="O633" t="str">
            <v>99;;Check fuel suction line and tank for leaks.</v>
          </cell>
          <cell r="P633" t="str">
            <v xml:space="preserve">99. Check fuel suction line and tank for leaks. </v>
          </cell>
          <cell r="Q633" t="str">
            <v>NORMAL</v>
          </cell>
          <cell r="R633" t="str">
            <v>NO</v>
          </cell>
          <cell r="S633" t="str">
            <v>Check fuel suction line and tank for leaks.</v>
          </cell>
          <cell r="T633" t="str">
            <v>1000</v>
          </cell>
        </row>
        <row r="634">
          <cell r="L634" t="str">
            <v>38e8e418-d0f8-4f66-ad93-51815343fbaa</v>
          </cell>
          <cell r="M634" t="str">
            <v>inline</v>
          </cell>
          <cell r="N634" t="str">
            <v/>
          </cell>
          <cell r="O634" t="str">
            <v/>
          </cell>
          <cell r="P634" t="str">
            <v>Task. Air Inlet and Exhaust System Condition</v>
          </cell>
          <cell r="Q634" t="str">
            <v>NORMAL</v>
          </cell>
          <cell r="R634" t="str">
            <v>NO</v>
          </cell>
          <cell r="S634"/>
          <cell r="T634" t="str">
            <v>1000</v>
          </cell>
        </row>
        <row r="635">
          <cell r="L635" t="str">
            <v>14f9f049-b5ed-4178-bf14-27d46ed8a177</v>
          </cell>
          <cell r="M635" t="str">
            <v>inline</v>
          </cell>
          <cell r="N635" t="str">
            <v/>
          </cell>
          <cell r="O635" t="str">
            <v>100;;Check induction system for leaks and clamps for tightness.</v>
          </cell>
          <cell r="P635" t="str">
            <v xml:space="preserve">100. Check induction system for leaks and clamps for tightness. </v>
          </cell>
          <cell r="Q635" t="str">
            <v>NORMAL</v>
          </cell>
          <cell r="R635" t="str">
            <v>NO</v>
          </cell>
          <cell r="S635" t="str">
            <v>Check induction system for leaks and clamps for tightness.</v>
          </cell>
          <cell r="T635" t="str">
            <v>1000</v>
          </cell>
        </row>
        <row r="636">
          <cell r="L636" t="str">
            <v>7092cb45-e197-4338-87c3-729db8213275</v>
          </cell>
          <cell r="M636" t="str">
            <v>inline</v>
          </cell>
          <cell r="N636" t="str">
            <v/>
          </cell>
          <cell r="O636" t="str">
            <v>101;;Check exhaust system for leaks and clamps for tightness.</v>
          </cell>
          <cell r="P636" t="str">
            <v xml:space="preserve">101. Check exhaust system for leaks and clamps for tightness. </v>
          </cell>
          <cell r="Q636" t="str">
            <v>NORMAL</v>
          </cell>
          <cell r="R636" t="str">
            <v>NO</v>
          </cell>
          <cell r="S636" t="str">
            <v>Check exhaust system for leaks and clamps for tightness.</v>
          </cell>
          <cell r="T636" t="str">
            <v>1000</v>
          </cell>
        </row>
        <row r="637">
          <cell r="L637" t="str">
            <v>a9c95402-698b-483f-b70c-78359c185ca8</v>
          </cell>
          <cell r="M637" t="str">
            <v>inline</v>
          </cell>
          <cell r="N637" t="str">
            <v/>
          </cell>
          <cell r="O637" t="str">
            <v/>
          </cell>
          <cell r="P637" t="str">
            <v>Task. Hydraulic System Condition</v>
          </cell>
          <cell r="Q637" t="str">
            <v>NORMAL</v>
          </cell>
          <cell r="R637" t="str">
            <v>NO</v>
          </cell>
          <cell r="S637"/>
          <cell r="T637" t="str">
            <v>1000</v>
          </cell>
        </row>
        <row r="638">
          <cell r="L638" t="str">
            <v>51a02c26-ddb8-4997-be04-a920b4d1e19a</v>
          </cell>
          <cell r="M638" t="str">
            <v>inline</v>
          </cell>
          <cell r="N638" t="str">
            <v/>
          </cell>
          <cell r="O638" t="str">
            <v>102;;Check hydraulic system for leaking, weeping or damaged hoses.</v>
          </cell>
          <cell r="P638" t="str">
            <v xml:space="preserve">102. Check hydraulic system for leaking, weeping or damaged hoses. </v>
          </cell>
          <cell r="Q638" t="str">
            <v>NORMAL</v>
          </cell>
          <cell r="R638" t="str">
            <v>NO</v>
          </cell>
          <cell r="S638" t="str">
            <v>Check hydraulic system for leaking, weeping or damaged hoses.</v>
          </cell>
          <cell r="T638" t="str">
            <v>1000</v>
          </cell>
        </row>
        <row r="639">
          <cell r="L639" t="str">
            <v>80c38a27-73a6-448e-9b66-f1b55bddfdc1</v>
          </cell>
          <cell r="M639" t="str">
            <v>inline</v>
          </cell>
          <cell r="N639" t="str">
            <v/>
          </cell>
          <cell r="O639" t="str">
            <v>103;;Check the hydraulic tank for leaks and for damage.</v>
          </cell>
          <cell r="P639" t="str">
            <v xml:space="preserve">103. Check the hydraulic tank for leaks and for damage. </v>
          </cell>
          <cell r="Q639" t="str">
            <v>NORMAL</v>
          </cell>
          <cell r="R639" t="str">
            <v>NO</v>
          </cell>
          <cell r="S639" t="str">
            <v>Check the hydraulic tank for leaks and for damage.</v>
          </cell>
          <cell r="T639" t="str">
            <v>1000</v>
          </cell>
        </row>
        <row r="640">
          <cell r="L640" t="str">
            <v>7cc66c5d-9ad8-4c53-90d6-8abde08e067e</v>
          </cell>
          <cell r="M640" t="str">
            <v>inline</v>
          </cell>
          <cell r="N640" t="str">
            <v/>
          </cell>
          <cell r="O640" t="str">
            <v>104;;Check the hydraulic tank suction and return lines for leaks.</v>
          </cell>
          <cell r="P640" t="str">
            <v xml:space="preserve">104. Check the hydraulic tank suction and return lines for leaks. </v>
          </cell>
          <cell r="Q640" t="str">
            <v>NORMAL</v>
          </cell>
          <cell r="R640" t="str">
            <v>NO</v>
          </cell>
          <cell r="S640" t="str">
            <v>Check the hydraulic tank suction and return lines for leaks.</v>
          </cell>
          <cell r="T640" t="str">
            <v>1000</v>
          </cell>
        </row>
        <row r="641">
          <cell r="L641" t="str">
            <v>66931f08-9a5f-4540-8c76-1df569a54b29</v>
          </cell>
          <cell r="M641" t="str">
            <v>inline</v>
          </cell>
          <cell r="N641" t="str">
            <v/>
          </cell>
          <cell r="O641" t="str">
            <v>105;;Check hydraulic tank mountings for cracks and damage.</v>
          </cell>
          <cell r="P641" t="str">
            <v xml:space="preserve">105. Check hydraulic tank mountings for cracks and damage. </v>
          </cell>
          <cell r="Q641" t="str">
            <v>NORMAL</v>
          </cell>
          <cell r="R641" t="str">
            <v>NO</v>
          </cell>
          <cell r="S641" t="str">
            <v>Check hydraulic tank mountings for cracks and damage.</v>
          </cell>
          <cell r="T641" t="str">
            <v>1000</v>
          </cell>
        </row>
        <row r="642">
          <cell r="L642" t="str">
            <v>c6c85ad6-6464-4827-a954-626275f9bcb1</v>
          </cell>
          <cell r="M642" t="str">
            <v>inline</v>
          </cell>
          <cell r="N642" t="str">
            <v/>
          </cell>
          <cell r="O642" t="str">
            <v>106;;Check pump seals, hoses and fittings.</v>
          </cell>
          <cell r="P642" t="str">
            <v xml:space="preserve">106. Check pump seals, hoses and fittings. </v>
          </cell>
          <cell r="Q642" t="str">
            <v>NORMAL</v>
          </cell>
          <cell r="R642" t="str">
            <v>NO</v>
          </cell>
          <cell r="S642" t="str">
            <v>Check pump seals, hoses and fittings.</v>
          </cell>
          <cell r="T642" t="str">
            <v>1000</v>
          </cell>
        </row>
        <row r="643">
          <cell r="L643" t="str">
            <v>7c316ba7-9430-4062-98cb-b90b0f9fad51</v>
          </cell>
          <cell r="M643" t="str">
            <v>inline</v>
          </cell>
          <cell r="N643" t="str">
            <v/>
          </cell>
          <cell r="O643" t="str">
            <v>107;;Check hoist and steering pump area for leaks.</v>
          </cell>
          <cell r="P643"/>
          <cell r="Q643" t="str">
            <v>NORMAL</v>
          </cell>
          <cell r="R643" t="str">
            <v>NO</v>
          </cell>
          <cell r="S643" t="str">
            <v>Check hoist and steering pump area for leaks.</v>
          </cell>
          <cell r="T643" t="str">
            <v>1000</v>
          </cell>
        </row>
        <row r="644">
          <cell r="L644" t="str">
            <v>9ea2e8c2-35d4-457d-991f-03c3a29a0191</v>
          </cell>
          <cell r="M644" t="str">
            <v>inline</v>
          </cell>
          <cell r="N644" t="str">
            <v/>
          </cell>
          <cell r="O644" t="str">
            <v/>
          </cell>
          <cell r="P644" t="str">
            <v xml:space="preserve"> . Item Measurement Location</v>
          </cell>
          <cell r="Q644" t="str">
            <v>NORMAL</v>
          </cell>
          <cell r="R644" t="str">
            <v>NO</v>
          </cell>
          <cell r="S644"/>
          <cell r="T644" t="str">
            <v>1000</v>
          </cell>
        </row>
        <row r="645">
          <cell r="L645" t="str">
            <v>f4b4dd75-8917-40d4-8f97-9d7475e00ca5</v>
          </cell>
          <cell r="M645" t="str">
            <v>inline</v>
          </cell>
          <cell r="N645" t="str">
            <v/>
          </cell>
          <cell r="O645" t="str">
            <v>107;a;Hoist Pump (Leaks Visual Inspect)</v>
          </cell>
          <cell r="P645" t="str">
            <v>107a. a Hoist Pump (Leaks Visual Inspect)</v>
          </cell>
          <cell r="Q645" t="str">
            <v>CBM</v>
          </cell>
          <cell r="R645" t="str">
            <v>MANUAL</v>
          </cell>
          <cell r="S645" t="str">
            <v>Hoist Pump (Leaks Visual Inspect)</v>
          </cell>
          <cell r="T645" t="str">
            <v>1000</v>
          </cell>
        </row>
        <row r="646">
          <cell r="L646" t="str">
            <v>7e684a55-0321-48d9-86c0-f8d255d3b4c2</v>
          </cell>
          <cell r="M646" t="str">
            <v>inline</v>
          </cell>
          <cell r="N646" t="str">
            <v/>
          </cell>
          <cell r="O646" t="str">
            <v>107;b;Steering Pump (Leaks Visual Inspect)</v>
          </cell>
          <cell r="P646" t="str">
            <v>107b. b Steering Pump (Leaks Visual Inspect)</v>
          </cell>
          <cell r="Q646" t="str">
            <v>CBM</v>
          </cell>
          <cell r="R646" t="str">
            <v>MANUAL</v>
          </cell>
          <cell r="S646" t="str">
            <v>Steering Pump (Leaks Visual Inspect)</v>
          </cell>
          <cell r="T646" t="str">
            <v>1000</v>
          </cell>
        </row>
        <row r="647">
          <cell r="L647" t="str">
            <v>dbc4c19f-2ed6-4630-94db-2ea1ea39fa0c</v>
          </cell>
          <cell r="M647" t="str">
            <v>collapsibleTable</v>
          </cell>
          <cell r="N647" t="str">
            <v>['', '', '', '']</v>
          </cell>
          <cell r="O647" t="str">
            <v/>
          </cell>
          <cell r="P647"/>
          <cell r="Q647" t="str">
            <v/>
          </cell>
          <cell r="R647" t="str">
            <v/>
          </cell>
          <cell r="S647"/>
          <cell r="T647" t="str">
            <v>1000</v>
          </cell>
        </row>
        <row r="648">
          <cell r="L648" t="str">
            <v>dee5a572-e69a-4a0a-acbb-03fd40713c5b</v>
          </cell>
          <cell r="M648" t="str">
            <v>inline</v>
          </cell>
          <cell r="N648" t="str">
            <v/>
          </cell>
          <cell r="O648" t="str">
            <v>108;;Check control valves and actuators for leaks.</v>
          </cell>
          <cell r="P648" t="str">
            <v xml:space="preserve">108. Check control valves and actuators for leaks. </v>
          </cell>
          <cell r="Q648" t="str">
            <v>NORMAL</v>
          </cell>
          <cell r="R648" t="str">
            <v>NO</v>
          </cell>
          <cell r="S648" t="str">
            <v>Check control valves and actuators for leaks.</v>
          </cell>
          <cell r="T648" t="str">
            <v>1000</v>
          </cell>
        </row>
        <row r="649">
          <cell r="L649" t="str">
            <v>1b016605-5923-404a-b2ec-dc91d8604b8c</v>
          </cell>
          <cell r="M649" t="str">
            <v>inline</v>
          </cell>
          <cell r="N649" t="str">
            <v/>
          </cell>
          <cell r="O649" t="str">
            <v>109;;Inspect hydraulic hoist cylinder hoses for leaks.</v>
          </cell>
          <cell r="P649" t="str">
            <v xml:space="preserve">109. Inspect hydraulic hoist cylinder hoses for leaks. </v>
          </cell>
          <cell r="Q649" t="str">
            <v>NORMAL</v>
          </cell>
          <cell r="R649" t="str">
            <v>NO</v>
          </cell>
          <cell r="S649" t="str">
            <v>Inspect hydraulic hoist cylinder hoses for leaks.</v>
          </cell>
          <cell r="T649" t="str">
            <v>1000</v>
          </cell>
        </row>
        <row r="650">
          <cell r="L650" t="str">
            <v>06ff7fad-6f0e-42a0-a000-e2a09da11cae</v>
          </cell>
          <cell r="M650" t="str">
            <v>inline</v>
          </cell>
          <cell r="N650" t="str">
            <v/>
          </cell>
          <cell r="O650" t="str">
            <v>110;;Check both hoist cylinders for condition (weeps, leaks, chrome pitting, scoring, or rod damage).</v>
          </cell>
          <cell r="P650"/>
          <cell r="Q650" t="str">
            <v>NORMAL</v>
          </cell>
          <cell r="R650" t="str">
            <v>NO</v>
          </cell>
          <cell r="S650" t="str">
            <v>Check both hoist cylinders for condition (weeps, leaks, chrome pitting, scoring, or rod damage).</v>
          </cell>
          <cell r="T650" t="str">
            <v>1000</v>
          </cell>
        </row>
        <row r="651">
          <cell r="L651" t="str">
            <v>f670b866-8c27-4197-b385-14ceec7ea9e7</v>
          </cell>
          <cell r="M651" t="str">
            <v>inline</v>
          </cell>
          <cell r="N651" t="str">
            <v/>
          </cell>
          <cell r="O651" t="str">
            <v/>
          </cell>
          <cell r="P651" t="str">
            <v xml:space="preserve"> . Item Measurement Location</v>
          </cell>
          <cell r="Q651" t="str">
            <v>NORMAL</v>
          </cell>
          <cell r="R651" t="str">
            <v>NO</v>
          </cell>
          <cell r="S651"/>
          <cell r="T651" t="str">
            <v>1000</v>
          </cell>
        </row>
        <row r="652">
          <cell r="L652" t="str">
            <v>7d0d8f47-a64e-4c48-8c92-36a16a6e9a8d</v>
          </cell>
          <cell r="M652" t="str">
            <v>inline</v>
          </cell>
          <cell r="N652" t="str">
            <v/>
          </cell>
          <cell r="O652" t="str">
            <v>110;a;Left Hoist Cylinder (Leaks and/or Damage)</v>
          </cell>
          <cell r="P652" t="str">
            <v>110a. a Left Hoist Cylinder (Leaks and/or Damage)</v>
          </cell>
          <cell r="Q652" t="str">
            <v>CBM</v>
          </cell>
          <cell r="R652" t="str">
            <v>MANUAL</v>
          </cell>
          <cell r="S652" t="str">
            <v>Left Hoist Cylinder (Leaks and/or Damage)</v>
          </cell>
          <cell r="T652" t="str">
            <v>1000</v>
          </cell>
        </row>
        <row r="653">
          <cell r="L653" t="str">
            <v>0dc13049-fa2b-47fb-9190-5db740c423b3</v>
          </cell>
          <cell r="M653" t="str">
            <v>inline</v>
          </cell>
          <cell r="N653" t="str">
            <v/>
          </cell>
          <cell r="O653" t="str">
            <v>110;b;Right Hoist Cylinder (Leaks and/or Damage)</v>
          </cell>
          <cell r="P653" t="str">
            <v>110b. b Right Hoist Cylinder (Leaks and/or Damage)</v>
          </cell>
          <cell r="Q653" t="str">
            <v>CBM</v>
          </cell>
          <cell r="R653" t="str">
            <v>MANUAL</v>
          </cell>
          <cell r="S653" t="str">
            <v>Right Hoist Cylinder (Leaks and/or Damage)</v>
          </cell>
          <cell r="T653" t="str">
            <v>1000</v>
          </cell>
        </row>
        <row r="654">
          <cell r="L654" t="str">
            <v>69f800bc-8214-471c-8345-94311ce25fa2</v>
          </cell>
          <cell r="M654" t="str">
            <v>collapsibleTable</v>
          </cell>
          <cell r="N654" t="str">
            <v>['', '', '', '']</v>
          </cell>
          <cell r="O654" t="str">
            <v/>
          </cell>
          <cell r="P654"/>
          <cell r="Q654" t="str">
            <v/>
          </cell>
          <cell r="R654" t="str">
            <v/>
          </cell>
          <cell r="S654"/>
          <cell r="T654" t="str">
            <v>1000</v>
          </cell>
        </row>
        <row r="655">
          <cell r="L655" t="str">
            <v>b89cbf93-a3cf-41b7-aae3-a8d7635a6ff8</v>
          </cell>
          <cell r="M655" t="str">
            <v>inline</v>
          </cell>
          <cell r="N655" t="str">
            <v/>
          </cell>
          <cell r="O655" t="str">
            <v>111;;Check all hydraulic accumulators for corrosion, damage, crack, leaks. Check mounts for security.</v>
          </cell>
          <cell r="P655" t="str">
            <v xml:space="preserve">111. Check all hydraulic accumulators for corrosion, damage, crack, leaks. Check mounts for security. </v>
          </cell>
          <cell r="Q655" t="str">
            <v>NORMAL</v>
          </cell>
          <cell r="R655" t="str">
            <v>NO</v>
          </cell>
          <cell r="S655" t="str">
            <v>Check all hydraulic accumulators for corrosion, damage, crack, leaks. Check mounts for security.</v>
          </cell>
          <cell r="T655" t="str">
            <v>1000</v>
          </cell>
        </row>
        <row r="656">
          <cell r="L656" t="str">
            <v>519900b0-ea9a-4234-991e-91a9ef94984e</v>
          </cell>
          <cell r="M656" t="str">
            <v>inline</v>
          </cell>
          <cell r="N656" t="str">
            <v/>
          </cell>
          <cell r="O656" t="str">
            <v>112;;Check both steering cylinders for condition (weeps, leaks, chrome pitting, scoring, or rod damage).</v>
          </cell>
          <cell r="P656"/>
          <cell r="Q656" t="str">
            <v>NORMAL</v>
          </cell>
          <cell r="R656" t="str">
            <v>NO</v>
          </cell>
          <cell r="S656" t="str">
            <v>Check both steering cylinders for condition (weeps, leaks, chrome pitting, scoring, or rod damage).</v>
          </cell>
          <cell r="T656" t="str">
            <v>1000</v>
          </cell>
        </row>
        <row r="657">
          <cell r="L657" t="str">
            <v>e4978113-d995-4498-b405-d972f9d4c850</v>
          </cell>
          <cell r="M657" t="str">
            <v>inline</v>
          </cell>
          <cell r="N657" t="str">
            <v/>
          </cell>
          <cell r="O657" t="str">
            <v/>
          </cell>
          <cell r="P657" t="str">
            <v xml:space="preserve"> . Item Measurement Location</v>
          </cell>
          <cell r="Q657" t="str">
            <v>NORMAL</v>
          </cell>
          <cell r="R657" t="str">
            <v>NO</v>
          </cell>
          <cell r="S657"/>
          <cell r="T657" t="str">
            <v>1000</v>
          </cell>
        </row>
        <row r="658">
          <cell r="L658" t="str">
            <v>e706238c-a1ad-45ed-941f-3d50bdc9c6f4</v>
          </cell>
          <cell r="M658" t="str">
            <v>inline</v>
          </cell>
          <cell r="N658" t="str">
            <v/>
          </cell>
          <cell r="O658" t="str">
            <v>112;a;Left Steering Cylinder (Leaks and/or Damage)</v>
          </cell>
          <cell r="P658" t="str">
            <v>112a. a Left Steering Cylinder (Leaks and/or Damage)</v>
          </cell>
          <cell r="Q658" t="str">
            <v>CBM</v>
          </cell>
          <cell r="R658" t="str">
            <v>MANUAL</v>
          </cell>
          <cell r="S658" t="str">
            <v>Left Steering Cylinder (Leaks and/or Damage)</v>
          </cell>
          <cell r="T658" t="str">
            <v>1000</v>
          </cell>
        </row>
        <row r="659">
          <cell r="L659" t="str">
            <v>369563f3-bc10-4b33-b85c-7d8a18037001</v>
          </cell>
          <cell r="M659" t="str">
            <v>inline</v>
          </cell>
          <cell r="N659" t="str">
            <v/>
          </cell>
          <cell r="O659" t="str">
            <v>112;b;Right Steering Cylinder (Leaks and/or Damage)</v>
          </cell>
          <cell r="P659" t="str">
            <v>112b. b Right Steering Cylinder (Leaks and/or Damage)</v>
          </cell>
          <cell r="Q659" t="str">
            <v>CBM</v>
          </cell>
          <cell r="R659" t="str">
            <v>MANUAL</v>
          </cell>
          <cell r="S659" t="str">
            <v>Right Steering Cylinder (Leaks and/or Damage)</v>
          </cell>
          <cell r="T659" t="str">
            <v>1000</v>
          </cell>
        </row>
        <row r="660">
          <cell r="L660" t="str">
            <v>5a72cd46-d74f-4281-ab43-41f03a61fa19</v>
          </cell>
          <cell r="M660" t="str">
            <v>collapsibleTable</v>
          </cell>
          <cell r="N660" t="str">
            <v>['', '', '', '']</v>
          </cell>
          <cell r="O660" t="str">
            <v/>
          </cell>
          <cell r="P660"/>
          <cell r="Q660" t="str">
            <v/>
          </cell>
          <cell r="R660" t="str">
            <v/>
          </cell>
          <cell r="S660"/>
          <cell r="T660" t="str">
            <v>1000</v>
          </cell>
        </row>
        <row r="661">
          <cell r="L661" t="str">
            <v>e6cf5b46-51f6-44cb-95dc-2d597999198f</v>
          </cell>
          <cell r="M661" t="str">
            <v>inline</v>
          </cell>
          <cell r="N661" t="str">
            <v/>
          </cell>
          <cell r="O661" t="str">
            <v>113;;Check all steering hoses for general condition (damage, leaks, fretting, and kinks).</v>
          </cell>
          <cell r="P661" t="str">
            <v xml:space="preserve">113. Check all steering hoses for general condition (damage, leaks, fretting, and kinks). </v>
          </cell>
          <cell r="Q661" t="str">
            <v>NORMAL</v>
          </cell>
          <cell r="R661" t="str">
            <v>NO</v>
          </cell>
          <cell r="S661" t="str">
            <v>Check all steering hoses for general condition (damage, leaks, fretting, and kinks).</v>
          </cell>
          <cell r="T661" t="str">
            <v>1000</v>
          </cell>
        </row>
        <row r="662">
          <cell r="L662" t="str">
            <v>6d1a70bb-6432-425a-8114-8c937fcd7f41</v>
          </cell>
          <cell r="M662" t="str">
            <v>inline</v>
          </cell>
          <cell r="N662" t="str">
            <v/>
          </cell>
          <cell r="O662" t="str">
            <v>114;;Check steering secondary electric motor &amp; pump pressure.</v>
          </cell>
          <cell r="P662"/>
          <cell r="Q662" t="str">
            <v>NORMAL</v>
          </cell>
          <cell r="R662" t="str">
            <v>NO</v>
          </cell>
          <cell r="S662" t="str">
            <v>Check steering secondary electric motor &amp; pump pressure.</v>
          </cell>
          <cell r="T662" t="str">
            <v>1000</v>
          </cell>
        </row>
        <row r="663">
          <cell r="L663" t="str">
            <v>ee0e6b80-23cf-4457-aff6-a6e1b68dc307</v>
          </cell>
          <cell r="M663" t="str">
            <v>inline</v>
          </cell>
          <cell r="N663" t="str">
            <v/>
          </cell>
          <cell r="O663" t="str">
            <v/>
          </cell>
          <cell r="P663" t="str">
            <v>. Item Measurement Location</v>
          </cell>
          <cell r="Q663" t="str">
            <v>NORMAL</v>
          </cell>
          <cell r="R663" t="str">
            <v>NO</v>
          </cell>
          <cell r="S663"/>
          <cell r="T663" t="str">
            <v>1000</v>
          </cell>
        </row>
        <row r="664">
          <cell r="L664" t="str">
            <v>ef3b4777-f2a1-43be-8f12-ca09b6b86419</v>
          </cell>
          <cell r="M664" t="str">
            <v>inline</v>
          </cell>
          <cell r="N664" t="str">
            <v>['Task', 'Steering Section', 'Condition']</v>
          </cell>
          <cell r="O664" t="str">
            <v>114;a;Secondary Steering System</v>
          </cell>
          <cell r="P664" t="str">
            <v>114a. a Secondary Steering System</v>
          </cell>
          <cell r="Q664" t="str">
            <v>NORMAL</v>
          </cell>
          <cell r="R664" t="str">
            <v>NO</v>
          </cell>
          <cell r="S664" t="str">
            <v>Secondary Steering System</v>
          </cell>
          <cell r="T664" t="str">
            <v>1000</v>
          </cell>
        </row>
        <row r="665">
          <cell r="L665" t="str">
            <v>2654ef93-eab7-4bcd-b7a5-3d072f041c74</v>
          </cell>
          <cell r="M665" t="str">
            <v>inline</v>
          </cell>
          <cell r="N665" t="str">
            <v/>
          </cell>
          <cell r="O665" t="str">
            <v>115;;Check entire brake system for any sign of leaks.</v>
          </cell>
          <cell r="P665" t="str">
            <v xml:space="preserve">115. Check entire brake system for any sign of leaks. </v>
          </cell>
          <cell r="Q665" t="str">
            <v>NORMAL</v>
          </cell>
          <cell r="R665" t="str">
            <v>NO</v>
          </cell>
          <cell r="S665" t="str">
            <v>Check entire brake system for any sign of leaks.</v>
          </cell>
          <cell r="T665" t="str">
            <v>1000</v>
          </cell>
        </row>
        <row r="666">
          <cell r="L666" t="str">
            <v>7152df2b-7cee-4b2a-a03b-fbc4cfa52b2d</v>
          </cell>
          <cell r="M666" t="str">
            <v>inline</v>
          </cell>
          <cell r="N666" t="str">
            <v/>
          </cell>
          <cell r="O666" t="str">
            <v>116;;Check brake line connections for leaks and damage.</v>
          </cell>
          <cell r="P666" t="str">
            <v xml:space="preserve">116. Check brake line connections for leaks and damage. </v>
          </cell>
          <cell r="Q666" t="str">
            <v>NORMAL</v>
          </cell>
          <cell r="R666" t="str">
            <v>NO</v>
          </cell>
          <cell r="S666" t="str">
            <v>Check brake line connections for leaks and damage.</v>
          </cell>
          <cell r="T666" t="str">
            <v>1000</v>
          </cell>
        </row>
        <row r="667">
          <cell r="L667" t="str">
            <v>e6461087-eab6-4f81-83d5-d26e9d6ce81b</v>
          </cell>
          <cell r="M667" t="str">
            <v>inline</v>
          </cell>
          <cell r="N667" t="str">
            <v/>
          </cell>
          <cell r="O667" t="str">
            <v/>
          </cell>
          <cell r="P667" t="str">
            <v>Task. Power Train System Condition</v>
          </cell>
          <cell r="Q667" t="str">
            <v>NORMAL</v>
          </cell>
          <cell r="R667" t="str">
            <v>NO</v>
          </cell>
          <cell r="S667"/>
          <cell r="T667" t="str">
            <v>1000</v>
          </cell>
        </row>
        <row r="668">
          <cell r="L668" t="str">
            <v>135a4d83-a67e-4f25-ba3b-c096bc4cc18f</v>
          </cell>
          <cell r="M668" t="str">
            <v>inline</v>
          </cell>
          <cell r="N668" t="str">
            <v/>
          </cell>
          <cell r="O668" t="str">
            <v>117;;Inspect driveline mounts for wear and loose or missing bolts.</v>
          </cell>
          <cell r="P668" t="str">
            <v xml:space="preserve">117. Inspect driveline mounts for wear and loose or missing bolts. </v>
          </cell>
          <cell r="Q668" t="str">
            <v>NORMAL</v>
          </cell>
          <cell r="R668" t="str">
            <v>NO</v>
          </cell>
          <cell r="S668" t="str">
            <v>Inspect driveline mounts for wear and loose or missing bolts.</v>
          </cell>
          <cell r="T668" t="str">
            <v>1000</v>
          </cell>
        </row>
        <row r="669">
          <cell r="L669" t="str">
            <v>4addd7a4-4329-4fef-a48b-3105a8daf0be</v>
          </cell>
          <cell r="M669" t="str">
            <v>inline</v>
          </cell>
          <cell r="N669" t="str">
            <v/>
          </cell>
          <cell r="O669" t="str">
            <v>118;;Check main driveshaft and universals for condition &amp; loose/missing bolts.</v>
          </cell>
          <cell r="P669" t="str">
            <v xml:space="preserve">118. Check main driveshaft and universals for condition &amp; loose/missing bolts. </v>
          </cell>
          <cell r="Q669" t="str">
            <v>NORMAL</v>
          </cell>
          <cell r="R669" t="str">
            <v>NO</v>
          </cell>
          <cell r="S669" t="str">
            <v>Check main driveshaft and universals for condition &amp; loose/missing bolts.</v>
          </cell>
          <cell r="T669" t="str">
            <v>1000</v>
          </cell>
        </row>
        <row r="670">
          <cell r="L670" t="str">
            <v>56ab1df2-2133-4baf-850d-f7bcea29b5c2</v>
          </cell>
          <cell r="M670" t="str">
            <v>inline</v>
          </cell>
          <cell r="N670" t="str">
            <v/>
          </cell>
          <cell r="O670" t="str">
            <v>119;;Inspect main driveshaft guard for fitment and security.</v>
          </cell>
          <cell r="P670" t="str">
            <v xml:space="preserve">119. Inspect main driveshaft guard for fitment and security. </v>
          </cell>
          <cell r="Q670" t="str">
            <v>NORMAL</v>
          </cell>
          <cell r="R670" t="str">
            <v>NO</v>
          </cell>
          <cell r="S670" t="str">
            <v>Inspect main driveshaft guard for fitment and security.</v>
          </cell>
          <cell r="T670" t="str">
            <v>1000</v>
          </cell>
        </row>
        <row r="671">
          <cell r="L671" t="str">
            <v>d92e696e-e6fe-44c9-9798-4bfe5b9c7770</v>
          </cell>
          <cell r="M671" t="str">
            <v>inline</v>
          </cell>
          <cell r="N671" t="str">
            <v/>
          </cell>
          <cell r="O671" t="str">
            <v>120;;Inspect torque converter mounting for wear and loose/missing bolts.</v>
          </cell>
          <cell r="P671" t="str">
            <v xml:space="preserve">120. a. Inspect torque converter mounting for wear and loose/missing bolts. </v>
          </cell>
          <cell r="Q671" t="str">
            <v>NORMAL</v>
          </cell>
          <cell r="R671" t="str">
            <v>NO</v>
          </cell>
          <cell r="S671" t="str">
            <v>Inspect torque converter mounting for wear and loose/missing bolts.</v>
          </cell>
          <cell r="T671" t="str">
            <v>1000</v>
          </cell>
        </row>
        <row r="672">
          <cell r="L672" t="str">
            <v>d14547d0-6db7-4dae-a78d-6fd8c8163c30</v>
          </cell>
          <cell r="M672" t="str">
            <v>inline</v>
          </cell>
          <cell r="N672" t="str">
            <v/>
          </cell>
          <cell r="O672" t="str">
            <v>120;b;Inspect torque converter for oil leaks.</v>
          </cell>
          <cell r="P672"/>
          <cell r="Q672" t="str">
            <v>NORMAL</v>
          </cell>
          <cell r="R672" t="str">
            <v>NO</v>
          </cell>
          <cell r="S672" t="str">
            <v>Inspect torque converter for oil leaks.</v>
          </cell>
          <cell r="T672" t="str">
            <v>1000</v>
          </cell>
        </row>
        <row r="673">
          <cell r="L673" t="str">
            <v>a4a9ae5e-07e4-4428-8112-2d69c341ca32</v>
          </cell>
          <cell r="M673" t="str">
            <v>inline</v>
          </cell>
          <cell r="N673" t="str">
            <v/>
          </cell>
          <cell r="O673" t="str">
            <v/>
          </cell>
          <cell r="P673" t="str">
            <v xml:space="preserve"> . Item Measurement Location</v>
          </cell>
          <cell r="Q673" t="str">
            <v>NORMAL</v>
          </cell>
          <cell r="R673" t="str">
            <v>NO</v>
          </cell>
          <cell r="S673"/>
          <cell r="T673" t="str">
            <v>1000</v>
          </cell>
        </row>
        <row r="674">
          <cell r="L674" t="str">
            <v>568fbd27-4c4b-4f12-80ad-1bba87e5e201</v>
          </cell>
          <cell r="M674" t="str">
            <v>inline</v>
          </cell>
          <cell r="N674" t="str">
            <v/>
          </cell>
          <cell r="O674" t="str">
            <v>120;b1;Torque Converter (Leaks Visual Inspect)</v>
          </cell>
          <cell r="P674" t="str">
            <v>120b1. b1 Torque Converter (Leaks Visual Inspect)</v>
          </cell>
          <cell r="Q674" t="str">
            <v>CBM</v>
          </cell>
          <cell r="R674" t="str">
            <v>MANUAL</v>
          </cell>
          <cell r="S674" t="str">
            <v>Torque Converter (Leaks Visual Inspect)</v>
          </cell>
          <cell r="T674" t="str">
            <v>1000</v>
          </cell>
        </row>
        <row r="675">
          <cell r="L675" t="str">
            <v>2cca1685-5bcf-4340-ba18-a5f70cbad239</v>
          </cell>
          <cell r="M675" t="str">
            <v>collapsibleTable</v>
          </cell>
          <cell r="N675" t="str">
            <v>['', '', '', '']</v>
          </cell>
          <cell r="O675" t="str">
            <v/>
          </cell>
          <cell r="P675"/>
          <cell r="Q675" t="str">
            <v/>
          </cell>
          <cell r="R675" t="str">
            <v/>
          </cell>
          <cell r="S675"/>
          <cell r="T675" t="str">
            <v>1000</v>
          </cell>
        </row>
        <row r="676">
          <cell r="L676" t="str">
            <v>2dae87dd-c579-4ee3-9456-3393a582e52f</v>
          </cell>
          <cell r="M676" t="str">
            <v>inline</v>
          </cell>
          <cell r="N676" t="str">
            <v/>
          </cell>
          <cell r="O676" t="str">
            <v>121;;Inspect transmission for oil leaks.</v>
          </cell>
          <cell r="P676"/>
          <cell r="Q676" t="str">
            <v>NORMAL</v>
          </cell>
          <cell r="R676" t="str">
            <v>NO</v>
          </cell>
          <cell r="S676" t="str">
            <v>Inspect transmission for oil leaks.</v>
          </cell>
          <cell r="T676" t="str">
            <v>1000</v>
          </cell>
        </row>
        <row r="677">
          <cell r="L677" t="str">
            <v>c5fc9e1e-8ac1-47be-8954-2bee866b4bfb</v>
          </cell>
          <cell r="M677" t="str">
            <v>inline</v>
          </cell>
          <cell r="N677" t="str">
            <v/>
          </cell>
          <cell r="O677" t="str">
            <v/>
          </cell>
          <cell r="P677" t="str">
            <v xml:space="preserve"> . Item Measurement Location</v>
          </cell>
          <cell r="Q677" t="str">
            <v>NORMAL</v>
          </cell>
          <cell r="R677" t="str">
            <v>NO</v>
          </cell>
          <cell r="S677"/>
          <cell r="T677" t="str">
            <v>1000</v>
          </cell>
        </row>
        <row r="678">
          <cell r="L678" t="str">
            <v>bd2e1cd0-2b47-4f73-90eb-9c4acb082fee</v>
          </cell>
          <cell r="M678" t="str">
            <v>inline</v>
          </cell>
          <cell r="N678" t="str">
            <v/>
          </cell>
          <cell r="O678" t="str">
            <v>121;a;Transmission (Leaks Visual Inspect)</v>
          </cell>
          <cell r="P678" t="str">
            <v>121a. a Transmission (Leaks Visual Inspect)</v>
          </cell>
          <cell r="Q678" t="str">
            <v>CBM</v>
          </cell>
          <cell r="R678" t="str">
            <v>MANUAL</v>
          </cell>
          <cell r="S678" t="str">
            <v>Transmission (Leaks Visual Inspect)</v>
          </cell>
          <cell r="T678" t="str">
            <v>1000</v>
          </cell>
        </row>
        <row r="679">
          <cell r="L679" t="str">
            <v>cc477dc6-fd47-476f-82b4-9a496cba5833</v>
          </cell>
          <cell r="M679" t="str">
            <v>inline</v>
          </cell>
          <cell r="N679" t="str">
            <v/>
          </cell>
          <cell r="O679" t="str">
            <v>122;;Check final drives mounting for wear and loose or missing bolts.</v>
          </cell>
          <cell r="P679" t="str">
            <v xml:space="preserve">122. a. Check final drives mounting for wear and loose or missing bolts. </v>
          </cell>
          <cell r="Q679" t="str">
            <v>NORMAL</v>
          </cell>
          <cell r="R679" t="str">
            <v>NO</v>
          </cell>
          <cell r="S679" t="str">
            <v>Check final drives mounting for wear and loose or missing bolts.</v>
          </cell>
          <cell r="T679" t="str">
            <v>1000</v>
          </cell>
        </row>
        <row r="680">
          <cell r="L680" t="str">
            <v>2b00f2b8-50c3-4504-9371-cf744b65055d</v>
          </cell>
          <cell r="M680" t="str">
            <v>inline</v>
          </cell>
          <cell r="N680" t="str">
            <v/>
          </cell>
          <cell r="O680" t="str">
            <v>122;b;Check final drives for oil leaks.</v>
          </cell>
          <cell r="P680"/>
          <cell r="Q680" t="str">
            <v>NORMAL</v>
          </cell>
          <cell r="R680" t="str">
            <v>NO</v>
          </cell>
          <cell r="S680" t="str">
            <v>Check final drives for oil leaks.</v>
          </cell>
          <cell r="T680" t="str">
            <v>1000</v>
          </cell>
        </row>
        <row r="681">
          <cell r="L681" t="str">
            <v>ae815b8f-868f-49ae-89f5-3a91410331e8</v>
          </cell>
          <cell r="M681" t="str">
            <v>inline</v>
          </cell>
          <cell r="N681" t="str">
            <v/>
          </cell>
          <cell r="O681" t="str">
            <v/>
          </cell>
          <cell r="P681" t="str">
            <v xml:space="preserve"> . Item Measurement Location</v>
          </cell>
          <cell r="Q681" t="str">
            <v>NORMAL</v>
          </cell>
          <cell r="R681" t="str">
            <v>NO</v>
          </cell>
          <cell r="S681"/>
          <cell r="T681" t="str">
            <v>1000</v>
          </cell>
        </row>
        <row r="682">
          <cell r="L682" t="str">
            <v>40c48771-9c2a-49ed-812e-dbed43d7a2e2</v>
          </cell>
          <cell r="M682" t="str">
            <v>inline</v>
          </cell>
          <cell r="N682" t="str">
            <v/>
          </cell>
          <cell r="O682" t="str">
            <v>122;b1;Left Final Drive (Leaks Visual Inspect)</v>
          </cell>
          <cell r="P682" t="str">
            <v>122b1. b1 Left Final Drive (Leaks Visual Inspect)</v>
          </cell>
          <cell r="Q682" t="str">
            <v>CBM</v>
          </cell>
          <cell r="R682" t="str">
            <v>MANUAL</v>
          </cell>
          <cell r="S682" t="str">
            <v>Left Final Drive (Leaks Visual Inspect)</v>
          </cell>
          <cell r="T682" t="str">
            <v>1000</v>
          </cell>
        </row>
        <row r="683">
          <cell r="L683" t="str">
            <v>7f59408d-4f5c-46db-9de1-0fa466d891ab</v>
          </cell>
          <cell r="M683" t="str">
            <v>inline</v>
          </cell>
          <cell r="N683" t="str">
            <v/>
          </cell>
          <cell r="O683" t="str">
            <v>122;b2;Right Final Drive (Leaks Visual Inspect)</v>
          </cell>
          <cell r="P683" t="str">
            <v>122b2. b2 Right Final Drive (Leaks Visual Inspect)</v>
          </cell>
          <cell r="Q683" t="str">
            <v>CBM</v>
          </cell>
          <cell r="R683" t="str">
            <v>MANUAL</v>
          </cell>
          <cell r="S683" t="str">
            <v>Right Final Drive (Leaks Visual Inspect)</v>
          </cell>
          <cell r="T683" t="str">
            <v>1000</v>
          </cell>
        </row>
        <row r="684">
          <cell r="L684" t="str">
            <v>89d8de2e-f2eb-4bf4-b24f-a852785e12ca</v>
          </cell>
          <cell r="M684" t="str">
            <v>collapsibleTable</v>
          </cell>
          <cell r="N684" t="str">
            <v>['', '', '', '']</v>
          </cell>
          <cell r="O684" t="str">
            <v/>
          </cell>
          <cell r="P684"/>
          <cell r="Q684" t="str">
            <v/>
          </cell>
          <cell r="R684" t="str">
            <v/>
          </cell>
          <cell r="S684"/>
          <cell r="T684" t="str">
            <v>1000</v>
          </cell>
        </row>
        <row r="685">
          <cell r="L685" t="str">
            <v>894943b4-00d4-46a2-bd1b-d7510ab71d92</v>
          </cell>
          <cell r="M685" t="str">
            <v>inline</v>
          </cell>
          <cell r="N685" t="str">
            <v/>
          </cell>
          <cell r="O685" t="str">
            <v>123;;Check differential mounting bolts for tightness.</v>
          </cell>
          <cell r="P685" t="str">
            <v xml:space="preserve">123. Check differential mounting bolts for tightness. </v>
          </cell>
          <cell r="Q685" t="str">
            <v>NORMAL</v>
          </cell>
          <cell r="R685" t="str">
            <v>NO</v>
          </cell>
          <cell r="S685" t="str">
            <v>Check differential mounting bolts for tightness.</v>
          </cell>
          <cell r="T685" t="str">
            <v>1000</v>
          </cell>
        </row>
        <row r="686">
          <cell r="L686" t="str">
            <v>d9478e46-d2d8-4670-a3ee-d296db075eaa</v>
          </cell>
          <cell r="M686" t="str">
            <v>inline</v>
          </cell>
          <cell r="N686" t="str">
            <v/>
          </cell>
          <cell r="O686" t="str">
            <v>124;;Check the rear axle housing for leaks.</v>
          </cell>
          <cell r="P686" t="str">
            <v xml:space="preserve">124. Check the rear axle housing for leaks. </v>
          </cell>
          <cell r="Q686" t="str">
            <v>NORMAL</v>
          </cell>
          <cell r="R686" t="str">
            <v>NO</v>
          </cell>
          <cell r="S686" t="str">
            <v>Check the rear axle housing for leaks.</v>
          </cell>
          <cell r="T686" t="str">
            <v>1000</v>
          </cell>
        </row>
        <row r="687">
          <cell r="L687" t="str">
            <v>aeae625b-812a-470e-81a8-0f3253632083</v>
          </cell>
          <cell r="M687" t="str">
            <v>inline</v>
          </cell>
          <cell r="N687" t="str">
            <v/>
          </cell>
          <cell r="O687" t="str">
            <v>125;;Check front hubs and mounts for cracks, wear and loose or missing bolts.</v>
          </cell>
          <cell r="P687" t="str">
            <v xml:space="preserve">125. a. Check front hubs and mounts for cracks, wear and loose or missing bolts. </v>
          </cell>
          <cell r="Q687" t="str">
            <v>NORMAL</v>
          </cell>
          <cell r="R687" t="str">
            <v>NO</v>
          </cell>
          <cell r="S687" t="str">
            <v>Check front hubs and mounts for cracks, wear and loose or missing bolts.</v>
          </cell>
          <cell r="T687" t="str">
            <v>1000</v>
          </cell>
        </row>
        <row r="688">
          <cell r="L688" t="str">
            <v>e3b533e9-75fc-4684-812a-02dbc5904700</v>
          </cell>
          <cell r="M688" t="str">
            <v>inline</v>
          </cell>
          <cell r="N688" t="str">
            <v/>
          </cell>
          <cell r="O688" t="str">
            <v>125;b;Check front hubs for leaks.</v>
          </cell>
          <cell r="P688"/>
          <cell r="Q688" t="str">
            <v>NORMAL</v>
          </cell>
          <cell r="R688" t="str">
            <v>NO</v>
          </cell>
          <cell r="S688" t="str">
            <v>Check front hubs for leaks.</v>
          </cell>
          <cell r="T688" t="str">
            <v>1000</v>
          </cell>
        </row>
        <row r="689">
          <cell r="L689" t="str">
            <v>f98356e9-df4d-4778-bcde-26adf28a245b</v>
          </cell>
          <cell r="M689" t="str">
            <v>inline</v>
          </cell>
          <cell r="N689" t="str">
            <v/>
          </cell>
          <cell r="O689" t="str">
            <v/>
          </cell>
          <cell r="P689" t="str">
            <v xml:space="preserve"> . Item Measurement Location</v>
          </cell>
          <cell r="Q689" t="str">
            <v>NORMAL</v>
          </cell>
          <cell r="R689" t="str">
            <v>NO</v>
          </cell>
          <cell r="S689"/>
          <cell r="T689" t="str">
            <v>1000</v>
          </cell>
        </row>
        <row r="690">
          <cell r="L690" t="str">
            <v>694cbdee-de35-4670-9c7f-7efb4b7e5987</v>
          </cell>
          <cell r="M690" t="str">
            <v>inline</v>
          </cell>
          <cell r="N690" t="str">
            <v/>
          </cell>
          <cell r="O690" t="str">
            <v>125;b1;Left Front Hub (Leaks Visual Inspect)</v>
          </cell>
          <cell r="P690" t="str">
            <v>125b1. b1 Left Front Hub (Leaks Visual Inspect)</v>
          </cell>
          <cell r="Q690" t="str">
            <v>CBM</v>
          </cell>
          <cell r="R690" t="str">
            <v>MANUAL</v>
          </cell>
          <cell r="S690" t="str">
            <v>Left Front Hub (Leaks Visual Inspect)</v>
          </cell>
          <cell r="T690" t="str">
            <v>1000</v>
          </cell>
        </row>
        <row r="691">
          <cell r="L691" t="str">
            <v>7447a21b-4b98-4596-9f3d-7942cc3b75c3</v>
          </cell>
          <cell r="M691" t="str">
            <v>inline</v>
          </cell>
          <cell r="N691" t="str">
            <v/>
          </cell>
          <cell r="O691" t="str">
            <v>125;b2;Right Front Hub (Leaks Visual Inspect)</v>
          </cell>
          <cell r="P691" t="str">
            <v>125b2. b2 Right Front Hub (Leaks Visual Inspect)</v>
          </cell>
          <cell r="Q691" t="str">
            <v>CBM</v>
          </cell>
          <cell r="R691" t="str">
            <v>MANUAL</v>
          </cell>
          <cell r="S691" t="str">
            <v>Right Front Hub (Leaks Visual Inspect)</v>
          </cell>
          <cell r="T691" t="str">
            <v>1000</v>
          </cell>
        </row>
        <row r="692">
          <cell r="L692" t="str">
            <v>1e757f91-b4ff-43c5-88d8-f50d4582670a</v>
          </cell>
          <cell r="M692" t="str">
            <v>collapsibleTable</v>
          </cell>
          <cell r="N692" t="str">
            <v>['', '', '', '']</v>
          </cell>
          <cell r="O692" t="str">
            <v/>
          </cell>
          <cell r="P692"/>
          <cell r="Q692" t="str">
            <v/>
          </cell>
          <cell r="R692" t="str">
            <v/>
          </cell>
          <cell r="S692"/>
          <cell r="T692" t="str">
            <v>1000</v>
          </cell>
        </row>
        <row r="693">
          <cell r="L693" t="str">
            <v>2560d3a6-9f64-4152-9d35-c7203c774661</v>
          </cell>
          <cell r="M693" t="str">
            <v>inline</v>
          </cell>
          <cell r="N693" t="str">
            <v/>
          </cell>
          <cell r="O693" t="str">
            <v/>
          </cell>
          <cell r="P693" t="str">
            <v>Task. Brake Section Condition</v>
          </cell>
          <cell r="Q693" t="str">
            <v>NORMAL</v>
          </cell>
          <cell r="R693" t="str">
            <v>NO</v>
          </cell>
          <cell r="S693"/>
          <cell r="T693" t="str">
            <v>1000</v>
          </cell>
        </row>
        <row r="694">
          <cell r="L694" t="str">
            <v>mechanicalServiceTask000328</v>
          </cell>
          <cell r="M694" t="str">
            <v>inline</v>
          </cell>
          <cell r="N694" t="str">
            <v>['Task', 'Operational Check', 'Condition']</v>
          </cell>
          <cell r="O694" t="str">
            <v/>
          </cell>
          <cell r="P694"/>
          <cell r="Q694" t="str">
            <v>NORMAL</v>
          </cell>
          <cell r="R694" t="str">
            <v>NO</v>
          </cell>
          <cell r="S694"/>
          <cell r="T694" t="str">
            <v>1000</v>
          </cell>
        </row>
        <row r="695">
          <cell r="L695" t="str">
            <v>a83f8ac6-aa33-42f4-890b-c5560d79d550</v>
          </cell>
          <cell r="M695" t="str">
            <v>inline</v>
          </cell>
          <cell r="N695" t="str">
            <v/>
          </cell>
          <cell r="O695" t="str">
            <v/>
          </cell>
          <cell r="P695"/>
          <cell r="Q695" t="str">
            <v>NORMAL</v>
          </cell>
          <cell r="R695" t="str">
            <v>NO</v>
          </cell>
          <cell r="S695"/>
          <cell r="T695" t="str">
            <v>1000</v>
          </cell>
        </row>
        <row r="696">
          <cell r="L696" t="str">
            <v>794a8754-e7e8-4932-53v48-7c18612155mn</v>
          </cell>
          <cell r="M696" t="str">
            <v>inline</v>
          </cell>
          <cell r="N696" t="str">
            <v/>
          </cell>
          <cell r="O696" t="str">
            <v/>
          </cell>
          <cell r="P696"/>
          <cell r="Q696" t="str">
            <v>NORMAL</v>
          </cell>
          <cell r="R696" t="str">
            <v>NO</v>
          </cell>
          <cell r="S696"/>
          <cell r="T696" t="str">
            <v>1000</v>
          </cell>
        </row>
        <row r="697">
          <cell r="L697" t="str">
            <v>794a8754-e7e8-4932-53vmn-7c19q12155mn</v>
          </cell>
          <cell r="M697" t="str">
            <v>inline</v>
          </cell>
          <cell r="N697" t="str">
            <v/>
          </cell>
          <cell r="O697" t="str">
            <v/>
          </cell>
          <cell r="P697"/>
          <cell r="Q697" t="str">
            <v>NORMAL</v>
          </cell>
          <cell r="R697" t="str">
            <v>NO</v>
          </cell>
          <cell r="S697"/>
          <cell r="T697" t="str">
            <v>1000</v>
          </cell>
        </row>
        <row r="698">
          <cell r="L698" t="str">
            <v>09765e31-1a97-4ma8-90cd-ddd70cd5bfb6</v>
          </cell>
          <cell r="M698" t="str">
            <v>inline</v>
          </cell>
          <cell r="N698" t="str">
            <v/>
          </cell>
          <cell r="O698" t="str">
            <v/>
          </cell>
          <cell r="P698"/>
          <cell r="Q698" t="str">
            <v/>
          </cell>
          <cell r="R698" t="str">
            <v/>
          </cell>
          <cell r="S698"/>
          <cell r="T698" t="str">
            <v>1000</v>
          </cell>
        </row>
        <row r="699">
          <cell r="L699" t="str">
            <v>mechanicalServiceTask000713</v>
          </cell>
          <cell r="M699" t="str">
            <v>inline</v>
          </cell>
          <cell r="N699" t="str">
            <v>['Task', 'Wheel Motor Section', 'Condition']</v>
          </cell>
          <cell r="O699" t="str">
            <v/>
          </cell>
          <cell r="P699"/>
          <cell r="Q699" t="str">
            <v>NORMAL</v>
          </cell>
          <cell r="R699" t="str">
            <v>NO</v>
          </cell>
          <cell r="S699"/>
          <cell r="T699" t="str">
            <v>1000</v>
          </cell>
        </row>
        <row r="700">
          <cell r="L700" t="str">
            <v>mechanicalServiceTask0007130001</v>
          </cell>
          <cell r="M700" t="str">
            <v>inline</v>
          </cell>
          <cell r="N700" t="str">
            <v>['Task', 'Wheel Motor Section', 'Condition']</v>
          </cell>
          <cell r="O700" t="str">
            <v/>
          </cell>
          <cell r="P700"/>
          <cell r="Q700" t="str">
            <v>NORMAL</v>
          </cell>
          <cell r="R700" t="str">
            <v>NO</v>
          </cell>
          <cell r="S700"/>
          <cell r="T700" t="str">
            <v>1000</v>
          </cell>
        </row>
        <row r="701">
          <cell r="L701" t="str">
            <v>0a6d796a-04eb-412c-b29r-a38269201c21</v>
          </cell>
          <cell r="M701" t="str">
            <v>inline</v>
          </cell>
          <cell r="N701" t="str">
            <v/>
          </cell>
          <cell r="O701" t="str">
            <v/>
          </cell>
          <cell r="P701" t="str">
            <v xml:space="preserve"> . Item Measurement Location</v>
          </cell>
          <cell r="Q701" t="str">
            <v>NORMAL</v>
          </cell>
          <cell r="R701" t="str">
            <v>NO</v>
          </cell>
          <cell r="S701"/>
          <cell r="T701" t="str">
            <v>1000</v>
          </cell>
        </row>
        <row r="702">
          <cell r="L702" t="str">
            <v>53dd89a4-1bba-bcol-b197-58b11da9189d</v>
          </cell>
          <cell r="M702" t="str">
            <v>inline</v>
          </cell>
          <cell r="N702" t="str">
            <v/>
          </cell>
          <cell r="O702" t="str">
            <v>126;a;Left Front Wheel</v>
          </cell>
          <cell r="P702" t="str">
            <v>126a. a Left Front Wheel</v>
          </cell>
          <cell r="Q702" t="str">
            <v>CBM</v>
          </cell>
          <cell r="R702" t="str">
            <v>AUTOMATIC</v>
          </cell>
          <cell r="S702" t="str">
            <v>Left Front Wheel</v>
          </cell>
          <cell r="T702" t="str">
            <v>1000</v>
          </cell>
        </row>
        <row r="703">
          <cell r="L703" t="str">
            <v>d6209d63-6f4f-4581-907a-276559cc7607</v>
          </cell>
          <cell r="M703" t="str">
            <v>inline</v>
          </cell>
          <cell r="N703" t="str">
            <v/>
          </cell>
          <cell r="O703" t="str">
            <v>126;a1;Brake Lining</v>
          </cell>
          <cell r="P703" t="str">
            <v>126a1. 118a1 a1. Brake Lining</v>
          </cell>
          <cell r="Q703" t="str">
            <v>CBM</v>
          </cell>
          <cell r="R703" t="str">
            <v>AUTOMATIC</v>
          </cell>
          <cell r="S703" t="str">
            <v>Brake Lining</v>
          </cell>
          <cell r="T703" t="str">
            <v>1000</v>
          </cell>
        </row>
        <row r="704">
          <cell r="L704" t="str">
            <v>b86f10eb-b7a4-4a1d-a998-aa22794d13d4</v>
          </cell>
          <cell r="M704" t="str">
            <v>inline</v>
          </cell>
          <cell r="N704" t="str">
            <v/>
          </cell>
          <cell r="O704" t="str">
            <v>126;a2;Brake Lining</v>
          </cell>
          <cell r="P704" t="str">
            <v>126a2. 118a2 a2. Brake Disc</v>
          </cell>
          <cell r="Q704" t="str">
            <v>CBM</v>
          </cell>
          <cell r="R704" t="str">
            <v>AUTOMATIC</v>
          </cell>
          <cell r="S704" t="str">
            <v>Brake Disc</v>
          </cell>
          <cell r="T704" t="str">
            <v>1000</v>
          </cell>
        </row>
        <row r="705">
          <cell r="L705" t="str">
            <v>8bb9c251-56b0-45iw-964f-99c48c91ab4e</v>
          </cell>
          <cell r="M705" t="str">
            <v>inline</v>
          </cell>
          <cell r="N705" t="str">
            <v/>
          </cell>
          <cell r="O705" t="str">
            <v>126;b;Right Front Wheel</v>
          </cell>
          <cell r="P705" t="str">
            <v>126b. b Right Front Wheel</v>
          </cell>
          <cell r="Q705" t="str">
            <v>CBM</v>
          </cell>
          <cell r="R705" t="str">
            <v>AUTOMATIC</v>
          </cell>
          <cell r="S705" t="str">
            <v>Right Front Wheel</v>
          </cell>
          <cell r="T705" t="str">
            <v>1000</v>
          </cell>
        </row>
        <row r="706">
          <cell r="L706" t="str">
            <v>265b8e7a-a875-4fef-92cf-14c3dcbd70b5</v>
          </cell>
          <cell r="M706" t="str">
            <v>inline</v>
          </cell>
          <cell r="N706" t="str">
            <v/>
          </cell>
          <cell r="O706" t="str">
            <v>126;b1;Brake Lining</v>
          </cell>
          <cell r="P706" t="str">
            <v>126b1. 118b1 b1. Brake Lining</v>
          </cell>
          <cell r="Q706" t="str">
            <v>CBM</v>
          </cell>
          <cell r="R706" t="str">
            <v>AUTOMATIC</v>
          </cell>
          <cell r="S706" t="str">
            <v>Brake Lining</v>
          </cell>
          <cell r="T706" t="str">
            <v>1000</v>
          </cell>
        </row>
        <row r="707">
          <cell r="L707" t="str">
            <v>1d24a8d4-f7bb-4128-9655-210700b1721e</v>
          </cell>
          <cell r="M707" t="str">
            <v>inline</v>
          </cell>
          <cell r="N707" t="str">
            <v/>
          </cell>
          <cell r="O707" t="str">
            <v>126;b2;Brake Lining</v>
          </cell>
          <cell r="P707" t="str">
            <v>126b2. 118a2 b2. Brake Disc</v>
          </cell>
          <cell r="Q707" t="str">
            <v>CBM</v>
          </cell>
          <cell r="R707" t="str">
            <v>AUTOMATIC</v>
          </cell>
          <cell r="S707" t="str">
            <v>Brake Disc</v>
          </cell>
          <cell r="T707" t="str">
            <v>1000</v>
          </cell>
        </row>
        <row r="708">
          <cell r="L708" t="str">
            <v>b8899d87-d7b1-4b8d-nk14-d11fd62e90df</v>
          </cell>
          <cell r="M708" t="str">
            <v>inline</v>
          </cell>
          <cell r="N708" t="str">
            <v/>
          </cell>
          <cell r="O708" t="str">
            <v>126;c;Left Rear Wheel</v>
          </cell>
          <cell r="P708" t="str">
            <v>126c. c Left Rear Wheel</v>
          </cell>
          <cell r="Q708" t="str">
            <v>CBM</v>
          </cell>
          <cell r="R708" t="str">
            <v>AUTOMATIC</v>
          </cell>
          <cell r="S708" t="str">
            <v>Left Rear Wheel</v>
          </cell>
          <cell r="T708" t="str">
            <v>1000</v>
          </cell>
        </row>
        <row r="709">
          <cell r="L709" t="str">
            <v>43802f26-b528-478b-lswc-e5d2ea2c88e7</v>
          </cell>
          <cell r="M709" t="str">
            <v>inline</v>
          </cell>
          <cell r="N709" t="str">
            <v/>
          </cell>
          <cell r="O709" t="str">
            <v>126;d;Right Rear Wheel</v>
          </cell>
          <cell r="P709" t="str">
            <v>126d. d Right Rear Wheel</v>
          </cell>
          <cell r="Q709" t="str">
            <v>CBM</v>
          </cell>
          <cell r="R709" t="str">
            <v>AUTOMATIC</v>
          </cell>
          <cell r="S709" t="str">
            <v>Right Rear Wheel</v>
          </cell>
          <cell r="T709" t="str">
            <v>1000</v>
          </cell>
        </row>
        <row r="710">
          <cell r="L710" t="str">
            <v>f03a0c50-2cee-4c83-b417-d66749c1d469</v>
          </cell>
          <cell r="M710" t="str">
            <v>inline</v>
          </cell>
          <cell r="N710" t="str">
            <v>['Task', 'Operational Check', 'Condition']</v>
          </cell>
          <cell r="O710" t="str">
            <v/>
          </cell>
          <cell r="P710"/>
          <cell r="Q710" t="str">
            <v>NORMAL</v>
          </cell>
          <cell r="R710" t="str">
            <v>NO</v>
          </cell>
          <cell r="S710"/>
          <cell r="T710" t="str">
            <v>1000</v>
          </cell>
        </row>
        <row r="711">
          <cell r="L711" t="str">
            <v>010f64e0-33e4-4ae4-90bf-be1470801805</v>
          </cell>
          <cell r="M711" t="str">
            <v>inline</v>
          </cell>
          <cell r="N711" t="str">
            <v/>
          </cell>
          <cell r="O711" t="str">
            <v/>
          </cell>
          <cell r="P711" t="str">
            <v>Task. Steering System Condition</v>
          </cell>
          <cell r="Q711" t="str">
            <v>NORMAL</v>
          </cell>
          <cell r="R711" t="str">
            <v>NO</v>
          </cell>
          <cell r="S711"/>
          <cell r="T711" t="str">
            <v>1000</v>
          </cell>
        </row>
        <row r="712">
          <cell r="L712" t="str">
            <v>3a950d0a-bc24-46bb-8c34-95cfd4da7cdb</v>
          </cell>
          <cell r="M712" t="str">
            <v>inline</v>
          </cell>
          <cell r="N712" t="str">
            <v/>
          </cell>
          <cell r="O712" t="str">
            <v>127;;Check condition of linkages, joints, steering cylinders for damages.</v>
          </cell>
          <cell r="P712" t="str">
            <v xml:space="preserve">127. Check condition of linkages, joints, steering cylinders for damages. </v>
          </cell>
          <cell r="Q712" t="str">
            <v>NORMAL</v>
          </cell>
          <cell r="R712" t="str">
            <v>NO</v>
          </cell>
          <cell r="S712" t="str">
            <v>Check condition of linkages, joints, steering cylinders for damages.</v>
          </cell>
          <cell r="T712" t="str">
            <v>1000</v>
          </cell>
        </row>
        <row r="713">
          <cell r="L713" t="str">
            <v>1e127a6e-ed78-40ad-b3c4-720870e9f18b</v>
          </cell>
          <cell r="M713" t="str">
            <v>inline</v>
          </cell>
          <cell r="N713" t="str">
            <v/>
          </cell>
          <cell r="O713" t="str">
            <v>128;;Check vertical wear for the centre steering arUse a Bluetooth dial indicator and a hydraulic jack to measure wear.</v>
          </cell>
          <cell r="P713"/>
          <cell r="Q713" t="str">
            <v>NORMAL</v>
          </cell>
          <cell r="R713" t="str">
            <v>NO</v>
          </cell>
          <cell r="S713" t="str">
            <v>Check vertical wear for the centre steering arUse a Bluetooth dial indicator and a hydraulic jack to measure wear.</v>
          </cell>
          <cell r="T713" t="str">
            <v>1000</v>
          </cell>
        </row>
        <row r="714">
          <cell r="L714" t="str">
            <v>6c7e1205-ba40-4d28-b34b-6f3879936cff</v>
          </cell>
          <cell r="M714" t="str">
            <v>inline</v>
          </cell>
          <cell r="N714" t="str">
            <v/>
          </cell>
          <cell r="O714" t="str">
            <v/>
          </cell>
          <cell r="P714"/>
          <cell r="Q714" t="str">
            <v/>
          </cell>
          <cell r="R714" t="str">
            <v/>
          </cell>
          <cell r="S714"/>
          <cell r="T714" t="str">
            <v>1000</v>
          </cell>
        </row>
        <row r="715">
          <cell r="L715" t="str">
            <v>72a17a60-47ab-48e6-a901-a455b820bb61</v>
          </cell>
          <cell r="M715" t="str">
            <v>inline</v>
          </cell>
          <cell r="N715" t="str">
            <v/>
          </cell>
          <cell r="O715" t="str">
            <v/>
          </cell>
          <cell r="P715" t="str">
            <v xml:space="preserve"> . Item Measurement Location</v>
          </cell>
          <cell r="Q715" t="str">
            <v>NORMAL</v>
          </cell>
          <cell r="R715" t="str">
            <v>NO</v>
          </cell>
          <cell r="S715"/>
          <cell r="T715" t="str">
            <v>1000</v>
          </cell>
        </row>
        <row r="716">
          <cell r="L716" t="str">
            <v>5c4eb84d-5620-49f7-a62d-ddc6b39ae96e</v>
          </cell>
          <cell r="M716" t="str">
            <v>inline</v>
          </cell>
          <cell r="N716" t="str">
            <v/>
          </cell>
          <cell r="O716" t="str">
            <v>128;a;Center Steering Arm</v>
          </cell>
          <cell r="P716" t="str">
            <v>128a. a Center Steering Arm</v>
          </cell>
          <cell r="Q716" t="str">
            <v>CBM</v>
          </cell>
          <cell r="R716" t="str">
            <v>AUTOMATIC</v>
          </cell>
          <cell r="S716" t="str">
            <v>Center Steering Arm</v>
          </cell>
          <cell r="T716" t="str">
            <v>1000</v>
          </cell>
        </row>
        <row r="717">
          <cell r="L717" t="str">
            <v>5b69429b-7a07-42c3-b219-dd7623d319e4</v>
          </cell>
          <cell r="M717" t="str">
            <v>inline</v>
          </cell>
          <cell r="N717" t="str">
            <v/>
          </cell>
          <cell r="O717" t="str">
            <v>129;;Check torque on tie rod clamps and record.</v>
          </cell>
          <cell r="P717" t="str">
            <v xml:space="preserve">129. Check torque on tie rod clamps and record.&lt;br /&gt;&lt;b&gt;Spec:&lt;/b&gt; 215 ± 40 Nm </v>
          </cell>
          <cell r="Q717" t="str">
            <v>NORMAL</v>
          </cell>
          <cell r="R717" t="str">
            <v>NO</v>
          </cell>
          <cell r="S717" t="str">
            <v>Check torque on tie rod clamps and record.</v>
          </cell>
          <cell r="T717" t="str">
            <v>1000</v>
          </cell>
        </row>
        <row r="718">
          <cell r="L718" t="str">
            <v>91c452a1-f491-414c-9642-bb7dfddc8017</v>
          </cell>
          <cell r="M718" t="str">
            <v>inline</v>
          </cell>
          <cell r="N718" t="str">
            <v/>
          </cell>
          <cell r="O718" t="str">
            <v/>
          </cell>
          <cell r="P718"/>
          <cell r="Q718" t="str">
            <v/>
          </cell>
          <cell r="R718" t="str">
            <v/>
          </cell>
          <cell r="S718"/>
          <cell r="T718" t="str">
            <v>1000</v>
          </cell>
        </row>
        <row r="719">
          <cell r="L719" t="str">
            <v>ab2c7e36-4c51-4d6b-9d41-21fa7642b740</v>
          </cell>
          <cell r="M719" t="str">
            <v>inline</v>
          </cell>
          <cell r="N719" t="str">
            <v/>
          </cell>
          <cell r="O719" t="str">
            <v>129;;Actual Torque:</v>
          </cell>
          <cell r="P719" t="str">
            <v xml:space="preserve">. Actual Torque: </v>
          </cell>
          <cell r="Q719" t="str">
            <v>NORMAL</v>
          </cell>
          <cell r="R719" t="str">
            <v>NO</v>
          </cell>
          <cell r="S719" t="str">
            <v>Actual Torque:</v>
          </cell>
          <cell r="T719" t="str">
            <v>1000</v>
          </cell>
        </row>
        <row r="720">
          <cell r="L720" t="str">
            <v>912525b1-93ea-474f-b03e-f978674f4728</v>
          </cell>
          <cell r="M720" t="str">
            <v>inline</v>
          </cell>
          <cell r="N720" t="str">
            <v/>
          </cell>
          <cell r="O720" t="str">
            <v/>
          </cell>
          <cell r="P720"/>
          <cell r="Q720" t="str">
            <v/>
          </cell>
          <cell r="R720" t="str">
            <v/>
          </cell>
          <cell r="S720"/>
          <cell r="T720" t="str">
            <v>1000</v>
          </cell>
        </row>
        <row r="721">
          <cell r="L721" t="str">
            <v>af6b6151-4c22-44a3-99bd-f62664cf59e4</v>
          </cell>
          <cell r="M721" t="str">
            <v>inline</v>
          </cell>
          <cell r="N721" t="str">
            <v/>
          </cell>
          <cell r="O721" t="str">
            <v>130;;Inspect the steering centre linkage for missing or loose bolts and retainers.</v>
          </cell>
          <cell r="P721" t="str">
            <v xml:space="preserve">130. Inspect the steering centre linkage for missing or loose bolts and retainers. </v>
          </cell>
          <cell r="Q721" t="str">
            <v>NORMAL</v>
          </cell>
          <cell r="R721" t="str">
            <v>NO</v>
          </cell>
          <cell r="S721" t="str">
            <v>Inspect the steering centre linkage for missing or loose bolts and retainers.</v>
          </cell>
          <cell r="T721" t="str">
            <v>1000</v>
          </cell>
        </row>
        <row r="722">
          <cell r="L722" t="str">
            <v>5ca62fe2-4e65-419e-95ab-c6427c09dc70</v>
          </cell>
          <cell r="M722" t="str">
            <v>inline</v>
          </cell>
          <cell r="N722" t="str">
            <v/>
          </cell>
          <cell r="O722" t="str">
            <v>131;;Check condition of steering column universal joint and torque on these bolts.</v>
          </cell>
          <cell r="P722" t="str">
            <v xml:space="preserve">131. Check condition of steering column universal joint and torque on these bolts. </v>
          </cell>
          <cell r="Q722" t="str">
            <v>NORMAL</v>
          </cell>
          <cell r="R722" t="str">
            <v>NO</v>
          </cell>
          <cell r="S722" t="str">
            <v>Check condition of steering column universal joint and torque on these bolts.</v>
          </cell>
          <cell r="T722" t="str">
            <v>1000</v>
          </cell>
        </row>
        <row r="723">
          <cell r="L723" t="str">
            <v>a902f853-0d55-4fc0-aced-681ddecd0031</v>
          </cell>
          <cell r="M723" t="str">
            <v>inline</v>
          </cell>
          <cell r="N723" t="str">
            <v/>
          </cell>
          <cell r="O723" t="str">
            <v/>
          </cell>
          <cell r="P723" t="str">
            <v>Task. Suspension System Condition</v>
          </cell>
          <cell r="Q723" t="str">
            <v>NORMAL</v>
          </cell>
          <cell r="R723" t="str">
            <v>NO</v>
          </cell>
          <cell r="S723"/>
          <cell r="T723" t="str">
            <v>1000</v>
          </cell>
        </row>
        <row r="724">
          <cell r="L724" t="str">
            <v>865f1fee-6af1-4b50-bdca-e70bb855b759</v>
          </cell>
          <cell r="M724" t="str">
            <v>inline</v>
          </cell>
          <cell r="N724" t="str">
            <v/>
          </cell>
          <cell r="O724" t="str">
            <v>132;;Inspect suspension cylinders mounting and dust skirts.</v>
          </cell>
          <cell r="P724"/>
          <cell r="Q724" t="str">
            <v>NORMAL</v>
          </cell>
          <cell r="R724" t="str">
            <v>NO</v>
          </cell>
          <cell r="S724" t="str">
            <v>Inspect suspension cylinders mounting and dust skirts.</v>
          </cell>
          <cell r="T724" t="str">
            <v>1000</v>
          </cell>
        </row>
        <row r="725">
          <cell r="L725" t="str">
            <v>7a5f0609-428c-49df-b846-e030ebcb6e84</v>
          </cell>
          <cell r="M725" t="str">
            <v>inline</v>
          </cell>
          <cell r="N725" t="str">
            <v/>
          </cell>
          <cell r="O725" t="str">
            <v>132;a;Front left suspension cylinder.</v>
          </cell>
          <cell r="P725" t="str">
            <v xml:space="preserve">132a. a. Front left suspension cylinder. </v>
          </cell>
          <cell r="Q725" t="str">
            <v>NORMAL</v>
          </cell>
          <cell r="R725" t="str">
            <v>NO</v>
          </cell>
          <cell r="S725" t="str">
            <v>Front left suspension cylinder.</v>
          </cell>
          <cell r="T725" t="str">
            <v>1000</v>
          </cell>
        </row>
        <row r="726">
          <cell r="L726" t="str">
            <v>2be7b853-b65b-49a3-ba4e-fb6f523ab437</v>
          </cell>
          <cell r="M726" t="str">
            <v>inline</v>
          </cell>
          <cell r="N726" t="str">
            <v/>
          </cell>
          <cell r="O726" t="str">
            <v>132;b;Front right suspension cylinder.</v>
          </cell>
          <cell r="P726" t="str">
            <v xml:space="preserve">132b. b. Front right suspension cylinder. </v>
          </cell>
          <cell r="Q726" t="str">
            <v>NORMAL</v>
          </cell>
          <cell r="R726" t="str">
            <v>NO</v>
          </cell>
          <cell r="S726" t="str">
            <v>Front right suspension cylinder.</v>
          </cell>
          <cell r="T726" t="str">
            <v>1000</v>
          </cell>
        </row>
        <row r="727">
          <cell r="L727" t="str">
            <v>32a1689c-6b26-49e6-a1a3-6c6382ff1c7f</v>
          </cell>
          <cell r="M727" t="str">
            <v>inline</v>
          </cell>
          <cell r="N727" t="str">
            <v/>
          </cell>
          <cell r="O727" t="str">
            <v>132;c;Rear left suspension cylinder.</v>
          </cell>
          <cell r="P727" t="str">
            <v xml:space="preserve">132c. c. Rear left suspension cylinder. </v>
          </cell>
          <cell r="Q727" t="str">
            <v>NORMAL</v>
          </cell>
          <cell r="R727" t="str">
            <v>NO</v>
          </cell>
          <cell r="S727" t="str">
            <v>Rear left suspension cylinder.</v>
          </cell>
          <cell r="T727" t="str">
            <v>1000</v>
          </cell>
        </row>
        <row r="728">
          <cell r="L728" t="str">
            <v>4b0dbf01-b586-48af-bc33-e0e1caa03604</v>
          </cell>
          <cell r="M728" t="str">
            <v>inline</v>
          </cell>
          <cell r="N728" t="str">
            <v/>
          </cell>
          <cell r="O728" t="str">
            <v>132;d;Rear right suspension cylinder.</v>
          </cell>
          <cell r="P728" t="str">
            <v xml:space="preserve">132d. d. Rear right suspension cylinder. </v>
          </cell>
          <cell r="Q728" t="str">
            <v>NORMAL</v>
          </cell>
          <cell r="R728" t="str">
            <v>NO</v>
          </cell>
          <cell r="S728" t="str">
            <v>Rear right suspension cylinder.</v>
          </cell>
          <cell r="T728" t="str">
            <v>1000</v>
          </cell>
        </row>
        <row r="729">
          <cell r="L729" t="str">
            <v>c3db2336-a07e-4f97-8b89-ec7e413c923c</v>
          </cell>
          <cell r="M729" t="str">
            <v>inline</v>
          </cell>
          <cell r="N729" t="str">
            <v/>
          </cell>
          <cell r="O729" t="str">
            <v>133;;Check all four suspension cylinders for condition (weeps, leaks, chrome pitting, scoring, or rod damage).</v>
          </cell>
          <cell r="P729"/>
          <cell r="Q729" t="str">
            <v>NORMAL</v>
          </cell>
          <cell r="R729" t="str">
            <v>NO</v>
          </cell>
          <cell r="S729" t="str">
            <v>Check all four suspension cylinders for condition (weeps, leaks, chrome pitting, scoring, or rod damage).</v>
          </cell>
          <cell r="T729" t="str">
            <v>1000</v>
          </cell>
        </row>
        <row r="730">
          <cell r="L730" t="str">
            <v>e6c5a398-edab-4126-a960-d2f9faeeae9b</v>
          </cell>
          <cell r="M730" t="str">
            <v>inline</v>
          </cell>
          <cell r="N730" t="str">
            <v/>
          </cell>
          <cell r="O730" t="str">
            <v/>
          </cell>
          <cell r="P730" t="str">
            <v xml:space="preserve"> . Item Measurement Location</v>
          </cell>
          <cell r="Q730" t="str">
            <v>NORMAL</v>
          </cell>
          <cell r="R730" t="str">
            <v>NO</v>
          </cell>
          <cell r="S730"/>
          <cell r="T730" t="str">
            <v>1000</v>
          </cell>
        </row>
        <row r="731">
          <cell r="L731" t="str">
            <v>e9e93d71-181c-49a3-a5c5-4a9df0870019</v>
          </cell>
          <cell r="M731" t="str">
            <v>inline</v>
          </cell>
          <cell r="N731" t="str">
            <v/>
          </cell>
          <cell r="O731" t="str">
            <v>133;a;Suspension Cylinder Left Front (Leaks and/or Damage)</v>
          </cell>
          <cell r="P731" t="str">
            <v>133a. a Suspension Cylinder Left Front (Leaks and/or Damage)</v>
          </cell>
          <cell r="Q731" t="str">
            <v>CBM</v>
          </cell>
          <cell r="R731" t="str">
            <v>MANUAL</v>
          </cell>
          <cell r="S731" t="str">
            <v>Suspension Cylinder Left Front (Leaks and/or Damage)</v>
          </cell>
          <cell r="T731" t="str">
            <v>1000</v>
          </cell>
        </row>
        <row r="732">
          <cell r="L732" t="str">
            <v>e9f77735-0b76-4a4c-8408-f180b3ecb546</v>
          </cell>
          <cell r="M732" t="str">
            <v>inline</v>
          </cell>
          <cell r="N732" t="str">
            <v/>
          </cell>
          <cell r="O732" t="str">
            <v>133;b;Suspension Cylinder Right Front (Leaks and/or Damage)</v>
          </cell>
          <cell r="P732" t="str">
            <v>133b. b Suspension Cylinder Right Front (Leaks and/or Damage)</v>
          </cell>
          <cell r="Q732" t="str">
            <v>CBM</v>
          </cell>
          <cell r="R732" t="str">
            <v>MANUAL</v>
          </cell>
          <cell r="S732" t="str">
            <v>Suspension Cylinder Right Front (Leaks and/or Damage)</v>
          </cell>
          <cell r="T732" t="str">
            <v>1000</v>
          </cell>
        </row>
        <row r="733">
          <cell r="L733" t="str">
            <v>e8b4e2ba-370e-4094-b0cf-94783db5bbf5</v>
          </cell>
          <cell r="M733" t="str">
            <v>inline</v>
          </cell>
          <cell r="N733" t="str">
            <v/>
          </cell>
          <cell r="O733" t="str">
            <v>133;c;Suspension Cylinder Left Rear (Leaks and/or Damage)</v>
          </cell>
          <cell r="P733" t="str">
            <v>133c. c Suspension Cylinder Left Rear (Leaks and/or Damage)</v>
          </cell>
          <cell r="Q733" t="str">
            <v>CBM</v>
          </cell>
          <cell r="R733" t="str">
            <v>MANUAL</v>
          </cell>
          <cell r="S733" t="str">
            <v>Suspension Cylinder Left Rear (Leaks and/or Damage)</v>
          </cell>
          <cell r="T733" t="str">
            <v>1000</v>
          </cell>
        </row>
        <row r="734">
          <cell r="L734" t="str">
            <v>9bc122c5-94f8-4893-8060-f0ddc8b08aed</v>
          </cell>
          <cell r="M734" t="str">
            <v>inline</v>
          </cell>
          <cell r="N734" t="str">
            <v/>
          </cell>
          <cell r="O734" t="str">
            <v>133;d;Suspension Cylinder Right Rear (Leaks and/or Damage)</v>
          </cell>
          <cell r="P734" t="str">
            <v>133d. d Suspension Cylinder Right Rear (Leaks and/or Damage)</v>
          </cell>
          <cell r="Q734" t="str">
            <v>CBM</v>
          </cell>
          <cell r="R734" t="str">
            <v>MANUAL</v>
          </cell>
          <cell r="S734" t="str">
            <v>Suspension Cylinder Right Rear (Leaks and/or Damage)</v>
          </cell>
          <cell r="T734" t="str">
            <v>1000</v>
          </cell>
        </row>
        <row r="735">
          <cell r="L735" t="str">
            <v>fdc919b3-48a9-4f88-bdf3-e0fad6d56498</v>
          </cell>
          <cell r="M735" t="str">
            <v>collapsibleTable</v>
          </cell>
          <cell r="N735" t="str">
            <v>['', '', '', '']</v>
          </cell>
          <cell r="O735" t="str">
            <v/>
          </cell>
          <cell r="P735"/>
          <cell r="Q735" t="str">
            <v/>
          </cell>
          <cell r="R735" t="str">
            <v/>
          </cell>
          <cell r="S735"/>
          <cell r="T735" t="str">
            <v>1000</v>
          </cell>
        </row>
        <row r="736">
          <cell r="L736" t="str">
            <v>4c7dd216-d546-401a-9646-670c10daf9df</v>
          </cell>
          <cell r="M736" t="str">
            <v>inline</v>
          </cell>
          <cell r="N736" t="str">
            <v/>
          </cell>
          <cell r="O736" t="str">
            <v>134;;Check all four suspension cylinder heights.</v>
          </cell>
          <cell r="P736"/>
          <cell r="Q736" t="str">
            <v>NORMAL</v>
          </cell>
          <cell r="R736" t="str">
            <v>NO</v>
          </cell>
          <cell r="S736" t="str">
            <v>Check all four suspension cylinder heights.</v>
          </cell>
          <cell r="T736" t="str">
            <v>1000</v>
          </cell>
        </row>
        <row r="737">
          <cell r="L737" t="str">
            <v>b08d28d0-39ed-4410-be81-f2937d5af89c</v>
          </cell>
          <cell r="M737" t="str">
            <v>inline</v>
          </cell>
          <cell r="N737" t="str">
            <v/>
          </cell>
          <cell r="O737" t="str">
            <v/>
          </cell>
          <cell r="P737"/>
          <cell r="Q737" t="str">
            <v/>
          </cell>
          <cell r="R737" t="str">
            <v/>
          </cell>
          <cell r="S737"/>
          <cell r="T737" t="str">
            <v>1000</v>
          </cell>
        </row>
        <row r="738">
          <cell r="L738" t="str">
            <v>312ae5d6-9c14-43db-a07f-876911b42b320</v>
          </cell>
          <cell r="M738" t="str">
            <v>inline</v>
          </cell>
          <cell r="N738" t="str">
            <v/>
          </cell>
          <cell r="O738" t="str">
            <v/>
          </cell>
          <cell r="P738" t="str">
            <v xml:space="preserve"> . Item Measurement Location</v>
          </cell>
          <cell r="Q738" t="str">
            <v>NORMAL</v>
          </cell>
          <cell r="R738" t="str">
            <v>NO</v>
          </cell>
          <cell r="S738"/>
          <cell r="T738" t="str">
            <v>1000</v>
          </cell>
        </row>
        <row r="739">
          <cell r="L739" t="str">
            <v>312ae5d6-9c14-43db-a07f-876911b42b32</v>
          </cell>
          <cell r="M739" t="str">
            <v>inline</v>
          </cell>
          <cell r="N739" t="str">
            <v/>
          </cell>
          <cell r="O739" t="str">
            <v>134;a;Front left suspension cylinder.</v>
          </cell>
          <cell r="P739" t="str">
            <v>134a. a Front left suspension cylinder.</v>
          </cell>
          <cell r="Q739" t="str">
            <v>CBM</v>
          </cell>
          <cell r="R739" t="str">
            <v>CALIBRATION</v>
          </cell>
          <cell r="S739" t="str">
            <v>Front left suspension cylinder.</v>
          </cell>
          <cell r="T739" t="str">
            <v>1000</v>
          </cell>
        </row>
        <row r="740">
          <cell r="L740" t="str">
            <v>cb74e05a-ab2c-4da0-9300-2de03efcc00b</v>
          </cell>
          <cell r="M740" t="str">
            <v>inline</v>
          </cell>
          <cell r="N740" t="str">
            <v/>
          </cell>
          <cell r="O740" t="str">
            <v>134;b;Front right suspension cylinder.</v>
          </cell>
          <cell r="P740" t="str">
            <v>134b. b Front right suspension cylinder.</v>
          </cell>
          <cell r="Q740" t="str">
            <v>CBM</v>
          </cell>
          <cell r="R740" t="str">
            <v>CALIBRATION</v>
          </cell>
          <cell r="S740" t="str">
            <v>Front right suspension cylinder.</v>
          </cell>
          <cell r="T740" t="str">
            <v>1000</v>
          </cell>
        </row>
        <row r="741">
          <cell r="L741" t="str">
            <v>ce24ea01-d7d1-45f1-99e2-28d3e194d64c</v>
          </cell>
          <cell r="M741" t="str">
            <v>inline</v>
          </cell>
          <cell r="N741" t="str">
            <v/>
          </cell>
          <cell r="O741" t="str">
            <v>134;c;Rear left suspension cylinder.</v>
          </cell>
          <cell r="P741" t="str">
            <v>134c. c Rear left suspension cylinder.</v>
          </cell>
          <cell r="Q741" t="str">
            <v>CBM</v>
          </cell>
          <cell r="R741" t="str">
            <v>CALIBRATION</v>
          </cell>
          <cell r="S741" t="str">
            <v>Rear left suspension cylinder.</v>
          </cell>
          <cell r="T741" t="str">
            <v>1000</v>
          </cell>
        </row>
        <row r="742">
          <cell r="L742" t="str">
            <v>f0698818-fc1b-41be-991c-8dedd5a67361</v>
          </cell>
          <cell r="M742" t="str">
            <v>inline</v>
          </cell>
          <cell r="N742" t="str">
            <v/>
          </cell>
          <cell r="O742" t="str">
            <v>134;d;Rear right suspension cylinder.</v>
          </cell>
          <cell r="P742" t="str">
            <v>134d. d Rear right suspension cylinder.</v>
          </cell>
          <cell r="Q742" t="str">
            <v>CBM</v>
          </cell>
          <cell r="R742" t="str">
            <v>CALIBRATION</v>
          </cell>
          <cell r="S742" t="str">
            <v>Rear right suspension cylinder.</v>
          </cell>
          <cell r="T742" t="str">
            <v>1000</v>
          </cell>
        </row>
        <row r="743">
          <cell r="L743" t="str">
            <v>312ae5d6-9c14-43db-a07f-876911b42b321</v>
          </cell>
          <cell r="M743" t="str">
            <v>inline</v>
          </cell>
          <cell r="N743" t="str">
            <v/>
          </cell>
          <cell r="O743" t="str">
            <v>134;;Check all four suspension cylinder heights</v>
          </cell>
          <cell r="P743" t="str">
            <v xml:space="preserve"> . Does the supervisor want a cylinder height adjustment performed? </v>
          </cell>
          <cell r="Q743" t="str">
            <v>NORMAL</v>
          </cell>
          <cell r="R743" t="str">
            <v>CALIBRATION</v>
          </cell>
          <cell r="S743" t="str">
            <v>Check all four suspension cylinder heights</v>
          </cell>
          <cell r="T743" t="str">
            <v>1000</v>
          </cell>
        </row>
        <row r="744">
          <cell r="L744" t="str">
            <v>cb74e05a-ab2c-4da0-9300-2de03efcc00b7</v>
          </cell>
          <cell r="M744" t="str">
            <v>inline</v>
          </cell>
          <cell r="N744" t="str">
            <v/>
          </cell>
          <cell r="O744" t="str">
            <v/>
          </cell>
          <cell r="P744"/>
          <cell r="Q744" t="str">
            <v>NORMAL</v>
          </cell>
          <cell r="R744" t="str">
            <v>NO</v>
          </cell>
          <cell r="S744"/>
          <cell r="T744" t="str">
            <v>1000</v>
          </cell>
        </row>
        <row r="745">
          <cell r="L745" t="str">
            <v>cb74e05a-ab2c-4da0-9300-2de03efcc00b8</v>
          </cell>
          <cell r="M745" t="str">
            <v>inline</v>
          </cell>
          <cell r="N745" t="str">
            <v/>
          </cell>
          <cell r="O745" t="str">
            <v/>
          </cell>
          <cell r="P745" t="str">
            <v xml:space="preserve"> . Item Measurement Location</v>
          </cell>
          <cell r="Q745" t="str">
            <v>NORMAL</v>
          </cell>
          <cell r="R745" t="str">
            <v>NO</v>
          </cell>
          <cell r="S745"/>
          <cell r="T745" t="str">
            <v>1000</v>
          </cell>
        </row>
        <row r="746">
          <cell r="L746" t="str">
            <v>mechanicalServiceTask0005106</v>
          </cell>
          <cell r="M746" t="str">
            <v>inline</v>
          </cell>
          <cell r="N746" t="str">
            <v/>
          </cell>
          <cell r="O746" t="str">
            <v>134;a;Front left suspension cylinder.</v>
          </cell>
          <cell r="P746" t="str">
            <v>134a. a Front left suspension cylinder.</v>
          </cell>
          <cell r="Q746" t="str">
            <v>NORMAL</v>
          </cell>
          <cell r="R746" t="str">
            <v>NO</v>
          </cell>
          <cell r="S746" t="str">
            <v>Front left suspension cylinder.</v>
          </cell>
          <cell r="T746" t="str">
            <v>1000</v>
          </cell>
        </row>
        <row r="747">
          <cell r="L747" t="str">
            <v>mechanicalServiceTask000547</v>
          </cell>
          <cell r="M747" t="str">
            <v>inline</v>
          </cell>
          <cell r="N747" t="str">
            <v/>
          </cell>
          <cell r="O747" t="str">
            <v>134;b;Front right suspension cylinder.</v>
          </cell>
          <cell r="P747" t="str">
            <v>134b. b Front right suspension cylinder.</v>
          </cell>
          <cell r="Q747" t="str">
            <v>NORMAL</v>
          </cell>
          <cell r="R747" t="str">
            <v>NO</v>
          </cell>
          <cell r="S747" t="str">
            <v>Front right suspension cylinder.</v>
          </cell>
          <cell r="T747" t="str">
            <v>1000</v>
          </cell>
        </row>
        <row r="748">
          <cell r="L748" t="str">
            <v>mechanicalServiceTask000675</v>
          </cell>
          <cell r="M748" t="str">
            <v>inline</v>
          </cell>
          <cell r="N748" t="str">
            <v/>
          </cell>
          <cell r="O748" t="str">
            <v>134;c;Rear left suspension cylinder.</v>
          </cell>
          <cell r="P748" t="str">
            <v>134c. c Rear left suspension cylinder.</v>
          </cell>
          <cell r="Q748" t="str">
            <v>NORMAL</v>
          </cell>
          <cell r="R748" t="str">
            <v>NO</v>
          </cell>
          <cell r="S748" t="str">
            <v>Rear left suspension cylinder.</v>
          </cell>
          <cell r="T748" t="str">
            <v>1000</v>
          </cell>
        </row>
        <row r="749">
          <cell r="L749" t="str">
            <v>mechanicalServiceTask000567</v>
          </cell>
          <cell r="M749" t="str">
            <v>inline</v>
          </cell>
          <cell r="N749" t="str">
            <v/>
          </cell>
          <cell r="O749" t="str">
            <v>134;d;Rear right suspension cylinder.</v>
          </cell>
          <cell r="P749" t="str">
            <v>134d. d Rear right suspension cylinder.</v>
          </cell>
          <cell r="Q749" t="str">
            <v>NORMAL</v>
          </cell>
          <cell r="R749" t="str">
            <v>NO</v>
          </cell>
          <cell r="S749" t="str">
            <v>Rear right suspension cylinder.</v>
          </cell>
          <cell r="T749" t="str">
            <v>1000</v>
          </cell>
        </row>
        <row r="750">
          <cell r="L750" t="str">
            <v>mechanicalServiceTask0004226</v>
          </cell>
          <cell r="M750" t="str">
            <v>inline</v>
          </cell>
          <cell r="N750" t="str">
            <v/>
          </cell>
          <cell r="O750" t="str">
            <v/>
          </cell>
          <cell r="P750"/>
          <cell r="Q750" t="str">
            <v>NORMAL</v>
          </cell>
          <cell r="R750" t="str">
            <v>NO</v>
          </cell>
          <cell r="S750"/>
          <cell r="T750" t="str">
            <v>1000</v>
          </cell>
        </row>
        <row r="751">
          <cell r="L751" t="str">
            <v>58f7f104-68d1-4311-a097-6a23b108c433</v>
          </cell>
          <cell r="M751" t="str">
            <v>inline</v>
          </cell>
          <cell r="N751" t="str">
            <v/>
          </cell>
          <cell r="O751" t="str">
            <v/>
          </cell>
          <cell r="P751" t="str">
            <v>Task. Frame &amp; Chassis Condition</v>
          </cell>
          <cell r="Q751" t="str">
            <v>NORMAL</v>
          </cell>
          <cell r="R751" t="str">
            <v>NO</v>
          </cell>
          <cell r="S751"/>
          <cell r="T751" t="str">
            <v>1000</v>
          </cell>
        </row>
        <row r="752">
          <cell r="L752" t="str">
            <v>32b7ad4f-a8a0-4578-8ded-3b473ceffc74</v>
          </cell>
          <cell r="M752" t="str">
            <v>inline</v>
          </cell>
          <cell r="N752" t="str">
            <v/>
          </cell>
          <cell r="O752" t="str">
            <v>135;;Check rock ejectors for excessive wear, bolt condition and damage.</v>
          </cell>
          <cell r="P752" t="str">
            <v xml:space="preserve">135. Check rock ejectors for excessive wear, bolt condition and damage. </v>
          </cell>
          <cell r="Q752" t="str">
            <v>NORMAL</v>
          </cell>
          <cell r="R752" t="str">
            <v>NO</v>
          </cell>
          <cell r="S752" t="str">
            <v>Check rock ejectors for excessive wear, bolt condition and damage.</v>
          </cell>
          <cell r="T752" t="str">
            <v>1000</v>
          </cell>
        </row>
        <row r="753">
          <cell r="L753" t="str">
            <v>28ba946b-51e2-4f01-b09b-95616e1e115d</v>
          </cell>
          <cell r="M753" t="str">
            <v>inline</v>
          </cell>
          <cell r="N753" t="str">
            <v/>
          </cell>
          <cell r="O753" t="str">
            <v>136;;Check body pads for damage and alignment.</v>
          </cell>
          <cell r="P753" t="str">
            <v xml:space="preserve">136. Check body pads for damage and alignment. </v>
          </cell>
          <cell r="Q753" t="str">
            <v>NORMAL</v>
          </cell>
          <cell r="R753" t="str">
            <v>NO</v>
          </cell>
          <cell r="S753" t="str">
            <v>Check body pads for damage and alignment.</v>
          </cell>
          <cell r="T753" t="str">
            <v>1000</v>
          </cell>
        </row>
        <row r="754">
          <cell r="L754" t="str">
            <v>d2e44fd9-7215-40f9-ba13-9cfbca85bb73</v>
          </cell>
          <cell r="M754" t="str">
            <v>inline</v>
          </cell>
          <cell r="N754" t="str">
            <v/>
          </cell>
          <cell r="O754" t="str">
            <v>137;;Check integrity, condition and security of mud flaps.</v>
          </cell>
          <cell r="P754" t="str">
            <v xml:space="preserve">137. Check integrity, condition and security of mud flaps. </v>
          </cell>
          <cell r="Q754" t="str">
            <v>NORMAL</v>
          </cell>
          <cell r="R754" t="str">
            <v>NO</v>
          </cell>
          <cell r="S754" t="str">
            <v>Check integrity, condition and security of mud flaps.</v>
          </cell>
          <cell r="T754" t="str">
            <v>1000</v>
          </cell>
        </row>
        <row r="755">
          <cell r="L755" t="str">
            <v>c94ead9e-36be-450a-9476-6c8673a7ce29</v>
          </cell>
          <cell r="M755" t="str">
            <v>inline</v>
          </cell>
          <cell r="N755" t="str">
            <v/>
          </cell>
          <cell r="O755" t="str">
            <v/>
          </cell>
          <cell r="P755" t="str">
            <v>Task. Access System Condition</v>
          </cell>
          <cell r="Q755" t="str">
            <v>NORMAL</v>
          </cell>
          <cell r="R755" t="str">
            <v>NO</v>
          </cell>
          <cell r="S755"/>
          <cell r="T755" t="str">
            <v>1000</v>
          </cell>
        </row>
        <row r="756">
          <cell r="L756" t="str">
            <v>6bbdf810-6507-4594-8ff2-0b6271a73a49</v>
          </cell>
          <cell r="M756" t="str">
            <v>inline</v>
          </cell>
          <cell r="N756" t="str">
            <v/>
          </cell>
          <cell r="O756" t="str">
            <v>138;;Check hand rails for condition (cracks, bends or wear).</v>
          </cell>
          <cell r="P756" t="str">
            <v xml:space="preserve">138. Check hand rails for condition (cracks, bends or wear). </v>
          </cell>
          <cell r="Q756" t="str">
            <v>NORMAL</v>
          </cell>
          <cell r="R756" t="str">
            <v>NO</v>
          </cell>
          <cell r="S756" t="str">
            <v>Check hand rails for condition (cracks, bends or wear).</v>
          </cell>
          <cell r="T756" t="str">
            <v>1000</v>
          </cell>
        </row>
        <row r="757">
          <cell r="L757" t="str">
            <v>1f9ae437-707e-4e4f-a0aa-287a02c75bc5</v>
          </cell>
          <cell r="M757" t="str">
            <v>inline</v>
          </cell>
          <cell r="N757" t="str">
            <v/>
          </cell>
          <cell r="O757" t="str">
            <v>139;;Check hand rail bolt and nut condition and tightness.</v>
          </cell>
          <cell r="P757" t="str">
            <v xml:space="preserve">139. Check hand rail bolt and nut condition and tightness. </v>
          </cell>
          <cell r="Q757" t="str">
            <v>NORMAL</v>
          </cell>
          <cell r="R757" t="str">
            <v>NO</v>
          </cell>
          <cell r="S757" t="str">
            <v>Check hand rail bolt and nut condition and tightness.</v>
          </cell>
          <cell r="T757" t="str">
            <v>1000</v>
          </cell>
        </row>
        <row r="758">
          <cell r="L758" t="str">
            <v>28fa983b-9db8-4885-94ba-c29e1619a71b</v>
          </cell>
          <cell r="M758" t="str">
            <v>inline</v>
          </cell>
          <cell r="N758" t="str">
            <v/>
          </cell>
          <cell r="O758" t="str">
            <v>140;;Check steps/rungs for non-slip edges, condition and mount tightness.</v>
          </cell>
          <cell r="P758" t="str">
            <v xml:space="preserve">140. Check steps/rungs for non-slip edges, condition and mount tightness. </v>
          </cell>
          <cell r="Q758" t="str">
            <v>NORMAL</v>
          </cell>
          <cell r="R758" t="str">
            <v>NO</v>
          </cell>
          <cell r="S758" t="str">
            <v>Check steps/rungs for non-slip edges, condition and mount tightness.</v>
          </cell>
          <cell r="T758" t="str">
            <v>1000</v>
          </cell>
        </row>
        <row r="759">
          <cell r="L759" t="str">
            <v>00a0c430-5fe4-49ca-a8a0-32c2ccdb3f6f</v>
          </cell>
          <cell r="M759" t="str">
            <v>inline</v>
          </cell>
          <cell r="N759" t="str">
            <v/>
          </cell>
          <cell r="O759" t="str">
            <v>141;;Check for missing, twisted or distorted steps/rungs.</v>
          </cell>
          <cell r="P759" t="str">
            <v xml:space="preserve">141. Check for missing, twisted or distorted steps/rungs. </v>
          </cell>
          <cell r="Q759" t="str">
            <v>NORMAL</v>
          </cell>
          <cell r="R759" t="str">
            <v>NO</v>
          </cell>
          <cell r="S759" t="str">
            <v>Check for missing, twisted or distorted steps/rungs.</v>
          </cell>
          <cell r="T759" t="str">
            <v>1000</v>
          </cell>
        </row>
        <row r="760">
          <cell r="L760" t="str">
            <v>4aa32d42-e552-482c-89d7-550c407bb688</v>
          </cell>
          <cell r="M760" t="str">
            <v>inline</v>
          </cell>
          <cell r="N760" t="str">
            <v/>
          </cell>
          <cell r="O760" t="str">
            <v>142;;Check for missing locking bars and condition (cracks, bends or wear).</v>
          </cell>
          <cell r="P760" t="str">
            <v xml:space="preserve">142. Check for missing locking bars and condition (cracks, bends or wear). </v>
          </cell>
          <cell r="Q760" t="str">
            <v>NORMAL</v>
          </cell>
          <cell r="R760" t="str">
            <v>NO</v>
          </cell>
          <cell r="S760" t="str">
            <v>Check for missing locking bars and condition (cracks, bends or wear).</v>
          </cell>
          <cell r="T760" t="str">
            <v>1000</v>
          </cell>
        </row>
        <row r="761">
          <cell r="L761" t="str">
            <v>8cd85c89-8e24-4fa7-8c78-c54e5fecbc19</v>
          </cell>
          <cell r="M761" t="str">
            <v>inline</v>
          </cell>
          <cell r="N761" t="str">
            <v/>
          </cell>
          <cell r="O761" t="str">
            <v>143;;Check emergency gate function (latching mechanism / swing / alignment &amp; damage).</v>
          </cell>
          <cell r="P761" t="str">
            <v xml:space="preserve">143. Check emergency gate function (latching mechanism / swing / alignment &amp; damage). </v>
          </cell>
          <cell r="Q761" t="str">
            <v>NORMAL</v>
          </cell>
          <cell r="R761" t="str">
            <v>NO</v>
          </cell>
          <cell r="S761" t="str">
            <v>Check emergency gate function (latching mechanism / swing / alignment &amp; damage).</v>
          </cell>
          <cell r="T761" t="str">
            <v>1000</v>
          </cell>
        </row>
        <row r="762">
          <cell r="L762" t="str">
            <v>26020374-6561-41c9-82f8-4909be817828</v>
          </cell>
          <cell r="M762" t="str">
            <v>inline</v>
          </cell>
          <cell r="N762" t="str">
            <v/>
          </cell>
          <cell r="O762" t="str">
            <v>144;;Check platform areas for non-slip conditions.</v>
          </cell>
          <cell r="P762" t="str">
            <v xml:space="preserve">144. Check platform areas for non-slip conditions. </v>
          </cell>
          <cell r="Q762" t="str">
            <v>NORMAL</v>
          </cell>
          <cell r="R762" t="str">
            <v>NO</v>
          </cell>
          <cell r="S762" t="str">
            <v>Check platform areas for non-slip conditions.</v>
          </cell>
          <cell r="T762" t="str">
            <v>1000</v>
          </cell>
        </row>
        <row r="763">
          <cell r="L763" t="str">
            <v>4d690ade-14b7-42a1-89d2-c8713a37f883</v>
          </cell>
          <cell r="M763" t="str">
            <v>inline</v>
          </cell>
          <cell r="N763" t="str">
            <v/>
          </cell>
          <cell r="O763" t="str">
            <v/>
          </cell>
          <cell r="P763" t="str">
            <v>Task. Cab and Chassis Condition</v>
          </cell>
          <cell r="Q763" t="str">
            <v>NORMAL</v>
          </cell>
          <cell r="R763" t="str">
            <v>NO</v>
          </cell>
          <cell r="S763"/>
          <cell r="T763" t="str">
            <v>1000</v>
          </cell>
        </row>
        <row r="764">
          <cell r="L764" t="str">
            <v>c4d71d73-8c8b-4c91-9a3e-201bef9b0487</v>
          </cell>
          <cell r="M764" t="str">
            <v>inline</v>
          </cell>
          <cell r="N764" t="str">
            <v/>
          </cell>
          <cell r="O764" t="str">
            <v>145;;Check ROPS / FOPS and mounts for damage, cracks, corrosion or loose/missing bolts.</v>
          </cell>
          <cell r="P764" t="str">
            <v xml:space="preserve">145. Check ROPS / FOPS and mounts for damage, cracks, corrosion or loose/missing bolts. </v>
          </cell>
          <cell r="Q764" t="str">
            <v>NORMAL</v>
          </cell>
          <cell r="R764" t="str">
            <v>NO</v>
          </cell>
          <cell r="S764" t="str">
            <v>Check ROPS / FOPS and mounts for damage, cracks, corrosion or loose/missing bolts.</v>
          </cell>
          <cell r="T764" t="str">
            <v>1000</v>
          </cell>
        </row>
        <row r="765">
          <cell r="L765" t="str">
            <v>2b0071b5-094a-4324-881f-17b5f60326f0</v>
          </cell>
          <cell r="M765" t="str">
            <v>inline</v>
          </cell>
          <cell r="N765" t="str">
            <v/>
          </cell>
          <cell r="O765" t="str">
            <v>146;;Check cab mounts and bolts.</v>
          </cell>
          <cell r="P765" t="str">
            <v xml:space="preserve">146. Check cab mounts and bolts. </v>
          </cell>
          <cell r="Q765" t="str">
            <v>NORMAL</v>
          </cell>
          <cell r="R765" t="str">
            <v>NO</v>
          </cell>
          <cell r="S765" t="str">
            <v>Check cab mounts and bolts.</v>
          </cell>
          <cell r="T765" t="str">
            <v>1000</v>
          </cell>
        </row>
        <row r="766">
          <cell r="L766" t="str">
            <v>d5dd3911-2b21-405b-b77f-df9f0e7b5e21</v>
          </cell>
          <cell r="M766" t="str">
            <v>inline</v>
          </cell>
          <cell r="N766" t="str">
            <v/>
          </cell>
          <cell r="O766" t="str">
            <v>147;;Check cab condition (corrosion, cracks etc.).</v>
          </cell>
          <cell r="P766" t="str">
            <v xml:space="preserve">147. Check cab condition (corrosion, cracks etc.). </v>
          </cell>
          <cell r="Q766" t="str">
            <v>NORMAL</v>
          </cell>
          <cell r="R766" t="str">
            <v>NO</v>
          </cell>
          <cell r="S766" t="str">
            <v>Check cab condition (corrosion, cracks etc.).</v>
          </cell>
          <cell r="T766" t="str">
            <v>1000</v>
          </cell>
        </row>
        <row r="767">
          <cell r="L767" t="str">
            <v>ffb391f3-f46e-4602-ae52-2ad227e9cab2</v>
          </cell>
          <cell r="M767" t="str">
            <v>inline</v>
          </cell>
          <cell r="N767" t="str">
            <v/>
          </cell>
          <cell r="O767" t="str">
            <v>148;;Check correct operation of BreatheSafe low pressure display warning and audible alarm (if fitted/applicable).</v>
          </cell>
          <cell r="P767" t="str">
            <v xml:space="preserve">148. Check correct operation of BreatheSafe low pressure display warning and audible alarm (if fitted/applicable). </v>
          </cell>
          <cell r="Q767" t="str">
            <v>NORMAL</v>
          </cell>
          <cell r="R767" t="str">
            <v>NO</v>
          </cell>
          <cell r="S767" t="str">
            <v>Check correct operation of BreatheSafe low pressure display warning and audible alarm (if fitted/applicable).</v>
          </cell>
          <cell r="T767" t="str">
            <v>1000</v>
          </cell>
        </row>
        <row r="768">
          <cell r="L768" t="str">
            <v>94244372-a609-4de4-91e3-b04e3526e3d2</v>
          </cell>
          <cell r="M768" t="str">
            <v>inline</v>
          </cell>
          <cell r="N768" t="str">
            <v/>
          </cell>
          <cell r="O768" t="str">
            <v>149;;Check cab, door and window seals for air leaks or damage with a fog generator.</v>
          </cell>
          <cell r="P768" t="str">
            <v xml:space="preserve">149. Check cab, door and window seals for air leaks or damage with a fog generator. </v>
          </cell>
          <cell r="Q768" t="str">
            <v>NORMAL</v>
          </cell>
          <cell r="R768" t="str">
            <v>NO</v>
          </cell>
          <cell r="S768" t="str">
            <v>Check cab, door and window seals for air leaks or damage with a fog generator.</v>
          </cell>
          <cell r="T768" t="str">
            <v>1000</v>
          </cell>
        </row>
        <row r="769">
          <cell r="L769" t="str">
            <v>914f95a9-71f8-445b-9351-25155ef231a2</v>
          </cell>
          <cell r="M769" t="str">
            <v>inline</v>
          </cell>
          <cell r="N769" t="str">
            <v/>
          </cell>
          <cell r="O769" t="str">
            <v/>
          </cell>
          <cell r="P769" t="str">
            <v>Task. Wheels And Rims Condition</v>
          </cell>
          <cell r="Q769" t="str">
            <v>NORMAL</v>
          </cell>
          <cell r="R769" t="str">
            <v>NO</v>
          </cell>
          <cell r="S769"/>
          <cell r="T769" t="str">
            <v>1000</v>
          </cell>
        </row>
        <row r="770">
          <cell r="L770" t="str">
            <v>8d7a2466-7401-4f52-8ae6-4e9f6b40472e</v>
          </cell>
          <cell r="M770" t="str">
            <v>inline</v>
          </cell>
          <cell r="N770" t="str">
            <v/>
          </cell>
          <cell r="O770" t="str">
            <v>150;;Check tyres for excessive wear, gouges and cuts.</v>
          </cell>
          <cell r="P770" t="str">
            <v xml:space="preserve">150. Check tyres for excessive wear, gouges and cuts. </v>
          </cell>
          <cell r="Q770" t="str">
            <v>NORMAL</v>
          </cell>
          <cell r="R770" t="str">
            <v>NO</v>
          </cell>
          <cell r="S770" t="str">
            <v>Check tyres for excessive wear, gouges and cuts.</v>
          </cell>
          <cell r="T770" t="str">
            <v>1000</v>
          </cell>
        </row>
        <row r="771">
          <cell r="L771" t="str">
            <v>fa229906-a7e8-492f-8e96-e90574ad6050</v>
          </cell>
          <cell r="M771" t="str">
            <v>inline</v>
          </cell>
          <cell r="N771" t="str">
            <v/>
          </cell>
          <cell r="O771" t="str">
            <v>151;;Check rims for condition, cracks and damage.</v>
          </cell>
          <cell r="P771" t="str">
            <v xml:space="preserve">151. Check rims for condition, cracks and damage. </v>
          </cell>
          <cell r="Q771" t="str">
            <v>NORMAL</v>
          </cell>
          <cell r="R771" t="str">
            <v>NO</v>
          </cell>
          <cell r="S771" t="str">
            <v>Check rims for condition, cracks and damage.</v>
          </cell>
          <cell r="T771" t="str">
            <v>1000</v>
          </cell>
        </row>
        <row r="772">
          <cell r="L772" t="str">
            <v>f814c0d7-16a2-47ae-b9a6-a2e18507f27c</v>
          </cell>
          <cell r="M772" t="str">
            <v>inline</v>
          </cell>
          <cell r="N772" t="str">
            <v/>
          </cell>
          <cell r="O772" t="str">
            <v>152;;Check rims for broken or missing studs or bolts (inner and outer wheels).</v>
          </cell>
          <cell r="P772" t="str">
            <v xml:space="preserve">152. Check rims for broken or missing studs or bolts (inner and outer wheels). </v>
          </cell>
          <cell r="Q772" t="str">
            <v>NORMAL</v>
          </cell>
          <cell r="R772" t="str">
            <v>NO</v>
          </cell>
          <cell r="S772" t="str">
            <v>Check rims for broken or missing studs or bolts (inner and outer wheels).</v>
          </cell>
          <cell r="T772" t="str">
            <v>1000</v>
          </cell>
        </row>
        <row r="773">
          <cell r="L773" t="str">
            <v>e0186749-ef50-40f7-b2c3-aac8791a1aa1</v>
          </cell>
          <cell r="M773" t="str">
            <v>table</v>
          </cell>
          <cell r="N773" t="str">
            <v>['Pressure (psi)', 'POS 1', 'POS 2', 'POS 3', 'POS 4', 'POS 5', 'POS 6']</v>
          </cell>
          <cell r="O773" t="str">
            <v/>
          </cell>
          <cell r="P773"/>
          <cell r="Q773" t="str">
            <v/>
          </cell>
          <cell r="R773" t="str">
            <v/>
          </cell>
          <cell r="S773"/>
          <cell r="T773" t="str">
            <v>1000</v>
          </cell>
        </row>
        <row r="774">
          <cell r="L774" t="str">
            <v>08338c8c-17ee-43ee-8091-020b138f5cfd</v>
          </cell>
          <cell r="M774" t="str">
            <v>inline</v>
          </cell>
          <cell r="N774" t="str">
            <v/>
          </cell>
          <cell r="O774" t="str">
            <v>153;;Check tyre pressures all six positions.</v>
          </cell>
          <cell r="P774" t="str">
            <v xml:space="preserve">153. Check tyre pressures all six positions. </v>
          </cell>
          <cell r="Q774" t="str">
            <v>NORMAL</v>
          </cell>
          <cell r="R774" t="str">
            <v>NO</v>
          </cell>
          <cell r="S774" t="str">
            <v>Check tyre pressures all six positions.</v>
          </cell>
          <cell r="T774" t="str">
            <v>1000</v>
          </cell>
        </row>
        <row r="775">
          <cell r="L775" t="str">
            <v>21e0af16-de0f-4f64-a072-fbe5a511e8a3</v>
          </cell>
          <cell r="M775" t="str">
            <v>inline</v>
          </cell>
          <cell r="N775" t="str">
            <v/>
          </cell>
          <cell r="O775" t="str">
            <v/>
          </cell>
          <cell r="P775"/>
          <cell r="Q775" t="str">
            <v/>
          </cell>
          <cell r="R775" t="str">
            <v/>
          </cell>
          <cell r="S775"/>
          <cell r="T775" t="str">
            <v>1000</v>
          </cell>
        </row>
        <row r="776">
          <cell r="L776" t="str">
            <v>safetyTask000000</v>
          </cell>
          <cell r="M776" t="str">
            <v>inline</v>
          </cell>
          <cell r="N776" t="str">
            <v/>
          </cell>
          <cell r="O776" t="str">
            <v/>
          </cell>
          <cell r="P776" t="str">
            <v>2. Clean chassis before inspection. Visually inspect the chassis &amp; supports in the areas indicated below, paying particular attention to the welding areas adjoining the chassis rails. Any defects should be raised so that repairs can be monitored and planned.  1</v>
          </cell>
          <cell r="Q776"/>
          <cell r="R776"/>
          <cell r="S776"/>
          <cell r="T776" t="str">
            <v>1000</v>
          </cell>
        </row>
        <row r="777">
          <cell r="L777" t="str">
            <v>efbe2f9d-532f-4405-b4ee-97def3ea8cc5</v>
          </cell>
          <cell r="M777" t="str">
            <v>inline</v>
          </cell>
          <cell r="N777" t="str">
            <v/>
          </cell>
          <cell r="O777" t="str">
            <v/>
          </cell>
          <cell r="P777"/>
          <cell r="Q777" t="str">
            <v/>
          </cell>
          <cell r="R777" t="str">
            <v/>
          </cell>
          <cell r="S777"/>
          <cell r="T777" t="str">
            <v>1000</v>
          </cell>
        </row>
        <row r="778">
          <cell r="L778" t="str">
            <v>00f99e54-4c45-4555-86b2-756784414aa2</v>
          </cell>
          <cell r="M778" t="str">
            <v>inline</v>
          </cell>
          <cell r="N778" t="str">
            <v/>
          </cell>
          <cell r="O778" t="str">
            <v/>
          </cell>
          <cell r="P778"/>
          <cell r="Q778" t="str">
            <v/>
          </cell>
          <cell r="R778" t="str">
            <v/>
          </cell>
          <cell r="S778"/>
          <cell r="T778" t="str">
            <v>1000</v>
          </cell>
        </row>
        <row r="779">
          <cell r="L779" t="str">
            <v>5cdea32e-a47d-4e0c-bcca-f6fabcc495e9</v>
          </cell>
          <cell r="M779" t="str">
            <v>inline</v>
          </cell>
          <cell r="N779" t="str">
            <v/>
          </cell>
          <cell r="O779" t="str">
            <v/>
          </cell>
          <cell r="P779" t="str">
            <v>Task. Chassis Crack Inspection Condition</v>
          </cell>
          <cell r="Q779" t="str">
            <v>NORMAL</v>
          </cell>
          <cell r="R779" t="str">
            <v>NO</v>
          </cell>
          <cell r="S779"/>
          <cell r="T779" t="str">
            <v>1000</v>
          </cell>
        </row>
        <row r="780">
          <cell r="L780" t="str">
            <v>fe169075-1455-4a59-8c88-4756fae3b2e8</v>
          </cell>
          <cell r="M780" t="str">
            <v>inline</v>
          </cell>
          <cell r="N780" t="str">
            <v/>
          </cell>
          <cell r="O780" t="str">
            <v>154;A1;Rear tail casting section RH</v>
          </cell>
          <cell r="P780" t="str">
            <v>154. A1 Rear tail casting section RH</v>
          </cell>
          <cell r="Q780" t="str">
            <v>CRACK</v>
          </cell>
          <cell r="R780" t="str">
            <v/>
          </cell>
          <cell r="S780" t="str">
            <v>Rear tail casting section RH</v>
          </cell>
          <cell r="T780" t="str">
            <v>1000</v>
          </cell>
        </row>
        <row r="781">
          <cell r="L781" t="str">
            <v>eba1ccdc-68a9-46c6-ae42-8adc08aef799</v>
          </cell>
          <cell r="M781" t="str">
            <v>inline</v>
          </cell>
          <cell r="N781" t="str">
            <v/>
          </cell>
          <cell r="O781" t="str">
            <v>154;A2;Rear tail casting section LH</v>
          </cell>
          <cell r="P781" t="str">
            <v>154. A2 Rear tail casting section LH</v>
          </cell>
          <cell r="Q781" t="str">
            <v>CRACK</v>
          </cell>
          <cell r="R781" t="str">
            <v/>
          </cell>
          <cell r="S781" t="str">
            <v>Rear tail casting section LH</v>
          </cell>
          <cell r="T781" t="str">
            <v>1000</v>
          </cell>
        </row>
        <row r="782">
          <cell r="L782" t="str">
            <v>2000e342-6b1d-4c48-a6b4-d16146b86548</v>
          </cell>
          <cell r="M782" t="str">
            <v>inline</v>
          </cell>
          <cell r="N782" t="str">
            <v/>
          </cell>
          <cell r="O782" t="str">
            <v>155;B1;Cross tube area RH</v>
          </cell>
          <cell r="P782" t="str">
            <v>155. B1 Cross tube area RH</v>
          </cell>
          <cell r="Q782" t="str">
            <v>CRACK</v>
          </cell>
          <cell r="R782" t="str">
            <v/>
          </cell>
          <cell r="S782" t="str">
            <v>Cross tube area RH</v>
          </cell>
          <cell r="T782" t="str">
            <v>1000</v>
          </cell>
        </row>
        <row r="783">
          <cell r="L783" t="str">
            <v>dab52802-aeb4-4061-8d42-f19ea7ce382a</v>
          </cell>
          <cell r="M783" t="str">
            <v>inline</v>
          </cell>
          <cell r="N783" t="str">
            <v/>
          </cell>
          <cell r="O783" t="str">
            <v>155;B2;Cross tube area LH</v>
          </cell>
          <cell r="P783" t="str">
            <v>155. B2 Cross tube area LH</v>
          </cell>
          <cell r="Q783" t="str">
            <v>CRACK</v>
          </cell>
          <cell r="R783" t="str">
            <v/>
          </cell>
          <cell r="S783" t="str">
            <v>Cross tube area LH</v>
          </cell>
          <cell r="T783" t="str">
            <v>1000</v>
          </cell>
        </row>
        <row r="784">
          <cell r="L784" t="str">
            <v>b0ce2847-a2db-4573-80a4-4efe9f8f52aa</v>
          </cell>
          <cell r="M784" t="str">
            <v>inline</v>
          </cell>
          <cell r="N784" t="str">
            <v/>
          </cell>
          <cell r="O784" t="str">
            <v>156;C1;Transition castings RH</v>
          </cell>
          <cell r="P784" t="str">
            <v>156. C1 Transition castings RH</v>
          </cell>
          <cell r="Q784" t="str">
            <v>CRACK</v>
          </cell>
          <cell r="R784" t="str">
            <v/>
          </cell>
          <cell r="S784" t="str">
            <v>Transition castings RH</v>
          </cell>
          <cell r="T784" t="str">
            <v>1000</v>
          </cell>
        </row>
        <row r="785">
          <cell r="L785" t="str">
            <v>311c7405-e3c0-44da-a481-6e1c85b61907</v>
          </cell>
          <cell r="M785" t="str">
            <v>inline</v>
          </cell>
          <cell r="N785" t="str">
            <v/>
          </cell>
          <cell r="O785" t="str">
            <v>156;C2;Transition castings LH</v>
          </cell>
          <cell r="P785" t="str">
            <v>156. C2 Transition castings LH</v>
          </cell>
          <cell r="Q785" t="str">
            <v>CRACK</v>
          </cell>
          <cell r="R785" t="str">
            <v/>
          </cell>
          <cell r="S785" t="str">
            <v>Transition castings LH</v>
          </cell>
          <cell r="T785" t="str">
            <v>1000</v>
          </cell>
        </row>
        <row r="786">
          <cell r="L786" t="str">
            <v>e65abb91-0c08-446c-b8f1-7f6b8f019216</v>
          </cell>
          <cell r="M786" t="str">
            <v>inline</v>
          </cell>
          <cell r="N786" t="str">
            <v/>
          </cell>
          <cell r="O786" t="str">
            <v>157;D1;Pedestal castings RH</v>
          </cell>
          <cell r="P786" t="str">
            <v>157. D1 Pedestal castings RH</v>
          </cell>
          <cell r="Q786" t="str">
            <v>CRACK</v>
          </cell>
          <cell r="R786" t="str">
            <v/>
          </cell>
          <cell r="S786" t="str">
            <v>Pedestal castings RH</v>
          </cell>
          <cell r="T786" t="str">
            <v>1000</v>
          </cell>
        </row>
        <row r="787">
          <cell r="L787" t="str">
            <v>0a5f5e65-63d5-41b8-a196-8b68154e54e6</v>
          </cell>
          <cell r="M787" t="str">
            <v>inline</v>
          </cell>
          <cell r="N787" t="str">
            <v/>
          </cell>
          <cell r="O787" t="str">
            <v>157;D2;Pedestal castings LH</v>
          </cell>
          <cell r="P787" t="str">
            <v>157. D2 Pedestal castings LH</v>
          </cell>
          <cell r="Q787" t="str">
            <v>CRACK</v>
          </cell>
          <cell r="R787" t="str">
            <v/>
          </cell>
          <cell r="S787" t="str">
            <v>Pedestal castings LH</v>
          </cell>
          <cell r="T787" t="str">
            <v>1000</v>
          </cell>
        </row>
        <row r="788">
          <cell r="L788" t="str">
            <v>b42927ad-b620-46a1-83bb-adcc72b54b4f</v>
          </cell>
          <cell r="M788" t="str">
            <v>inline</v>
          </cell>
          <cell r="N788" t="str">
            <v/>
          </cell>
          <cell r="O788" t="str">
            <v>158;E1;Engine and cab mounting RH</v>
          </cell>
          <cell r="P788" t="str">
            <v>158. E1 Engine and cab mounting RH</v>
          </cell>
          <cell r="Q788" t="str">
            <v>CRACK</v>
          </cell>
          <cell r="R788" t="str">
            <v/>
          </cell>
          <cell r="S788" t="str">
            <v>Engine and cab mounting RH</v>
          </cell>
          <cell r="T788" t="str">
            <v>1000</v>
          </cell>
        </row>
        <row r="789">
          <cell r="L789" t="str">
            <v>b42869f5-d781-4ca4-b0b0-a1081e16910d</v>
          </cell>
          <cell r="M789" t="str">
            <v>inline</v>
          </cell>
          <cell r="N789" t="str">
            <v/>
          </cell>
          <cell r="O789" t="str">
            <v>158;E2;Engine and cab mounting LH</v>
          </cell>
          <cell r="P789" t="str">
            <v>158. E2 Engine and cab mounting LH</v>
          </cell>
          <cell r="Q789" t="str">
            <v>CRACK</v>
          </cell>
          <cell r="R789" t="str">
            <v/>
          </cell>
          <cell r="S789" t="str">
            <v>Engine and cab mounting LH</v>
          </cell>
          <cell r="T789" t="str">
            <v>1000</v>
          </cell>
        </row>
        <row r="790">
          <cell r="L790" t="str">
            <v>8c9cd942-c2b2-4cd7-b3c7-78263fe91a70</v>
          </cell>
          <cell r="M790" t="str">
            <v>inline</v>
          </cell>
          <cell r="N790" t="str">
            <v/>
          </cell>
          <cell r="O790" t="str">
            <v>159;F1;Front Strut Mounting Castings – check weld section and flanges RH</v>
          </cell>
          <cell r="P790" t="str">
            <v>159. F1 Front Strut Mounting Castings – check weld section and flanges RH</v>
          </cell>
          <cell r="Q790" t="str">
            <v>CRACK</v>
          </cell>
          <cell r="R790" t="str">
            <v/>
          </cell>
          <cell r="S790" t="str">
            <v>Front Strut Mounting Castings – check weld section and flanges RH</v>
          </cell>
          <cell r="T790" t="str">
            <v>1000</v>
          </cell>
        </row>
        <row r="791">
          <cell r="L791" t="str">
            <v>822d85bf-cb4a-4c50-a089-b8b8d286efac</v>
          </cell>
          <cell r="M791" t="str">
            <v>inline</v>
          </cell>
          <cell r="N791" t="str">
            <v/>
          </cell>
          <cell r="O791" t="str">
            <v>159;F2;Front Strut Mounting Castings – check weld section and flanges LH</v>
          </cell>
          <cell r="P791" t="str">
            <v>159. F2 Front Strut Mounting Castings – check weld section and flanges LH</v>
          </cell>
          <cell r="Q791" t="str">
            <v>CRACK</v>
          </cell>
          <cell r="R791" t="str">
            <v/>
          </cell>
          <cell r="S791" t="str">
            <v>Front Strut Mounting Castings – check weld section and flanges LH</v>
          </cell>
          <cell r="T791" t="str">
            <v>1000</v>
          </cell>
        </row>
        <row r="792">
          <cell r="L792" t="str">
            <v>5eefa66b-30b9-4945-8be4-17921cd16e4b</v>
          </cell>
          <cell r="M792" t="str">
            <v>inline</v>
          </cell>
          <cell r="N792" t="str">
            <v/>
          </cell>
          <cell r="O792" t="str">
            <v>160;G1;Fuel tank and hydraulic mounts RH</v>
          </cell>
          <cell r="P792" t="str">
            <v>160. G1 Fuel tank and hydraulic mounts RH</v>
          </cell>
          <cell r="Q792" t="str">
            <v>CRACK</v>
          </cell>
          <cell r="R792" t="str">
            <v/>
          </cell>
          <cell r="S792" t="str">
            <v>Fuel tank and hydraulic mounts RH</v>
          </cell>
          <cell r="T792" t="str">
            <v>1000</v>
          </cell>
        </row>
        <row r="793">
          <cell r="L793" t="str">
            <v>70299685-d859-44c8-ba83-34c1d2a5c2bf</v>
          </cell>
          <cell r="M793" t="str">
            <v>inline</v>
          </cell>
          <cell r="N793" t="str">
            <v/>
          </cell>
          <cell r="O793" t="str">
            <v>160;G2;Fuel tank and hydraulic mounts LH</v>
          </cell>
          <cell r="P793" t="str">
            <v>160. G2 Fuel tank and hydraulic mounts LH</v>
          </cell>
          <cell r="Q793" t="str">
            <v>CRACK</v>
          </cell>
          <cell r="R793" t="str">
            <v/>
          </cell>
          <cell r="S793" t="str">
            <v>Fuel tank and hydraulic mounts LH</v>
          </cell>
          <cell r="T793" t="str">
            <v>1000</v>
          </cell>
        </row>
        <row r="794">
          <cell r="L794" t="str">
            <v>5bcfafd5-8a5d-4bcc-a8db-aa40e1761d1f</v>
          </cell>
          <cell r="M794" t="str">
            <v>inline</v>
          </cell>
          <cell r="N794" t="str">
            <v/>
          </cell>
          <cell r="O794" t="str">
            <v>161;H1;Hoist cylinder supports and cross tube RH</v>
          </cell>
          <cell r="P794" t="str">
            <v>161. H1 Hoist cylinder supports and cross tube RH</v>
          </cell>
          <cell r="Q794" t="str">
            <v>CRACK</v>
          </cell>
          <cell r="R794" t="str">
            <v/>
          </cell>
          <cell r="S794" t="str">
            <v>Hoist cylinder supports and cross tube RH</v>
          </cell>
          <cell r="T794" t="str">
            <v>1000</v>
          </cell>
        </row>
        <row r="795">
          <cell r="L795" t="str">
            <v>feb4f1ac-1ff4-4f93-ad5a-9ce9544a54dd</v>
          </cell>
          <cell r="M795" t="str">
            <v>inline</v>
          </cell>
          <cell r="N795" t="str">
            <v/>
          </cell>
          <cell r="O795" t="str">
            <v>161;H2;Hoist cylinder supports and cross tube LH</v>
          </cell>
          <cell r="P795" t="str">
            <v>161. H2 Hoist cylinder supports and cross tube LH</v>
          </cell>
          <cell r="Q795" t="str">
            <v>CRACK</v>
          </cell>
          <cell r="R795" t="str">
            <v/>
          </cell>
          <cell r="S795" t="str">
            <v>Hoist cylinder supports and cross tube LH</v>
          </cell>
          <cell r="T795" t="str">
            <v>1000</v>
          </cell>
        </row>
        <row r="796">
          <cell r="L796" t="str">
            <v>9b71c5fb-c96e-401e-9654-0e84957ee489</v>
          </cell>
          <cell r="M796" t="str">
            <v>inline</v>
          </cell>
          <cell r="N796" t="str">
            <v/>
          </cell>
          <cell r="O796" t="str">
            <v/>
          </cell>
          <cell r="P796"/>
          <cell r="Q796" t="str">
            <v/>
          </cell>
          <cell r="R796" t="str">
            <v/>
          </cell>
          <cell r="S796"/>
          <cell r="T796" t="str">
            <v>1000</v>
          </cell>
        </row>
        <row r="797">
          <cell r="L797" t="str">
            <v>e9e5b9c6-a4fc-4de9-b471-0fa340f1b61d</v>
          </cell>
          <cell r="M797" t="str">
            <v>inline</v>
          </cell>
          <cell r="N797" t="str">
            <v/>
          </cell>
          <cell r="O797" t="str">
            <v/>
          </cell>
          <cell r="P797"/>
          <cell r="Q797" t="str">
            <v/>
          </cell>
          <cell r="R797" t="str">
            <v/>
          </cell>
          <cell r="S797"/>
          <cell r="T797" t="str">
            <v>1000</v>
          </cell>
        </row>
        <row r="798">
          <cell r="L798" t="str">
            <v>edeebc86-d6e5-40e9-934e-12d38370638f</v>
          </cell>
          <cell r="M798" t="str">
            <v>inline</v>
          </cell>
          <cell r="N798" t="str">
            <v/>
          </cell>
          <cell r="O798" t="str">
            <v/>
          </cell>
          <cell r="P798" t="str">
            <v>Task. Rear Axle A-Frame Crack Inspection Condition</v>
          </cell>
          <cell r="Q798" t="str">
            <v>NORMAL</v>
          </cell>
          <cell r="R798" t="str">
            <v>NO</v>
          </cell>
          <cell r="S798"/>
          <cell r="T798" t="str">
            <v>1000</v>
          </cell>
        </row>
        <row r="799">
          <cell r="L799" t="str">
            <v>ea84042c-a988-4f4b-87d2-8fdd524ff4ae</v>
          </cell>
          <cell r="M799" t="str">
            <v>inline</v>
          </cell>
          <cell r="N799" t="str">
            <v>['Task', 'Structural Inspections', 'Condition']</v>
          </cell>
          <cell r="O799" t="str">
            <v>162;A;Welds of rear axle A-Frame RH</v>
          </cell>
          <cell r="P799" t="str">
            <v xml:space="preserve">162. A. Welds of rear axle A-Frame RH </v>
          </cell>
          <cell r="Q799" t="str">
            <v>CRACK</v>
          </cell>
          <cell r="R799" t="str">
            <v/>
          </cell>
          <cell r="S799" t="str">
            <v>Welds of rear axle A-Frame RH</v>
          </cell>
          <cell r="T799" t="str">
            <v>1000</v>
          </cell>
        </row>
        <row r="800">
          <cell r="L800" t="str">
            <v>e892ecd2-e059-4de4-b6ad-cb599caaf2d8</v>
          </cell>
          <cell r="M800" t="str">
            <v>inline</v>
          </cell>
          <cell r="N800" t="str">
            <v>['Task', 'Structural Inspections', 'Condition']</v>
          </cell>
          <cell r="O800" t="str">
            <v>163;B;Welds of rear axle A-Frame LH</v>
          </cell>
          <cell r="P800" t="str">
            <v xml:space="preserve">163. B. Welds of rear axle A-Frame LH </v>
          </cell>
          <cell r="Q800" t="str">
            <v>CRACK</v>
          </cell>
          <cell r="R800" t="str">
            <v/>
          </cell>
          <cell r="S800" t="str">
            <v>Welds of rear axle A-Frame LH</v>
          </cell>
          <cell r="T800" t="str">
            <v>1000</v>
          </cell>
        </row>
        <row r="801">
          <cell r="L801" t="str">
            <v>d2cf2d5d-5c6b-41f1-8588-5803513536ab</v>
          </cell>
          <cell r="M801" t="str">
            <v>inline</v>
          </cell>
          <cell r="N801" t="str">
            <v>['Task', 'Structural Inspections', 'Condition']</v>
          </cell>
          <cell r="O801" t="str">
            <v>164;C;Inside face and bottom of A-Frame</v>
          </cell>
          <cell r="P801" t="str">
            <v xml:space="preserve">164. C. Inside face and bottom of A-Frame </v>
          </cell>
          <cell r="Q801" t="str">
            <v>CRACK</v>
          </cell>
          <cell r="R801" t="str">
            <v/>
          </cell>
          <cell r="S801" t="str">
            <v>Inside face and bottom of A-Frame</v>
          </cell>
          <cell r="T801" t="str">
            <v>1000</v>
          </cell>
        </row>
        <row r="802">
          <cell r="L802" t="str">
            <v>b05e77ab-ad43-471e-8d66-e04085b0706f</v>
          </cell>
          <cell r="M802" t="str">
            <v>inline</v>
          </cell>
          <cell r="N802" t="str">
            <v>['Task', 'Structural Inspections', 'Condition']</v>
          </cell>
          <cell r="O802" t="str">
            <v>165;D;Inside face of the rear axle A-Frame</v>
          </cell>
          <cell r="P802" t="str">
            <v xml:space="preserve">165. D. Inside face of the rear axle A-Frame </v>
          </cell>
          <cell r="Q802" t="str">
            <v>CRACK</v>
          </cell>
          <cell r="R802" t="str">
            <v/>
          </cell>
          <cell r="S802" t="str">
            <v>Inside face of the rear axle A-Frame</v>
          </cell>
          <cell r="T802" t="str">
            <v>1000</v>
          </cell>
        </row>
        <row r="803">
          <cell r="L803" t="str">
            <v>e49d3725-a265-40c2-a1e5-ba70ee01110c</v>
          </cell>
          <cell r="M803" t="str">
            <v>inline</v>
          </cell>
          <cell r="N803" t="str">
            <v/>
          </cell>
          <cell r="O803" t="str">
            <v/>
          </cell>
          <cell r="P803"/>
          <cell r="Q803" t="str">
            <v/>
          </cell>
          <cell r="R803" t="str">
            <v/>
          </cell>
          <cell r="S803"/>
          <cell r="T803" t="str">
            <v>1000</v>
          </cell>
        </row>
        <row r="804">
          <cell r="L804" t="str">
            <v>5689859d-8bac-4633-9b8f-09b19ab2b7a0</v>
          </cell>
          <cell r="M804" t="str">
            <v>inline</v>
          </cell>
          <cell r="N804" t="str">
            <v/>
          </cell>
          <cell r="O804" t="str">
            <v/>
          </cell>
          <cell r="P804"/>
          <cell r="Q804" t="str">
            <v/>
          </cell>
          <cell r="R804" t="str">
            <v/>
          </cell>
          <cell r="S804"/>
          <cell r="T804" t="str">
            <v>1000</v>
          </cell>
        </row>
        <row r="805">
          <cell r="L805" t="str">
            <v>56454874-9e00-4a85-897e-b6ebb30bf523</v>
          </cell>
          <cell r="M805" t="str">
            <v>inline</v>
          </cell>
          <cell r="N805" t="str">
            <v/>
          </cell>
          <cell r="O805" t="str">
            <v/>
          </cell>
          <cell r="P805" t="str">
            <v>Task. Differential Housing Crack Inspection (Top) Condition</v>
          </cell>
          <cell r="Q805" t="str">
            <v>NORMAL</v>
          </cell>
          <cell r="R805" t="str">
            <v>NO</v>
          </cell>
          <cell r="S805"/>
          <cell r="T805" t="str">
            <v>1000</v>
          </cell>
        </row>
        <row r="806">
          <cell r="L806" t="str">
            <v>fbe9aefb-94df-48e5-9706-2c78c6306da7</v>
          </cell>
          <cell r="M806" t="str">
            <v>inline</v>
          </cell>
          <cell r="N806" t="str">
            <v>['Task', 'Structural Inspections', 'Condition']</v>
          </cell>
          <cell r="O806" t="str">
            <v>166;A;Top left of the differential housing</v>
          </cell>
          <cell r="P806" t="str">
            <v xml:space="preserve">166. A. Top left of the differential housing </v>
          </cell>
          <cell r="Q806" t="str">
            <v>CRACK</v>
          </cell>
          <cell r="R806" t="str">
            <v/>
          </cell>
          <cell r="S806" t="str">
            <v>Top left of the differential housing</v>
          </cell>
          <cell r="T806" t="str">
            <v>1000</v>
          </cell>
        </row>
        <row r="807">
          <cell r="L807" t="str">
            <v>540cad8d-a574-4367-ae67-a5c3f4bf9cd1</v>
          </cell>
          <cell r="M807" t="str">
            <v>inline</v>
          </cell>
          <cell r="N807" t="str">
            <v>['Task', 'Structural Inspections', 'Condition']</v>
          </cell>
          <cell r="O807" t="str">
            <v>167;B;Top right of the differential housing</v>
          </cell>
          <cell r="P807" t="str">
            <v xml:space="preserve">167. B. Top right of the differential housing </v>
          </cell>
          <cell r="Q807" t="str">
            <v>CRACK</v>
          </cell>
          <cell r="R807" t="str">
            <v/>
          </cell>
          <cell r="S807" t="str">
            <v>Top right of the differential housing</v>
          </cell>
          <cell r="T807" t="str">
            <v>1000</v>
          </cell>
        </row>
        <row r="808">
          <cell r="L808" t="str">
            <v>7f2f35d8-57ee-4331-a5ca-18bcef96a858</v>
          </cell>
          <cell r="M808" t="str">
            <v>inline</v>
          </cell>
          <cell r="N808" t="str">
            <v/>
          </cell>
          <cell r="O808" t="str">
            <v/>
          </cell>
          <cell r="P808"/>
          <cell r="Q808" t="str">
            <v/>
          </cell>
          <cell r="R808" t="str">
            <v/>
          </cell>
          <cell r="S808"/>
          <cell r="T808" t="str">
            <v>1000</v>
          </cell>
        </row>
        <row r="809">
          <cell r="L809" t="str">
            <v>5641db7e-dc02-4d53-9fcf-f94c64e852d8</v>
          </cell>
          <cell r="M809" t="str">
            <v>inline</v>
          </cell>
          <cell r="N809" t="str">
            <v/>
          </cell>
          <cell r="O809" t="str">
            <v/>
          </cell>
          <cell r="P809"/>
          <cell r="Q809" t="str">
            <v/>
          </cell>
          <cell r="R809" t="str">
            <v/>
          </cell>
          <cell r="S809"/>
          <cell r="T809" t="str">
            <v>1000</v>
          </cell>
        </row>
        <row r="810">
          <cell r="L810" t="str">
            <v>c4e14d3d-4282-47a3-a166-35893822d838</v>
          </cell>
          <cell r="M810" t="str">
            <v>inline</v>
          </cell>
          <cell r="N810" t="str">
            <v/>
          </cell>
          <cell r="O810" t="str">
            <v/>
          </cell>
          <cell r="P810" t="str">
            <v>Task. Rear Axle A-Frame Bolts Condition</v>
          </cell>
          <cell r="Q810" t="str">
            <v>NORMAL</v>
          </cell>
          <cell r="R810" t="str">
            <v>NO</v>
          </cell>
          <cell r="S810"/>
          <cell r="T810" t="str">
            <v>1000</v>
          </cell>
        </row>
        <row r="811">
          <cell r="L811" t="str">
            <v>e5aa63d6-905c-4309-b0f3-62c99bf5bd2f</v>
          </cell>
          <cell r="M811" t="str">
            <v>inline</v>
          </cell>
          <cell r="N811" t="str">
            <v>['Task', 'Structural Inspections', 'Condition']</v>
          </cell>
          <cell r="O811" t="str">
            <v>168;A;Area around bolt holes on rear axle</v>
          </cell>
          <cell r="P811" t="str">
            <v xml:space="preserve">168. A. Area around bolt holes on rear axle </v>
          </cell>
          <cell r="Q811" t="str">
            <v>CRACK</v>
          </cell>
          <cell r="R811" t="str">
            <v/>
          </cell>
          <cell r="S811" t="str">
            <v>Area around bolt holes on rear axle</v>
          </cell>
          <cell r="T811" t="str">
            <v>1000</v>
          </cell>
        </row>
        <row r="812">
          <cell r="L812" t="str">
            <v>a4656d97-2cbb-45fa-a116-3f2462ef26c2</v>
          </cell>
          <cell r="M812" t="str">
            <v>inline</v>
          </cell>
          <cell r="N812" t="str">
            <v/>
          </cell>
          <cell r="O812" t="str">
            <v/>
          </cell>
          <cell r="P812"/>
          <cell r="Q812" t="str">
            <v/>
          </cell>
          <cell r="R812" t="str">
            <v/>
          </cell>
          <cell r="S812"/>
          <cell r="T812" t="str">
            <v>1000</v>
          </cell>
        </row>
        <row r="813">
          <cell r="L813" t="str">
            <v>6b2167f2-b4b7-4e71-93e6-7c0827ca1c70</v>
          </cell>
          <cell r="M813" t="str">
            <v>inline</v>
          </cell>
          <cell r="N813" t="str">
            <v/>
          </cell>
          <cell r="O813" t="str">
            <v/>
          </cell>
          <cell r="P813"/>
          <cell r="Q813" t="str">
            <v/>
          </cell>
          <cell r="R813" t="str">
            <v/>
          </cell>
          <cell r="S813"/>
          <cell r="T813" t="str">
            <v>1000</v>
          </cell>
        </row>
        <row r="814">
          <cell r="L814" t="str">
            <v>00821e82-727e-4c3b-9e9f-95215048e043</v>
          </cell>
          <cell r="M814" t="str">
            <v>inline</v>
          </cell>
          <cell r="N814" t="str">
            <v/>
          </cell>
          <cell r="O814" t="str">
            <v/>
          </cell>
          <cell r="P814" t="str">
            <v>Task. Differential Housing Crack Inspection (Bottom) Condition</v>
          </cell>
          <cell r="Q814" t="str">
            <v>NORMAL</v>
          </cell>
          <cell r="R814" t="str">
            <v>NO</v>
          </cell>
          <cell r="S814"/>
          <cell r="T814" t="str">
            <v>1000</v>
          </cell>
        </row>
        <row r="815">
          <cell r="L815" t="str">
            <v>88b2845a-aaef-47a7-9149-e922e49241d8</v>
          </cell>
          <cell r="M815" t="str">
            <v>inline</v>
          </cell>
          <cell r="N815" t="str">
            <v>['Task', 'Structural Inspections', 'Condition']</v>
          </cell>
          <cell r="O815" t="str">
            <v>169;A;Bottom of the differential housing</v>
          </cell>
          <cell r="P815" t="str">
            <v xml:space="preserve">169. A. Bottom of the differential housing </v>
          </cell>
          <cell r="Q815" t="str">
            <v>CRACK</v>
          </cell>
          <cell r="R815" t="str">
            <v/>
          </cell>
          <cell r="S815" t="str">
            <v>Bottom of the differential housing</v>
          </cell>
          <cell r="T815" t="str">
            <v>1000</v>
          </cell>
        </row>
        <row r="816">
          <cell r="L816" t="str">
            <v>6c48d49d-6611-4280-959f-42891e317d34</v>
          </cell>
          <cell r="M816" t="str">
            <v>inline</v>
          </cell>
          <cell r="N816" t="str">
            <v/>
          </cell>
          <cell r="O816" t="str">
            <v/>
          </cell>
          <cell r="P816"/>
          <cell r="Q816" t="str">
            <v/>
          </cell>
          <cell r="R816" t="str">
            <v/>
          </cell>
          <cell r="S816"/>
          <cell r="T816" t="str">
            <v>1000</v>
          </cell>
        </row>
        <row r="817">
          <cell r="L817" t="str">
            <v>3f6f76fc-5517-44f6-89a9-b838b7b9878d</v>
          </cell>
          <cell r="M817" t="str">
            <v>inline</v>
          </cell>
          <cell r="N817" t="str">
            <v/>
          </cell>
          <cell r="O817" t="str">
            <v/>
          </cell>
          <cell r="P817"/>
          <cell r="Q817" t="str">
            <v/>
          </cell>
          <cell r="R817" t="str">
            <v/>
          </cell>
          <cell r="S817"/>
          <cell r="T817" t="str">
            <v>1000</v>
          </cell>
        </row>
        <row r="818">
          <cell r="L818" t="str">
            <v>25a4f5fa-a961-4d44-a21b-4046a5c9d802</v>
          </cell>
          <cell r="M818" t="str">
            <v>inline</v>
          </cell>
          <cell r="N818" t="str">
            <v/>
          </cell>
          <cell r="O818" t="str">
            <v/>
          </cell>
          <cell r="P818" t="str">
            <v>Task. Steering Linkage Mounting Crack Inspection Condition</v>
          </cell>
          <cell r="Q818" t="str">
            <v>NORMAL</v>
          </cell>
          <cell r="R818" t="str">
            <v>NO</v>
          </cell>
          <cell r="S818"/>
          <cell r="T818" t="str">
            <v>1000</v>
          </cell>
        </row>
        <row r="819">
          <cell r="L819" t="str">
            <v>caf14643-cbc2-4297-9f1e-128271094143</v>
          </cell>
          <cell r="M819" t="str">
            <v>inline</v>
          </cell>
          <cell r="N819" t="str">
            <v>['Task', 'Structural Inspections', 'Condition']</v>
          </cell>
          <cell r="O819" t="str">
            <v>170;A;LH Steering Cylinder Barrel End Cracks</v>
          </cell>
          <cell r="P819" t="str">
            <v xml:space="preserve">170. A. LH Steering Cylinder Barrel End Cracks </v>
          </cell>
          <cell r="Q819" t="str">
            <v>CRACK</v>
          </cell>
          <cell r="R819" t="str">
            <v/>
          </cell>
          <cell r="S819" t="str">
            <v>LH Steering Cylinder Barrel End Cracks</v>
          </cell>
          <cell r="T819" t="str">
            <v>1000</v>
          </cell>
        </row>
        <row r="820">
          <cell r="L820" t="str">
            <v>5e3ce364-fcb1-4296-8853-b84bb5c96355</v>
          </cell>
          <cell r="M820" t="str">
            <v>inline</v>
          </cell>
          <cell r="N820" t="str">
            <v>['Task', 'Structural Inspections', 'Condition']</v>
          </cell>
          <cell r="O820" t="str">
            <v>170;B;LH Steering Cylinder Rod Eye End Cracks</v>
          </cell>
          <cell r="P820" t="str">
            <v xml:space="preserve">170B. B. LH Steering Cylinder Rod Eye End Cracks </v>
          </cell>
          <cell r="Q820" t="str">
            <v>CRACK</v>
          </cell>
          <cell r="R820" t="str">
            <v/>
          </cell>
          <cell r="S820" t="str">
            <v>LH Steering Cylinder Rod Eye End Cracks</v>
          </cell>
          <cell r="T820" t="str">
            <v>1000</v>
          </cell>
        </row>
        <row r="821">
          <cell r="L821" t="str">
            <v>8e5cfcd6-90ba-4341-bcf8-3b69710f6718</v>
          </cell>
          <cell r="M821" t="str">
            <v>inline</v>
          </cell>
          <cell r="N821" t="str">
            <v>['Task', 'Structural Inspections', 'Condition']</v>
          </cell>
          <cell r="O821" t="str">
            <v>170;C;LH Tie Rod Arm End Cracks</v>
          </cell>
          <cell r="P821" t="str">
            <v xml:space="preserve">170C. C. LH Tie Rod Arm End Cracks </v>
          </cell>
          <cell r="Q821" t="str">
            <v>CRACK</v>
          </cell>
          <cell r="R821" t="str">
            <v/>
          </cell>
          <cell r="S821" t="str">
            <v>LH Tie Rod Arm End Cracks</v>
          </cell>
          <cell r="T821" t="str">
            <v>1000</v>
          </cell>
        </row>
        <row r="822">
          <cell r="L822" t="str">
            <v>c5a99716-324d-40cf-b27d-75df60c61abe</v>
          </cell>
          <cell r="M822" t="str">
            <v>inline</v>
          </cell>
          <cell r="N822" t="str">
            <v>['Task', 'Structural Inspections', 'Condition']</v>
          </cell>
          <cell r="O822" t="str">
            <v>170;D;LH Tie Rod Y-Piece End Cracks</v>
          </cell>
          <cell r="P822" t="str">
            <v xml:space="preserve">170D. D. LH Tie Rod Y-Piece End Cracks </v>
          </cell>
          <cell r="Q822" t="str">
            <v>CRACK</v>
          </cell>
          <cell r="R822" t="str">
            <v/>
          </cell>
          <cell r="S822" t="str">
            <v>LH Tie Rod Y-Piece End Cracks</v>
          </cell>
          <cell r="T822" t="str">
            <v>1000</v>
          </cell>
        </row>
        <row r="823">
          <cell r="L823" t="str">
            <v>fc134bb5-decc-4aa7-b58a-47e5bba8e5b6</v>
          </cell>
          <cell r="M823" t="str">
            <v>inline</v>
          </cell>
          <cell r="N823" t="str">
            <v>['Task', 'Structural Inspections', 'Condition']</v>
          </cell>
          <cell r="O823" t="str">
            <v>170;E;RH Steering Cylinder Barrel End Cracks</v>
          </cell>
          <cell r="P823" t="str">
            <v xml:space="preserve">170E. E. RH Steering Cylinder Barrel End Cracks </v>
          </cell>
          <cell r="Q823" t="str">
            <v>CRACK</v>
          </cell>
          <cell r="R823" t="str">
            <v/>
          </cell>
          <cell r="S823" t="str">
            <v>RH Steering Cylinder Barrel End Cracks</v>
          </cell>
          <cell r="T823" t="str">
            <v>1000</v>
          </cell>
        </row>
        <row r="824">
          <cell r="L824" t="str">
            <v>ac53bf84-f36b-4f6a-afef-c80675ba54d6</v>
          </cell>
          <cell r="M824" t="str">
            <v>inline</v>
          </cell>
          <cell r="N824" t="str">
            <v>['Task', 'Structural Inspections', 'Condition']</v>
          </cell>
          <cell r="O824" t="str">
            <v>170;F;RH Steering Cylinder Rod Eye End Cracks</v>
          </cell>
          <cell r="P824" t="str">
            <v xml:space="preserve">170F. F. RH Steering Cylinder Rod Eye End Cracks </v>
          </cell>
          <cell r="Q824" t="str">
            <v>CRACK</v>
          </cell>
          <cell r="R824" t="str">
            <v/>
          </cell>
          <cell r="S824" t="str">
            <v>RH Steering Cylinder Rod Eye End Cracks</v>
          </cell>
          <cell r="T824" t="str">
            <v>1000</v>
          </cell>
        </row>
        <row r="825">
          <cell r="L825" t="str">
            <v>febd79f2-9531-4198-9245-60393d6d8ac4</v>
          </cell>
          <cell r="M825" t="str">
            <v>inline</v>
          </cell>
          <cell r="N825" t="str">
            <v>['Task', 'Structural Inspections', 'Condition']</v>
          </cell>
          <cell r="O825" t="str">
            <v>170;G;RH Tie Rod Arm End Cracks</v>
          </cell>
          <cell r="P825" t="str">
            <v xml:space="preserve">170G. G. RH Tie Rod Arm End Cracks </v>
          </cell>
          <cell r="Q825" t="str">
            <v>CRACK</v>
          </cell>
          <cell r="R825" t="str">
            <v/>
          </cell>
          <cell r="S825" t="str">
            <v>RH Tie Rod Arm End Cracks</v>
          </cell>
          <cell r="T825" t="str">
            <v>1000</v>
          </cell>
        </row>
        <row r="826">
          <cell r="L826" t="str">
            <v>ba0bcb36-7241-445d-afc9-3f266ef3390b</v>
          </cell>
          <cell r="M826" t="str">
            <v>inline</v>
          </cell>
          <cell r="N826" t="str">
            <v>['Task', 'Structural Inspections', 'Condition']</v>
          </cell>
          <cell r="O826" t="str">
            <v>170;H;RH Tie Rod Y-Piece End Cracks</v>
          </cell>
          <cell r="P826" t="str">
            <v xml:space="preserve">170H. H. RH Tie Rod Y-Piece End Cracks </v>
          </cell>
          <cell r="Q826" t="str">
            <v>CRACK</v>
          </cell>
          <cell r="R826" t="str">
            <v/>
          </cell>
          <cell r="S826" t="str">
            <v>RH Tie Rod Y-Piece End Cracks</v>
          </cell>
          <cell r="T826" t="str">
            <v>1000</v>
          </cell>
        </row>
        <row r="827">
          <cell r="L827" t="str">
            <v>safetyTask000000</v>
          </cell>
          <cell r="M827" t="str">
            <v>inline</v>
          </cell>
          <cell r="N827" t="str">
            <v/>
          </cell>
          <cell r="O827" t="str">
            <v/>
          </cell>
          <cell r="P827" t="str">
            <v>2. Electrical checks shall be carried out in a designated service area in the workshop, by competent persons. &lt;br /&gt;&lt;b&gt;Follow appropriate isolation procedure and tagging and/or locking out on the machine.  1</v>
          </cell>
          <cell r="Q827"/>
          <cell r="R827"/>
          <cell r="S827"/>
          <cell r="T827" t="str">
            <v>1000</v>
          </cell>
        </row>
        <row r="828">
          <cell r="L828" t="str">
            <v>cd2e03f3-033b-4da0-a5bf-503b7bf73559</v>
          </cell>
          <cell r="M828" t="str">
            <v>inline</v>
          </cell>
          <cell r="N828" t="str">
            <v/>
          </cell>
          <cell r="O828" t="str">
            <v/>
          </cell>
          <cell r="P828" t="str">
            <v>Task. Battery Maintenance Condition</v>
          </cell>
          <cell r="Q828" t="str">
            <v>NORMAL</v>
          </cell>
          <cell r="R828" t="str">
            <v>NO</v>
          </cell>
          <cell r="S828"/>
          <cell r="T828" t="str">
            <v>1000</v>
          </cell>
        </row>
        <row r="829">
          <cell r="L829" t="str">
            <v>5e52d028-7fc4-41b2-94c3-2e6c80cd4fb3</v>
          </cell>
          <cell r="M829" t="str">
            <v>inline</v>
          </cell>
          <cell r="N829" t="str">
            <v/>
          </cell>
          <cell r="O829" t="str">
            <v>171;;Ensure batteries have been cleaned with fresh water &lt;b&gt;BEFORE&lt;/b&gt; conducting battery maintenance checks.</v>
          </cell>
          <cell r="P829" t="str">
            <v xml:space="preserve">171. Ensure batteries have been cleaned with fresh water &lt;b&gt;BEFORE&lt;/b&gt; conducting battery maintenance checks. </v>
          </cell>
          <cell r="Q829" t="str">
            <v>NORMAL</v>
          </cell>
          <cell r="R829" t="str">
            <v>NO</v>
          </cell>
          <cell r="S829" t="str">
            <v>Ensure batteries have been cleaned with fresh water &lt;b&gt;BEFORE&lt;/b&gt; conducting battery maintenance checks.</v>
          </cell>
          <cell r="T829" t="str">
            <v>1000</v>
          </cell>
        </row>
        <row r="830">
          <cell r="L830" t="str">
            <v>1ed3927b-47fe-422a-aa08-bc2801a39d6e</v>
          </cell>
          <cell r="M830" t="str">
            <v>inline</v>
          </cell>
          <cell r="N830" t="str">
            <v/>
          </cell>
          <cell r="O830" t="str">
            <v>172;;Inspect batteries fitted to machine meet OR exceed OEM recommended specifications.</v>
          </cell>
          <cell r="P830" t="str">
            <v xml:space="preserve">172. Inspect batteries fitted to machine meet OR exceed OEM recommended specifications. </v>
          </cell>
          <cell r="Q830" t="str">
            <v>NORMAL</v>
          </cell>
          <cell r="R830" t="str">
            <v>NO</v>
          </cell>
          <cell r="S830" t="str">
            <v>Inspect batteries fitted to machine meet OR exceed OEM recommended specifications.</v>
          </cell>
          <cell r="T830" t="str">
            <v>1000</v>
          </cell>
        </row>
        <row r="831">
          <cell r="L831" t="str">
            <v>9aa5ada0-f9bb-4193-a0a0-efcb4cdf6564</v>
          </cell>
          <cell r="M831" t="str">
            <v>table</v>
          </cell>
          <cell r="N831" t="str">
            <v>['Rating', 'OEM Specification', 'Batteries Fitted']</v>
          </cell>
          <cell r="O831" t="str">
            <v/>
          </cell>
          <cell r="P831"/>
          <cell r="Q831" t="str">
            <v/>
          </cell>
          <cell r="R831" t="str">
            <v/>
          </cell>
          <cell r="S831"/>
          <cell r="T831" t="str">
            <v>1000</v>
          </cell>
        </row>
        <row r="832">
          <cell r="L832" t="str">
            <v>1ed3927b-47fe-422a-aa08-bc2801a39d6e</v>
          </cell>
          <cell r="M832" t="str">
            <v>inline</v>
          </cell>
          <cell r="N832" t="str">
            <v/>
          </cell>
          <cell r="O832" t="str">
            <v/>
          </cell>
          <cell r="P832"/>
          <cell r="Q832" t="str">
            <v/>
          </cell>
          <cell r="R832" t="str">
            <v/>
          </cell>
          <cell r="S832"/>
          <cell r="T832" t="str">
            <v>1000</v>
          </cell>
        </row>
        <row r="833">
          <cell r="L833" t="str">
            <v>aaf6e7e4-16db-4d4c-8f82-cc7891c71351</v>
          </cell>
          <cell r="M833" t="str">
            <v>inline</v>
          </cell>
          <cell r="N833" t="str">
            <v/>
          </cell>
          <cell r="O833" t="str">
            <v>173;;Visually inspect each battery for signs of:</v>
          </cell>
          <cell r="P833"/>
          <cell r="Q833" t="str">
            <v>NORMAL</v>
          </cell>
          <cell r="R833" t="str">
            <v>NO</v>
          </cell>
          <cell r="S833" t="str">
            <v>Visually inspect each battery for signs of:</v>
          </cell>
          <cell r="T833" t="str">
            <v>1000</v>
          </cell>
        </row>
        <row r="834">
          <cell r="L834" t="str">
            <v>30413d09-4af1-402c-85ec-ebc889df684e</v>
          </cell>
          <cell r="M834" t="str">
            <v>inline</v>
          </cell>
          <cell r="N834" t="str">
            <v/>
          </cell>
          <cell r="O834" t="str">
            <v>173;a;Cracked or broken case or cover.</v>
          </cell>
          <cell r="P834" t="str">
            <v xml:space="preserve">172b. a. Cracked or broken case or cover. </v>
          </cell>
          <cell r="Q834" t="str">
            <v>NORMAL</v>
          </cell>
          <cell r="R834" t="str">
            <v>NO</v>
          </cell>
          <cell r="S834" t="str">
            <v>Cracked or broken case or cover.</v>
          </cell>
          <cell r="T834" t="str">
            <v>1000</v>
          </cell>
        </row>
        <row r="835">
          <cell r="L835" t="str">
            <v>0b3c9280-a741-4524-9e69-8d34254c704e</v>
          </cell>
          <cell r="M835" t="str">
            <v>inline</v>
          </cell>
          <cell r="N835" t="str">
            <v/>
          </cell>
          <cell r="O835" t="str">
            <v>173;b;Leaking case-to-cover seal.</v>
          </cell>
          <cell r="P835" t="str">
            <v xml:space="preserve">172c. b. Leaking case-to-cover seal. </v>
          </cell>
          <cell r="Q835" t="str">
            <v>NORMAL</v>
          </cell>
          <cell r="R835" t="str">
            <v>NO</v>
          </cell>
          <cell r="S835" t="str">
            <v>Leaking case-to-cover seal.</v>
          </cell>
          <cell r="T835" t="str">
            <v>1000</v>
          </cell>
        </row>
        <row r="836">
          <cell r="L836" t="str">
            <v>77a15ac1-d3f4-4581-b66b-f6f8064bb74e</v>
          </cell>
          <cell r="M836" t="str">
            <v>inline</v>
          </cell>
          <cell r="N836" t="str">
            <v/>
          </cell>
          <cell r="O836" t="str">
            <v>173;c;Damaged terminals.</v>
          </cell>
          <cell r="P836" t="str">
            <v xml:space="preserve">172d. c. Damaged terminals. </v>
          </cell>
          <cell r="Q836" t="str">
            <v>NORMAL</v>
          </cell>
          <cell r="R836" t="str">
            <v>NO</v>
          </cell>
          <cell r="S836" t="str">
            <v>Damaged terminals.</v>
          </cell>
          <cell r="T836" t="str">
            <v>1000</v>
          </cell>
        </row>
        <row r="837">
          <cell r="L837" t="str">
            <v>e7bd32ae-5db8-4135-8ab6-0fe38cf4033b</v>
          </cell>
          <cell r="M837" t="str">
            <v>inline</v>
          </cell>
          <cell r="N837" t="str">
            <v/>
          </cell>
          <cell r="O837" t="str">
            <v>173;d;Loose cable connections.</v>
          </cell>
          <cell r="P837" t="str">
            <v xml:space="preserve">172e. d. Loose cable connections. </v>
          </cell>
          <cell r="Q837" t="str">
            <v>NORMAL</v>
          </cell>
          <cell r="R837" t="str">
            <v>NO</v>
          </cell>
          <cell r="S837" t="str">
            <v>Loose cable connections.</v>
          </cell>
          <cell r="T837" t="str">
            <v>1000</v>
          </cell>
        </row>
        <row r="838">
          <cell r="L838" t="str">
            <v>317bb9e8-4128-403f-bf83-2f2e5e21296c</v>
          </cell>
          <cell r="M838" t="str">
            <v>inline</v>
          </cell>
          <cell r="N838" t="str">
            <v/>
          </cell>
          <cell r="O838" t="str">
            <v>173;e;Corrosion.</v>
          </cell>
          <cell r="P838" t="str">
            <v xml:space="preserve">173. e. Corrosion. </v>
          </cell>
          <cell r="Q838" t="str">
            <v>NORMAL</v>
          </cell>
          <cell r="R838" t="str">
            <v>NO</v>
          </cell>
          <cell r="S838" t="str">
            <v>Corrosion.</v>
          </cell>
          <cell r="T838" t="str">
            <v>1000</v>
          </cell>
        </row>
        <row r="839">
          <cell r="L839" t="str">
            <v>2a47065a-4501-4aab-80e0-2c6906fd2575</v>
          </cell>
          <cell r="M839" t="str">
            <v>inline</v>
          </cell>
          <cell r="N839" t="str">
            <v/>
          </cell>
          <cell r="O839" t="str">
            <v>174;;Inspect the battery case for obvious signs of physical damage or warpag&lt;br /&gt;
&lt;b&gt;&lt;u&gt;REPLACE IF ANY DAMAGE FOUND&lt;/u&gt;&lt;/b&gt;.</v>
          </cell>
          <cell r="P839" t="str">
            <v xml:space="preserve">174. Inspect the battery case for obvious signs of physical damage or warpage. &lt;br /&gt;
&lt;b&gt;&lt;u&gt;REPLACE IF ANY DAMAGE FOUND&lt;/u&gt;&lt;/b&gt;. </v>
          </cell>
          <cell r="Q839" t="str">
            <v>NORMAL</v>
          </cell>
          <cell r="R839" t="str">
            <v>NO</v>
          </cell>
          <cell r="S839" t="str">
            <v>Inspect the battery case for obvious signs of physical damage or warpag&lt;br /&gt;
&lt;b&gt;&lt;u&gt;REPLACE IF ANY DAMAGE FOUND&lt;/u&gt;&lt;/b&gt;.</v>
          </cell>
          <cell r="T839" t="str">
            <v>1000</v>
          </cell>
        </row>
        <row r="840">
          <cell r="L840" t="str">
            <v>0d1a1332-18b6-499f-a3cf-9500a4278285</v>
          </cell>
          <cell r="M840" t="str">
            <v>inline</v>
          </cell>
          <cell r="N840" t="str">
            <v/>
          </cell>
          <cell r="O840" t="str">
            <v>175;;Clean all battery terminals by brushing off corrosion residue and apply battery corrosion preventative spray.</v>
          </cell>
          <cell r="P840" t="str">
            <v xml:space="preserve">175. Clean all battery terminals by brushing off corrosion residue and apply battery corrosion preventative spray. </v>
          </cell>
          <cell r="Q840" t="str">
            <v>NORMAL</v>
          </cell>
          <cell r="R840" t="str">
            <v>NO</v>
          </cell>
          <cell r="S840" t="str">
            <v>Clean all battery terminals by brushing off corrosion residue and apply battery corrosion preventative spray.</v>
          </cell>
          <cell r="T840" t="str">
            <v>1000</v>
          </cell>
        </row>
        <row r="841">
          <cell r="L841" t="str">
            <v>01e7d075-d3c3-4372-a4e1-764e56ad636f</v>
          </cell>
          <cell r="M841" t="str">
            <v>inline</v>
          </cell>
          <cell r="N841" t="str">
            <v/>
          </cell>
          <cell r="O841" t="str">
            <v>176;;Inspect all battery terminals, screws, clamps and cables for breakage, damage or loose connections.</v>
          </cell>
          <cell r="P841" t="str">
            <v xml:space="preserve">176. Inspect all battery terminals, screws, clamps and cables for breakage, damage or loose connections. </v>
          </cell>
          <cell r="Q841" t="str">
            <v>NORMAL</v>
          </cell>
          <cell r="R841" t="str">
            <v>NO</v>
          </cell>
          <cell r="S841" t="str">
            <v>Inspect all battery terminals, screws, clamps and cables for breakage, damage or loose connections.</v>
          </cell>
          <cell r="T841" t="str">
            <v>1000</v>
          </cell>
        </row>
        <row r="842">
          <cell r="L842" t="str">
            <v>a5d99182-6192-407b-88a3-d0a599176aad</v>
          </cell>
          <cell r="M842" t="str">
            <v>inline</v>
          </cell>
          <cell r="N842" t="str">
            <v/>
          </cell>
          <cell r="O842" t="str">
            <v>177;;&lt;b&gt;NON-Maintenance Free Batteries ONLY:&lt;/b&gt; Check electrolyte levels to ensure that fluid levels are over the top of battery plates. If necessary, top up using distilled or demineralised water.</v>
          </cell>
          <cell r="P842" t="str">
            <v xml:space="preserve">177. &lt;b&gt;NON-Maintenance Free Batteries ONLY:&lt;/b&gt; Check electrolyte levels to ensure that fluid levels are over the top of battery plates. If necessary, top up using distilled or demineralised water. </v>
          </cell>
          <cell r="Q842" t="str">
            <v>NORMAL</v>
          </cell>
          <cell r="R842" t="str">
            <v>NO</v>
          </cell>
          <cell r="S842" t="str">
            <v>&lt;b&gt;NON-Maintenance Free Batteries ONLY:&lt;/b&gt; Check electrolyte levels to ensure that fluid levels are over the top of battery plates. If necessary, top up using distilled or demineralised water.</v>
          </cell>
          <cell r="T842" t="str">
            <v>1000</v>
          </cell>
        </row>
        <row r="843">
          <cell r="L843" t="str">
            <v>53303517-9697-4b05-9c5c-7941b56deafc</v>
          </cell>
          <cell r="M843" t="str">
            <v>inline</v>
          </cell>
          <cell r="N843" t="str">
            <v/>
          </cell>
          <cell r="O843" t="str">
            <v>178;;Check each battery using CAT battery analyser (record results below):</v>
          </cell>
          <cell r="P843" t="str">
            <v xml:space="preserve">177. Check each battery using CAT battery analyser (record results below): &lt;!-- BATRENYA 4 --&gt; </v>
          </cell>
          <cell r="Q843" t="str">
            <v>NORMAL</v>
          </cell>
          <cell r="R843" t="str">
            <v>NO</v>
          </cell>
          <cell r="S843" t="str">
            <v>Check each battery using CAT battery analyser (record results below):</v>
          </cell>
          <cell r="T843" t="str">
            <v>1000</v>
          </cell>
        </row>
        <row r="844">
          <cell r="L844" t="str">
            <v>59906898-3eb8-427f-9144-5f3e1ce23d58</v>
          </cell>
          <cell r="M844" t="str">
            <v>table</v>
          </cell>
          <cell r="N844" t="str">
            <v>['Battery', 'Volts', 'SAE Amps', 'Good/Bad', 'Percentage']</v>
          </cell>
          <cell r="O844" t="str">
            <v/>
          </cell>
          <cell r="P844"/>
          <cell r="Q844" t="str">
            <v/>
          </cell>
          <cell r="R844" t="str">
            <v/>
          </cell>
          <cell r="S844"/>
          <cell r="T844" t="str">
            <v>1000</v>
          </cell>
        </row>
        <row r="845">
          <cell r="L845" t="str">
            <v>8a812443-b7c4-4204-abc8-b6c91dd33c51</v>
          </cell>
          <cell r="M845" t="str">
            <v>inline</v>
          </cell>
          <cell r="N845" t="str">
            <v/>
          </cell>
          <cell r="O845" t="str">
            <v/>
          </cell>
          <cell r="P845" t="str">
            <v>Task. Isolator Maintenance Condition</v>
          </cell>
          <cell r="Q845" t="str">
            <v>NORMAL</v>
          </cell>
          <cell r="R845" t="str">
            <v>NO</v>
          </cell>
          <cell r="S845"/>
          <cell r="T845" t="str">
            <v>1000</v>
          </cell>
        </row>
        <row r="846">
          <cell r="L846" t="str">
            <v>5ff44fbf-f445-4919-8549-f36e85c49b9f</v>
          </cell>
          <cell r="M846" t="str">
            <v>inline</v>
          </cell>
          <cell r="N846" t="str">
            <v/>
          </cell>
          <cell r="O846" t="str">
            <v>178;;Ensure isolator switches are mounted securely and in good condition.</v>
          </cell>
          <cell r="P846" t="str">
            <v xml:space="preserve">178. Ensure isolator switches are mounted securely and in good condition. </v>
          </cell>
          <cell r="Q846" t="str">
            <v>NORMAL</v>
          </cell>
          <cell r="R846" t="str">
            <v>NO</v>
          </cell>
          <cell r="S846" t="str">
            <v>Ensure isolator switches are mounted securely and in good condition.</v>
          </cell>
          <cell r="T846" t="str">
            <v>1000</v>
          </cell>
        </row>
        <row r="847">
          <cell r="L847" t="str">
            <v>c3366529-9c58-42f8-9e88-b6d8b00ddfab</v>
          </cell>
          <cell r="M847" t="str">
            <v>inline</v>
          </cell>
          <cell r="N847" t="str">
            <v/>
          </cell>
          <cell r="O847" t="str">
            <v>179;;Inspect and clean isolator terminals.</v>
          </cell>
          <cell r="P847" t="str">
            <v xml:space="preserve">179. Inspect and clean isolator terminals. </v>
          </cell>
          <cell r="Q847" t="str">
            <v>NORMAL</v>
          </cell>
          <cell r="R847" t="str">
            <v>NO</v>
          </cell>
          <cell r="S847" t="str">
            <v>Inspect and clean isolator terminals.</v>
          </cell>
          <cell r="T847" t="str">
            <v>1000</v>
          </cell>
        </row>
        <row r="848">
          <cell r="L848" t="str">
            <v>safetyTask000000</v>
          </cell>
          <cell r="M848" t="str">
            <v>inline</v>
          </cell>
          <cell r="N848" t="str">
            <v/>
          </cell>
          <cell r="O848" t="str">
            <v/>
          </cell>
          <cell r="P848" t="str">
            <v>2. Fire prevention checks shall be carried out in a designated service area in the workshop. &lt;b&gt;Follow appropriate isolation procedure and tagging and/or locking out on the machine. &lt;/b&gt; 1</v>
          </cell>
          <cell r="Q848"/>
          <cell r="R848"/>
          <cell r="S848"/>
          <cell r="T848" t="str">
            <v>1000</v>
          </cell>
        </row>
        <row r="849">
          <cell r="L849" t="str">
            <v>c17597aa-49b4-4023-948e-4a63abe2d612</v>
          </cell>
          <cell r="M849" t="str">
            <v>inline</v>
          </cell>
          <cell r="N849" t="str">
            <v/>
          </cell>
          <cell r="O849" t="str">
            <v/>
          </cell>
          <cell r="P849" t="str">
            <v>Task. Fire Prevention Condition</v>
          </cell>
          <cell r="Q849" t="str">
            <v>NORMAL</v>
          </cell>
          <cell r="R849" t="str">
            <v>NO</v>
          </cell>
          <cell r="S849"/>
          <cell r="T849" t="str">
            <v>1000</v>
          </cell>
        </row>
        <row r="850">
          <cell r="L850" t="str">
            <v>320f682e-280f-4a2b-849f-fdfade2b3900</v>
          </cell>
          <cell r="M850" t="str">
            <v>inline</v>
          </cell>
          <cell r="N850" t="str">
            <v/>
          </cell>
          <cell r="O850" t="str">
            <v>180;;Check engine compartment – Remove all oil/rags/build-up of material (turbo chargers, exhaust manifolds, surfaces, wiring and oil lines).</v>
          </cell>
          <cell r="P850" t="str">
            <v xml:space="preserve">180. Check engine compartment – Remove all oil/rags/build-up of material (turbo chargers, exhaust manifolds, surfaces, wiring and oil lines). </v>
          </cell>
          <cell r="Q850" t="str">
            <v>NORMAL</v>
          </cell>
          <cell r="R850" t="str">
            <v>NO</v>
          </cell>
          <cell r="S850" t="str">
            <v>Check engine compartment – Remove all oil/rags/build-up of material (turbo chargers, exhaust manifolds, surfaces, wiring and oil lines).</v>
          </cell>
          <cell r="T850" t="str">
            <v>1000</v>
          </cell>
        </row>
        <row r="851">
          <cell r="L851" t="str">
            <v>b138d5c5-0bd3-4b16-b49d-550d4d6588f6</v>
          </cell>
          <cell r="M851" t="str">
            <v>inline</v>
          </cell>
          <cell r="N851" t="str">
            <v/>
          </cell>
          <cell r="O851" t="str">
            <v>181;;Check hydraulic compartment(s) - Remove all oil/rags/build-up of material (hydraulic pumps, motors, oil cooler fans, wiring and fluid lines).</v>
          </cell>
          <cell r="P851" t="str">
            <v xml:space="preserve">181. Check hydraulic compartment(s) - Remove all oil/rags/build-up of material (hydraulic pumps, motors, oil cooler fans, wiring and fluid lines). </v>
          </cell>
          <cell r="Q851" t="str">
            <v>NORMAL</v>
          </cell>
          <cell r="R851" t="str">
            <v>NO</v>
          </cell>
          <cell r="S851" t="str">
            <v>Check hydraulic compartment(s) - Remove all oil/rags/build-up of material (hydraulic pumps, motors, oil cooler fans, wiring and fluid lines).</v>
          </cell>
          <cell r="T851" t="str">
            <v>1000</v>
          </cell>
        </row>
        <row r="852">
          <cell r="L852" t="str">
            <v>231e00f1-8e26-4578-99fb-bfd701c5160b</v>
          </cell>
          <cell r="M852" t="str">
            <v>inline</v>
          </cell>
          <cell r="N852" t="str">
            <v/>
          </cell>
          <cell r="O852" t="str">
            <v>182;;Check underside of cab - Remove all oil/rags/build-up of material (flooring, air compressors, electrical wiring and components).</v>
          </cell>
          <cell r="P852" t="str">
            <v xml:space="preserve">182. Check underside of cab - Remove all oil/rags/build-up of material (flooring, air compressors, electrical wiring and components). </v>
          </cell>
          <cell r="Q852" t="str">
            <v>NORMAL</v>
          </cell>
          <cell r="R852" t="str">
            <v>NO</v>
          </cell>
          <cell r="S852" t="str">
            <v>Check underside of cab - Remove all oil/rags/build-up of material (flooring, air compressors, electrical wiring and components).</v>
          </cell>
          <cell r="T852" t="str">
            <v>1000</v>
          </cell>
        </row>
        <row r="853">
          <cell r="L853" t="str">
            <v>972c5ad9-e773-4446-b3b3-772ff6b55ab3</v>
          </cell>
          <cell r="M853" t="str">
            <v>inline</v>
          </cell>
          <cell r="N853" t="str">
            <v/>
          </cell>
          <cell r="O853" t="str">
            <v/>
          </cell>
          <cell r="P853" t="str">
            <v>Task. Fire System Condition</v>
          </cell>
          <cell r="Q853" t="str">
            <v>NORMAL</v>
          </cell>
          <cell r="R853" t="str">
            <v>NO</v>
          </cell>
          <cell r="S853"/>
          <cell r="T853" t="str">
            <v>1000</v>
          </cell>
        </row>
        <row r="854">
          <cell r="L854" t="str">
            <v>1fb9e253-57e1-4c7b-85b5-660432da4655</v>
          </cell>
          <cell r="M854" t="str">
            <v>inline</v>
          </cell>
          <cell r="N854" t="str">
            <v/>
          </cell>
          <cell r="O854" t="str">
            <v>183;;Check integrity, condition and security of exhaust systems.</v>
          </cell>
          <cell r="P854" t="str">
            <v xml:space="preserve">183. Check integrity, condition and security of exhaust systems. </v>
          </cell>
          <cell r="Q854" t="str">
            <v>NORMAL</v>
          </cell>
          <cell r="R854" t="str">
            <v>NO</v>
          </cell>
          <cell r="S854" t="str">
            <v>Check integrity, condition and security of exhaust systems.</v>
          </cell>
          <cell r="T854" t="str">
            <v>1000</v>
          </cell>
        </row>
        <row r="855">
          <cell r="L855" t="str">
            <v>7c49a88f-7fb6-47a9-aa6e-41fffce997b6</v>
          </cell>
          <cell r="M855" t="str">
            <v>inline</v>
          </cell>
          <cell r="N855" t="str">
            <v/>
          </cell>
          <cell r="O855" t="str">
            <v>184;;Check lagging on the exhaust systems is secure, with no loose or dislodged sections.</v>
          </cell>
          <cell r="P855" t="str">
            <v xml:space="preserve">184. Check lagging on the exhaust systems is secure, with no loose or dislodged sections. </v>
          </cell>
          <cell r="Q855" t="str">
            <v>NORMAL</v>
          </cell>
          <cell r="R855" t="str">
            <v>NO</v>
          </cell>
          <cell r="S855" t="str">
            <v>Check lagging on the exhaust systems is secure, with no loose or dislodged sections.</v>
          </cell>
          <cell r="T855" t="str">
            <v>1000</v>
          </cell>
        </row>
        <row r="856">
          <cell r="L856" t="str">
            <v>d3370a78-3eea-423b-93e7-830cb8db874f</v>
          </cell>
          <cell r="M856" t="str">
            <v>inline</v>
          </cell>
          <cell r="N856" t="str">
            <v/>
          </cell>
          <cell r="O856" t="str">
            <v>185;;Check integrity, condition and security of exhaust manifold thermal blanket(s).</v>
          </cell>
          <cell r="P856" t="str">
            <v xml:space="preserve">185. Check integrity, condition and security of exhaust manifold thermal blanket(s). </v>
          </cell>
          <cell r="Q856" t="str">
            <v>NORMAL</v>
          </cell>
          <cell r="R856" t="str">
            <v>NO</v>
          </cell>
          <cell r="S856" t="str">
            <v>Check integrity, condition and security of exhaust manifold thermal blanket(s).</v>
          </cell>
          <cell r="T856" t="str">
            <v>1000</v>
          </cell>
        </row>
        <row r="857">
          <cell r="L857" t="str">
            <v>13347e1b-6e1b-470b-89e1-8123daedb87e</v>
          </cell>
          <cell r="M857" t="str">
            <v>inline</v>
          </cell>
          <cell r="N857" t="str">
            <v/>
          </cell>
          <cell r="O857" t="str">
            <v>186;;Check cylinder(s) - Check pressure in correct range.</v>
          </cell>
          <cell r="P857" t="str">
            <v xml:space="preserve">186. Check cylinder(s) - Check pressure in correct range.&lt;br /&gt;
&lt;b&gt;Note:&lt;/b&gt; Pressure must be 1600kpa ± 100kpa. </v>
          </cell>
          <cell r="Q857" t="str">
            <v>NORMAL</v>
          </cell>
          <cell r="R857" t="str">
            <v>NO</v>
          </cell>
          <cell r="S857" t="str">
            <v>Check cylinder(s) - Check pressure in correct range.</v>
          </cell>
          <cell r="T857" t="str">
            <v>1000</v>
          </cell>
        </row>
        <row r="858">
          <cell r="L858" t="str">
            <v>5d491797-9c38-4c19-abc9-704c387cfd2a</v>
          </cell>
          <cell r="M858" t="str">
            <v>inline</v>
          </cell>
          <cell r="N858" t="str">
            <v/>
          </cell>
          <cell r="O858" t="str">
            <v>187;;Check cylinder(s) - Check indication gauge for damage.</v>
          </cell>
          <cell r="P858" t="str">
            <v xml:space="preserve">187. Check cylinder(s) - Check indication gauge for damage. </v>
          </cell>
          <cell r="Q858" t="str">
            <v>NORMAL</v>
          </cell>
          <cell r="R858" t="str">
            <v>NO</v>
          </cell>
          <cell r="S858" t="str">
            <v>Check cylinder(s) - Check indication gauge for damage.</v>
          </cell>
          <cell r="T858" t="str">
            <v>1000</v>
          </cell>
        </row>
        <row r="859">
          <cell r="L859" t="str">
            <v>c6102e54-0acb-4f0c-9c46-993d9fc5cc84</v>
          </cell>
          <cell r="M859" t="str">
            <v>inline</v>
          </cell>
          <cell r="N859" t="str">
            <v/>
          </cell>
          <cell r="O859" t="str">
            <v>188;;Check cylinder(s) - Check condition/security (check mounting bracket &amp; mounts).</v>
          </cell>
          <cell r="P859" t="str">
            <v xml:space="preserve">188. Check cylinder(s) - Check condition/security (check mounting bracket &amp; mounts). </v>
          </cell>
          <cell r="Q859" t="str">
            <v>NORMAL</v>
          </cell>
          <cell r="R859" t="str">
            <v>NO</v>
          </cell>
          <cell r="S859" t="str">
            <v>Check cylinder(s) - Check condition/security (check mounting bracket &amp; mounts).</v>
          </cell>
          <cell r="T859" t="str">
            <v>1000</v>
          </cell>
        </row>
        <row r="860">
          <cell r="L860" t="str">
            <v>94748b3d-0851-4078-98f6-b475460f7ef7</v>
          </cell>
          <cell r="M860" t="str">
            <v>inline</v>
          </cell>
          <cell r="N860" t="str">
            <v/>
          </cell>
          <cell r="O860" t="str">
            <v>189;;Check cylinder(s) - Check cylinder for damage and within pressure test date.</v>
          </cell>
          <cell r="P860" t="str">
            <v xml:space="preserve">189. Check cylinder(s) - Check cylinder for damage and within pressure test date. </v>
          </cell>
          <cell r="Q860" t="str">
            <v>NORMAL</v>
          </cell>
          <cell r="R860" t="str">
            <v>NO</v>
          </cell>
          <cell r="S860" t="str">
            <v>Check cylinder(s) - Check cylinder for damage and within pressure test date.</v>
          </cell>
          <cell r="T860" t="str">
            <v>1000</v>
          </cell>
        </row>
        <row r="861">
          <cell r="L861" t="str">
            <v>b4b9388d-04b8-4461-9191-771e8104073a</v>
          </cell>
          <cell r="M861" t="str">
            <v>inline</v>
          </cell>
          <cell r="N861" t="str">
            <v/>
          </cell>
          <cell r="O861" t="str">
            <v>190;;Check manual actuators - Check condition/security &amp; clear of obstruction.</v>
          </cell>
          <cell r="P861" t="str">
            <v xml:space="preserve">190. Check manual actuators - Check condition/security &amp; clear of obstruction. </v>
          </cell>
          <cell r="Q861" t="str">
            <v>NORMAL</v>
          </cell>
          <cell r="R861" t="str">
            <v>NO</v>
          </cell>
          <cell r="S861" t="str">
            <v>Check manual actuators - Check condition/security &amp; clear of obstruction.</v>
          </cell>
          <cell r="T861" t="str">
            <v>1000</v>
          </cell>
        </row>
        <row r="862">
          <cell r="L862" t="str">
            <v>76175a7e-5c2d-44f1-a7f4-890f21823fab</v>
          </cell>
          <cell r="M862" t="str">
            <v>inline</v>
          </cell>
          <cell r="N862" t="str">
            <v/>
          </cell>
          <cell r="O862" t="str">
            <v>191;;Check manual actuators - Check indication gauge.</v>
          </cell>
          <cell r="P862" t="str">
            <v xml:space="preserve">191. Check manual actuators - Check indication gauge. </v>
          </cell>
          <cell r="Q862" t="str">
            <v>NORMAL</v>
          </cell>
          <cell r="R862" t="str">
            <v>NO</v>
          </cell>
          <cell r="S862" t="str">
            <v>Check manual actuators - Check indication gauge.</v>
          </cell>
          <cell r="T862" t="str">
            <v>1000</v>
          </cell>
        </row>
        <row r="863">
          <cell r="L863" t="str">
            <v>dc092c39-48c0-48d2-8370-b7ec71eb4c66</v>
          </cell>
          <cell r="M863" t="str">
            <v>inline</v>
          </cell>
          <cell r="N863" t="str">
            <v/>
          </cell>
          <cell r="O863" t="str">
            <v>192;;Check manual actuators - Safety pins in place/secure &amp; serviceable.</v>
          </cell>
          <cell r="P863" t="str">
            <v xml:space="preserve">192. Check manual actuators - Safety pins in place/secure &amp; serviceable. </v>
          </cell>
          <cell r="Q863" t="str">
            <v>NORMAL</v>
          </cell>
          <cell r="R863" t="str">
            <v>NO</v>
          </cell>
          <cell r="S863" t="str">
            <v>Check manual actuators - Safety pins in place/secure &amp; serviceable.</v>
          </cell>
          <cell r="T863" t="str">
            <v>1000</v>
          </cell>
        </row>
        <row r="864">
          <cell r="L864" t="str">
            <v>185803ad-8646-4b8c-8a0e-d134a1879ef3</v>
          </cell>
          <cell r="M864" t="str">
            <v>inline</v>
          </cell>
          <cell r="N864" t="str">
            <v/>
          </cell>
          <cell r="O864" t="str">
            <v>193;;Check detection probes - Devices &amp; cables secured/connected.</v>
          </cell>
          <cell r="P864" t="str">
            <v xml:space="preserve">193. Check detection probes - Devices &amp; cables secured/connected. </v>
          </cell>
          <cell r="Q864" t="str">
            <v>NORMAL</v>
          </cell>
          <cell r="R864" t="str">
            <v>NO</v>
          </cell>
          <cell r="S864" t="str">
            <v>Check detection probes - Devices &amp; cables secured/connected.</v>
          </cell>
          <cell r="T864" t="str">
            <v>1000</v>
          </cell>
        </row>
        <row r="865">
          <cell r="L865" t="str">
            <v>60711352-6df6-4a9a-9427-34afb0005fd5</v>
          </cell>
          <cell r="M865" t="str">
            <v>inline</v>
          </cell>
          <cell r="N865" t="str">
            <v/>
          </cell>
          <cell r="O865" t="str">
            <v>194;;Check detection probes - Correctly aligned/secure.</v>
          </cell>
          <cell r="P865" t="str">
            <v xml:space="preserve">194. Check detection probes - Correctly aligned/secure. </v>
          </cell>
          <cell r="Q865" t="str">
            <v>NORMAL</v>
          </cell>
          <cell r="R865" t="str">
            <v>NO</v>
          </cell>
          <cell r="S865" t="str">
            <v>Check detection probes - Correctly aligned/secure.</v>
          </cell>
          <cell r="T865" t="str">
            <v>1000</v>
          </cell>
        </row>
        <row r="866">
          <cell r="L866" t="str">
            <v>6ffc0ab5-3f32-439c-a511-789831d805ca</v>
          </cell>
          <cell r="M866" t="str">
            <v>inline</v>
          </cell>
          <cell r="N866" t="str">
            <v/>
          </cell>
          <cell r="O866" t="str">
            <v>195;;Check distribution - Nozzles free from dirt and caps in place.</v>
          </cell>
          <cell r="P866" t="str">
            <v xml:space="preserve">195. Check distribution - Nozzles free from dirt and caps in place. </v>
          </cell>
          <cell r="Q866" t="str">
            <v>NORMAL</v>
          </cell>
          <cell r="R866" t="str">
            <v>NO</v>
          </cell>
          <cell r="S866" t="str">
            <v>Check distribution - Nozzles free from dirt and caps in place.</v>
          </cell>
          <cell r="T866" t="str">
            <v>1000</v>
          </cell>
        </row>
        <row r="867">
          <cell r="L867" t="str">
            <v>9b2cdb96-d776-465b-b59a-347f2b7427ce</v>
          </cell>
          <cell r="M867" t="str">
            <v>inline</v>
          </cell>
          <cell r="N867" t="str">
            <v/>
          </cell>
          <cell r="O867" t="str">
            <v>196;;Check distribution - Nozzles correctly aligned/secure.</v>
          </cell>
          <cell r="P867" t="str">
            <v xml:space="preserve">196. Check distribution - Nozzles correctly aligned/secure. </v>
          </cell>
          <cell r="Q867" t="str">
            <v>NORMAL</v>
          </cell>
          <cell r="R867" t="str">
            <v>NO</v>
          </cell>
          <cell r="S867" t="str">
            <v>Check distribution - Nozzles correctly aligned/secure.</v>
          </cell>
          <cell r="T867" t="str">
            <v>1000</v>
          </cell>
        </row>
        <row r="868">
          <cell r="L868" t="str">
            <v>40591539-d248-47eb-b6e7-7cc89b74456c</v>
          </cell>
          <cell r="M868" t="str">
            <v>inline</v>
          </cell>
          <cell r="N868" t="str">
            <v/>
          </cell>
          <cell r="O868" t="str">
            <v>197;;Check distribution - Hoses checked, serviceable and connected/supported.</v>
          </cell>
          <cell r="P868" t="str">
            <v xml:space="preserve">197. Check distribution - Hoses checked, serviceable and connected/supported. </v>
          </cell>
          <cell r="Q868" t="str">
            <v>NORMAL</v>
          </cell>
          <cell r="R868" t="str">
            <v>NO</v>
          </cell>
          <cell r="S868" t="str">
            <v>Check distribution - Hoses checked, serviceable and connected/supported.</v>
          </cell>
          <cell r="T868" t="str">
            <v>1000</v>
          </cell>
        </row>
        <row r="869">
          <cell r="L869" t="str">
            <v>bd1ab556-0d01-4770-ac67-c9d06876dc00</v>
          </cell>
          <cell r="M869" t="str">
            <v>inline</v>
          </cell>
          <cell r="N869" t="str">
            <v/>
          </cell>
          <cell r="O869" t="str">
            <v>198;;Check fire panel - Functions checked/audible &amp; visual alarms serviceable.</v>
          </cell>
          <cell r="P869" t="str">
            <v xml:space="preserve">198. Check fire panel - Functions checked/audible &amp; visual alarms serviceable. </v>
          </cell>
          <cell r="Q869" t="str">
            <v>NORMAL</v>
          </cell>
          <cell r="R869" t="str">
            <v>NO</v>
          </cell>
          <cell r="S869" t="str">
            <v>Check fire panel - Functions checked/audible &amp; visual alarms serviceable.</v>
          </cell>
          <cell r="T869" t="str">
            <v>1000</v>
          </cell>
        </row>
        <row r="870">
          <cell r="L870" t="str">
            <v>0b4930e9-a1f0-4998-8299-f4af394aba69</v>
          </cell>
          <cell r="M870" t="str">
            <v>inline</v>
          </cell>
          <cell r="N870" t="str">
            <v/>
          </cell>
          <cell r="O870" t="str">
            <v>199;;Check identification - Labels secured and legible/updated.</v>
          </cell>
          <cell r="P870" t="str">
            <v xml:space="preserve">199. Check identification - Labels secured and legible/updated. </v>
          </cell>
          <cell r="Q870" t="str">
            <v>NORMAL</v>
          </cell>
          <cell r="R870" t="str">
            <v>NO</v>
          </cell>
          <cell r="S870" t="str">
            <v>Check identification - Labels secured and legible/updated.</v>
          </cell>
          <cell r="T870" t="str">
            <v>1000</v>
          </cell>
        </row>
        <row r="871">
          <cell r="L871" t="str">
            <v>dc05f8d9-4446-46c3-908a-aceec7844b17</v>
          </cell>
          <cell r="M871" t="str">
            <v>inline</v>
          </cell>
          <cell r="N871" t="str">
            <v/>
          </cell>
          <cell r="O871" t="str">
            <v/>
          </cell>
          <cell r="P871" t="str">
            <v>Task. Fire Extinguishers Condition</v>
          </cell>
          <cell r="Q871" t="str">
            <v>NORMAL</v>
          </cell>
          <cell r="R871" t="str">
            <v>NO</v>
          </cell>
          <cell r="S871"/>
          <cell r="T871" t="str">
            <v>1000</v>
          </cell>
        </row>
        <row r="872">
          <cell r="L872" t="str">
            <v>1341e05c-5a1a-46a0-9850-ab5aa3f0943c</v>
          </cell>
          <cell r="M872" t="str">
            <v>inline</v>
          </cell>
          <cell r="N872" t="str">
            <v/>
          </cell>
          <cell r="O872" t="str">
            <v>200;;Fire extinguisher(s) - Check pressure within correct range/within test period.</v>
          </cell>
          <cell r="P872" t="str">
            <v xml:space="preserve">200. Fire extinguisher(s) - Check pressure within correct range/within test period. </v>
          </cell>
          <cell r="Q872" t="str">
            <v>NORMAL</v>
          </cell>
          <cell r="R872" t="str">
            <v>NO</v>
          </cell>
          <cell r="S872" t="str">
            <v>Fire extinguisher(s) - Check pressure within correct range/within test period.</v>
          </cell>
          <cell r="T872" t="str">
            <v>1000</v>
          </cell>
        </row>
        <row r="873">
          <cell r="L873" t="str">
            <v>ad61345e-2717-4050-8376-ed220879a0a9</v>
          </cell>
          <cell r="M873" t="str">
            <v>inline</v>
          </cell>
          <cell r="N873" t="str">
            <v/>
          </cell>
          <cell r="O873" t="str">
            <v>201;;Fire extinguisher(s) - Invert and shake to loosen powder.</v>
          </cell>
          <cell r="P873" t="str">
            <v xml:space="preserve">201. Fire extinguisher(s) - Invert and shake to loosen powder. </v>
          </cell>
          <cell r="Q873" t="str">
            <v>NORMAL</v>
          </cell>
          <cell r="R873" t="str">
            <v>NO</v>
          </cell>
          <cell r="S873" t="str">
            <v>Fire extinguisher(s) - Invert and shake to loosen powder.</v>
          </cell>
          <cell r="T873" t="str">
            <v>1000</v>
          </cell>
        </row>
        <row r="874">
          <cell r="L874" t="str">
            <v>75bf838f-53e6-4e5f-a92b-85bf955e85b8</v>
          </cell>
          <cell r="M874" t="str">
            <v>inline</v>
          </cell>
          <cell r="N874" t="str">
            <v/>
          </cell>
          <cell r="O874" t="str">
            <v>202;;Check fire extinguisher mounting brackets.</v>
          </cell>
          <cell r="P874" t="str">
            <v xml:space="preserve">202. Check fire extinguisher mounting brackets. </v>
          </cell>
          <cell r="Q874" t="str">
            <v>NORMAL</v>
          </cell>
          <cell r="R874" t="str">
            <v>NO</v>
          </cell>
          <cell r="S874" t="str">
            <v>Check fire extinguisher mounting brackets.</v>
          </cell>
          <cell r="T874" t="str">
            <v>1000</v>
          </cell>
        </row>
        <row r="875">
          <cell r="L875" t="str">
            <v>safetyTask000000</v>
          </cell>
          <cell r="M875" t="str">
            <v>inline</v>
          </cell>
          <cell r="N875" t="str">
            <v/>
          </cell>
          <cell r="O875" t="str">
            <v/>
          </cell>
          <cell r="P875" t="str">
            <v>2. Operational checks shall be carried out in a designated safe area outside of the workshop. &lt;br&gt; &lt;b&gt;Follow appropriate isolation procedure and tagging and/or locking out on the machine.&lt;/b&gt;  1</v>
          </cell>
          <cell r="Q875"/>
          <cell r="R875"/>
          <cell r="S875"/>
          <cell r="T875" t="str">
            <v>500</v>
          </cell>
        </row>
        <row r="876">
          <cell r="L876" t="str">
            <v>43a3cc42-a4c9-459d-aaf5-f0c353e63f4a</v>
          </cell>
          <cell r="M876" t="str">
            <v>inline</v>
          </cell>
          <cell r="N876" t="str">
            <v/>
          </cell>
          <cell r="O876" t="str">
            <v/>
          </cell>
          <cell r="P876"/>
          <cell r="Q876" t="str">
            <v>NORMAL</v>
          </cell>
          <cell r="R876" t="str">
            <v>NO</v>
          </cell>
          <cell r="S876"/>
          <cell r="T876" t="str">
            <v>500</v>
          </cell>
        </row>
        <row r="877">
          <cell r="L877" t="str">
            <v>8971fd59-385f-41ca-be82-705f74c3113c</v>
          </cell>
          <cell r="M877" t="str">
            <v>inline</v>
          </cell>
          <cell r="N877" t="str">
            <v/>
          </cell>
          <cell r="O877" t="str">
            <v/>
          </cell>
          <cell r="P877" t="str">
            <v>Task. Operational Checks Condition</v>
          </cell>
          <cell r="Q877" t="str">
            <v>NORMAL</v>
          </cell>
          <cell r="R877" t="str">
            <v>NO</v>
          </cell>
          <cell r="S877"/>
          <cell r="T877" t="str">
            <v>500</v>
          </cell>
        </row>
        <row r="878">
          <cell r="L878" t="str">
            <v>fbb7bbae-9bb0-4a36-9028-ae5689b7abb6</v>
          </cell>
          <cell r="M878" t="str">
            <v>inline</v>
          </cell>
          <cell r="N878" t="str">
            <v/>
          </cell>
          <cell r="O878" t="str">
            <v>1;;Check operating controls (indicators, knobs, levers, switches, etc).</v>
          </cell>
          <cell r="P878" t="str">
            <v xml:space="preserve">1. Check operating controls (indicators, knobs, levers, switches, etc). </v>
          </cell>
          <cell r="Q878" t="str">
            <v>NORMAL</v>
          </cell>
          <cell r="R878" t="str">
            <v>NO</v>
          </cell>
          <cell r="S878" t="str">
            <v>Check operating controls (indicators, knobs, levers, switches, etc).</v>
          </cell>
          <cell r="T878" t="str">
            <v>500</v>
          </cell>
        </row>
        <row r="879">
          <cell r="L879" t="str">
            <v>054c03b7-5949-414e-b69b-692c23080699</v>
          </cell>
          <cell r="M879" t="str">
            <v>inline</v>
          </cell>
          <cell r="N879" t="str">
            <v/>
          </cell>
          <cell r="O879" t="str">
            <v>2;;Check operation of horns (air or electric).</v>
          </cell>
          <cell r="P879" t="str">
            <v xml:space="preserve">2. Check operation of horns (air or electric). </v>
          </cell>
          <cell r="Q879" t="str">
            <v>NORMAL</v>
          </cell>
          <cell r="R879" t="str">
            <v>NO</v>
          </cell>
          <cell r="S879" t="str">
            <v>Check operation of horns (air or electric).</v>
          </cell>
          <cell r="T879" t="str">
            <v>500</v>
          </cell>
        </row>
        <row r="880">
          <cell r="L880" t="str">
            <v>ed53c702-bf5e-4331-816c-625b2008eb16</v>
          </cell>
          <cell r="M880" t="str">
            <v>inline</v>
          </cell>
          <cell r="N880" t="str">
            <v/>
          </cell>
          <cell r="O880" t="str">
            <v>3;;Check condition of mirrors.</v>
          </cell>
          <cell r="P880" t="str">
            <v xml:space="preserve">3. Check condition of mirrors. </v>
          </cell>
          <cell r="Q880" t="str">
            <v>NORMAL</v>
          </cell>
          <cell r="R880" t="str">
            <v>NO</v>
          </cell>
          <cell r="S880" t="str">
            <v>Check condition of mirrors.</v>
          </cell>
          <cell r="T880" t="str">
            <v>500</v>
          </cell>
        </row>
        <row r="881">
          <cell r="L881" t="str">
            <v>dd8b0828-343f-421d-ba4f-a85cb643829f</v>
          </cell>
          <cell r="M881" t="str">
            <v>inline</v>
          </cell>
          <cell r="N881" t="str">
            <v/>
          </cell>
          <cell r="O881" t="str">
            <v>4;;Check operation and condition of seats.</v>
          </cell>
          <cell r="P881" t="str">
            <v xml:space="preserve">4. Check operation and condition of seats. </v>
          </cell>
          <cell r="Q881" t="str">
            <v>NORMAL</v>
          </cell>
          <cell r="R881" t="str">
            <v>NO</v>
          </cell>
          <cell r="S881" t="str">
            <v>Check operation and condition of seats.</v>
          </cell>
          <cell r="T881" t="str">
            <v>500</v>
          </cell>
        </row>
        <row r="882">
          <cell r="L882" t="str">
            <v>39227d7d-a013-4378-bde3-5c4cd554d5c3</v>
          </cell>
          <cell r="M882" t="str">
            <v>inline</v>
          </cell>
          <cell r="N882" t="str">
            <v/>
          </cell>
          <cell r="O882" t="str">
            <v>5;;Check integrity of seat belt and clasp for damage, tears, rips and holes. Ensure seat belt functions correctly.</v>
          </cell>
          <cell r="P882" t="str">
            <v xml:space="preserve">5. Check integrity of seat belt and clasp for damage, tears, rips and holes. Ensure seat belt functions correctly. </v>
          </cell>
          <cell r="Q882" t="str">
            <v>NORMAL</v>
          </cell>
          <cell r="R882" t="str">
            <v>NO</v>
          </cell>
          <cell r="S882" t="str">
            <v>Check integrity of seat belt and clasp for damage, tears, rips and holes. Ensure seat belt functions correctly.</v>
          </cell>
          <cell r="T882" t="str">
            <v>500</v>
          </cell>
        </row>
        <row r="883">
          <cell r="L883" t="str">
            <v>9d9fa532-90d5-4abf-b0e9-3bf5f32e3a6f</v>
          </cell>
          <cell r="M883" t="str">
            <v>inline</v>
          </cell>
          <cell r="N883" t="str">
            <v/>
          </cell>
          <cell r="O883" t="str">
            <v>6;;Check operation of wiper and washer.</v>
          </cell>
          <cell r="P883" t="str">
            <v xml:space="preserve">6. Check operation of wiper and washer. </v>
          </cell>
          <cell r="Q883" t="str">
            <v>NORMAL</v>
          </cell>
          <cell r="R883" t="str">
            <v>NO</v>
          </cell>
          <cell r="S883" t="str">
            <v>Check operation of wiper and washer.</v>
          </cell>
          <cell r="T883" t="str">
            <v>500</v>
          </cell>
        </row>
        <row r="884">
          <cell r="L884" t="str">
            <v>b12d3e94-3a90-4f0a-8624-aac6de80c8dd</v>
          </cell>
          <cell r="M884" t="str">
            <v>inline</v>
          </cell>
          <cell r="N884" t="str">
            <v/>
          </cell>
          <cell r="O884" t="str">
            <v>7;;Check operation of all lights.</v>
          </cell>
          <cell r="P884" t="str">
            <v xml:space="preserve">7. Check operation of all lights. </v>
          </cell>
          <cell r="Q884" t="str">
            <v>NORMAL</v>
          </cell>
          <cell r="R884" t="str">
            <v>NO</v>
          </cell>
          <cell r="S884" t="str">
            <v>Check operation of all lights.</v>
          </cell>
          <cell r="T884" t="str">
            <v>500</v>
          </cell>
        </row>
        <row r="885">
          <cell r="L885" t="str">
            <v>7994d7ff-7aab-49d8-9920-d891cb30aa59</v>
          </cell>
          <cell r="M885" t="str">
            <v>inline</v>
          </cell>
          <cell r="N885" t="str">
            <v/>
          </cell>
          <cell r="O885" t="str">
            <v>8;;Check operation of alarms.</v>
          </cell>
          <cell r="P885"/>
          <cell r="Q885" t="str">
            <v>NORMAL</v>
          </cell>
          <cell r="R885" t="str">
            <v>NO</v>
          </cell>
          <cell r="S885" t="str">
            <v>Check operation of alarms.</v>
          </cell>
          <cell r="T885" t="str">
            <v>500</v>
          </cell>
        </row>
        <row r="886">
          <cell r="L886" t="str">
            <v>1784367c-dcbd-49c0-8df9-c80423f88ef9</v>
          </cell>
          <cell r="M886" t="str">
            <v>inline</v>
          </cell>
          <cell r="N886" t="str">
            <v/>
          </cell>
          <cell r="O886" t="str">
            <v>8;a;Reversing alarm.</v>
          </cell>
          <cell r="P886" t="str">
            <v xml:space="preserve">8a. a. Reversing alarm. </v>
          </cell>
          <cell r="Q886" t="str">
            <v>NORMAL</v>
          </cell>
          <cell r="R886" t="str">
            <v>NO</v>
          </cell>
          <cell r="S886" t="str">
            <v>Reversing alarm.</v>
          </cell>
          <cell r="T886" t="str">
            <v>500</v>
          </cell>
        </row>
        <row r="887">
          <cell r="L887" t="str">
            <v>59c070e5-1f16-42f0-9176-13c1b5eadebe</v>
          </cell>
          <cell r="M887" t="str">
            <v>inline</v>
          </cell>
          <cell r="N887" t="str">
            <v/>
          </cell>
          <cell r="O887" t="str">
            <v>8;b;Tray up alarm.</v>
          </cell>
          <cell r="P887" t="str">
            <v xml:space="preserve">8b. b. Tray up alarm. </v>
          </cell>
          <cell r="Q887" t="str">
            <v>NORMAL</v>
          </cell>
          <cell r="R887" t="str">
            <v>NO</v>
          </cell>
          <cell r="S887" t="str">
            <v>Tray up alarm.</v>
          </cell>
          <cell r="T887" t="str">
            <v>500</v>
          </cell>
        </row>
        <row r="888">
          <cell r="L888" t="str">
            <v>e3044fbb-c3e9-4654-b823-d8ae159cecbc</v>
          </cell>
          <cell r="M888" t="str">
            <v>inline</v>
          </cell>
          <cell r="N888" t="str">
            <v/>
          </cell>
          <cell r="O888" t="str">
            <v>8;c;Door alarm.</v>
          </cell>
          <cell r="P888" t="str">
            <v xml:space="preserve">8c. c. Door alarm. </v>
          </cell>
          <cell r="Q888" t="str">
            <v>NORMAL</v>
          </cell>
          <cell r="R888" t="str">
            <v>NO</v>
          </cell>
          <cell r="S888" t="str">
            <v>Door alarm.</v>
          </cell>
          <cell r="T888" t="str">
            <v>500</v>
          </cell>
        </row>
        <row r="889">
          <cell r="L889" t="str">
            <v>460ca9cf-7904-4a0f-ab3c-29fb835f627f</v>
          </cell>
          <cell r="M889" t="str">
            <v>inline</v>
          </cell>
          <cell r="N889" t="str">
            <v/>
          </cell>
          <cell r="O889" t="str">
            <v>9;;Check operation of air conditioner system.</v>
          </cell>
          <cell r="P889" t="str">
            <v xml:space="preserve">9. Check operation of air conditioner system. </v>
          </cell>
          <cell r="Q889" t="str">
            <v>NORMAL</v>
          </cell>
          <cell r="R889" t="str">
            <v>NO</v>
          </cell>
          <cell r="S889" t="str">
            <v>Check operation of air conditioner system.</v>
          </cell>
          <cell r="T889" t="str">
            <v>500</v>
          </cell>
        </row>
        <row r="890">
          <cell r="L890" t="str">
            <v>829e9c9c-cd1a-4d5e-964e-716f4c3204ee</v>
          </cell>
          <cell r="M890" t="str">
            <v>inline</v>
          </cell>
          <cell r="N890" t="str">
            <v/>
          </cell>
          <cell r="O890" t="str">
            <v>10;;Check air filter restriction.</v>
          </cell>
          <cell r="P890" t="str">
            <v xml:space="preserve">10. Check air filter restriction. </v>
          </cell>
          <cell r="Q890" t="str">
            <v>NORMAL</v>
          </cell>
          <cell r="R890" t="str">
            <v>NO</v>
          </cell>
          <cell r="S890" t="str">
            <v>Check air filter restriction.</v>
          </cell>
          <cell r="T890" t="str">
            <v>500</v>
          </cell>
        </row>
        <row r="891">
          <cell r="L891" t="str">
            <v>e0aa5d41-9043-434d-8447-b1e2263d9625</v>
          </cell>
          <cell r="M891" t="str">
            <v>inline</v>
          </cell>
          <cell r="N891" t="str">
            <v/>
          </cell>
          <cell r="O891" t="str">
            <v>11;;Check steering operation for proper response.</v>
          </cell>
          <cell r="P891" t="str">
            <v xml:space="preserve">11. Check steering operation for proper response. </v>
          </cell>
          <cell r="Q891" t="str">
            <v>NORMAL</v>
          </cell>
          <cell r="R891" t="str">
            <v>NO</v>
          </cell>
          <cell r="S891" t="str">
            <v>Check steering operation for proper response.</v>
          </cell>
          <cell r="T891" t="str">
            <v>500</v>
          </cell>
        </row>
        <row r="892">
          <cell r="L892" t="str">
            <v>771f6949-158f-4a98-a36f-19ad1a7dd567</v>
          </cell>
          <cell r="M892" t="str">
            <v>inline</v>
          </cell>
          <cell r="N892" t="str">
            <v/>
          </cell>
          <cell r="O892" t="str">
            <v>12;;Check secondary steering operation (engage engine shutdown switch to stop engine - steer left and right, check response).</v>
          </cell>
          <cell r="P892" t="str">
            <v xml:space="preserve">12. Check secondary steering operation (engage engine shutdown switch to stop engine - steer left and right, check response). </v>
          </cell>
          <cell r="Q892" t="str">
            <v>NORMAL</v>
          </cell>
          <cell r="R892" t="str">
            <v>NO</v>
          </cell>
          <cell r="S892" t="str">
            <v>Check secondary steering operation (engage engine shutdown switch to stop engine - steer left and right, check response).</v>
          </cell>
          <cell r="T892" t="str">
            <v>500</v>
          </cell>
        </row>
        <row r="893">
          <cell r="L893" t="str">
            <v>37cb8522-6b02-40bd-872d-72f40a4602fd</v>
          </cell>
          <cell r="M893" t="str">
            <v>inline</v>
          </cell>
          <cell r="N893" t="str">
            <v/>
          </cell>
          <cell r="O893" t="str">
            <v>13;;Perform brake holding ability test (1st Gear Stall Test at 1200rpm).</v>
          </cell>
          <cell r="P893"/>
          <cell r="Q893" t="str">
            <v>NORMAL</v>
          </cell>
          <cell r="R893" t="str">
            <v>NO</v>
          </cell>
          <cell r="S893" t="str">
            <v>Perform brake holding ability test (1st Gear Stall Test at 1200rpm).</v>
          </cell>
          <cell r="T893" t="str">
            <v>500</v>
          </cell>
        </row>
        <row r="894">
          <cell r="L894" t="str">
            <v>23d6834f-0719-4810-8b83-831cb2165977</v>
          </cell>
          <cell r="M894" t="str">
            <v>inline</v>
          </cell>
          <cell r="N894" t="str">
            <v/>
          </cell>
          <cell r="O894" t="str">
            <v>13;a;Service brake</v>
          </cell>
          <cell r="P894" t="str">
            <v xml:space="preserve">13a. a. Service brake </v>
          </cell>
          <cell r="Q894" t="str">
            <v>NORMAL</v>
          </cell>
          <cell r="R894" t="str">
            <v>NO</v>
          </cell>
          <cell r="S894" t="str">
            <v>Service brake</v>
          </cell>
          <cell r="T894" t="str">
            <v>500</v>
          </cell>
        </row>
        <row r="895">
          <cell r="L895" t="str">
            <v>56005b35-351c-4e4f-b760-078684537280</v>
          </cell>
          <cell r="M895" t="str">
            <v>inline</v>
          </cell>
          <cell r="N895" t="str">
            <v/>
          </cell>
          <cell r="O895" t="str">
            <v>13;b;Emergency brake</v>
          </cell>
          <cell r="P895" t="str">
            <v xml:space="preserve">13b. b. Emergency brake </v>
          </cell>
          <cell r="Q895" t="str">
            <v>NORMAL</v>
          </cell>
          <cell r="R895" t="str">
            <v>NO</v>
          </cell>
          <cell r="S895" t="str">
            <v>Emergency brake</v>
          </cell>
          <cell r="T895" t="str">
            <v>500</v>
          </cell>
        </row>
        <row r="896">
          <cell r="L896" t="str">
            <v>5fc76d4d-df19-468a-9995-92cfcf251972</v>
          </cell>
          <cell r="M896" t="str">
            <v>inline</v>
          </cell>
          <cell r="N896" t="str">
            <v/>
          </cell>
          <cell r="O896" t="str">
            <v>13;c;Park brake</v>
          </cell>
          <cell r="P896" t="str">
            <v xml:space="preserve">13c. c. Park brake </v>
          </cell>
          <cell r="Q896" t="str">
            <v>NORMAL</v>
          </cell>
          <cell r="R896" t="str">
            <v>NO</v>
          </cell>
          <cell r="S896" t="str">
            <v>Park brake</v>
          </cell>
          <cell r="T896" t="str">
            <v>500</v>
          </cell>
        </row>
        <row r="897">
          <cell r="L897" t="str">
            <v>4ce89892-388f-4402-b0af-a08d093ab526</v>
          </cell>
          <cell r="M897" t="str">
            <v>inline</v>
          </cell>
          <cell r="N897" t="str">
            <v/>
          </cell>
          <cell r="O897" t="str">
            <v>14;;Check operation of dump body position sensor</v>
          </cell>
          <cell r="P897" t="str">
            <v xml:space="preserve">14. Check operation of dump body position sensor </v>
          </cell>
          <cell r="Q897" t="str">
            <v>NORMAL</v>
          </cell>
          <cell r="R897" t="str">
            <v>NO</v>
          </cell>
          <cell r="S897" t="str">
            <v>Check operation of dump body position sensor</v>
          </cell>
          <cell r="T897" t="str">
            <v>500</v>
          </cell>
        </row>
        <row r="898">
          <cell r="L898" t="str">
            <v>45fd7b55-041b-4fc9-8caf-83cc95407fc3</v>
          </cell>
          <cell r="M898" t="str">
            <v>inline</v>
          </cell>
          <cell r="N898" t="str">
            <v/>
          </cell>
          <cell r="O898" t="str">
            <v>15;;Check retarder operation (1st Gear Stall Test at 1050 rpm).</v>
          </cell>
          <cell r="P898" t="str">
            <v xml:space="preserve">15. Check retarder operation (1st Gear Stall Test at 1050 rpm). </v>
          </cell>
          <cell r="Q898" t="str">
            <v>NORMAL</v>
          </cell>
          <cell r="R898" t="str">
            <v>NO</v>
          </cell>
          <cell r="S898" t="str">
            <v>Check retarder operation (1st Gear Stall Test at 1050 rpm).</v>
          </cell>
          <cell r="T898" t="str">
            <v>500</v>
          </cell>
        </row>
        <row r="899">
          <cell r="L899" t="str">
            <v>decc683f-f2ec-49d2-878b-c8a51df99839</v>
          </cell>
          <cell r="M899" t="str">
            <v>inline</v>
          </cell>
          <cell r="N899" t="str">
            <v/>
          </cell>
          <cell r="O899" t="str">
            <v>16;;Check retard lever is secure and tighten grub screw if required.</v>
          </cell>
          <cell r="P899" t="str">
            <v xml:space="preserve">16. Check retard lever is secure and tighten grub screw if required. </v>
          </cell>
          <cell r="Q899" t="str">
            <v>NORMAL</v>
          </cell>
          <cell r="R899" t="str">
            <v>NO</v>
          </cell>
          <cell r="S899" t="str">
            <v>Check retard lever is secure and tighten grub screw if required.</v>
          </cell>
          <cell r="T899" t="str">
            <v>500</v>
          </cell>
        </row>
        <row r="900">
          <cell r="L900" t="str">
            <v>ffb26d76-931a-49ae-9e20-745c0caf9528</v>
          </cell>
          <cell r="M900" t="str">
            <v>inline</v>
          </cell>
          <cell r="N900" t="str">
            <v/>
          </cell>
          <cell r="O900" t="str">
            <v>17;;Check and measure A-Frame Bearing and Lateral Link / Dogbone bearings for excessive movement. Adjust A-Frame bearing if requireUse a bluetooth dial indicator and utilise two-way radios to communicate with the operator.</v>
          </cell>
          <cell r="P900"/>
          <cell r="Q900" t="str">
            <v>NORMAL</v>
          </cell>
          <cell r="R900" t="str">
            <v>NO</v>
          </cell>
          <cell r="S900" t="str">
            <v>Check and measure A-Frame Bearing and Lateral Link / Dogbone bearings for excessive movement. Adjust A-Frame bearing if requireUse a bluetooth dial indicator and utilise two-way radios to communicate with the operator.</v>
          </cell>
          <cell r="T900" t="str">
            <v>500</v>
          </cell>
        </row>
        <row r="901">
          <cell r="L901" t="str">
            <v>a7fec77a-1a5d-4f0f-8f06-aa8302cadafe</v>
          </cell>
          <cell r="M901" t="str">
            <v>table</v>
          </cell>
          <cell r="N901" t="str">
            <v>['Lateral Link / Dogbone', 'A-Frame Bearing', 'Action']</v>
          </cell>
          <cell r="O901" t="str">
            <v/>
          </cell>
          <cell r="P901"/>
          <cell r="Q901" t="str">
            <v/>
          </cell>
          <cell r="R901" t="str">
            <v/>
          </cell>
          <cell r="S901"/>
          <cell r="T901" t="str">
            <v>500</v>
          </cell>
        </row>
        <row r="902">
          <cell r="L902" t="str">
            <v>3c730ab1-19f7-4008-bbea-5f5b65c1e766</v>
          </cell>
          <cell r="M902" t="str">
            <v>inline</v>
          </cell>
          <cell r="N902" t="str">
            <v/>
          </cell>
          <cell r="O902" t="str">
            <v/>
          </cell>
          <cell r="P902" t="str">
            <v xml:space="preserve"> . Item Measurement Location</v>
          </cell>
          <cell r="Q902" t="str">
            <v>NORMAL</v>
          </cell>
          <cell r="R902" t="str">
            <v>NO</v>
          </cell>
          <cell r="S902"/>
          <cell r="T902" t="str">
            <v>500</v>
          </cell>
        </row>
        <row r="903">
          <cell r="L903" t="str">
            <v>d0cfb0e7-8eeb-4eb9-ad90-a5828cd5ea8b</v>
          </cell>
          <cell r="M903" t="str">
            <v>inline</v>
          </cell>
          <cell r="N903" t="str">
            <v/>
          </cell>
          <cell r="O903" t="str">
            <v>17;a;A-Frame Bearing</v>
          </cell>
          <cell r="P903" t="str">
            <v>17a. a A-Frame Bearing</v>
          </cell>
          <cell r="Q903" t="str">
            <v>CBM</v>
          </cell>
          <cell r="R903" t="str">
            <v>AUTOMATIC</v>
          </cell>
          <cell r="S903" t="str">
            <v>A-Frame Bearing</v>
          </cell>
          <cell r="T903" t="str">
            <v>500</v>
          </cell>
        </row>
        <row r="904">
          <cell r="L904" t="str">
            <v>36f4d231-cec8-4a4d-8624-ae57b009b29b</v>
          </cell>
          <cell r="M904" t="str">
            <v>inline</v>
          </cell>
          <cell r="N904" t="str">
            <v/>
          </cell>
          <cell r="O904" t="str">
            <v>17;b;Lateral Link / Dogbone (Rear Axle Bearing)</v>
          </cell>
          <cell r="P904" t="str">
            <v>17b. b Lateral Link / Dogbone (Rear Axle Bearing)</v>
          </cell>
          <cell r="Q904" t="str">
            <v>CBM</v>
          </cell>
          <cell r="R904" t="str">
            <v>AUTOMATIC</v>
          </cell>
          <cell r="S904" t="str">
            <v>Lateral Link / Dogbone (Rear Axle Bearing)</v>
          </cell>
          <cell r="T904" t="str">
            <v>500</v>
          </cell>
        </row>
        <row r="905">
          <cell r="L905" t="str">
            <v>59d28c80-1d3d-4a3b-8922-1310ae63850c</v>
          </cell>
          <cell r="M905" t="str">
            <v>inline</v>
          </cell>
          <cell r="N905" t="str">
            <v/>
          </cell>
          <cell r="O905" t="str">
            <v>17;c;Lateral Link / Dogbone (Chassis Bearing)</v>
          </cell>
          <cell r="P905" t="str">
            <v>17c. c Lateral Link / Dogbone (Chassis Bearing)</v>
          </cell>
          <cell r="Q905" t="str">
            <v>CBM</v>
          </cell>
          <cell r="R905" t="str">
            <v>AUTOMATIC</v>
          </cell>
          <cell r="S905" t="str">
            <v>Lateral Link / Dogbone (Chassis Bearing)</v>
          </cell>
          <cell r="T905" t="str">
            <v>500</v>
          </cell>
        </row>
        <row r="906">
          <cell r="L906" t="str">
            <v>6be78bd4-efc3-44df-af73-308437add38d</v>
          </cell>
          <cell r="M906" t="str">
            <v>inline</v>
          </cell>
          <cell r="N906" t="str">
            <v/>
          </cell>
          <cell r="O906" t="str">
            <v>18;;Visually inspect A-Frame to rear housing mounting bolts for tightness.</v>
          </cell>
          <cell r="P906" t="str">
            <v xml:space="preserve">18. Visually inspect A-Frame to rear housing mounting bolts for tightness. </v>
          </cell>
          <cell r="Q906" t="str">
            <v>NORMAL</v>
          </cell>
          <cell r="R906" t="str">
            <v>NO</v>
          </cell>
          <cell r="S906" t="str">
            <v>Visually inspect A-Frame to rear housing mounting bolts for tightness.</v>
          </cell>
          <cell r="T906" t="str">
            <v>500</v>
          </cell>
        </row>
        <row r="907">
          <cell r="L907" t="str">
            <v>43c89dfe-2518-4b47-8f6d-d12421427d12</v>
          </cell>
          <cell r="M907" t="str">
            <v>inline</v>
          </cell>
          <cell r="N907" t="str">
            <v/>
          </cell>
          <cell r="O907" t="str">
            <v>19;;Check alternator charging voltag</v>
          </cell>
          <cell r="P907" t="str">
            <v xml:space="preserve">19. &lt;table style="width:  100%;"&gt;
  &lt;tr&gt;
    &lt;td&gt;Check alternator charging voltage. &lt;/td&gt;
    &lt;td&gt;Result:&lt;/td&gt;
  &lt;/tr&gt;
&lt;/table&gt; </v>
          </cell>
          <cell r="Q907" t="str">
            <v>NORMAL</v>
          </cell>
          <cell r="R907" t="str">
            <v>NO</v>
          </cell>
          <cell r="S907" t="str">
            <v>Check alternator charging voltag</v>
          </cell>
          <cell r="T907" t="str">
            <v>500</v>
          </cell>
        </row>
        <row r="908">
          <cell r="L908" t="str">
            <v>1d81e893-9e18-481d-a355-aea3ab567a9c</v>
          </cell>
          <cell r="M908" t="str">
            <v>inline</v>
          </cell>
          <cell r="N908" t="str">
            <v/>
          </cell>
          <cell r="O908" t="str">
            <v>20;;Check operation of both body up and hoist limit switches.</v>
          </cell>
          <cell r="P908" t="str">
            <v xml:space="preserve">20. Check operation of both body up and hoist limit switches. </v>
          </cell>
          <cell r="Q908" t="str">
            <v>NORMAL</v>
          </cell>
          <cell r="R908" t="str">
            <v>NO</v>
          </cell>
          <cell r="S908" t="str">
            <v>Check operation of both body up and hoist limit switches.</v>
          </cell>
          <cell r="T908" t="str">
            <v>500</v>
          </cell>
        </row>
        <row r="909">
          <cell r="L909" t="str">
            <v>799b9f39-4f91-40e8-a3e5-4a21905b0de5</v>
          </cell>
          <cell r="M909" t="str">
            <v>inline</v>
          </cell>
          <cell r="N909" t="str">
            <v/>
          </cell>
          <cell r="O909" t="str">
            <v>21;;Check operation of hoist actuator linkage.</v>
          </cell>
          <cell r="P909" t="str">
            <v xml:space="preserve">21. Check operation of hoist actuator linkage. </v>
          </cell>
          <cell r="Q909" t="str">
            <v>NORMAL</v>
          </cell>
          <cell r="R909" t="str">
            <v>NO</v>
          </cell>
          <cell r="S909" t="str">
            <v>Check operation of hoist actuator linkage.</v>
          </cell>
          <cell r="T909" t="str">
            <v>500</v>
          </cell>
        </row>
        <row r="910">
          <cell r="L910" t="str">
            <v>45cfa3d6-654b-48cb-947c-1690049b0a7a</v>
          </cell>
          <cell r="M910" t="str">
            <v>inline</v>
          </cell>
          <cell r="N910" t="str">
            <v/>
          </cell>
          <cell r="O910" t="str">
            <v>22;;Check operation of ladder controls and switches.</v>
          </cell>
          <cell r="P910" t="str">
            <v xml:space="preserve">22. Check operation of ladder controls and switches. </v>
          </cell>
          <cell r="Q910" t="str">
            <v>NORMAL</v>
          </cell>
          <cell r="R910" t="str">
            <v>NO</v>
          </cell>
          <cell r="S910" t="str">
            <v>Check operation of ladder controls and switches.</v>
          </cell>
          <cell r="T910" t="str">
            <v>500</v>
          </cell>
        </row>
        <row r="911">
          <cell r="L911" t="str">
            <v>5bba2545-0ada-492c-8807-3f5f9f4b57a8</v>
          </cell>
          <cell r="M911" t="str">
            <v>inline</v>
          </cell>
          <cell r="N911" t="str">
            <v/>
          </cell>
          <cell r="O911" t="str">
            <v>23;;Check stair interlock function (Park brake interlock).</v>
          </cell>
          <cell r="P911" t="str">
            <v xml:space="preserve">23. Check stair interlock function (Park brake interlock). </v>
          </cell>
          <cell r="Q911" t="str">
            <v>NORMAL</v>
          </cell>
          <cell r="R911" t="str">
            <v>NO</v>
          </cell>
          <cell r="S911" t="str">
            <v>Check stair interlock function (Park brake interlock).</v>
          </cell>
          <cell r="T911" t="str">
            <v>500</v>
          </cell>
        </row>
        <row r="912">
          <cell r="L912" t="str">
            <v>d67a0b4d-afee-4d90-a340-41fc01cbf1e6</v>
          </cell>
          <cell r="M912" t="str">
            <v>inline</v>
          </cell>
          <cell r="N912" t="str">
            <v/>
          </cell>
          <cell r="O912" t="str">
            <v>24;;Check alarm(s) when stair is in operation.</v>
          </cell>
          <cell r="P912" t="str">
            <v xml:space="preserve">24. Check alarm(s) when stair is in operation. </v>
          </cell>
          <cell r="Q912" t="str">
            <v>NORMAL</v>
          </cell>
          <cell r="R912" t="str">
            <v>NO</v>
          </cell>
          <cell r="S912" t="str">
            <v>Check alarm(s) when stair is in operation.</v>
          </cell>
          <cell r="T912" t="str">
            <v>500</v>
          </cell>
        </row>
        <row r="913">
          <cell r="L913" t="str">
            <v>b7d89cf4-6dbb-41d7-8462-3be8fa1674f4</v>
          </cell>
          <cell r="M913" t="str">
            <v>inline</v>
          </cell>
          <cell r="N913" t="str">
            <v/>
          </cell>
          <cell r="O913" t="str">
            <v>25;;Check integrity of main and start isolators (test for dead).</v>
          </cell>
          <cell r="P913" t="str">
            <v xml:space="preserve">25. Check integrity of main and start isolators (test for dead). </v>
          </cell>
          <cell r="Q913" t="str">
            <v>NORMAL</v>
          </cell>
          <cell r="R913" t="str">
            <v>NO</v>
          </cell>
          <cell r="S913" t="str">
            <v>Check integrity of main and start isolators (test for dead).</v>
          </cell>
          <cell r="T913" t="str">
            <v>500</v>
          </cell>
        </row>
        <row r="914">
          <cell r="L914" t="str">
            <v>0ba945ff-174c-4490-bdc9-2b2fb2aa75b3</v>
          </cell>
          <cell r="M914" t="str">
            <v>inline</v>
          </cell>
          <cell r="N914" t="str">
            <v/>
          </cell>
          <cell r="O914" t="str">
            <v>26;;Check for air system leaks, if issues are idenfitied refer to &lt;a class='show-pdf' href='https://digitaldevbumaausta001.blob.core.windows.net/utility/DMA/BA-PL-F1983' target='_blank'&gt;&lt;strong&gt;&lt;u&gt;BA-PL-F1983&lt;/u&gt;&lt;/strong&gt;&lt;/a&gt;.</v>
          </cell>
          <cell r="P914" t="str">
            <v xml:space="preserve">26. Check for air system leaks, if issues are idenfitied refer to &lt;a class='show-pdf' href='https://digitaldevbumaausta001.blob.core.windows.net/utility/DMA/BA-PL-F1983' target='_blank'&gt;&lt;strong&gt;&lt;u&gt;BA-PL-F1983&lt;/u&gt;&lt;/strong&gt;&lt;/a&gt;. </v>
          </cell>
          <cell r="Q914" t="str">
            <v>NORMAL</v>
          </cell>
          <cell r="R914" t="str">
            <v>NO</v>
          </cell>
          <cell r="S914" t="str">
            <v>Check for air system leaks, if issues are idenfitied refer to &lt;a class='show-pdf' href='https://digitaldevbumaausta001.blob.core.windows.net/utility/DMA/BA-PL-F1983' target='_blank'&gt;&lt;strong&gt;&lt;u&gt;BA-PL-F1983&lt;/u&gt;&lt;/strong&gt;&lt;/a&gt;.</v>
          </cell>
          <cell r="T914" t="str">
            <v>500</v>
          </cell>
        </row>
        <row r="915">
          <cell r="L915" t="str">
            <v>08e21d99-07d2-47e5-b358-0c0b045295f7</v>
          </cell>
          <cell r="M915" t="str">
            <v>inline</v>
          </cell>
          <cell r="N915" t="str">
            <v/>
          </cell>
          <cell r="O915" t="str">
            <v>27;;Check operation of emergency shutdown system.</v>
          </cell>
          <cell r="P915" t="str">
            <v xml:space="preserve">27. Check operation of emergency shutdown system.&lt;br /&gt;
&lt;b&gt;Note:&lt;/b&gt; Engine shutdown system, test operation for both cab and ground mounted engine stop switches. </v>
          </cell>
          <cell r="Q915" t="str">
            <v>NORMAL</v>
          </cell>
          <cell r="R915" t="str">
            <v>NO</v>
          </cell>
          <cell r="S915" t="str">
            <v>Check operation of emergency shutdown system.</v>
          </cell>
          <cell r="T915" t="str">
            <v>500</v>
          </cell>
        </row>
        <row r="916">
          <cell r="L916" t="str">
            <v>safetyTask000000</v>
          </cell>
          <cell r="M916" t="str">
            <v>inline</v>
          </cell>
          <cell r="N916" t="str">
            <v/>
          </cell>
          <cell r="O916" t="str">
            <v/>
          </cell>
          <cell r="P916"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916"/>
          <cell r="R916"/>
          <cell r="S916"/>
          <cell r="T916" t="str">
            <v>500</v>
          </cell>
        </row>
        <row r="917">
          <cell r="L917" t="str">
            <v>2e694bff-9a54-40cc-90af-2b5ec0fc9374</v>
          </cell>
          <cell r="M917" t="str">
            <v>table</v>
          </cell>
          <cell r="N917" t="str">
            <v>['Compartment or System', 'Recommended Lubricants', 'Capacity (Litres)']</v>
          </cell>
          <cell r="O917" t="str">
            <v/>
          </cell>
          <cell r="P917"/>
          <cell r="Q917" t="str">
            <v/>
          </cell>
          <cell r="R917" t="str">
            <v/>
          </cell>
          <cell r="S917"/>
          <cell r="T917" t="str">
            <v>500</v>
          </cell>
        </row>
        <row r="918">
          <cell r="L918" t="str">
            <v>0730cd2e-cc60-47e6-86e6-bc4ed5596cdb</v>
          </cell>
          <cell r="M918" t="str">
            <v>inline</v>
          </cell>
          <cell r="N918" t="str">
            <v/>
          </cell>
          <cell r="O918" t="str">
            <v/>
          </cell>
          <cell r="P918"/>
          <cell r="Q918" t="str">
            <v/>
          </cell>
          <cell r="R918" t="str">
            <v/>
          </cell>
          <cell r="S918"/>
          <cell r="T918" t="str">
            <v>500</v>
          </cell>
        </row>
        <row r="919">
          <cell r="L919" t="str">
            <v>1ce97573-3158-4633-9012-9bad1dfb79c2</v>
          </cell>
          <cell r="M919" t="str">
            <v>inline</v>
          </cell>
          <cell r="N919" t="str">
            <v/>
          </cell>
          <cell r="O919" t="str">
            <v/>
          </cell>
          <cell r="P919"/>
          <cell r="Q919" t="str">
            <v/>
          </cell>
          <cell r="R919" t="str">
            <v/>
          </cell>
          <cell r="S919"/>
          <cell r="T919" t="str">
            <v>500</v>
          </cell>
        </row>
        <row r="920">
          <cell r="L920" t="str">
            <v>9b010371-5e8e-4421-b292-d83f82c7b2f9</v>
          </cell>
          <cell r="M920" t="str">
            <v>inline</v>
          </cell>
          <cell r="N920" t="str">
            <v/>
          </cell>
          <cell r="O920" t="str">
            <v/>
          </cell>
          <cell r="P920"/>
          <cell r="Q920" t="str">
            <v/>
          </cell>
          <cell r="R920" t="str">
            <v/>
          </cell>
          <cell r="S920"/>
          <cell r="T920" t="str">
            <v>500</v>
          </cell>
        </row>
        <row r="921">
          <cell r="L921" t="str">
            <v>3e65924b-fbf6-443c-8183-15e4cb655bc9</v>
          </cell>
          <cell r="M921" t="str">
            <v>inline</v>
          </cell>
          <cell r="N921" t="str">
            <v/>
          </cell>
          <cell r="O921" t="str">
            <v/>
          </cell>
          <cell r="P921"/>
          <cell r="Q921" t="str">
            <v/>
          </cell>
          <cell r="R921" t="str">
            <v/>
          </cell>
          <cell r="S921"/>
          <cell r="T921" t="str">
            <v>500</v>
          </cell>
        </row>
        <row r="922">
          <cell r="L922" t="str">
            <v>2a8fc531-fd9d-4709-85bc-d450dfeaad3e</v>
          </cell>
          <cell r="M922" t="str">
            <v>inline</v>
          </cell>
          <cell r="N922" t="str">
            <v/>
          </cell>
          <cell r="O922" t="str">
            <v/>
          </cell>
          <cell r="P922"/>
          <cell r="Q922" t="str">
            <v/>
          </cell>
          <cell r="R922" t="str">
            <v/>
          </cell>
          <cell r="S922"/>
          <cell r="T922" t="str">
            <v>500</v>
          </cell>
        </row>
        <row r="923">
          <cell r="L923" t="str">
            <v>b3ae0d6e-278e-4d3b-a603-6ce94755f513</v>
          </cell>
          <cell r="M923" t="str">
            <v>inline</v>
          </cell>
          <cell r="N923" t="str">
            <v/>
          </cell>
          <cell r="O923" t="str">
            <v/>
          </cell>
          <cell r="P923"/>
          <cell r="Q923" t="str">
            <v/>
          </cell>
          <cell r="R923" t="str">
            <v/>
          </cell>
          <cell r="S923"/>
          <cell r="T923" t="str">
            <v>500</v>
          </cell>
        </row>
        <row r="924">
          <cell r="L924" t="str">
            <v>fa955e9e-1dbb-4140-a84b-e523d2405d5b</v>
          </cell>
          <cell r="M924" t="str">
            <v>inline</v>
          </cell>
          <cell r="N924" t="str">
            <v/>
          </cell>
          <cell r="O924" t="str">
            <v/>
          </cell>
          <cell r="P924" t="str">
            <v>Task. Compartment Comment</v>
          </cell>
          <cell r="Q924" t="str">
            <v>NORMAL</v>
          </cell>
          <cell r="R924" t="str">
            <v>NO</v>
          </cell>
          <cell r="S924"/>
          <cell r="T924" t="str">
            <v>500</v>
          </cell>
        </row>
        <row r="925">
          <cell r="L925" t="str">
            <v>7b15226d-ee73-4cca-8f1d-77a705e688a5</v>
          </cell>
          <cell r="M925" t="str">
            <v>inline</v>
          </cell>
          <cell r="N925" t="str">
            <v/>
          </cell>
          <cell r="O925" t="str">
            <v>28;;Engine Oil Sample</v>
          </cell>
          <cell r="P925" t="str">
            <v xml:space="preserve">28. Engine Oil Sample </v>
          </cell>
          <cell r="Q925" t="str">
            <v>NORMAL</v>
          </cell>
          <cell r="R925" t="str">
            <v>NO</v>
          </cell>
          <cell r="S925" t="str">
            <v>Engine Oil Sample</v>
          </cell>
          <cell r="T925" t="str">
            <v>500</v>
          </cell>
        </row>
        <row r="926">
          <cell r="L926" t="str">
            <v>b9fbcbf4-d6d2-49f3-8085-db1535056486</v>
          </cell>
          <cell r="M926" t="str">
            <v>inline</v>
          </cell>
          <cell r="N926" t="str">
            <v/>
          </cell>
          <cell r="O926" t="str">
            <v>29;;Left Front Hub Oil Sample</v>
          </cell>
          <cell r="P926" t="str">
            <v xml:space="preserve">29. Left Front Hub Oil Sample </v>
          </cell>
          <cell r="Q926" t="str">
            <v>NORMAL</v>
          </cell>
          <cell r="R926" t="str">
            <v>NO</v>
          </cell>
          <cell r="S926" t="str">
            <v>Left Front Hub Oil Sample</v>
          </cell>
          <cell r="T926" t="str">
            <v>500</v>
          </cell>
        </row>
        <row r="927">
          <cell r="L927" t="str">
            <v>45d6410a-36a0-4f03-bfa2-6e316249ff0e</v>
          </cell>
          <cell r="M927" t="str">
            <v>inline</v>
          </cell>
          <cell r="N927" t="str">
            <v/>
          </cell>
          <cell r="O927" t="str">
            <v>30;;Right Front Hub Oil Sample</v>
          </cell>
          <cell r="P927" t="str">
            <v xml:space="preserve">30. Right Front Hub Oil Sample </v>
          </cell>
          <cell r="Q927" t="str">
            <v>NORMAL</v>
          </cell>
          <cell r="R927" t="str">
            <v>NO</v>
          </cell>
          <cell r="S927" t="str">
            <v>Right Front Hub Oil Sample</v>
          </cell>
          <cell r="T927" t="str">
            <v>500</v>
          </cell>
        </row>
        <row r="928">
          <cell r="L928" t="str">
            <v>a119e1af-bb9b-4822-8daf-bcfb3acee94d</v>
          </cell>
          <cell r="M928" t="str">
            <v>inline</v>
          </cell>
          <cell r="N928" t="str">
            <v/>
          </cell>
          <cell r="O928" t="str">
            <v>31;;Transmission Oil Sample</v>
          </cell>
          <cell r="P928" t="str">
            <v xml:space="preserve">31. Transmission Oil Sample </v>
          </cell>
          <cell r="Q928" t="str">
            <v>NORMAL</v>
          </cell>
          <cell r="R928" t="str">
            <v>NO</v>
          </cell>
          <cell r="S928" t="str">
            <v>Transmission Oil Sample</v>
          </cell>
          <cell r="T928" t="str">
            <v>500</v>
          </cell>
        </row>
        <row r="929">
          <cell r="L929" t="str">
            <v>71fca81f-6795-4839-be44-256aa931ea86</v>
          </cell>
          <cell r="M929" t="str">
            <v>inline</v>
          </cell>
          <cell r="N929" t="str">
            <v/>
          </cell>
          <cell r="O929" t="str">
            <v>32;;Steering System Oil Sample</v>
          </cell>
          <cell r="P929" t="str">
            <v xml:space="preserve">32. Steering System Oil Sample </v>
          </cell>
          <cell r="Q929" t="str">
            <v>NORMAL</v>
          </cell>
          <cell r="R929" t="str">
            <v>NO</v>
          </cell>
          <cell r="S929" t="str">
            <v>Steering System Oil Sample</v>
          </cell>
          <cell r="T929" t="str">
            <v>500</v>
          </cell>
        </row>
        <row r="930">
          <cell r="L930" t="str">
            <v>2214b063-75aa-4c9a-8355-efccf656736b</v>
          </cell>
          <cell r="M930" t="str">
            <v>inline</v>
          </cell>
          <cell r="N930" t="str">
            <v/>
          </cell>
          <cell r="O930" t="str">
            <v>33;;Hoist / Torque Converter / Brake Cooling Hydraulic System Oil Sample</v>
          </cell>
          <cell r="P930" t="str">
            <v xml:space="preserve">33. Hoist / Torque Converter / Brake Cooling Hydraulic System Oil Sample </v>
          </cell>
          <cell r="Q930" t="str">
            <v>NORMAL</v>
          </cell>
          <cell r="R930" t="str">
            <v>NO</v>
          </cell>
          <cell r="S930" t="str">
            <v>Hoist / Torque Converter / Brake Cooling Hydraulic System Oil Sample</v>
          </cell>
          <cell r="T930" t="str">
            <v>500</v>
          </cell>
        </row>
        <row r="931">
          <cell r="L931" t="str">
            <v>6b2fdd31-2f42-47a0-a55b-9a9184bac70f</v>
          </cell>
          <cell r="M931" t="str">
            <v>inline</v>
          </cell>
          <cell r="N931" t="str">
            <v/>
          </cell>
          <cell r="O931" t="str">
            <v>34;;Differential Oil Sample</v>
          </cell>
          <cell r="P931" t="str">
            <v xml:space="preserve">34. Differential Oil Sample </v>
          </cell>
          <cell r="Q931" t="str">
            <v>NORMAL</v>
          </cell>
          <cell r="R931" t="str">
            <v>NO</v>
          </cell>
          <cell r="S931" t="str">
            <v>Differential Oil Sample</v>
          </cell>
          <cell r="T931" t="str">
            <v>500</v>
          </cell>
        </row>
        <row r="932">
          <cell r="L932" t="str">
            <v>74886dce-6dce-42a4-b035-2b2ac80c56e5</v>
          </cell>
          <cell r="M932" t="str">
            <v>inline</v>
          </cell>
          <cell r="N932" t="str">
            <v/>
          </cell>
          <cell r="O932" t="str">
            <v>35;;Coolant Sample (Level 1)</v>
          </cell>
          <cell r="P932" t="str">
            <v xml:space="preserve">35. Coolant Sample (Level 1) </v>
          </cell>
          <cell r="Q932" t="str">
            <v>NORMAL</v>
          </cell>
          <cell r="R932" t="str">
            <v>NO</v>
          </cell>
          <cell r="S932" t="str">
            <v>Coolant Sample (Level 1)</v>
          </cell>
          <cell r="T932" t="str">
            <v>500</v>
          </cell>
        </row>
        <row r="933">
          <cell r="L933" t="str">
            <v>e9b5c316-20a2-436e-bda4-f9419fa6fdf0</v>
          </cell>
          <cell r="M933" t="str">
            <v>inline</v>
          </cell>
          <cell r="N933" t="str">
            <v/>
          </cell>
          <cell r="O933" t="str">
            <v/>
          </cell>
          <cell r="P933" t="str">
            <v>Task. Compartment Oil Standard Capacity (Litres)</v>
          </cell>
          <cell r="Q933" t="str">
            <v>NORMAL</v>
          </cell>
          <cell r="R933" t="str">
            <v>NO</v>
          </cell>
          <cell r="S933"/>
          <cell r="T933" t="str">
            <v>500</v>
          </cell>
        </row>
        <row r="934">
          <cell r="L934" t="str">
            <v>8927b488-75a2-4e6f-b8a4-7809650cfa7f</v>
          </cell>
          <cell r="M934" t="str">
            <v>inline</v>
          </cell>
          <cell r="N934" t="str">
            <v>['Task', 'Oil', 'Fixed Time', 'Comment', 'Initial']</v>
          </cell>
          <cell r="O934" t="str">
            <v>36;;Engine Oil Change</v>
          </cell>
          <cell r="P934" t="str">
            <v>36. Engine Oil Change 76</v>
          </cell>
          <cell r="Q934" t="str">
            <v>NORMAL</v>
          </cell>
          <cell r="R934" t="str">
            <v>NO</v>
          </cell>
          <cell r="S934" t="str">
            <v>Engine Oil Change</v>
          </cell>
          <cell r="T934" t="str">
            <v>500</v>
          </cell>
        </row>
        <row r="935">
          <cell r="L935" t="str">
            <v>0ad15b67-2db2-46d1-af02-b9ca80090884</v>
          </cell>
          <cell r="M935" t="str">
            <v>inline</v>
          </cell>
          <cell r="N935" t="str">
            <v>['Task', 'Oil', 'Fixed Time', 'Comment', 'Initial']</v>
          </cell>
          <cell r="O935" t="str">
            <v>37;;Left Front Hub Oil Change</v>
          </cell>
          <cell r="P935" t="str">
            <v>37. Left Front Hub Oil Change 3.5</v>
          </cell>
          <cell r="Q935" t="str">
            <v>NORMAL</v>
          </cell>
          <cell r="R935" t="str">
            <v>NO</v>
          </cell>
          <cell r="S935" t="str">
            <v>Left Front Hub Oil Change</v>
          </cell>
          <cell r="T935" t="str">
            <v>500</v>
          </cell>
        </row>
        <row r="936">
          <cell r="L936" t="str">
            <v>84fa6893-9bec-4e3f-b991-4ef81c42a780</v>
          </cell>
          <cell r="M936" t="str">
            <v>inline</v>
          </cell>
          <cell r="N936" t="str">
            <v>['Task', 'Oil', 'Fixed Time', 'Comment', 'Initial']</v>
          </cell>
          <cell r="O936" t="str">
            <v>38;;Right Front Hub Oil Change</v>
          </cell>
          <cell r="P936" t="str">
            <v>38. Right Front Hub Oil Change 3.5</v>
          </cell>
          <cell r="Q936" t="str">
            <v>NORMAL</v>
          </cell>
          <cell r="R936" t="str">
            <v>NO</v>
          </cell>
          <cell r="S936" t="str">
            <v>Right Front Hub Oil Change</v>
          </cell>
          <cell r="T936" t="str">
            <v>500</v>
          </cell>
        </row>
        <row r="937">
          <cell r="L937" t="str">
            <v>9dcb4ba2-eeeb-4697-9f0d-65b9ee724d86</v>
          </cell>
          <cell r="M937" t="str">
            <v>inline</v>
          </cell>
          <cell r="N937" t="str">
            <v/>
          </cell>
          <cell r="O937" t="str">
            <v/>
          </cell>
          <cell r="P937" t="str">
            <v>Task. Compartment Top-up Quantity (Litres)</v>
          </cell>
          <cell r="Q937" t="str">
            <v>NORMAL</v>
          </cell>
          <cell r="R937" t="str">
            <v>NO</v>
          </cell>
          <cell r="S937"/>
          <cell r="T937" t="str">
            <v>500</v>
          </cell>
        </row>
        <row r="938">
          <cell r="L938" t="str">
            <v>8648f880-c2f0-4025-825d-876c8fc67ca0</v>
          </cell>
          <cell r="M938" t="str">
            <v>inline</v>
          </cell>
          <cell r="N938" t="str">
            <v>['Task', 'Oil', 'Fixed Time', 'Comment', 'Initial']</v>
          </cell>
          <cell r="O938" t="str">
            <v>39;;Transmission (including transmission extension housing to be drained) Oil Level Check</v>
          </cell>
          <cell r="P938" t="str">
            <v xml:space="preserve">39. Transmission (including transmission extension housing to be drained) Oil Level Check </v>
          </cell>
          <cell r="Q938" t="str">
            <v>NORMAL</v>
          </cell>
          <cell r="R938" t="str">
            <v>NO</v>
          </cell>
          <cell r="S938" t="str">
            <v>Transmission (including transmission extension housing to be drained) Oil Level Check</v>
          </cell>
          <cell r="T938" t="str">
            <v>500</v>
          </cell>
        </row>
        <row r="939">
          <cell r="L939" t="str">
            <v>11639dc7-641b-4301-8a26-68cd75a06d81</v>
          </cell>
          <cell r="M939" t="str">
            <v>inline</v>
          </cell>
          <cell r="N939" t="str">
            <v>['Task', 'Oil', 'Fixed Time', 'Comment', 'Initial']</v>
          </cell>
          <cell r="O939" t="str">
            <v>40;;Steering System Oil Level Check</v>
          </cell>
          <cell r="P939" t="str">
            <v xml:space="preserve">40. Steering System Oil Level Check </v>
          </cell>
          <cell r="Q939" t="str">
            <v>NORMAL</v>
          </cell>
          <cell r="R939" t="str">
            <v>NO</v>
          </cell>
          <cell r="S939" t="str">
            <v>Steering System Oil Level Check</v>
          </cell>
          <cell r="T939" t="str">
            <v>500</v>
          </cell>
        </row>
        <row r="940">
          <cell r="L940" t="str">
            <v>8c26eeb8-f7ff-4814-9560-1e3c705c2e05</v>
          </cell>
          <cell r="M940" t="str">
            <v>inline</v>
          </cell>
          <cell r="N940" t="str">
            <v>['Task', 'Oil', 'Fixed Time', 'Comment', 'Initial']</v>
          </cell>
          <cell r="O940" t="str">
            <v>41;;Hoist / Torque Converter / Brake Cooling Hydraulic System Oil Level Check</v>
          </cell>
          <cell r="P940" t="str">
            <v xml:space="preserve">41. Hoist / Torque Converter / Brake Cooling Hydraulic System Oil Level Check </v>
          </cell>
          <cell r="Q940" t="str">
            <v>NORMAL</v>
          </cell>
          <cell r="R940" t="str">
            <v>NO</v>
          </cell>
          <cell r="S940" t="str">
            <v>Hoist / Torque Converter / Brake Cooling Hydraulic System Oil Level Check</v>
          </cell>
          <cell r="T940" t="str">
            <v>500</v>
          </cell>
        </row>
        <row r="941">
          <cell r="L941" t="str">
            <v>dcf54019-ef7d-4e21-aebc-76bbf64f8b83</v>
          </cell>
          <cell r="M941" t="str">
            <v>inline</v>
          </cell>
          <cell r="N941" t="str">
            <v>['Task', 'Oil', 'Fixed Time', 'Comment', 'Initial']</v>
          </cell>
          <cell r="O941" t="str">
            <v>42;;Engine Cooling System Coolant Level Check</v>
          </cell>
          <cell r="P941" t="str">
            <v xml:space="preserve">42. Engine Cooling System Coolant Level Check </v>
          </cell>
          <cell r="Q941" t="str">
            <v>NORMAL</v>
          </cell>
          <cell r="R941" t="str">
            <v>NO</v>
          </cell>
          <cell r="S941" t="str">
            <v>Engine Cooling System Coolant Level Check</v>
          </cell>
          <cell r="T941" t="str">
            <v>500</v>
          </cell>
        </row>
        <row r="942">
          <cell r="L942" t="str">
            <v>76bd2de7-dada-486e-9de8-fda3805614f0</v>
          </cell>
          <cell r="M942" t="str">
            <v>inline</v>
          </cell>
          <cell r="N942" t="str">
            <v>['Task', 'Oil', 'Fixed Time', 'Comment', 'Initial']</v>
          </cell>
          <cell r="O942" t="str">
            <v>43;;Rear Axle (Final Drives and Differential) Oil Level Check</v>
          </cell>
          <cell r="P942" t="str">
            <v xml:space="preserve">43. Rear Axle (Final Drives and Differential) Oil Level Check </v>
          </cell>
          <cell r="Q942" t="str">
            <v>NORMAL</v>
          </cell>
          <cell r="R942" t="str">
            <v>NO</v>
          </cell>
          <cell r="S942" t="str">
            <v>Rear Axle (Final Drives and Differential) Oil Level Check</v>
          </cell>
          <cell r="T942" t="str">
            <v>500</v>
          </cell>
        </row>
        <row r="943">
          <cell r="L943" t="str">
            <v>3b786f3f-3a9d-4538-85a3-b22f2203ac04</v>
          </cell>
          <cell r="M943" t="str">
            <v>inline</v>
          </cell>
          <cell r="N943" t="str">
            <v/>
          </cell>
          <cell r="O943" t="str">
            <v/>
          </cell>
          <cell r="P943" t="str">
            <v>Task. Magnetic Plugs Ratings Condition</v>
          </cell>
          <cell r="Q943" t="str">
            <v>NORMAL</v>
          </cell>
          <cell r="R943" t="str">
            <v>NO</v>
          </cell>
          <cell r="S943"/>
          <cell r="T943" t="str">
            <v>500</v>
          </cell>
        </row>
        <row r="944">
          <cell r="L944" t="str">
            <v>864131ad-6ba1-468e-8fdd-3fce9e276ce0</v>
          </cell>
          <cell r="M944" t="str">
            <v>inline</v>
          </cell>
          <cell r="N944" t="str">
            <v/>
          </cell>
          <cell r="O944" t="str">
            <v>44;;Inspect and report  for each magnetic plug as per below:</v>
          </cell>
          <cell r="P944"/>
          <cell r="Q944" t="str">
            <v>NORMAL</v>
          </cell>
          <cell r="R944" t="str">
            <v>NO</v>
          </cell>
          <cell r="S944" t="str">
            <v>Inspect and report  for each magnetic plug as per below:</v>
          </cell>
          <cell r="T944" t="str">
            <v>500</v>
          </cell>
        </row>
        <row r="945">
          <cell r="L945" t="str">
            <v>ad5afbb7-b53f-4d19-addc-011700620ce6</v>
          </cell>
          <cell r="M945" t="str">
            <v>inline</v>
          </cell>
          <cell r="N945" t="str">
            <v/>
          </cell>
          <cell r="O945" t="str">
            <v/>
          </cell>
          <cell r="P945" t="str">
            <v xml:space="preserve"> . Item Measurement Location</v>
          </cell>
          <cell r="Q945" t="str">
            <v>NORMAL</v>
          </cell>
          <cell r="R945" t="str">
            <v>NO</v>
          </cell>
          <cell r="S945"/>
          <cell r="T945" t="str">
            <v>500</v>
          </cell>
        </row>
        <row r="946">
          <cell r="L946" t="str">
            <v>86f78258-0805-46ce-8cf5-572e5cfab6b5</v>
          </cell>
          <cell r="M946" t="str">
            <v>inline</v>
          </cell>
          <cell r="N946" t="str">
            <v/>
          </cell>
          <cell r="O946" t="str">
            <v>44;a;Left Front Hub (Magnetic Plug)</v>
          </cell>
          <cell r="P946" t="str">
            <v>44a. a Left Front Hub (Magnetic Plug)</v>
          </cell>
          <cell r="Q946" t="str">
            <v>CBM</v>
          </cell>
          <cell r="R946" t="str">
            <v>MANUAL</v>
          </cell>
          <cell r="S946" t="str">
            <v>Left Front Hub (Magnetic Plug)</v>
          </cell>
          <cell r="T946" t="str">
            <v>500</v>
          </cell>
        </row>
        <row r="947">
          <cell r="L947" t="str">
            <v>43133b06-cc16-487b-adfe-780587a9d7e6</v>
          </cell>
          <cell r="M947" t="str">
            <v>inline</v>
          </cell>
          <cell r="N947" t="str">
            <v/>
          </cell>
          <cell r="O947" t="str">
            <v>44;b;Right Front Hub (Magnetic Plug)</v>
          </cell>
          <cell r="P947" t="str">
            <v>44b. b Right Front Hub (Magnetic Plug)</v>
          </cell>
          <cell r="Q947" t="str">
            <v>CBM</v>
          </cell>
          <cell r="R947" t="str">
            <v>MANUAL</v>
          </cell>
          <cell r="S947" t="str">
            <v>Right Front Hub (Magnetic Plug)</v>
          </cell>
          <cell r="T947" t="str">
            <v>500</v>
          </cell>
        </row>
        <row r="948">
          <cell r="L948" t="str">
            <v>b9dbb87d-8eb5-4620-a3c2-0a11026ec48e</v>
          </cell>
          <cell r="M948" t="str">
            <v>inline</v>
          </cell>
          <cell r="N948" t="str">
            <v/>
          </cell>
          <cell r="O948" t="str">
            <v>44;c;Left Final Drive (Magnetic Plug)</v>
          </cell>
          <cell r="P948" t="str">
            <v>44c. c Left Final Drive (Magnetic Plug)</v>
          </cell>
          <cell r="Q948" t="str">
            <v>CBM</v>
          </cell>
          <cell r="R948" t="str">
            <v>MANUAL</v>
          </cell>
          <cell r="S948" t="str">
            <v>Left Final Drive (Magnetic Plug)</v>
          </cell>
          <cell r="T948" t="str">
            <v>500</v>
          </cell>
        </row>
        <row r="949">
          <cell r="L949" t="str">
            <v>337ddbb8-0f6e-4961-872d-ca960563abd7</v>
          </cell>
          <cell r="M949" t="str">
            <v>inline</v>
          </cell>
          <cell r="N949" t="str">
            <v/>
          </cell>
          <cell r="O949" t="str">
            <v>44;d;Right Final Drive (Magnetic Plug)</v>
          </cell>
          <cell r="P949" t="str">
            <v>44d. d Right Final Drive (Magnetic Plug)</v>
          </cell>
          <cell r="Q949" t="str">
            <v>CBM</v>
          </cell>
          <cell r="R949" t="str">
            <v>MANUAL</v>
          </cell>
          <cell r="S949" t="str">
            <v>Right Final Drive (Magnetic Plug)</v>
          </cell>
          <cell r="T949" t="str">
            <v>500</v>
          </cell>
        </row>
        <row r="950">
          <cell r="L950" t="str">
            <v>35899d1d-7bbc-4ade-abac-87e08c024573</v>
          </cell>
          <cell r="M950" t="str">
            <v>inline</v>
          </cell>
          <cell r="N950" t="str">
            <v/>
          </cell>
          <cell r="O950" t="str">
            <v>44;e;Differential (Magnetic Plug)</v>
          </cell>
          <cell r="P950" t="str">
            <v>44e. e Differential (Magnetic Plug)</v>
          </cell>
          <cell r="Q950" t="str">
            <v>CBM</v>
          </cell>
          <cell r="R950" t="str">
            <v>MANUAL</v>
          </cell>
          <cell r="S950" t="str">
            <v>Differential (Magnetic Plug)</v>
          </cell>
          <cell r="T950" t="str">
            <v>500</v>
          </cell>
        </row>
        <row r="951">
          <cell r="L951" t="str">
            <v>7207e4ea-8c95-4cef-adfb-d80f3ee2fe01</v>
          </cell>
          <cell r="M951" t="str">
            <v>collapsibleTable</v>
          </cell>
          <cell r="N951" t="str">
            <v>['A', 'B', 'C', 'X']</v>
          </cell>
          <cell r="O951" t="str">
            <v/>
          </cell>
          <cell r="P951"/>
          <cell r="Q951" t="str">
            <v/>
          </cell>
          <cell r="R951" t="str">
            <v/>
          </cell>
          <cell r="S951"/>
          <cell r="T951" t="str">
            <v>500</v>
          </cell>
        </row>
        <row r="952">
          <cell r="L952" t="str">
            <v>b7648d45-661a-4259-ba5b-74338b1ebd32</v>
          </cell>
          <cell r="M952" t="str">
            <v>inline</v>
          </cell>
          <cell r="N952" t="str">
            <v/>
          </cell>
          <cell r="O952" t="str">
            <v/>
          </cell>
          <cell r="P952" t="str">
            <v>Task. Lube Service (Filter; Breather; Screen) Comment</v>
          </cell>
          <cell r="Q952" t="str">
            <v>NORMAL</v>
          </cell>
          <cell r="R952" t="str">
            <v>NO</v>
          </cell>
          <cell r="S952"/>
          <cell r="T952" t="str">
            <v>500</v>
          </cell>
        </row>
        <row r="953">
          <cell r="L953" t="str">
            <v>ebfa885b-0251-466e-addb-c54e933c3121</v>
          </cell>
          <cell r="M953" t="str">
            <v>inline</v>
          </cell>
          <cell r="N953" t="str">
            <v/>
          </cell>
          <cell r="O953" t="str">
            <v>45;;Change park brake release filter.</v>
          </cell>
          <cell r="P953" t="str">
            <v xml:space="preserve">45. Change park brake release filter. </v>
          </cell>
          <cell r="Q953" t="str">
            <v>NORMAL</v>
          </cell>
          <cell r="R953" t="str">
            <v>NO</v>
          </cell>
          <cell r="S953" t="str">
            <v>Change park brake release filter.</v>
          </cell>
          <cell r="T953" t="str">
            <v>500</v>
          </cell>
        </row>
        <row r="954">
          <cell r="L954" t="str">
            <v>321944e8-24ba-4f86-bd20-01094d20f9eb</v>
          </cell>
          <cell r="M954" t="str">
            <v>inline</v>
          </cell>
          <cell r="N954" t="str">
            <v/>
          </cell>
          <cell r="O954" t="str">
            <v>46;;Change cab air filter.</v>
          </cell>
          <cell r="P954" t="str">
            <v xml:space="preserve">46. Change cab air filter. </v>
          </cell>
          <cell r="Q954" t="str">
            <v>NORMAL</v>
          </cell>
          <cell r="R954" t="str">
            <v>NO</v>
          </cell>
          <cell r="S954" t="str">
            <v>Change cab air filter.</v>
          </cell>
          <cell r="T954" t="str">
            <v>500</v>
          </cell>
        </row>
        <row r="955">
          <cell r="L955" t="str">
            <v>84ff2c24-59a4-4310-97c6-0e713da4a559</v>
          </cell>
          <cell r="M955" t="str">
            <v>inline</v>
          </cell>
          <cell r="N955" t="str">
            <v/>
          </cell>
          <cell r="O955" t="str">
            <v>47;;Filter - Cab pressuriser (if fitted)</v>
          </cell>
          <cell r="P955" t="str">
            <v xml:space="preserve">47. Filter - Cab pressuriser (if fitted) </v>
          </cell>
          <cell r="Q955" t="str">
            <v>NORMAL</v>
          </cell>
          <cell r="R955" t="str">
            <v>NO</v>
          </cell>
          <cell r="S955" t="str">
            <v>Filter - Cab pressuriser (if fitted)</v>
          </cell>
          <cell r="T955" t="str">
            <v>500</v>
          </cell>
        </row>
        <row r="956">
          <cell r="L956" t="str">
            <v>fcf00be9-46f9-4cef-8eab-9aceba028e44</v>
          </cell>
          <cell r="M956" t="str">
            <v>inline</v>
          </cell>
          <cell r="N956" t="str">
            <v/>
          </cell>
          <cell r="O956" t="str">
            <v>48;;Change differential and final drive filter.</v>
          </cell>
          <cell r="P956" t="str">
            <v xml:space="preserve">48. a. Change differential and final drive filter. </v>
          </cell>
          <cell r="Q956" t="str">
            <v>NORMAL</v>
          </cell>
          <cell r="R956" t="str">
            <v>NO</v>
          </cell>
          <cell r="S956" t="str">
            <v>Change differential and final drive filter.</v>
          </cell>
          <cell r="T956" t="str">
            <v>500</v>
          </cell>
        </row>
        <row r="957">
          <cell r="L957" t="str">
            <v>aa377b13-c4d9-4ed3-8aed-5a4dba0ea8b3</v>
          </cell>
          <cell r="M957" t="str">
            <v>inline</v>
          </cell>
          <cell r="N957" t="str">
            <v/>
          </cell>
          <cell r="O957" t="str">
            <v>48;b;Cut and inspect differential and final drive filter.</v>
          </cell>
          <cell r="P957"/>
          <cell r="Q957" t="str">
            <v>NORMAL</v>
          </cell>
          <cell r="R957" t="str">
            <v>NO</v>
          </cell>
          <cell r="S957" t="str">
            <v>Cut and inspect differential and final drive filter.</v>
          </cell>
          <cell r="T957" t="str">
            <v>500</v>
          </cell>
        </row>
        <row r="958">
          <cell r="L958" t="str">
            <v>9d5e41ac-48cd-4ef2-a7b3-4a8cd4bb84b1</v>
          </cell>
          <cell r="M958" t="str">
            <v>inline</v>
          </cell>
          <cell r="N958" t="str">
            <v>[]</v>
          </cell>
          <cell r="O958" t="str">
            <v/>
          </cell>
          <cell r="P958" t="str">
            <v xml:space="preserve"> . Item Measurement Location</v>
          </cell>
          <cell r="Q958" t="str">
            <v>NORMAL</v>
          </cell>
          <cell r="R958" t="str">
            <v>NO</v>
          </cell>
          <cell r="S958"/>
          <cell r="T958" t="str">
            <v>500</v>
          </cell>
        </row>
        <row r="959">
          <cell r="L959" t="str">
            <v>975bb7f2-d165-48bc-a887-6a8a44199420</v>
          </cell>
          <cell r="M959" t="str">
            <v>inline</v>
          </cell>
          <cell r="N959" t="str">
            <v>['Task', 'Engine Section', 'Status']</v>
          </cell>
          <cell r="O959" t="str">
            <v>48;b1;Differential and Final Drive Filter</v>
          </cell>
          <cell r="P959" t="str">
            <v>48b1. b1 Differential and Final Drive Filter</v>
          </cell>
          <cell r="Q959" t="str">
            <v>CBM</v>
          </cell>
          <cell r="R959" t="str">
            <v>NORMAL</v>
          </cell>
          <cell r="S959" t="str">
            <v>Differential and Final Drive Filter</v>
          </cell>
          <cell r="T959" t="str">
            <v>500</v>
          </cell>
        </row>
        <row r="960">
          <cell r="L960" t="str">
            <v>975bb7f2-d165-48bc-a887-6a8a44199420</v>
          </cell>
          <cell r="M960" t="str">
            <v>inline</v>
          </cell>
          <cell r="N960" t="str">
            <v>['Task', 'Engine Section', 'Status']</v>
          </cell>
          <cell r="O960" t="str">
            <v>48;b1;Differential and Final Drive Filter</v>
          </cell>
          <cell r="P960" t="str">
            <v>48b1. b1 Differential and Final Drive Filter</v>
          </cell>
          <cell r="Q960" t="str">
            <v>CBM</v>
          </cell>
          <cell r="R960" t="str">
            <v>NORMAL</v>
          </cell>
          <cell r="S960" t="str">
            <v>Differential and Final Drive Filter</v>
          </cell>
          <cell r="T960" t="str">
            <v>500</v>
          </cell>
        </row>
        <row r="961">
          <cell r="L961" t="str">
            <v>975bb7f2-d165-48bc-a887-6a8a44199420</v>
          </cell>
          <cell r="M961" t="str">
            <v>inline</v>
          </cell>
          <cell r="N961" t="str">
            <v>['Task', 'Engine Section', 'Status']</v>
          </cell>
          <cell r="O961" t="str">
            <v>48;b1;Differential and Final Drive Filter</v>
          </cell>
          <cell r="P961" t="str">
            <v>48b1. b1 Differential and Final Drive Filter</v>
          </cell>
          <cell r="Q961" t="str">
            <v>CBM</v>
          </cell>
          <cell r="R961" t="str">
            <v>NORMAL</v>
          </cell>
          <cell r="S961" t="str">
            <v>Differential and Final Drive Filter</v>
          </cell>
          <cell r="T961" t="str">
            <v>500</v>
          </cell>
        </row>
        <row r="962">
          <cell r="L962" t="str">
            <v>c5485d9b-d548-44c7-bf64-36a5cbb79174</v>
          </cell>
          <cell r="M962" t="str">
            <v>collapsibleTable</v>
          </cell>
          <cell r="N962" t="str">
            <v>['A', 'B', 'C', 'X']</v>
          </cell>
          <cell r="O962" t="str">
            <v/>
          </cell>
          <cell r="P962"/>
          <cell r="Q962" t="str">
            <v/>
          </cell>
          <cell r="R962" t="str">
            <v/>
          </cell>
          <cell r="S962"/>
          <cell r="T962" t="str">
            <v>500</v>
          </cell>
        </row>
        <row r="963">
          <cell r="L963" t="str">
            <v>a4f44ed4-5169-400c-8a32-3856e9428d0d</v>
          </cell>
          <cell r="M963" t="str">
            <v>inline</v>
          </cell>
          <cell r="N963" t="str">
            <v/>
          </cell>
          <cell r="O963" t="str">
            <v>49;;Service air filters and air filter box.</v>
          </cell>
          <cell r="P963"/>
          <cell r="Q963" t="str">
            <v>NORMAL</v>
          </cell>
          <cell r="R963" t="str">
            <v>NO</v>
          </cell>
          <cell r="S963" t="str">
            <v>Service air filters and air filter box.</v>
          </cell>
          <cell r="T963" t="str">
            <v>500</v>
          </cell>
        </row>
        <row r="964">
          <cell r="L964" t="str">
            <v>5b750769-137c-4f80-80c4-dd2254e9faa8</v>
          </cell>
          <cell r="M964" t="str">
            <v>inline</v>
          </cell>
          <cell r="N964" t="str">
            <v/>
          </cell>
          <cell r="O964" t="str">
            <v>49;a;Remove primary element.</v>
          </cell>
          <cell r="P964" t="str">
            <v xml:space="preserve">49a. a. Remove primary element. </v>
          </cell>
          <cell r="Q964" t="str">
            <v>NORMAL</v>
          </cell>
          <cell r="R964" t="str">
            <v>NO</v>
          </cell>
          <cell r="S964" t="str">
            <v>Remove primary element.</v>
          </cell>
          <cell r="T964" t="str">
            <v>500</v>
          </cell>
        </row>
        <row r="965">
          <cell r="L965" t="str">
            <v>5c450895-7c2b-4b4c-b8bc-54b40e46457a</v>
          </cell>
          <cell r="M965" t="str">
            <v>inline</v>
          </cell>
          <cell r="N965" t="str">
            <v/>
          </cell>
          <cell r="O965" t="str">
            <v>49;b;Clean pre-cleaner assembly.</v>
          </cell>
          <cell r="P965" t="str">
            <v xml:space="preserve">49b. b. Clean pre-cleaner assembly. </v>
          </cell>
          <cell r="Q965" t="str">
            <v>NORMAL</v>
          </cell>
          <cell r="R965" t="str">
            <v>NO</v>
          </cell>
          <cell r="S965" t="str">
            <v>Clean pre-cleaner assembly.</v>
          </cell>
          <cell r="T965" t="str">
            <v>500</v>
          </cell>
        </row>
        <row r="966">
          <cell r="L966" t="str">
            <v>700344be-3a3f-4b3f-8345-ed339ab16541</v>
          </cell>
          <cell r="M966" t="str">
            <v>inline</v>
          </cell>
          <cell r="N966" t="str">
            <v/>
          </cell>
          <cell r="O966" t="str">
            <v>49;c;Empty/clean vacuator valves.</v>
          </cell>
          <cell r="P966" t="str">
            <v xml:space="preserve">49c. c. Empty/clean vacuator valves. </v>
          </cell>
          <cell r="Q966" t="str">
            <v>NORMAL</v>
          </cell>
          <cell r="R966" t="str">
            <v>NO</v>
          </cell>
          <cell r="S966" t="str">
            <v>Empty/clean vacuator valves.</v>
          </cell>
          <cell r="T966" t="str">
            <v>500</v>
          </cell>
        </row>
        <row r="967">
          <cell r="L967" t="str">
            <v>d021e005-c8d2-44c2-aaee-df7eb4c176ae</v>
          </cell>
          <cell r="M967" t="str">
            <v>inline</v>
          </cell>
          <cell r="N967" t="str">
            <v/>
          </cell>
          <cell r="O967" t="str">
            <v>49;d;Replace primary element.</v>
          </cell>
          <cell r="P967" t="str">
            <v xml:space="preserve">49d. d. Replace primary element. </v>
          </cell>
          <cell r="Q967" t="str">
            <v>NORMAL</v>
          </cell>
          <cell r="R967" t="str">
            <v>NO</v>
          </cell>
          <cell r="S967" t="str">
            <v>Replace primary element.</v>
          </cell>
          <cell r="T967" t="str">
            <v>500</v>
          </cell>
        </row>
        <row r="968">
          <cell r="L968" t="str">
            <v>f38392fa-07b5-4212-a5d0-602becd52da6</v>
          </cell>
          <cell r="M968" t="str">
            <v>inline</v>
          </cell>
          <cell r="N968" t="str">
            <v/>
          </cell>
          <cell r="O968" t="str">
            <v>50;;Change engine oil filters.</v>
          </cell>
          <cell r="P968" t="str">
            <v xml:space="preserve">50. a. Change engine oil filters. </v>
          </cell>
          <cell r="Q968" t="str">
            <v>NORMAL</v>
          </cell>
          <cell r="R968" t="str">
            <v>NO</v>
          </cell>
          <cell r="S968" t="str">
            <v>Change engine oil filters.</v>
          </cell>
          <cell r="T968" t="str">
            <v>500</v>
          </cell>
        </row>
        <row r="969">
          <cell r="L969" t="str">
            <v>4795a012-469e-413e-8216-7e4cade8ea49</v>
          </cell>
          <cell r="M969" t="str">
            <v>inline</v>
          </cell>
          <cell r="N969" t="str">
            <v/>
          </cell>
          <cell r="O969" t="str">
            <v>50;b;Cut and inspect one engine oil filter.</v>
          </cell>
          <cell r="P969"/>
          <cell r="Q969" t="str">
            <v>NORMAL</v>
          </cell>
          <cell r="R969" t="str">
            <v>NO</v>
          </cell>
          <cell r="S969" t="str">
            <v>Cut and inspect one engine oil filter.</v>
          </cell>
          <cell r="T969" t="str">
            <v>500</v>
          </cell>
        </row>
        <row r="970">
          <cell r="L970" t="str">
            <v>615db797-d864-4e33-9e45-957145fc1834</v>
          </cell>
          <cell r="M970" t="str">
            <v>inline</v>
          </cell>
          <cell r="N970" t="str">
            <v>[]</v>
          </cell>
          <cell r="O970" t="str">
            <v/>
          </cell>
          <cell r="P970" t="str">
            <v xml:space="preserve"> . Item Measurement Location</v>
          </cell>
          <cell r="Q970" t="str">
            <v>NORMAL</v>
          </cell>
          <cell r="R970" t="str">
            <v>NO</v>
          </cell>
          <cell r="S970"/>
          <cell r="T970" t="str">
            <v>500</v>
          </cell>
        </row>
        <row r="971">
          <cell r="L971" t="str">
            <v>ec7904f6-1680-4ed0-98d1-0454e832706d</v>
          </cell>
          <cell r="M971" t="str">
            <v>inline</v>
          </cell>
          <cell r="N971" t="str">
            <v>['Task', 'Engine Section', 'Status']</v>
          </cell>
          <cell r="O971" t="str">
            <v>50;b1;Engine Oil Filter</v>
          </cell>
          <cell r="P971" t="str">
            <v>50b1. b1 Engine Oil Filter</v>
          </cell>
          <cell r="Q971" t="str">
            <v>CBM</v>
          </cell>
          <cell r="R971" t="str">
            <v>NORMAL</v>
          </cell>
          <cell r="S971" t="str">
            <v>Engine Oil Filter</v>
          </cell>
          <cell r="T971" t="str">
            <v>500</v>
          </cell>
        </row>
        <row r="972">
          <cell r="L972" t="str">
            <v>90f3fe0a-af7c-4ca6-bd3d-23eebd316120</v>
          </cell>
          <cell r="M972" t="str">
            <v>collapsibleTable</v>
          </cell>
          <cell r="N972" t="str">
            <v>['A', 'B', 'C', 'X']</v>
          </cell>
          <cell r="O972" t="str">
            <v/>
          </cell>
          <cell r="P972"/>
          <cell r="Q972" t="str">
            <v/>
          </cell>
          <cell r="R972" t="str">
            <v/>
          </cell>
          <cell r="S972"/>
          <cell r="T972" t="str">
            <v>500</v>
          </cell>
        </row>
        <row r="973">
          <cell r="L973" t="str">
            <v>d5838e78-367f-41a5-b3d3-9f30e04fe637</v>
          </cell>
          <cell r="M973" t="str">
            <v>inline</v>
          </cell>
          <cell r="N973" t="str">
            <v/>
          </cell>
          <cell r="O973" t="str">
            <v>51;;Clean and refit engine crankcase breather, replace if necessary.</v>
          </cell>
          <cell r="P973" t="str">
            <v xml:space="preserve">51. Clean and refit engine crankcase breather, replace if necessary. </v>
          </cell>
          <cell r="Q973" t="str">
            <v>NORMAL</v>
          </cell>
          <cell r="R973" t="str">
            <v>NO</v>
          </cell>
          <cell r="S973" t="str">
            <v>Clean and refit engine crankcase breather, replace if necessary.</v>
          </cell>
          <cell r="T973" t="str">
            <v>500</v>
          </cell>
        </row>
        <row r="974">
          <cell r="L974" t="str">
            <v>f059e8a6-886e-462e-95ee-e18fc5d3f8f8</v>
          </cell>
          <cell r="M974" t="str">
            <v>inline</v>
          </cell>
          <cell r="N974" t="str">
            <v/>
          </cell>
          <cell r="O974" t="str">
            <v>52;;Change primary (water separator) fuel filters.</v>
          </cell>
          <cell r="P974" t="str">
            <v xml:space="preserve">52. Change primary (water separator) fuel filters. </v>
          </cell>
          <cell r="Q974" t="str">
            <v>NORMAL</v>
          </cell>
          <cell r="R974" t="str">
            <v>NO</v>
          </cell>
          <cell r="S974" t="str">
            <v>Change primary (water separator) fuel filters.</v>
          </cell>
          <cell r="T974" t="str">
            <v>500</v>
          </cell>
        </row>
        <row r="975">
          <cell r="L975" t="str">
            <v>d57f8b59-4a6a-45fb-b38a-3abea33a9b51</v>
          </cell>
          <cell r="M975" t="str">
            <v>inline</v>
          </cell>
          <cell r="N975" t="str">
            <v/>
          </cell>
          <cell r="O975" t="str">
            <v>53;;Change secondary fuel filters.</v>
          </cell>
          <cell r="P975" t="str">
            <v xml:space="preserve">53. Change secondary fuel filters. </v>
          </cell>
          <cell r="Q975" t="str">
            <v>NORMAL</v>
          </cell>
          <cell r="R975" t="str">
            <v>NO</v>
          </cell>
          <cell r="S975" t="str">
            <v>Change secondary fuel filters.</v>
          </cell>
          <cell r="T975" t="str">
            <v>500</v>
          </cell>
        </row>
        <row r="976">
          <cell r="L976" t="str">
            <v>329d4bc5-30cc-402a-ad79-75989b5e32ba</v>
          </cell>
          <cell r="M976" t="str">
            <v>inline</v>
          </cell>
          <cell r="N976" t="str">
            <v/>
          </cell>
          <cell r="O976" t="str">
            <v>54;;Change steering system filter.</v>
          </cell>
          <cell r="P976" t="str">
            <v xml:space="preserve">54. a. Change steering system filter. </v>
          </cell>
          <cell r="Q976" t="str">
            <v>NORMAL</v>
          </cell>
          <cell r="R976" t="str">
            <v>NO</v>
          </cell>
          <cell r="S976" t="str">
            <v>Change steering system filter.</v>
          </cell>
          <cell r="T976" t="str">
            <v>500</v>
          </cell>
        </row>
        <row r="977">
          <cell r="L977" t="str">
            <v>c35b593f-85e1-4268-be29-5a65fafc3947</v>
          </cell>
          <cell r="M977" t="str">
            <v>inline</v>
          </cell>
          <cell r="N977" t="str">
            <v/>
          </cell>
          <cell r="O977" t="str">
            <v>54;b;Cut and inspect steering system filter.</v>
          </cell>
          <cell r="P977"/>
          <cell r="Q977" t="str">
            <v>NORMAL</v>
          </cell>
          <cell r="R977" t="str">
            <v>NO</v>
          </cell>
          <cell r="S977" t="str">
            <v>Cut and inspect steering system filter.</v>
          </cell>
          <cell r="T977" t="str">
            <v>500</v>
          </cell>
        </row>
        <row r="978">
          <cell r="L978" t="str">
            <v>f051eb2d-18c9-4c52-a9ba-c482d1518773</v>
          </cell>
          <cell r="M978" t="str">
            <v>inline</v>
          </cell>
          <cell r="N978" t="str">
            <v>[]</v>
          </cell>
          <cell r="O978" t="str">
            <v/>
          </cell>
          <cell r="P978" t="str">
            <v xml:space="preserve"> . Item Measurement Location</v>
          </cell>
          <cell r="Q978" t="str">
            <v>NORMAL</v>
          </cell>
          <cell r="R978" t="str">
            <v>NO</v>
          </cell>
          <cell r="S978"/>
          <cell r="T978" t="str">
            <v>500</v>
          </cell>
        </row>
        <row r="979">
          <cell r="L979" t="str">
            <v>3fc7079c-64bd-4ba7-8f65-1664d57f6de4</v>
          </cell>
          <cell r="M979" t="str">
            <v>inline</v>
          </cell>
          <cell r="N979" t="str">
            <v>['Task', 'Engine Section', 'Status']</v>
          </cell>
          <cell r="O979" t="str">
            <v>54;b1;Steering System Filter</v>
          </cell>
          <cell r="P979" t="str">
            <v>54b1. b1 Steering System Filter</v>
          </cell>
          <cell r="Q979" t="str">
            <v>CBM</v>
          </cell>
          <cell r="R979" t="str">
            <v>NORMAL</v>
          </cell>
          <cell r="S979" t="str">
            <v>Steering System Filter</v>
          </cell>
          <cell r="T979" t="str">
            <v>500</v>
          </cell>
        </row>
        <row r="980">
          <cell r="L980" t="str">
            <v>87acb544-cf71-4a7e-aede-063600fbc0a8</v>
          </cell>
          <cell r="M980" t="str">
            <v>collapsibleTable</v>
          </cell>
          <cell r="N980" t="str">
            <v>['A', 'B', 'C', 'X']</v>
          </cell>
          <cell r="O980" t="str">
            <v/>
          </cell>
          <cell r="P980"/>
          <cell r="Q980" t="str">
            <v/>
          </cell>
          <cell r="R980" t="str">
            <v/>
          </cell>
          <cell r="S980"/>
          <cell r="T980" t="str">
            <v>500</v>
          </cell>
        </row>
        <row r="981">
          <cell r="L981" t="str">
            <v>66521380-f145-4b7c-a81b-97ee10e5860c</v>
          </cell>
          <cell r="M981" t="str">
            <v>inline</v>
          </cell>
          <cell r="N981" t="str">
            <v/>
          </cell>
          <cell r="O981" t="str">
            <v>55;;Change transmission (lubrication) filter.</v>
          </cell>
          <cell r="P981" t="str">
            <v xml:space="preserve">55. a. Change transmission (lubrication) filter. </v>
          </cell>
          <cell r="Q981" t="str">
            <v>NORMAL</v>
          </cell>
          <cell r="R981" t="str">
            <v>NO</v>
          </cell>
          <cell r="S981" t="str">
            <v>Change transmission (lubrication) filter.</v>
          </cell>
          <cell r="T981" t="str">
            <v>500</v>
          </cell>
        </row>
        <row r="982">
          <cell r="L982" t="str">
            <v>0ce7fd52-ba18-45b9-8646-6a0297c79b25</v>
          </cell>
          <cell r="M982" t="str">
            <v>inline</v>
          </cell>
          <cell r="N982" t="str">
            <v/>
          </cell>
          <cell r="O982" t="str">
            <v>55;b;Cut and inspect transmission (lubrication) filter.</v>
          </cell>
          <cell r="P982"/>
          <cell r="Q982" t="str">
            <v>NORMAL</v>
          </cell>
          <cell r="R982" t="str">
            <v>NO</v>
          </cell>
          <cell r="S982" t="str">
            <v>Cut and inspect transmission (lubrication) filter.</v>
          </cell>
          <cell r="T982" t="str">
            <v>500</v>
          </cell>
        </row>
        <row r="983">
          <cell r="L983" t="str">
            <v>07fbb496-f3a5-42a8-939f-72f758e2bc00</v>
          </cell>
          <cell r="M983" t="str">
            <v>inline</v>
          </cell>
          <cell r="N983" t="str">
            <v>[]</v>
          </cell>
          <cell r="O983" t="str">
            <v/>
          </cell>
          <cell r="P983" t="str">
            <v xml:space="preserve"> . Item Measurement Location</v>
          </cell>
          <cell r="Q983" t="str">
            <v>NORMAL</v>
          </cell>
          <cell r="R983" t="str">
            <v>NO</v>
          </cell>
          <cell r="S983"/>
          <cell r="T983" t="str">
            <v>500</v>
          </cell>
        </row>
        <row r="984">
          <cell r="L984" t="str">
            <v>74a62fcc-73b3-47c2-af84-0c33a5b47a47</v>
          </cell>
          <cell r="M984" t="str">
            <v>inline</v>
          </cell>
          <cell r="N984" t="str">
            <v>['Task', 'Engine Section', 'Status']</v>
          </cell>
          <cell r="O984" t="str">
            <v>55;b1;Transmission (Lubrication) Filter</v>
          </cell>
          <cell r="P984" t="str">
            <v>55b1. b1 Transmission (Lubrication) Filter</v>
          </cell>
          <cell r="Q984" t="str">
            <v>CBM</v>
          </cell>
          <cell r="R984" t="str">
            <v>NORMAL</v>
          </cell>
          <cell r="S984" t="str">
            <v>Transmission (Lubrication) Filter</v>
          </cell>
          <cell r="T984" t="str">
            <v>500</v>
          </cell>
        </row>
        <row r="985">
          <cell r="L985" t="str">
            <v>ff736a2b-4215-4db5-ba9d-677283eef345</v>
          </cell>
          <cell r="M985" t="str">
            <v>collapsibleTable</v>
          </cell>
          <cell r="N985" t="str">
            <v>['A', 'B', 'C', 'X']</v>
          </cell>
          <cell r="O985" t="str">
            <v/>
          </cell>
          <cell r="P985"/>
          <cell r="Q985" t="str">
            <v/>
          </cell>
          <cell r="R985" t="str">
            <v/>
          </cell>
          <cell r="S985"/>
          <cell r="T985" t="str">
            <v>500</v>
          </cell>
        </row>
        <row r="986">
          <cell r="L986" t="str">
            <v>a9b43912-bc84-4591-9585-cfc5e2cd762d</v>
          </cell>
          <cell r="M986" t="str">
            <v>inline</v>
          </cell>
          <cell r="N986" t="str">
            <v/>
          </cell>
          <cell r="O986" t="str">
            <v>56;;Change torque converter filter.</v>
          </cell>
          <cell r="P986" t="str">
            <v xml:space="preserve">56. a. Change torque converter filter. </v>
          </cell>
          <cell r="Q986" t="str">
            <v>NORMAL</v>
          </cell>
          <cell r="R986" t="str">
            <v>NO</v>
          </cell>
          <cell r="S986" t="str">
            <v>Change torque converter filter.</v>
          </cell>
          <cell r="T986" t="str">
            <v>500</v>
          </cell>
        </row>
        <row r="987">
          <cell r="L987" t="str">
            <v>2d2ed307-88ab-460b-ba1f-39d5431b02b6</v>
          </cell>
          <cell r="M987" t="str">
            <v>inline</v>
          </cell>
          <cell r="N987" t="str">
            <v/>
          </cell>
          <cell r="O987" t="str">
            <v>56;b;Cut and inspect torque converter filter.</v>
          </cell>
          <cell r="P987"/>
          <cell r="Q987" t="str">
            <v>NORMAL</v>
          </cell>
          <cell r="R987" t="str">
            <v>NO</v>
          </cell>
          <cell r="S987" t="str">
            <v>Cut and inspect torque converter filter.</v>
          </cell>
          <cell r="T987" t="str">
            <v>500</v>
          </cell>
        </row>
        <row r="988">
          <cell r="L988" t="str">
            <v>c994c5fe-49c7-4940-b63c-9c43986092b4</v>
          </cell>
          <cell r="M988" t="str">
            <v>inline</v>
          </cell>
          <cell r="N988" t="str">
            <v>[]</v>
          </cell>
          <cell r="O988" t="str">
            <v/>
          </cell>
          <cell r="P988" t="str">
            <v xml:space="preserve"> . Item Measurement Location</v>
          </cell>
          <cell r="Q988" t="str">
            <v>NORMAL</v>
          </cell>
          <cell r="R988" t="str">
            <v>NO</v>
          </cell>
          <cell r="S988"/>
          <cell r="T988" t="str">
            <v>500</v>
          </cell>
        </row>
        <row r="989">
          <cell r="L989" t="str">
            <v>16a374df-bdf4-4a7f-90f3-9c68b12c44f5</v>
          </cell>
          <cell r="M989" t="str">
            <v>inline</v>
          </cell>
          <cell r="N989" t="str">
            <v>['Task', 'Engine Section', 'Status']</v>
          </cell>
          <cell r="O989" t="str">
            <v>56;b1;Torque Converter Filter</v>
          </cell>
          <cell r="P989" t="str">
            <v>56b1. b1 Torque Converter Filter</v>
          </cell>
          <cell r="Q989" t="str">
            <v>CBM</v>
          </cell>
          <cell r="R989" t="str">
            <v>NORMAL</v>
          </cell>
          <cell r="S989" t="str">
            <v>Torque Converter Filter</v>
          </cell>
          <cell r="T989" t="str">
            <v>500</v>
          </cell>
        </row>
        <row r="990">
          <cell r="L990" t="str">
            <v>77d8c321-e172-44bd-8984-49fc38ec9bea</v>
          </cell>
          <cell r="M990" t="str">
            <v>collapsibleTable</v>
          </cell>
          <cell r="N990" t="str">
            <v>['A', 'B', 'C', 'X']</v>
          </cell>
          <cell r="O990" t="str">
            <v/>
          </cell>
          <cell r="P990"/>
          <cell r="Q990" t="str">
            <v/>
          </cell>
          <cell r="R990" t="str">
            <v/>
          </cell>
          <cell r="S990"/>
          <cell r="T990" t="str">
            <v>500</v>
          </cell>
        </row>
        <row r="991">
          <cell r="L991" t="str">
            <v>7ea000dc-4e14-43a6-abc6-40750c1f1622</v>
          </cell>
          <cell r="M991" t="str">
            <v>inline</v>
          </cell>
          <cell r="N991" t="str">
            <v/>
          </cell>
          <cell r="O991" t="str">
            <v>57;;Remove and inspect transmission magnetic screen.</v>
          </cell>
          <cell r="P991"/>
          <cell r="Q991" t="str">
            <v>NORMAL</v>
          </cell>
          <cell r="R991" t="str">
            <v>NO</v>
          </cell>
          <cell r="S991" t="str">
            <v>Remove and inspect transmission magnetic screen.</v>
          </cell>
          <cell r="T991" t="str">
            <v>500</v>
          </cell>
        </row>
        <row r="992">
          <cell r="L992" t="str">
            <v>11751f4b-f8ca-4b11-ae1e-6c6c0622b70f</v>
          </cell>
          <cell r="M992" t="str">
            <v>inline</v>
          </cell>
          <cell r="N992" t="str">
            <v/>
          </cell>
          <cell r="O992" t="str">
            <v/>
          </cell>
          <cell r="P992" t="str">
            <v xml:space="preserve"> . Item Measurement Location</v>
          </cell>
          <cell r="Q992" t="str">
            <v>NORMAL</v>
          </cell>
          <cell r="R992" t="str">
            <v>NO</v>
          </cell>
          <cell r="S992"/>
          <cell r="T992" t="str">
            <v>500</v>
          </cell>
        </row>
        <row r="993">
          <cell r="L993" t="str">
            <v>5c5ae65a-7ed5-4324-8382-08408952a617</v>
          </cell>
          <cell r="M993" t="str">
            <v>inline</v>
          </cell>
          <cell r="N993" t="str">
            <v/>
          </cell>
          <cell r="O993" t="str">
            <v>57;a1;Transmission Magnetic Screen.</v>
          </cell>
          <cell r="P993" t="str">
            <v>57a1. a1 Transmission Magnetic Screen.</v>
          </cell>
          <cell r="Q993" t="str">
            <v>CBM</v>
          </cell>
          <cell r="R993" t="str">
            <v>MANUAL</v>
          </cell>
          <cell r="S993" t="str">
            <v>Transmission Magnetic Screen.</v>
          </cell>
          <cell r="T993" t="str">
            <v>500</v>
          </cell>
        </row>
        <row r="994">
          <cell r="L994" t="str">
            <v>91fb6667-6945-4a4b-b3ce-47996930e5ba</v>
          </cell>
          <cell r="M994" t="str">
            <v>collapsibleTable</v>
          </cell>
          <cell r="N994" t="str">
            <v>['A', 'B', 'C', 'X']</v>
          </cell>
          <cell r="O994" t="str">
            <v/>
          </cell>
          <cell r="P994"/>
          <cell r="Q994" t="str">
            <v/>
          </cell>
          <cell r="R994" t="str">
            <v/>
          </cell>
          <cell r="S994"/>
          <cell r="T994" t="str">
            <v>500</v>
          </cell>
        </row>
        <row r="995">
          <cell r="L995" t="str">
            <v>233c8aec-40ca-4cd0-a086-4c12c1bc6fe6</v>
          </cell>
          <cell r="M995" t="str">
            <v>inline</v>
          </cell>
          <cell r="N995" t="str">
            <v/>
          </cell>
          <cell r="O995" t="str">
            <v>57;b;Clean and refit transmission magnetic screen.</v>
          </cell>
          <cell r="P995" t="str">
            <v xml:space="preserve">57b. b. Clean and refit transmission magnetic screen. </v>
          </cell>
          <cell r="Q995" t="str">
            <v>NORMAL</v>
          </cell>
          <cell r="R995" t="str">
            <v>NO</v>
          </cell>
          <cell r="S995" t="str">
            <v>Clean and refit transmission magnetic screen.</v>
          </cell>
          <cell r="T995" t="str">
            <v>500</v>
          </cell>
        </row>
        <row r="996">
          <cell r="L996" t="str">
            <v>016c9255-ee89-41ee-a3bc-82e016d4c15c</v>
          </cell>
          <cell r="M996" t="str">
            <v>inline</v>
          </cell>
          <cell r="N996" t="str">
            <v/>
          </cell>
          <cell r="O996" t="str">
            <v>58;;Change hoist / torque converter / brake cooling hydraulic tank breather.</v>
          </cell>
          <cell r="P996" t="str">
            <v xml:space="preserve">58. Change hoist / torque converter / brake cooling hydraulic tank breather. </v>
          </cell>
          <cell r="Q996" t="str">
            <v>NORMAL</v>
          </cell>
          <cell r="R996" t="str">
            <v>NO</v>
          </cell>
          <cell r="S996" t="str">
            <v>Change hoist / torque converter / brake cooling hydraulic tank breather.</v>
          </cell>
          <cell r="T996" t="str">
            <v>500</v>
          </cell>
        </row>
        <row r="997">
          <cell r="L997" t="str">
            <v>85243b03-6c68-4470-8a3e-fc8eda6041b1</v>
          </cell>
          <cell r="M997" t="str">
            <v>inline</v>
          </cell>
          <cell r="N997" t="str">
            <v/>
          </cell>
          <cell r="O997" t="str">
            <v>59;;Clean transmission breather.</v>
          </cell>
          <cell r="P997" t="str">
            <v xml:space="preserve">59. Clean transmission breather. </v>
          </cell>
          <cell r="Q997" t="str">
            <v>NORMAL</v>
          </cell>
          <cell r="R997" t="str">
            <v>NO</v>
          </cell>
          <cell r="S997" t="str">
            <v>Clean transmission breather.</v>
          </cell>
          <cell r="T997" t="str">
            <v>500</v>
          </cell>
        </row>
        <row r="998">
          <cell r="L998" t="str">
            <v>88fbea28-c4fe-4be6-9eab-ce9aed977f70</v>
          </cell>
          <cell r="M998" t="str">
            <v>inline</v>
          </cell>
          <cell r="N998" t="str">
            <v/>
          </cell>
          <cell r="O998" t="str">
            <v>60;;Change cab recirculation HEPA filter.</v>
          </cell>
          <cell r="P998" t="str">
            <v xml:space="preserve">60. Change cab recirculation HEPA filter. </v>
          </cell>
          <cell r="Q998" t="str">
            <v>NORMAL</v>
          </cell>
          <cell r="R998" t="str">
            <v>NO</v>
          </cell>
          <cell r="S998" t="str">
            <v>Change cab recirculation HEPA filter.</v>
          </cell>
          <cell r="T998" t="str">
            <v>500</v>
          </cell>
        </row>
        <row r="999">
          <cell r="L999" t="str">
            <v>c45167dc-a3ba-4b56-8797-ab29d33d4b23</v>
          </cell>
          <cell r="M999" t="str">
            <v>inline</v>
          </cell>
          <cell r="N999" t="str">
            <v/>
          </cell>
          <cell r="O999" t="str">
            <v>61;;Change cab fresh air HEPA filter.</v>
          </cell>
          <cell r="P999" t="str">
            <v xml:space="preserve">61. Change cab fresh air HEPA filter. </v>
          </cell>
          <cell r="Q999" t="str">
            <v>NORMAL</v>
          </cell>
          <cell r="R999" t="str">
            <v>NO</v>
          </cell>
          <cell r="S999" t="str">
            <v>Change cab fresh air HEPA filter.</v>
          </cell>
          <cell r="T999" t="str">
            <v>500</v>
          </cell>
        </row>
        <row r="1000">
          <cell r="L1000" t="str">
            <v>89c67b20-39e3-4409-aad9-d9bc81fe3f1e</v>
          </cell>
          <cell r="M1000" t="str">
            <v>inline</v>
          </cell>
          <cell r="N1000" t="str">
            <v/>
          </cell>
          <cell r="O1000" t="str">
            <v>62;;Drain moisture and sediment from air tank.</v>
          </cell>
          <cell r="P1000" t="str">
            <v xml:space="preserve">62. Drain moisture and sediment from air tank. </v>
          </cell>
          <cell r="Q1000" t="str">
            <v>NORMAL</v>
          </cell>
          <cell r="R1000" t="str">
            <v>NO</v>
          </cell>
          <cell r="S1000" t="str">
            <v>Drain moisture and sediment from air tank.</v>
          </cell>
          <cell r="T1000" t="str">
            <v>500</v>
          </cell>
        </row>
        <row r="1001">
          <cell r="L1001" t="str">
            <v>bbcef516-f0d3-43d0-8f91-deff572d5f44</v>
          </cell>
          <cell r="M1001" t="str">
            <v>inline</v>
          </cell>
          <cell r="N1001" t="str">
            <v/>
          </cell>
          <cell r="O1001" t="str">
            <v>63;;Drain water and sediment from fuel tank.</v>
          </cell>
          <cell r="P1001" t="str">
            <v xml:space="preserve">63. Drain water and sediment from fuel tank. </v>
          </cell>
          <cell r="Q1001" t="str">
            <v>NORMAL</v>
          </cell>
          <cell r="R1001" t="str">
            <v>NO</v>
          </cell>
          <cell r="S1001" t="str">
            <v>Drain water and sediment from fuel tank.</v>
          </cell>
          <cell r="T1001" t="str">
            <v>500</v>
          </cell>
        </row>
        <row r="1002">
          <cell r="L1002" t="str">
            <v>3207e3ac-36b7-4df5-b9f6-41e290cd511e</v>
          </cell>
          <cell r="M1002" t="str">
            <v>inline</v>
          </cell>
          <cell r="N1002" t="str">
            <v/>
          </cell>
          <cell r="O1002" t="str">
            <v/>
          </cell>
          <cell r="P1002" t="str">
            <v>Task. Lube Service (Grease) Comment</v>
          </cell>
          <cell r="Q1002" t="str">
            <v>NORMAL</v>
          </cell>
          <cell r="R1002" t="str">
            <v>NO</v>
          </cell>
          <cell r="S1002"/>
          <cell r="T1002" t="str">
            <v>500</v>
          </cell>
        </row>
        <row r="1003">
          <cell r="L1003" t="str">
            <v>4cc5fa1c-f9dc-47ab-b469-f2aa3f728a06</v>
          </cell>
          <cell r="M1003" t="str">
            <v>inline</v>
          </cell>
          <cell r="N1003" t="str">
            <v/>
          </cell>
          <cell r="O1003" t="str">
            <v>64;;Grease fan drive bearing and jockey pulley (hand grease gun).</v>
          </cell>
          <cell r="P1003" t="str">
            <v xml:space="preserve">64. Grease fan drive bearing and jockey pulley (hand grease gun). </v>
          </cell>
          <cell r="Q1003" t="str">
            <v>NORMAL</v>
          </cell>
          <cell r="R1003" t="str">
            <v>NO</v>
          </cell>
          <cell r="S1003" t="str">
            <v>Grease fan drive bearing and jockey pulley (hand grease gun).</v>
          </cell>
          <cell r="T1003" t="str">
            <v>500</v>
          </cell>
        </row>
        <row r="1004">
          <cell r="L1004" t="str">
            <v>2b4ca012-51eb-46c9-99b8-6967e2b84b49</v>
          </cell>
          <cell r="M1004" t="str">
            <v>inline</v>
          </cell>
          <cell r="N1004" t="str">
            <v/>
          </cell>
          <cell r="O1004" t="str">
            <v>65;;Grease drive shaft slip joint (hand grease gun).</v>
          </cell>
          <cell r="P1004" t="str">
            <v xml:space="preserve">65. Grease drive shaft slip joint (hand grease gun). </v>
          </cell>
          <cell r="Q1004" t="str">
            <v>NORMAL</v>
          </cell>
          <cell r="R1004" t="str">
            <v>NO</v>
          </cell>
          <cell r="S1004" t="str">
            <v>Grease drive shaft slip joint (hand grease gun).</v>
          </cell>
          <cell r="T1004" t="str">
            <v>500</v>
          </cell>
        </row>
        <row r="1005">
          <cell r="L1005" t="str">
            <v>5b45b0e7-2d1d-4296-8adc-1303dd97b023</v>
          </cell>
          <cell r="M1005" t="str">
            <v>inline</v>
          </cell>
          <cell r="N1005" t="str">
            <v/>
          </cell>
          <cell r="O1005" t="str">
            <v>66;;Grease seat slide mechanism (hand grease gun).</v>
          </cell>
          <cell r="P1005" t="str">
            <v xml:space="preserve">66. Grease seat slide mechanism (hand grease gun). </v>
          </cell>
          <cell r="Q1005" t="str">
            <v>NORMAL</v>
          </cell>
          <cell r="R1005" t="str">
            <v>NO</v>
          </cell>
          <cell r="S1005" t="str">
            <v>Grease seat slide mechanism (hand grease gun).</v>
          </cell>
          <cell r="T1005" t="str">
            <v>500</v>
          </cell>
        </row>
        <row r="1006">
          <cell r="L1006" t="str">
            <v>a695e0a0-4d1c-44ee-a88d-63f8a7131215</v>
          </cell>
          <cell r="M1006" t="str">
            <v>inline</v>
          </cell>
          <cell r="N1006" t="str">
            <v/>
          </cell>
          <cell r="O1006" t="str">
            <v>67;;Grease seat suspension bearings (hand grease gun).</v>
          </cell>
          <cell r="P1006" t="str">
            <v xml:space="preserve">67. Grease seat suspension bearings (hand grease gun). </v>
          </cell>
          <cell r="Q1006" t="str">
            <v>NORMAL</v>
          </cell>
          <cell r="R1006" t="str">
            <v>NO</v>
          </cell>
          <cell r="S1006" t="str">
            <v>Grease seat suspension bearings (hand grease gun).</v>
          </cell>
          <cell r="T1006" t="str">
            <v>500</v>
          </cell>
        </row>
        <row r="1007">
          <cell r="L1007" t="str">
            <v>116a4545-4e66-4063-8ffc-ebad6253c0fa</v>
          </cell>
          <cell r="M1007" t="str">
            <v>inline</v>
          </cell>
          <cell r="N1007" t="str">
            <v/>
          </cell>
          <cell r="O1007" t="str">
            <v>68;;Fill bulk grease tank.</v>
          </cell>
          <cell r="P1007" t="str">
            <v xml:space="preserve">68. Fill bulk grease tank. </v>
          </cell>
          <cell r="Q1007" t="str">
            <v>NORMAL</v>
          </cell>
          <cell r="R1007" t="str">
            <v>NO</v>
          </cell>
          <cell r="S1007" t="str">
            <v>Fill bulk grease tank.</v>
          </cell>
          <cell r="T1007" t="str">
            <v>500</v>
          </cell>
        </row>
        <row r="1008">
          <cell r="L1008" t="str">
            <v>5720ac97-dde0-469c-ae15-d86d84f5a7a4</v>
          </cell>
          <cell r="M1008" t="str">
            <v>inline</v>
          </cell>
          <cell r="N1008" t="str">
            <v/>
          </cell>
          <cell r="O1008" t="str">
            <v>69;;Grease access system manual grease point(s) (hand grease gun).</v>
          </cell>
          <cell r="P1008" t="str">
            <v xml:space="preserve">69. Grease access system manual grease point(s) (hand grease gun). </v>
          </cell>
          <cell r="Q1008" t="str">
            <v>NORMAL</v>
          </cell>
          <cell r="R1008" t="str">
            <v>NO</v>
          </cell>
          <cell r="S1008" t="str">
            <v>Grease access system manual grease point(s) (hand grease gun).</v>
          </cell>
          <cell r="T1008" t="str">
            <v>500</v>
          </cell>
        </row>
        <row r="1009">
          <cell r="L1009" t="str">
            <v>d6507f6a-819e-4cc1-ba56-74f46e617fe9</v>
          </cell>
          <cell r="M1009" t="str">
            <v>inline</v>
          </cell>
          <cell r="N1009" t="str">
            <v/>
          </cell>
          <cell r="O1009" t="str">
            <v>70;;Grease hydraulic pump drive shaft and uni joints.</v>
          </cell>
          <cell r="P1009" t="str">
            <v xml:space="preserve">70. Grease hydraulic pump drive shaft and uni joints. </v>
          </cell>
          <cell r="Q1009" t="str">
            <v>NORMAL</v>
          </cell>
          <cell r="R1009" t="str">
            <v>NO</v>
          </cell>
          <cell r="S1009" t="str">
            <v>Grease hydraulic pump drive shaft and uni joints.</v>
          </cell>
          <cell r="T1009" t="str">
            <v>500</v>
          </cell>
        </row>
        <row r="1010">
          <cell r="L1010" t="str">
            <v>845fb1cd-d7cc-41b4-8fa5-9e03dbf0ccbd</v>
          </cell>
          <cell r="M1010" t="str">
            <v>inline</v>
          </cell>
          <cell r="N1010" t="str">
            <v/>
          </cell>
          <cell r="O1010" t="str">
            <v>71;;Grease steering column uni joints.</v>
          </cell>
          <cell r="P1010" t="str">
            <v xml:space="preserve">71. Grease steering column uni joints. </v>
          </cell>
          <cell r="Q1010" t="str">
            <v>NORMAL</v>
          </cell>
          <cell r="R1010" t="str">
            <v>NO</v>
          </cell>
          <cell r="S1010" t="str">
            <v>Grease steering column uni joints.</v>
          </cell>
          <cell r="T1010" t="str">
            <v>500</v>
          </cell>
        </row>
        <row r="1011">
          <cell r="L1011" t="str">
            <v>170d1994-f26f-4667-9740-f4ad04a57a6a</v>
          </cell>
          <cell r="M1011" t="str">
            <v>inline</v>
          </cell>
          <cell r="N1011" t="str">
            <v/>
          </cell>
          <cell r="O1011" t="str">
            <v>72;;Top up window washer fluid.</v>
          </cell>
          <cell r="P1011" t="str">
            <v xml:space="preserve">72. Top up window washer fluid. </v>
          </cell>
          <cell r="Q1011" t="str">
            <v>NORMAL</v>
          </cell>
          <cell r="R1011" t="str">
            <v>NO</v>
          </cell>
          <cell r="S1011" t="str">
            <v>Top up window washer fluid.</v>
          </cell>
          <cell r="T1011" t="str">
            <v>500</v>
          </cell>
        </row>
        <row r="1012">
          <cell r="L1012" t="str">
            <v>591e02b5-fba9-42f2-9a8c-2b4a388b358d</v>
          </cell>
          <cell r="M1012" t="str">
            <v>inline</v>
          </cell>
          <cell r="N1012" t="str">
            <v/>
          </cell>
          <cell r="O1012" t="str">
            <v>73;;Check operation of Auto Lube System:</v>
          </cell>
          <cell r="P1012"/>
          <cell r="Q1012" t="str">
            <v>NORMAL</v>
          </cell>
          <cell r="R1012" t="str">
            <v>NO</v>
          </cell>
          <cell r="S1012" t="str">
            <v>Check operation of Auto Lube System:</v>
          </cell>
          <cell r="T1012" t="str">
            <v>500</v>
          </cell>
        </row>
        <row r="1013">
          <cell r="L1013" t="str">
            <v>72414a7e-653e-4d51-842a-670ecf4e1db1</v>
          </cell>
          <cell r="M1013" t="str">
            <v>inline</v>
          </cell>
          <cell r="N1013" t="str">
            <v/>
          </cell>
          <cell r="O1013" t="str">
            <v>73;a;Check operation of grease pump via manual operation.</v>
          </cell>
          <cell r="P1013" t="str">
            <v xml:space="preserve">73a. a. Check operation of grease pump via manual operation. </v>
          </cell>
          <cell r="Q1013" t="str">
            <v>NORMAL</v>
          </cell>
          <cell r="R1013" t="str">
            <v>NO</v>
          </cell>
          <cell r="S1013" t="str">
            <v>Check operation of grease pump via manual operation.</v>
          </cell>
          <cell r="T1013" t="str">
            <v>500</v>
          </cell>
        </row>
        <row r="1014">
          <cell r="L1014" t="str">
            <v>8ee1be59-b02d-476d-bfc0-ba1528d4f76d</v>
          </cell>
          <cell r="M1014" t="str">
            <v>inline</v>
          </cell>
          <cell r="N1014" t="str">
            <v/>
          </cell>
          <cell r="O1014" t="str">
            <v>73;b;Allow grease pump to perform automatic cycle. Check/adjust cycle and duration time of grease pump.</v>
          </cell>
          <cell r="P1014" t="str">
            <v xml:space="preserve">73b. b. Allow grease pump to perform automatic cycle. Check/adjust cycle and duration time of grease pump. </v>
          </cell>
          <cell r="Q1014" t="str">
            <v>NORMAL</v>
          </cell>
          <cell r="R1014" t="str">
            <v>NO</v>
          </cell>
          <cell r="S1014" t="str">
            <v>Allow grease pump to perform automatic cycle. Check/adjust cycle and duration time of grease pump.</v>
          </cell>
          <cell r="T1014" t="str">
            <v>500</v>
          </cell>
        </row>
        <row r="1015">
          <cell r="L1015" t="str">
            <v>d25b33b4-1c56-406e-89ff-fbf2a10e0df2</v>
          </cell>
          <cell r="M1015" t="str">
            <v>inline</v>
          </cell>
          <cell r="N1015" t="str">
            <v/>
          </cell>
          <cell r="O1015" t="str">
            <v>73;c;Remove each cap from all the grease injectors and manually cycle the auto-lube system. Adjust/replace faulty grease injectors.</v>
          </cell>
          <cell r="P1015" t="str">
            <v xml:space="preserve">73c. c. Remove each cap from all the grease injectors and manually cycle the auto-lube system. Adjust/replace faulty grease injectors. </v>
          </cell>
          <cell r="Q1015" t="str">
            <v>NORMAL</v>
          </cell>
          <cell r="R1015" t="str">
            <v>NO</v>
          </cell>
          <cell r="S1015" t="str">
            <v>Remove each cap from all the grease injectors and manually cycle the auto-lube system. Adjust/replace faulty grease injectors.</v>
          </cell>
          <cell r="T1015" t="str">
            <v>500</v>
          </cell>
        </row>
        <row r="1016">
          <cell r="L1016" t="str">
            <v>9d67d11c-a974-4d7f-9b63-8c4220eac78f</v>
          </cell>
          <cell r="M1016" t="str">
            <v>inline</v>
          </cell>
          <cell r="N1016" t="str">
            <v/>
          </cell>
          <cell r="O1016" t="str">
            <v>73;d;Before refitting the caps to the grease injectors, manually purge each point with a grease pump.</v>
          </cell>
          <cell r="P1016" t="str">
            <v xml:space="preserve">73d. d. Before refitting the caps to the grease injectors, manually purge each point with a grease pump. </v>
          </cell>
          <cell r="Q1016" t="str">
            <v>NORMAL</v>
          </cell>
          <cell r="R1016" t="str">
            <v>NO</v>
          </cell>
          <cell r="S1016" t="str">
            <v>Before refitting the caps to the grease injectors, manually purge each point with a grease pump.</v>
          </cell>
          <cell r="T1016" t="str">
            <v>500</v>
          </cell>
        </row>
        <row r="1017">
          <cell r="L1017" t="str">
            <v>813ef2f6-75f0-4ff8-8e73-1f0ed01496a3</v>
          </cell>
          <cell r="M1017" t="str">
            <v>inline</v>
          </cell>
          <cell r="N1017" t="str">
            <v/>
          </cell>
          <cell r="O1017" t="str">
            <v>73;e;Visually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v>
          </cell>
          <cell r="P1017" t="str">
            <v xml:space="preserve">73e. 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 </v>
          </cell>
          <cell r="Q1017" t="str">
            <v>NORMAL</v>
          </cell>
          <cell r="R1017" t="str">
            <v>NO</v>
          </cell>
          <cell r="S1017"/>
          <cell r="T1017" t="str">
            <v>500</v>
          </cell>
        </row>
        <row r="1018">
          <cell r="L1018" t="str">
            <v>5dea393c-ede0-44b7-a636-f3c7dd7b976b</v>
          </cell>
          <cell r="M1018" t="str">
            <v>inline</v>
          </cell>
          <cell r="N1018" t="str">
            <v/>
          </cell>
          <cell r="O1018" t="str">
            <v>74;;Check grease fittings for leaks and for damage.</v>
          </cell>
          <cell r="P1018" t="str">
            <v xml:space="preserve">74. Check grease fittings for leaks and for damage. </v>
          </cell>
          <cell r="Q1018" t="str">
            <v>NORMAL</v>
          </cell>
          <cell r="R1018" t="str">
            <v>NO</v>
          </cell>
          <cell r="S1018" t="str">
            <v>Check grease fittings for leaks and for damage.</v>
          </cell>
          <cell r="T1018" t="str">
            <v>500</v>
          </cell>
        </row>
        <row r="1019">
          <cell r="L1019" t="str">
            <v>05660326-4da9-45c5-bdc9-281c825a061b</v>
          </cell>
          <cell r="M1019" t="str">
            <v>inline</v>
          </cell>
          <cell r="N1019" t="str">
            <v/>
          </cell>
          <cell r="O1019" t="str">
            <v>75;;Record grease system cycle time and duration of pump operation:</v>
          </cell>
          <cell r="P1019" t="str">
            <v xml:space="preserve">75. Record grease system cycle time and duration of pump operation: </v>
          </cell>
          <cell r="Q1019" t="str">
            <v>NORMAL</v>
          </cell>
          <cell r="R1019" t="str">
            <v>NO</v>
          </cell>
          <cell r="S1019" t="str">
            <v>Record grease system cycle time and duration of pump operation:</v>
          </cell>
          <cell r="T1019" t="str">
            <v>500</v>
          </cell>
        </row>
        <row r="1020">
          <cell r="L1020" t="str">
            <v>safetyTask000000</v>
          </cell>
          <cell r="M1020" t="str">
            <v>inline</v>
          </cell>
          <cell r="N1020" t="str">
            <v/>
          </cell>
          <cell r="O1020" t="str">
            <v/>
          </cell>
          <cell r="P1020" t="str">
            <v>2. Mechanical checks shall be carried out in a designated service area in the workshop. &lt;br /&gt;&lt;b&gt;Follow appropriate isolation procedure and tagging and/or locking out on the machine.&lt;/b&gt;  1</v>
          </cell>
          <cell r="Q1020"/>
          <cell r="R1020"/>
          <cell r="S1020"/>
          <cell r="T1020" t="str">
            <v>500</v>
          </cell>
        </row>
        <row r="1021">
          <cell r="L1021" t="str">
            <v>57cf9ac9-f93b-4180-bb8c-5b852dcb71fa</v>
          </cell>
          <cell r="M1021" t="str">
            <v>inline</v>
          </cell>
          <cell r="N1021" t="str">
            <v/>
          </cell>
          <cell r="O1021" t="str">
            <v/>
          </cell>
          <cell r="P1021" t="str">
            <v>Task. Engine Section Condition</v>
          </cell>
          <cell r="Q1021" t="str">
            <v>NORMAL</v>
          </cell>
          <cell r="R1021" t="str">
            <v>NO</v>
          </cell>
          <cell r="S1021"/>
          <cell r="T1021" t="str">
            <v>500</v>
          </cell>
        </row>
        <row r="1022">
          <cell r="L1022" t="str">
            <v>1bcee1ed-cc59-4338-a954-7f9515968e50</v>
          </cell>
          <cell r="M1022" t="str">
            <v>inline</v>
          </cell>
          <cell r="N1022" t="str">
            <v/>
          </cell>
          <cell r="O1022" t="str">
            <v>76;;Check radiator for debris (wash if necessary).</v>
          </cell>
          <cell r="P1022" t="str">
            <v xml:space="preserve">76. Check radiator for debris (wash if necessary). </v>
          </cell>
          <cell r="Q1022" t="str">
            <v>NORMAL</v>
          </cell>
          <cell r="R1022" t="str">
            <v>NO</v>
          </cell>
          <cell r="S1022" t="str">
            <v>Check radiator for debris (wash if necessary).</v>
          </cell>
          <cell r="T1022" t="str">
            <v>500</v>
          </cell>
        </row>
        <row r="1023">
          <cell r="L1023" t="str">
            <v>2d01506c-5d16-4713-9dd4-423194055326</v>
          </cell>
          <cell r="M1023" t="str">
            <v>inline</v>
          </cell>
          <cell r="N1023" t="str">
            <v/>
          </cell>
          <cell r="O1023" t="str">
            <v>77;;Check cooling fan assembly for damage, loose or missing fasteners.</v>
          </cell>
          <cell r="P1023" t="str">
            <v xml:space="preserve">77. Check cooling fan assembly for damage, loose or missing fasteners. </v>
          </cell>
          <cell r="Q1023" t="str">
            <v>NORMAL</v>
          </cell>
          <cell r="R1023" t="str">
            <v>NO</v>
          </cell>
          <cell r="S1023" t="str">
            <v>Check cooling fan assembly for damage, loose or missing fasteners.</v>
          </cell>
          <cell r="T1023" t="str">
            <v>500</v>
          </cell>
        </row>
        <row r="1024">
          <cell r="L1024" t="str">
            <v>4d52fa15-b9d8-443f-ba38-94485449c192</v>
          </cell>
          <cell r="M1024" t="str">
            <v>inline</v>
          </cell>
          <cell r="N1024" t="str">
            <v/>
          </cell>
          <cell r="O1024" t="str">
            <v>78;;Check engine for any oil leaks and coolant leaks.</v>
          </cell>
          <cell r="P1024"/>
          <cell r="Q1024" t="str">
            <v>NORMAL</v>
          </cell>
          <cell r="R1024" t="str">
            <v>NO</v>
          </cell>
          <cell r="S1024" t="str">
            <v>Check engine for any oil leaks and coolant leaks.</v>
          </cell>
          <cell r="T1024" t="str">
            <v>500</v>
          </cell>
        </row>
        <row r="1025">
          <cell r="L1025" t="str">
            <v>192b504c-8316-442b-8c23-e1729eb701e3</v>
          </cell>
          <cell r="M1025" t="str">
            <v>inline</v>
          </cell>
          <cell r="N1025" t="str">
            <v/>
          </cell>
          <cell r="O1025" t="str">
            <v/>
          </cell>
          <cell r="P1025" t="str">
            <v xml:space="preserve"> . Item Measurement Location</v>
          </cell>
          <cell r="Q1025" t="str">
            <v>NORMAL</v>
          </cell>
          <cell r="R1025" t="str">
            <v>NO</v>
          </cell>
          <cell r="S1025"/>
          <cell r="T1025" t="str">
            <v>500</v>
          </cell>
        </row>
        <row r="1026">
          <cell r="L1026" t="str">
            <v>6b54ada5-65e5-4a1f-a32c-f0fb934f5aaa</v>
          </cell>
          <cell r="M1026" t="str">
            <v>inline</v>
          </cell>
          <cell r="N1026" t="str">
            <v/>
          </cell>
          <cell r="O1026" t="str">
            <v>78;a;Engine Oil Leaks</v>
          </cell>
          <cell r="P1026" t="str">
            <v>78a. a Engine Oil Leaks</v>
          </cell>
          <cell r="Q1026" t="str">
            <v>CBM</v>
          </cell>
          <cell r="R1026" t="str">
            <v>MANUAL</v>
          </cell>
          <cell r="S1026" t="str">
            <v>Engine Oil Leaks</v>
          </cell>
          <cell r="T1026" t="str">
            <v>500</v>
          </cell>
        </row>
        <row r="1027">
          <cell r="L1027" t="str">
            <v>3b7b4cb4-93cf-450e-8bf1-31b58e637f16</v>
          </cell>
          <cell r="M1027" t="str">
            <v>inline</v>
          </cell>
          <cell r="N1027" t="str">
            <v/>
          </cell>
          <cell r="O1027" t="str">
            <v>78;b;Engine Coolant Leaks</v>
          </cell>
          <cell r="P1027" t="str">
            <v>78b. b Engine Coolant Leaks</v>
          </cell>
          <cell r="Q1027" t="str">
            <v>CBM</v>
          </cell>
          <cell r="R1027" t="str">
            <v>MANUAL</v>
          </cell>
          <cell r="S1027" t="str">
            <v>Engine Coolant Leaks</v>
          </cell>
          <cell r="T1027" t="str">
            <v>500</v>
          </cell>
        </row>
        <row r="1028">
          <cell r="L1028" t="str">
            <v>3b7b4cb4-93cf-450e-8bf1-31b58e637f16</v>
          </cell>
          <cell r="M1028" t="str">
            <v>inline</v>
          </cell>
          <cell r="N1028" t="str">
            <v/>
          </cell>
          <cell r="O1028" t="str">
            <v>78;b;Engine Coolant Leaks</v>
          </cell>
          <cell r="P1028" t="str">
            <v>78b. b Engine Coolant Leaks</v>
          </cell>
          <cell r="Q1028" t="str">
            <v>CBM</v>
          </cell>
          <cell r="R1028" t="str">
            <v>MANUAL</v>
          </cell>
          <cell r="S1028" t="str">
            <v>Engine Coolant Leaks</v>
          </cell>
          <cell r="T1028" t="str">
            <v>500</v>
          </cell>
        </row>
        <row r="1029">
          <cell r="L1029" t="str">
            <v>8e515467-e86c-4d96-8b77-e809578755b8</v>
          </cell>
          <cell r="M1029" t="str">
            <v>collapsibleTable</v>
          </cell>
          <cell r="N1029" t="str">
            <v>['', '', '', '']</v>
          </cell>
          <cell r="O1029" t="str">
            <v/>
          </cell>
          <cell r="P1029"/>
          <cell r="Q1029" t="str">
            <v/>
          </cell>
          <cell r="R1029" t="str">
            <v/>
          </cell>
          <cell r="S1029"/>
          <cell r="T1029" t="str">
            <v>500</v>
          </cell>
        </row>
        <row r="1030">
          <cell r="L1030" t="str">
            <v>7e897e36-bbc1-40fb-88a1-734e1534b5ff</v>
          </cell>
          <cell r="M1030" t="str">
            <v>inline</v>
          </cell>
          <cell r="N1030" t="str">
            <v/>
          </cell>
          <cell r="O1030" t="str">
            <v>79;;Check engine oil cooler mounting bolts front and rear.</v>
          </cell>
          <cell r="P1030" t="str">
            <v xml:space="preserve">79. Check engine oil cooler mounting bolts front and rear. </v>
          </cell>
          <cell r="Q1030" t="str">
            <v>NORMAL</v>
          </cell>
          <cell r="R1030" t="str">
            <v>NO</v>
          </cell>
          <cell r="S1030" t="str">
            <v>Check engine oil cooler mounting bolts front and rear.</v>
          </cell>
          <cell r="T1030" t="str">
            <v>500</v>
          </cell>
        </row>
        <row r="1031">
          <cell r="L1031" t="str">
            <v>3dcd2edf-e602-4604-bd1f-13a598087e3c</v>
          </cell>
          <cell r="M1031" t="str">
            <v>inline</v>
          </cell>
          <cell r="N1031" t="str">
            <v/>
          </cell>
          <cell r="O1031" t="str">
            <v>80;;Check fuel system for loose bolts and fittings.</v>
          </cell>
          <cell r="P1031" t="str">
            <v xml:space="preserve">80. Check fuel system for loose bolts and fittings. </v>
          </cell>
          <cell r="Q1031" t="str">
            <v>NORMAL</v>
          </cell>
          <cell r="R1031" t="str">
            <v>NO</v>
          </cell>
          <cell r="S1031" t="str">
            <v>Check fuel system for loose bolts and fittings.</v>
          </cell>
          <cell r="T1031" t="str">
            <v>500</v>
          </cell>
        </row>
        <row r="1032">
          <cell r="L1032" t="str">
            <v>01bd08ec-05da-425c-a0b0-9b940d52235a</v>
          </cell>
          <cell r="M1032" t="str">
            <v>inline</v>
          </cell>
          <cell r="N1032" t="str">
            <v/>
          </cell>
          <cell r="O1032" t="str">
            <v>81;;Check fuel system pump and injection rail for leaks.</v>
          </cell>
          <cell r="P1032" t="str">
            <v xml:space="preserve">81. Check fuel system pump and injection rail for leaks. </v>
          </cell>
          <cell r="Q1032" t="str">
            <v>NORMAL</v>
          </cell>
          <cell r="R1032" t="str">
            <v>NO</v>
          </cell>
          <cell r="S1032" t="str">
            <v>Check fuel system pump and injection rail for leaks.</v>
          </cell>
          <cell r="T1032" t="str">
            <v>500</v>
          </cell>
        </row>
        <row r="1033">
          <cell r="L1033" t="str">
            <v>d0c809d6-61f4-498d-aa29-1fea4fce03dc</v>
          </cell>
          <cell r="M1033" t="str">
            <v>inline</v>
          </cell>
          <cell r="N1033" t="str">
            <v/>
          </cell>
          <cell r="O1033" t="str">
            <v>82;;Check turbos for indication  of damage or loose or missing fasteners.</v>
          </cell>
          <cell r="P1033" t="str">
            <v xml:space="preserve">82. a. Check turbos for indication  of damage or loose or missing fasteners. </v>
          </cell>
          <cell r="Q1033" t="str">
            <v>NORMAL</v>
          </cell>
          <cell r="R1033" t="str">
            <v>NO</v>
          </cell>
          <cell r="S1033" t="str">
            <v>Check turbos for indication  of damage or loose or missing fasteners.</v>
          </cell>
          <cell r="T1033" t="str">
            <v>500</v>
          </cell>
        </row>
        <row r="1034">
          <cell r="L1034" t="str">
            <v>f0bf4d2b-cadc-4878-99c9-497fa21533eb</v>
          </cell>
          <cell r="M1034" t="str">
            <v>inline</v>
          </cell>
          <cell r="N1034" t="str">
            <v/>
          </cell>
          <cell r="O1034" t="str">
            <v>82;b;Check turbos for any indication of leaks.</v>
          </cell>
          <cell r="P1034"/>
          <cell r="Q1034" t="str">
            <v>NORMAL</v>
          </cell>
          <cell r="R1034" t="str">
            <v>NO</v>
          </cell>
          <cell r="S1034" t="str">
            <v>Check turbos for any indication of leaks.</v>
          </cell>
          <cell r="T1034" t="str">
            <v>500</v>
          </cell>
        </row>
        <row r="1035">
          <cell r="L1035" t="str">
            <v>fe9bd0a1-28c7-4a4d-8efb-0845c1a0e827</v>
          </cell>
          <cell r="M1035" t="str">
            <v>inline</v>
          </cell>
          <cell r="N1035" t="str">
            <v/>
          </cell>
          <cell r="O1035" t="str">
            <v/>
          </cell>
          <cell r="P1035" t="str">
            <v xml:space="preserve"> . Item Measurement Location</v>
          </cell>
          <cell r="Q1035" t="str">
            <v>NORMAL</v>
          </cell>
          <cell r="R1035" t="str">
            <v>NO</v>
          </cell>
          <cell r="S1035"/>
          <cell r="T1035" t="str">
            <v>500</v>
          </cell>
        </row>
        <row r="1036">
          <cell r="L1036" t="str">
            <v>27e8fc1a-1245-4f93-a721-2effa2ecf013</v>
          </cell>
          <cell r="M1036" t="str">
            <v>inline</v>
          </cell>
          <cell r="N1036" t="str">
            <v/>
          </cell>
          <cell r="O1036" t="str">
            <v>82;b1;Turbocharger Right (Leaks Visual Inspect)</v>
          </cell>
          <cell r="P1036" t="str">
            <v>82b1. b1 Turbocharger Right (Leaks Visual Inspect)</v>
          </cell>
          <cell r="Q1036" t="str">
            <v>CBM</v>
          </cell>
          <cell r="R1036" t="str">
            <v>MANUAL</v>
          </cell>
          <cell r="S1036" t="str">
            <v>Turbocharger Right (Leaks Visual Inspect)</v>
          </cell>
          <cell r="T1036" t="str">
            <v>500</v>
          </cell>
        </row>
        <row r="1037">
          <cell r="L1037" t="str">
            <v>26bbc9e0-86c9-4b6e-af04-1445d9e40e5c</v>
          </cell>
          <cell r="M1037" t="str">
            <v>inline</v>
          </cell>
          <cell r="N1037" t="str">
            <v/>
          </cell>
          <cell r="O1037" t="str">
            <v>82;b2;Turbocharger Left (Leaks Visual Inspect)</v>
          </cell>
          <cell r="P1037" t="str">
            <v>82b2. b2 Turbocharger Left (Leaks Visual Inspect)</v>
          </cell>
          <cell r="Q1037" t="str">
            <v>CBM</v>
          </cell>
          <cell r="R1037" t="str">
            <v>MANUAL</v>
          </cell>
          <cell r="S1037" t="str">
            <v>Turbocharger Left (Leaks Visual Inspect)</v>
          </cell>
          <cell r="T1037" t="str">
            <v>500</v>
          </cell>
        </row>
        <row r="1038">
          <cell r="L1038" t="str">
            <v>f532de75-cddc-4b08-9054-35e985a22bf6</v>
          </cell>
          <cell r="M1038" t="str">
            <v>collapsibleTable</v>
          </cell>
          <cell r="N1038" t="str">
            <v>['', '', '', '']</v>
          </cell>
          <cell r="O1038" t="str">
            <v/>
          </cell>
          <cell r="P1038"/>
          <cell r="Q1038" t="str">
            <v/>
          </cell>
          <cell r="R1038" t="str">
            <v/>
          </cell>
          <cell r="S1038"/>
          <cell r="T1038" t="str">
            <v>500</v>
          </cell>
        </row>
        <row r="1039">
          <cell r="L1039" t="str">
            <v>e0ead69c-23c3-4ea9-89cd-87102b748752</v>
          </cell>
          <cell r="M1039" t="str">
            <v>inline</v>
          </cell>
          <cell r="N1039" t="str">
            <v/>
          </cell>
          <cell r="O1039" t="str">
            <v>83;;Check turbo oil feed lines for signs of rubbing.</v>
          </cell>
          <cell r="P1039" t="str">
            <v xml:space="preserve">83. Check turbo oil feed lines for signs of rubbing. </v>
          </cell>
          <cell r="Q1039" t="str">
            <v>NORMAL</v>
          </cell>
          <cell r="R1039" t="str">
            <v>NO</v>
          </cell>
          <cell r="S1039" t="str">
            <v>Check turbo oil feed lines for signs of rubbing.</v>
          </cell>
          <cell r="T1039" t="str">
            <v>500</v>
          </cell>
        </row>
        <row r="1040">
          <cell r="L1040" t="str">
            <v>5c8b10a0-0f93-4f9d-9d5c-8f3e671478e4</v>
          </cell>
          <cell r="M1040" t="str">
            <v>inline</v>
          </cell>
          <cell r="N1040" t="str">
            <v/>
          </cell>
          <cell r="O1040" t="str">
            <v>84;;Check turbo oil drain not rubbing on fuel rail.</v>
          </cell>
          <cell r="P1040" t="str">
            <v xml:space="preserve">84. Check turbo oil drain not rubbing on fuel rail. </v>
          </cell>
          <cell r="Q1040" t="str">
            <v>NORMAL</v>
          </cell>
          <cell r="R1040" t="str">
            <v>NO</v>
          </cell>
          <cell r="S1040" t="str">
            <v>Check turbo oil drain not rubbing on fuel rail.</v>
          </cell>
          <cell r="T1040" t="str">
            <v>500</v>
          </cell>
        </row>
        <row r="1041">
          <cell r="L1041" t="str">
            <v>0d635a5a-7180-4071-87b9-580f276e21b5</v>
          </cell>
          <cell r="M1041" t="str">
            <v>inline</v>
          </cell>
          <cell r="N1041" t="str">
            <v/>
          </cell>
          <cell r="O1041" t="str">
            <v>85;;Check integrity, condition and security of turbo thermal blanket(s)/shields (free of oil and contamination or material build up).</v>
          </cell>
          <cell r="P1041" t="str">
            <v xml:space="preserve">85. Check integrity, condition and security of turbo thermal blanket(s)/shields (free of oil and contamination or material build up). </v>
          </cell>
          <cell r="Q1041" t="str">
            <v>NORMAL</v>
          </cell>
          <cell r="R1041" t="str">
            <v>NO</v>
          </cell>
          <cell r="S1041" t="str">
            <v>Check integrity, condition and security of turbo thermal blanket(s)/shields (free of oil and contamination or material build up).</v>
          </cell>
          <cell r="T1041" t="str">
            <v>500</v>
          </cell>
        </row>
        <row r="1042">
          <cell r="L1042" t="str">
            <v>0b278028-14ee-4ce6-ac97-5fbb8c309e93</v>
          </cell>
          <cell r="M1042" t="str">
            <v>inline</v>
          </cell>
          <cell r="N1042" t="str">
            <v/>
          </cell>
          <cell r="O1042" t="str">
            <v>86;;Check cooling system hoses for condition and clamps for tightness.</v>
          </cell>
          <cell r="P1042" t="str">
            <v xml:space="preserve">86. Check cooling system hoses for condition and clamps for tightness. </v>
          </cell>
          <cell r="Q1042" t="str">
            <v>NORMAL</v>
          </cell>
          <cell r="R1042" t="str">
            <v>NO</v>
          </cell>
          <cell r="S1042" t="str">
            <v>Check cooling system hoses for condition and clamps for tightness.</v>
          </cell>
          <cell r="T1042" t="str">
            <v>500</v>
          </cell>
        </row>
        <row r="1043">
          <cell r="L1043" t="str">
            <v>ebf4353e-c227-42a3-906c-f5286c5113a1</v>
          </cell>
          <cell r="M1043" t="str">
            <v>inline</v>
          </cell>
          <cell r="N1043" t="str">
            <v/>
          </cell>
          <cell r="O1043" t="str">
            <v>87;;Check engine mounts for damage or deterioration.</v>
          </cell>
          <cell r="P1043" t="str">
            <v xml:space="preserve">87. Check engine mounts for damage or deterioration. </v>
          </cell>
          <cell r="Q1043" t="str">
            <v>NORMAL</v>
          </cell>
          <cell r="R1043" t="str">
            <v>NO</v>
          </cell>
          <cell r="S1043" t="str">
            <v>Check engine mounts for damage or deterioration.</v>
          </cell>
          <cell r="T1043" t="str">
            <v>500</v>
          </cell>
        </row>
        <row r="1044">
          <cell r="L1044" t="str">
            <v>e0397a4e-d472-4a14-bb5b-9d81965c52ae</v>
          </cell>
          <cell r="M1044" t="str">
            <v>inline</v>
          </cell>
          <cell r="N1044" t="str">
            <v/>
          </cell>
          <cell r="O1044" t="str">
            <v>88;;Check fan and alternator belts for wear and cracking.</v>
          </cell>
          <cell r="P1044" t="str">
            <v xml:space="preserve">88. Check fan and alternator belts for wear and cracking. </v>
          </cell>
          <cell r="Q1044" t="str">
            <v>NORMAL</v>
          </cell>
          <cell r="R1044" t="str">
            <v>NO</v>
          </cell>
          <cell r="S1044" t="str">
            <v>Check fan and alternator belts for wear and cracking.</v>
          </cell>
          <cell r="T1044" t="str">
            <v>500</v>
          </cell>
        </row>
        <row r="1045">
          <cell r="L1045" t="str">
            <v>3b0c2d65-74b3-4b8e-9124-e2ccd065fe75</v>
          </cell>
          <cell r="M1045" t="str">
            <v>inline</v>
          </cell>
          <cell r="N1045" t="str">
            <v/>
          </cell>
          <cell r="O1045" t="str">
            <v>89;;Check belt tensioner.</v>
          </cell>
          <cell r="P1045" t="str">
            <v xml:space="preserve">89. Check belt tensioner. </v>
          </cell>
          <cell r="Q1045" t="str">
            <v>NORMAL</v>
          </cell>
          <cell r="R1045" t="str">
            <v>NO</v>
          </cell>
          <cell r="S1045" t="str">
            <v>Check belt tensioner.</v>
          </cell>
          <cell r="T1045" t="str">
            <v>500</v>
          </cell>
        </row>
        <row r="1046">
          <cell r="L1046" t="str">
            <v>d579bb1d-9d99-44aa-a2d1-e456ab9b8260</v>
          </cell>
          <cell r="M1046" t="str">
            <v>inline</v>
          </cell>
          <cell r="N1046" t="str">
            <v/>
          </cell>
          <cell r="O1046" t="str">
            <v>90;;Check all hoses for general condition and chaffing.</v>
          </cell>
          <cell r="P1046" t="str">
            <v xml:space="preserve">90. Check all hoses for general condition and chaffing. </v>
          </cell>
          <cell r="Q1046" t="str">
            <v>NORMAL</v>
          </cell>
          <cell r="R1046" t="str">
            <v>NO</v>
          </cell>
          <cell r="S1046" t="str">
            <v>Check all hoses for general condition and chaffing.</v>
          </cell>
          <cell r="T1046" t="str">
            <v>500</v>
          </cell>
        </row>
        <row r="1047">
          <cell r="L1047" t="str">
            <v>755ed33e-9a1d-409b-9296-824b6c1cd182</v>
          </cell>
          <cell r="M1047" t="str">
            <v>inline</v>
          </cell>
          <cell r="N1047" t="str">
            <v/>
          </cell>
          <cell r="O1047" t="str">
            <v>91;;Check turbos for appearances of soot. If there is the appearance of soot, notify supervisor to schedule in further investigation.</v>
          </cell>
          <cell r="P1047" t="str">
            <v xml:space="preserve">91. Check turbos for appearances of soot. If there is the appearance of soot, notify supervisor to schedule in further investigation. </v>
          </cell>
          <cell r="Q1047" t="str">
            <v>NORMAL</v>
          </cell>
          <cell r="R1047" t="str">
            <v>NO</v>
          </cell>
          <cell r="S1047" t="str">
            <v>Check turbos for appearances of soot. If there is the appearance of soot, notify supervisor to schedule in further investigation.</v>
          </cell>
          <cell r="T1047" t="str">
            <v>500</v>
          </cell>
        </row>
        <row r="1048">
          <cell r="L1048" t="str">
            <v>2c0eb239-a70e-427e-891a-680687b6b4a7</v>
          </cell>
          <cell r="M1048" t="str">
            <v>inline</v>
          </cell>
          <cell r="N1048" t="str">
            <v/>
          </cell>
          <cell r="O1048" t="str">
            <v>92;;Check safety guards for damage and security.</v>
          </cell>
          <cell r="P1048" t="str">
            <v xml:space="preserve">92. Check safety guards for damage and security. </v>
          </cell>
          <cell r="Q1048" t="str">
            <v>NORMAL</v>
          </cell>
          <cell r="R1048" t="str">
            <v>NO</v>
          </cell>
          <cell r="S1048" t="str">
            <v>Check safety guards for damage and security.</v>
          </cell>
          <cell r="T1048" t="str">
            <v>500</v>
          </cell>
        </row>
        <row r="1049">
          <cell r="L1049" t="str">
            <v>2befa484-0f0b-4519-9f13-766a6df5b47b</v>
          </cell>
          <cell r="M1049" t="str">
            <v>inline</v>
          </cell>
          <cell r="N1049" t="str">
            <v/>
          </cell>
          <cell r="O1049" t="str">
            <v>93;;Check fuel suction line and tank for leaks.</v>
          </cell>
          <cell r="P1049" t="str">
            <v xml:space="preserve">93. Check fuel suction line and tank for leaks. </v>
          </cell>
          <cell r="Q1049" t="str">
            <v>NORMAL</v>
          </cell>
          <cell r="R1049" t="str">
            <v>NO</v>
          </cell>
          <cell r="S1049" t="str">
            <v>Check fuel suction line and tank for leaks.</v>
          </cell>
          <cell r="T1049" t="str">
            <v>500</v>
          </cell>
        </row>
        <row r="1050">
          <cell r="L1050" t="str">
            <v>38e8e418-d0f8-4f66-ad93-51815343fbaa</v>
          </cell>
          <cell r="M1050" t="str">
            <v>inline</v>
          </cell>
          <cell r="N1050" t="str">
            <v/>
          </cell>
          <cell r="O1050" t="str">
            <v/>
          </cell>
          <cell r="P1050" t="str">
            <v>Task. Air Inlet and Exhaust System Condition</v>
          </cell>
          <cell r="Q1050" t="str">
            <v>NORMAL</v>
          </cell>
          <cell r="R1050" t="str">
            <v>NO</v>
          </cell>
          <cell r="S1050"/>
          <cell r="T1050" t="str">
            <v>500</v>
          </cell>
        </row>
        <row r="1051">
          <cell r="L1051" t="str">
            <v>14f9f049-b5ed-4178-bf14-27d46ed8a177</v>
          </cell>
          <cell r="M1051" t="str">
            <v>inline</v>
          </cell>
          <cell r="N1051" t="str">
            <v/>
          </cell>
          <cell r="O1051" t="str">
            <v>94;;Check induction system for leaks and clamps for tightness.</v>
          </cell>
          <cell r="P1051" t="str">
            <v xml:space="preserve">94. Check induction system for leaks and clamps for tightness. </v>
          </cell>
          <cell r="Q1051" t="str">
            <v>NORMAL</v>
          </cell>
          <cell r="R1051" t="str">
            <v>NO</v>
          </cell>
          <cell r="S1051" t="str">
            <v>Check induction system for leaks and clamps for tightness.</v>
          </cell>
          <cell r="T1051" t="str">
            <v>500</v>
          </cell>
        </row>
        <row r="1052">
          <cell r="L1052" t="str">
            <v>7092cb45-e197-4338-87c3-729db8213275</v>
          </cell>
          <cell r="M1052" t="str">
            <v>inline</v>
          </cell>
          <cell r="N1052" t="str">
            <v/>
          </cell>
          <cell r="O1052" t="str">
            <v>95;;Check exhaust system for leaks and clamps for tightness.</v>
          </cell>
          <cell r="P1052" t="str">
            <v xml:space="preserve">95. Check exhaust system for leaks and clamps for tightness. </v>
          </cell>
          <cell r="Q1052" t="str">
            <v>NORMAL</v>
          </cell>
          <cell r="R1052" t="str">
            <v>NO</v>
          </cell>
          <cell r="S1052" t="str">
            <v>Check exhaust system for leaks and clamps for tightness.</v>
          </cell>
          <cell r="T1052" t="str">
            <v>500</v>
          </cell>
        </row>
        <row r="1053">
          <cell r="L1053" t="str">
            <v>a9c95402-698b-483f-b70c-78359c185ca8</v>
          </cell>
          <cell r="M1053" t="str">
            <v>inline</v>
          </cell>
          <cell r="N1053" t="str">
            <v/>
          </cell>
          <cell r="O1053" t="str">
            <v/>
          </cell>
          <cell r="P1053" t="str">
            <v>Task. Hydraulic System Condition</v>
          </cell>
          <cell r="Q1053" t="str">
            <v>NORMAL</v>
          </cell>
          <cell r="R1053" t="str">
            <v>NO</v>
          </cell>
          <cell r="S1053"/>
          <cell r="T1053" t="str">
            <v>500</v>
          </cell>
        </row>
        <row r="1054">
          <cell r="L1054" t="str">
            <v>51a02c26-ddb8-4997-be04-a920b4d1e19a</v>
          </cell>
          <cell r="M1054" t="str">
            <v>inline</v>
          </cell>
          <cell r="N1054" t="str">
            <v/>
          </cell>
          <cell r="O1054" t="str">
            <v>96;;Check hydraulic system for leaking, weeping or damaged hoses.</v>
          </cell>
          <cell r="P1054" t="str">
            <v xml:space="preserve">96. Check hydraulic system for leaking, weeping or damaged hoses. </v>
          </cell>
          <cell r="Q1054" t="str">
            <v>NORMAL</v>
          </cell>
          <cell r="R1054" t="str">
            <v>NO</v>
          </cell>
          <cell r="S1054" t="str">
            <v>Check hydraulic system for leaking, weeping or damaged hoses.</v>
          </cell>
          <cell r="T1054" t="str">
            <v>500</v>
          </cell>
        </row>
        <row r="1055">
          <cell r="L1055" t="str">
            <v>80c38a27-73a6-448e-9b66-f1b55bddfdc1</v>
          </cell>
          <cell r="M1055" t="str">
            <v>inline</v>
          </cell>
          <cell r="N1055" t="str">
            <v/>
          </cell>
          <cell r="O1055" t="str">
            <v>97;;Check the hydraulic tank for leaks and for damage.</v>
          </cell>
          <cell r="P1055" t="str">
            <v xml:space="preserve">97. Check the hydraulic tank for leaks and for damage. </v>
          </cell>
          <cell r="Q1055" t="str">
            <v>NORMAL</v>
          </cell>
          <cell r="R1055" t="str">
            <v>NO</v>
          </cell>
          <cell r="S1055" t="str">
            <v>Check the hydraulic tank for leaks and for damage.</v>
          </cell>
          <cell r="T1055" t="str">
            <v>500</v>
          </cell>
        </row>
        <row r="1056">
          <cell r="L1056" t="str">
            <v>7cc66c5d-9ad8-4c53-90d6-8abde08e067e</v>
          </cell>
          <cell r="M1056" t="str">
            <v>inline</v>
          </cell>
          <cell r="N1056" t="str">
            <v/>
          </cell>
          <cell r="O1056" t="str">
            <v>98;;Check the hydraulic tank suction and return lines for leaks.</v>
          </cell>
          <cell r="P1056" t="str">
            <v xml:space="preserve">98. Check the hydraulic tank suction and return lines for leaks. </v>
          </cell>
          <cell r="Q1056" t="str">
            <v>NORMAL</v>
          </cell>
          <cell r="R1056" t="str">
            <v>NO</v>
          </cell>
          <cell r="S1056" t="str">
            <v>Check the hydraulic tank suction and return lines for leaks.</v>
          </cell>
          <cell r="T1056" t="str">
            <v>500</v>
          </cell>
        </row>
        <row r="1057">
          <cell r="L1057" t="str">
            <v>66931f08-9a5f-4540-8c76-1df569a54b29</v>
          </cell>
          <cell r="M1057" t="str">
            <v>inline</v>
          </cell>
          <cell r="N1057" t="str">
            <v/>
          </cell>
          <cell r="O1057" t="str">
            <v>99;;Check hydraulic tank mountings for cracks and damage.</v>
          </cell>
          <cell r="P1057" t="str">
            <v xml:space="preserve">99. Check hydraulic tank mountings for cracks and damage. </v>
          </cell>
          <cell r="Q1057" t="str">
            <v>NORMAL</v>
          </cell>
          <cell r="R1057" t="str">
            <v>NO</v>
          </cell>
          <cell r="S1057" t="str">
            <v>Check hydraulic tank mountings for cracks and damage.</v>
          </cell>
          <cell r="T1057" t="str">
            <v>500</v>
          </cell>
        </row>
        <row r="1058">
          <cell r="L1058" t="str">
            <v>c6c85ad6-6464-4827-a954-626275f9bcb1</v>
          </cell>
          <cell r="M1058" t="str">
            <v>inline</v>
          </cell>
          <cell r="N1058" t="str">
            <v/>
          </cell>
          <cell r="O1058" t="str">
            <v>100;;Check pump seals, hoses and fittings.</v>
          </cell>
          <cell r="P1058" t="str">
            <v xml:space="preserve">100. Check pump seals, hoses and fittings. </v>
          </cell>
          <cell r="Q1058" t="str">
            <v>NORMAL</v>
          </cell>
          <cell r="R1058" t="str">
            <v>NO</v>
          </cell>
          <cell r="S1058" t="str">
            <v>Check pump seals, hoses and fittings.</v>
          </cell>
          <cell r="T1058" t="str">
            <v>500</v>
          </cell>
        </row>
        <row r="1059">
          <cell r="L1059" t="str">
            <v>7c316ba7-9430-4062-98cb-b90b0f9fad51</v>
          </cell>
          <cell r="M1059" t="str">
            <v>inline</v>
          </cell>
          <cell r="N1059" t="str">
            <v/>
          </cell>
          <cell r="O1059" t="str">
            <v>101;;Check hoist and steering pump area for leaks.</v>
          </cell>
          <cell r="P1059"/>
          <cell r="Q1059" t="str">
            <v>NORMAL</v>
          </cell>
          <cell r="R1059" t="str">
            <v>NO</v>
          </cell>
          <cell r="S1059" t="str">
            <v>Check hoist and steering pump area for leaks.</v>
          </cell>
          <cell r="T1059" t="str">
            <v>500</v>
          </cell>
        </row>
        <row r="1060">
          <cell r="L1060" t="str">
            <v>9ea2e8c2-35d4-457d-991f-03c3a29a0191</v>
          </cell>
          <cell r="M1060" t="str">
            <v>inline</v>
          </cell>
          <cell r="N1060" t="str">
            <v/>
          </cell>
          <cell r="O1060" t="str">
            <v/>
          </cell>
          <cell r="P1060" t="str">
            <v xml:space="preserve"> . Item Measurement Location</v>
          </cell>
          <cell r="Q1060" t="str">
            <v>NORMAL</v>
          </cell>
          <cell r="R1060" t="str">
            <v>NO</v>
          </cell>
          <cell r="S1060"/>
          <cell r="T1060" t="str">
            <v>500</v>
          </cell>
        </row>
        <row r="1061">
          <cell r="L1061" t="str">
            <v>f4b4dd75-8917-40d4-8f97-9d7475e00ca5</v>
          </cell>
          <cell r="M1061" t="str">
            <v>inline</v>
          </cell>
          <cell r="N1061" t="str">
            <v/>
          </cell>
          <cell r="O1061" t="str">
            <v>101;a;Hoist Pump (Leaks Visual Inspect)</v>
          </cell>
          <cell r="P1061" t="str">
            <v>101a. a Hoist Pump (Leaks Visual Inspect)</v>
          </cell>
          <cell r="Q1061" t="str">
            <v>CBM</v>
          </cell>
          <cell r="R1061" t="str">
            <v>MANUAL</v>
          </cell>
          <cell r="S1061" t="str">
            <v>Hoist Pump (Leaks Visual Inspect)</v>
          </cell>
          <cell r="T1061" t="str">
            <v>500</v>
          </cell>
        </row>
        <row r="1062">
          <cell r="L1062" t="str">
            <v>7e684a55-0321-48d9-86c0-f8d255d3b4c2</v>
          </cell>
          <cell r="M1062" t="str">
            <v>inline</v>
          </cell>
          <cell r="N1062" t="str">
            <v/>
          </cell>
          <cell r="O1062" t="str">
            <v>101;b;Steering Pump (Leaks Visual Inspect)</v>
          </cell>
          <cell r="P1062" t="str">
            <v>101b. b Steering Pump (Leaks Visual Inspect)</v>
          </cell>
          <cell r="Q1062" t="str">
            <v>CBM</v>
          </cell>
          <cell r="R1062" t="str">
            <v>MANUAL</v>
          </cell>
          <cell r="S1062" t="str">
            <v>Steering Pump (Leaks Visual Inspect)</v>
          </cell>
          <cell r="T1062" t="str">
            <v>500</v>
          </cell>
        </row>
        <row r="1063">
          <cell r="L1063" t="str">
            <v>dbc4c19f-2ed6-4630-94db-2ea1ea39fa0c</v>
          </cell>
          <cell r="M1063" t="str">
            <v>collapsibleTable</v>
          </cell>
          <cell r="N1063" t="str">
            <v>['', '', '', '']</v>
          </cell>
          <cell r="O1063" t="str">
            <v/>
          </cell>
          <cell r="P1063"/>
          <cell r="Q1063" t="str">
            <v/>
          </cell>
          <cell r="R1063" t="str">
            <v/>
          </cell>
          <cell r="S1063"/>
          <cell r="T1063" t="str">
            <v>500</v>
          </cell>
        </row>
        <row r="1064">
          <cell r="L1064" t="str">
            <v>dee5a572-e69a-4a0a-acbb-03fd40713c5b</v>
          </cell>
          <cell r="M1064" t="str">
            <v>inline</v>
          </cell>
          <cell r="N1064" t="str">
            <v/>
          </cell>
          <cell r="O1064" t="str">
            <v>102;;Check control valves and actuators for leaks.</v>
          </cell>
          <cell r="P1064" t="str">
            <v xml:space="preserve">102. Check control valves and actuators for leaks. </v>
          </cell>
          <cell r="Q1064" t="str">
            <v>NORMAL</v>
          </cell>
          <cell r="R1064" t="str">
            <v>NO</v>
          </cell>
          <cell r="S1064" t="str">
            <v>Check control valves and actuators for leaks.</v>
          </cell>
          <cell r="T1064" t="str">
            <v>500</v>
          </cell>
        </row>
        <row r="1065">
          <cell r="L1065" t="str">
            <v>1b016605-5923-404a-b2ec-dc91d8604b8c</v>
          </cell>
          <cell r="M1065" t="str">
            <v>inline</v>
          </cell>
          <cell r="N1065" t="str">
            <v/>
          </cell>
          <cell r="O1065" t="str">
            <v>103;;Inspect hydraulic hoist cylinder hoses for leaks.</v>
          </cell>
          <cell r="P1065" t="str">
            <v xml:space="preserve">103. Inspect hydraulic hoist cylinder hoses for leaks. </v>
          </cell>
          <cell r="Q1065" t="str">
            <v>NORMAL</v>
          </cell>
          <cell r="R1065" t="str">
            <v>NO</v>
          </cell>
          <cell r="S1065" t="str">
            <v>Inspect hydraulic hoist cylinder hoses for leaks.</v>
          </cell>
          <cell r="T1065" t="str">
            <v>500</v>
          </cell>
        </row>
        <row r="1066">
          <cell r="L1066" t="str">
            <v>06ff7fad-6f0e-42a0-a000-e2a09da11cae</v>
          </cell>
          <cell r="M1066" t="str">
            <v>inline</v>
          </cell>
          <cell r="N1066" t="str">
            <v/>
          </cell>
          <cell r="O1066" t="str">
            <v>104;;Check both hoist cylinders for condition (weeps, leaks, chrome pitting, scoring, or rod damage).</v>
          </cell>
          <cell r="P1066"/>
          <cell r="Q1066" t="str">
            <v>NORMAL</v>
          </cell>
          <cell r="R1066" t="str">
            <v>NO</v>
          </cell>
          <cell r="S1066" t="str">
            <v>Check both hoist cylinders for condition (weeps, leaks, chrome pitting, scoring, or rod damage).</v>
          </cell>
          <cell r="T1066" t="str">
            <v>500</v>
          </cell>
        </row>
        <row r="1067">
          <cell r="L1067" t="str">
            <v>f670b866-8c27-4197-b385-14ceec7ea9e7</v>
          </cell>
          <cell r="M1067" t="str">
            <v>inline</v>
          </cell>
          <cell r="N1067" t="str">
            <v/>
          </cell>
          <cell r="O1067" t="str">
            <v/>
          </cell>
          <cell r="P1067" t="str">
            <v xml:space="preserve"> . Item Measurement Location</v>
          </cell>
          <cell r="Q1067" t="str">
            <v>NORMAL</v>
          </cell>
          <cell r="R1067" t="str">
            <v>NO</v>
          </cell>
          <cell r="S1067"/>
          <cell r="T1067" t="str">
            <v>500</v>
          </cell>
        </row>
        <row r="1068">
          <cell r="L1068" t="str">
            <v>7d0d8f47-a64e-4c48-8c92-36a16a6e9a8d</v>
          </cell>
          <cell r="M1068" t="str">
            <v>inline</v>
          </cell>
          <cell r="N1068" t="str">
            <v/>
          </cell>
          <cell r="O1068" t="str">
            <v>104;a;Left Hoist Cylinder (Leaks and/or Damage)</v>
          </cell>
          <cell r="P1068" t="str">
            <v>104a. a Left Hoist Cylinder (Leaks and/or Damage)</v>
          </cell>
          <cell r="Q1068" t="str">
            <v>CBM</v>
          </cell>
          <cell r="R1068" t="str">
            <v>MANUAL</v>
          </cell>
          <cell r="S1068" t="str">
            <v>Left Hoist Cylinder (Leaks and/or Damage)</v>
          </cell>
          <cell r="T1068" t="str">
            <v>500</v>
          </cell>
        </row>
        <row r="1069">
          <cell r="L1069" t="str">
            <v>0dc13049-fa2b-47fb-9190-5db740c423b3</v>
          </cell>
          <cell r="M1069" t="str">
            <v>inline</v>
          </cell>
          <cell r="N1069" t="str">
            <v/>
          </cell>
          <cell r="O1069" t="str">
            <v>104;b;Right Hoist Cylinder (Leaks and/or Damage)</v>
          </cell>
          <cell r="P1069" t="str">
            <v>104b. b Right Hoist Cylinder (Leaks and/or Damage)</v>
          </cell>
          <cell r="Q1069" t="str">
            <v>CBM</v>
          </cell>
          <cell r="R1069" t="str">
            <v>MANUAL</v>
          </cell>
          <cell r="S1069" t="str">
            <v>Right Hoist Cylinder (Leaks and/or Damage)</v>
          </cell>
          <cell r="T1069" t="str">
            <v>500</v>
          </cell>
        </row>
        <row r="1070">
          <cell r="L1070" t="str">
            <v>69f800bc-8214-471c-8345-94311ce25fa2</v>
          </cell>
          <cell r="M1070" t="str">
            <v>collapsibleTable</v>
          </cell>
          <cell r="N1070" t="str">
            <v>['', '', '', '']</v>
          </cell>
          <cell r="O1070" t="str">
            <v/>
          </cell>
          <cell r="P1070"/>
          <cell r="Q1070" t="str">
            <v/>
          </cell>
          <cell r="R1070" t="str">
            <v/>
          </cell>
          <cell r="S1070"/>
          <cell r="T1070" t="str">
            <v>500</v>
          </cell>
        </row>
        <row r="1071">
          <cell r="L1071" t="str">
            <v>b89cbf93-a3cf-41b7-aae3-a8d7635a6ff8</v>
          </cell>
          <cell r="M1071" t="str">
            <v>inline</v>
          </cell>
          <cell r="N1071" t="str">
            <v/>
          </cell>
          <cell r="O1071" t="str">
            <v>105;;Check all hydraulic accumulators for corrosion, damage, crack, leaks. Check mounts for security.</v>
          </cell>
          <cell r="P1071" t="str">
            <v xml:space="preserve">105. Check all hydraulic accumulators for corrosion, damage, crack, leaks. Check mounts for security. </v>
          </cell>
          <cell r="Q1071" t="str">
            <v>NORMAL</v>
          </cell>
          <cell r="R1071" t="str">
            <v>NO</v>
          </cell>
          <cell r="S1071" t="str">
            <v>Check all hydraulic accumulators for corrosion, damage, crack, leaks. Check mounts for security.</v>
          </cell>
          <cell r="T1071" t="str">
            <v>500</v>
          </cell>
        </row>
        <row r="1072">
          <cell r="L1072" t="str">
            <v>519900b0-ea9a-4234-991e-91a9ef94984e</v>
          </cell>
          <cell r="M1072" t="str">
            <v>inline</v>
          </cell>
          <cell r="N1072" t="str">
            <v/>
          </cell>
          <cell r="O1072" t="str">
            <v>106;;Check both steering cylinders for condition (weeps, leaks, chrome pitting, scoring, or rod damage).</v>
          </cell>
          <cell r="P1072"/>
          <cell r="Q1072" t="str">
            <v>NORMAL</v>
          </cell>
          <cell r="R1072" t="str">
            <v>NO</v>
          </cell>
          <cell r="S1072" t="str">
            <v>Check both steering cylinders for condition (weeps, leaks, chrome pitting, scoring, or rod damage).</v>
          </cell>
          <cell r="T1072" t="str">
            <v>500</v>
          </cell>
        </row>
        <row r="1073">
          <cell r="L1073" t="str">
            <v>e4978113-d995-4498-b405-d972f9d4c850</v>
          </cell>
          <cell r="M1073" t="str">
            <v>inline</v>
          </cell>
          <cell r="N1073" t="str">
            <v/>
          </cell>
          <cell r="O1073" t="str">
            <v/>
          </cell>
          <cell r="P1073" t="str">
            <v xml:space="preserve"> . Item Measurement Location</v>
          </cell>
          <cell r="Q1073" t="str">
            <v>NORMAL</v>
          </cell>
          <cell r="R1073" t="str">
            <v>NO</v>
          </cell>
          <cell r="S1073"/>
          <cell r="T1073" t="str">
            <v>500</v>
          </cell>
        </row>
        <row r="1074">
          <cell r="L1074" t="str">
            <v>e706238c-a1ad-45ed-941f-3d50bdc9c6f4</v>
          </cell>
          <cell r="M1074" t="str">
            <v>inline</v>
          </cell>
          <cell r="N1074" t="str">
            <v/>
          </cell>
          <cell r="O1074" t="str">
            <v>106;a;Left Steering Cylinder (Leaks and/or Damage)</v>
          </cell>
          <cell r="P1074" t="str">
            <v>106a. a Left Steering Cylinder (Leaks and/or Damage)</v>
          </cell>
          <cell r="Q1074" t="str">
            <v>CBM</v>
          </cell>
          <cell r="R1074" t="str">
            <v>MANUAL</v>
          </cell>
          <cell r="S1074" t="str">
            <v>Left Steering Cylinder (Leaks and/or Damage)</v>
          </cell>
          <cell r="T1074" t="str">
            <v>500</v>
          </cell>
        </row>
        <row r="1075">
          <cell r="L1075" t="str">
            <v>369563f3-bc10-4b33-b85c-7d8a18037001</v>
          </cell>
          <cell r="M1075" t="str">
            <v>inline</v>
          </cell>
          <cell r="N1075" t="str">
            <v/>
          </cell>
          <cell r="O1075" t="str">
            <v>106;b;Right Steering Cylinder (Leaks and/or Damage)</v>
          </cell>
          <cell r="P1075" t="str">
            <v>106b. b Right Steering Cylinder (Leaks and/or Damage)</v>
          </cell>
          <cell r="Q1075" t="str">
            <v>CBM</v>
          </cell>
          <cell r="R1075" t="str">
            <v>MANUAL</v>
          </cell>
          <cell r="S1075" t="str">
            <v>Right Steering Cylinder (Leaks and/or Damage)</v>
          </cell>
          <cell r="T1075" t="str">
            <v>500</v>
          </cell>
        </row>
        <row r="1076">
          <cell r="L1076" t="str">
            <v>5a72cd46-d74f-4281-ab43-41f03a61fa19</v>
          </cell>
          <cell r="M1076" t="str">
            <v>collapsibleTable</v>
          </cell>
          <cell r="N1076" t="str">
            <v>['', '', '', '']</v>
          </cell>
          <cell r="O1076" t="str">
            <v/>
          </cell>
          <cell r="P1076"/>
          <cell r="Q1076" t="str">
            <v/>
          </cell>
          <cell r="R1076" t="str">
            <v/>
          </cell>
          <cell r="S1076"/>
          <cell r="T1076" t="str">
            <v>500</v>
          </cell>
        </row>
        <row r="1077">
          <cell r="L1077" t="str">
            <v>e6cf5b46-51f6-44cb-95dc-2d597999198f</v>
          </cell>
          <cell r="M1077" t="str">
            <v>inline</v>
          </cell>
          <cell r="N1077" t="str">
            <v/>
          </cell>
          <cell r="O1077" t="str">
            <v>107;;Check all steering hoses for general condition (damage, leaks, fretting, and kinks).</v>
          </cell>
          <cell r="P1077" t="str">
            <v xml:space="preserve">107. Check all steering hoses for general condition (damage, leaks, fretting, and kinks). </v>
          </cell>
          <cell r="Q1077" t="str">
            <v>NORMAL</v>
          </cell>
          <cell r="R1077" t="str">
            <v>NO</v>
          </cell>
          <cell r="S1077" t="str">
            <v>Check all steering hoses for general condition (damage, leaks, fretting, and kinks).</v>
          </cell>
          <cell r="T1077" t="str">
            <v>500</v>
          </cell>
        </row>
        <row r="1078">
          <cell r="L1078" t="str">
            <v>6d1a70bb-6432-425a-8114-8c937fcd7f41</v>
          </cell>
          <cell r="M1078" t="str">
            <v>inline</v>
          </cell>
          <cell r="N1078" t="str">
            <v/>
          </cell>
          <cell r="O1078" t="str">
            <v>108;;Check steering secondary electric motor &amp; pump pressure</v>
          </cell>
          <cell r="P1078"/>
          <cell r="Q1078" t="str">
            <v>NORMAL</v>
          </cell>
          <cell r="R1078" t="str">
            <v>NO</v>
          </cell>
          <cell r="S1078" t="str">
            <v>Check steering secondary electric motor &amp; pump pressure</v>
          </cell>
          <cell r="T1078" t="str">
            <v>500</v>
          </cell>
        </row>
        <row r="1079">
          <cell r="L1079" t="str">
            <v>ee0e6b80-23cf-4457-aff6-a6e1b68dc307</v>
          </cell>
          <cell r="M1079" t="str">
            <v>inline</v>
          </cell>
          <cell r="N1079" t="str">
            <v/>
          </cell>
          <cell r="O1079" t="str">
            <v/>
          </cell>
          <cell r="P1079" t="str">
            <v>. Item Measurement Location</v>
          </cell>
          <cell r="Q1079" t="str">
            <v>NORMAL</v>
          </cell>
          <cell r="R1079" t="str">
            <v>NO</v>
          </cell>
          <cell r="S1079"/>
          <cell r="T1079" t="str">
            <v>500</v>
          </cell>
        </row>
        <row r="1080">
          <cell r="L1080" t="str">
            <v>ef3b4777-f2a1-43be-8f12-ca09b6b86419</v>
          </cell>
          <cell r="M1080" t="str">
            <v>inline</v>
          </cell>
          <cell r="N1080" t="str">
            <v>['Task', 'Steering Section', 'Condition']</v>
          </cell>
          <cell r="O1080" t="str">
            <v>108;a;Secondary Steering System</v>
          </cell>
          <cell r="P1080" t="str">
            <v>108a. a Secondary Steering System</v>
          </cell>
          <cell r="Q1080" t="str">
            <v>NORMAL</v>
          </cell>
          <cell r="R1080" t="str">
            <v>NO</v>
          </cell>
          <cell r="S1080" t="str">
            <v>Secondary Steering System</v>
          </cell>
          <cell r="T1080" t="str">
            <v>500</v>
          </cell>
        </row>
        <row r="1081">
          <cell r="L1081" t="str">
            <v>2654ef93-eab7-4bcd-b7a5-3d072f041c74</v>
          </cell>
          <cell r="M1081" t="str">
            <v>inline</v>
          </cell>
          <cell r="N1081" t="str">
            <v/>
          </cell>
          <cell r="O1081" t="str">
            <v>109;;Check entire brake system for any sign of leaks.</v>
          </cell>
          <cell r="P1081" t="str">
            <v xml:space="preserve">109. Check entire brake system for any sign of leaks. </v>
          </cell>
          <cell r="Q1081" t="str">
            <v>NORMAL</v>
          </cell>
          <cell r="R1081" t="str">
            <v>NO</v>
          </cell>
          <cell r="S1081" t="str">
            <v>Check entire brake system for any sign of leaks.</v>
          </cell>
          <cell r="T1081" t="str">
            <v>500</v>
          </cell>
        </row>
        <row r="1082">
          <cell r="L1082" t="str">
            <v>7152df2b-7cee-4b2a-a03b-fbc4cfa52b2d</v>
          </cell>
          <cell r="M1082" t="str">
            <v>inline</v>
          </cell>
          <cell r="N1082" t="str">
            <v/>
          </cell>
          <cell r="O1082" t="str">
            <v>110;;Check brake line connections for leaks and damage.</v>
          </cell>
          <cell r="P1082" t="str">
            <v xml:space="preserve">110. Check brake line connections for leaks and damage. </v>
          </cell>
          <cell r="Q1082" t="str">
            <v>NORMAL</v>
          </cell>
          <cell r="R1082" t="str">
            <v>NO</v>
          </cell>
          <cell r="S1082" t="str">
            <v>Check brake line connections for leaks and damage.</v>
          </cell>
          <cell r="T1082" t="str">
            <v>500</v>
          </cell>
        </row>
        <row r="1083">
          <cell r="L1083" t="str">
            <v>e6461087-eab6-4f81-83d5-d26e9d6ce81b</v>
          </cell>
          <cell r="M1083" t="str">
            <v>inline</v>
          </cell>
          <cell r="N1083" t="str">
            <v/>
          </cell>
          <cell r="O1083" t="str">
            <v/>
          </cell>
          <cell r="P1083" t="str">
            <v>Task. Power Train System Condition</v>
          </cell>
          <cell r="Q1083" t="str">
            <v>NORMAL</v>
          </cell>
          <cell r="R1083" t="str">
            <v>NO</v>
          </cell>
          <cell r="S1083"/>
          <cell r="T1083" t="str">
            <v>500</v>
          </cell>
        </row>
        <row r="1084">
          <cell r="L1084" t="str">
            <v>135a4d83-a67e-4f25-ba3b-c096bc4cc18f</v>
          </cell>
          <cell r="M1084" t="str">
            <v>inline</v>
          </cell>
          <cell r="N1084" t="str">
            <v/>
          </cell>
          <cell r="O1084" t="str">
            <v>111;;Inspect driveline mounts for wear and loose or missing bolts.</v>
          </cell>
          <cell r="P1084" t="str">
            <v xml:space="preserve">111. Inspect driveline mounts for wear and loose or missing bolts. </v>
          </cell>
          <cell r="Q1084" t="str">
            <v>NORMAL</v>
          </cell>
          <cell r="R1084" t="str">
            <v>NO</v>
          </cell>
          <cell r="S1084" t="str">
            <v>Inspect driveline mounts for wear and loose or missing bolts.</v>
          </cell>
          <cell r="T1084" t="str">
            <v>500</v>
          </cell>
        </row>
        <row r="1085">
          <cell r="L1085" t="str">
            <v>4addd7a4-4329-4fef-a48b-3105a8daf0be</v>
          </cell>
          <cell r="M1085" t="str">
            <v>inline</v>
          </cell>
          <cell r="N1085" t="str">
            <v/>
          </cell>
          <cell r="O1085" t="str">
            <v>112;;Check main driveshaft and universals for condition &amp; loose/missing bolts.</v>
          </cell>
          <cell r="P1085" t="str">
            <v xml:space="preserve">112. Check main driveshaft and universals for condition &amp; loose/missing bolts. </v>
          </cell>
          <cell r="Q1085" t="str">
            <v>NORMAL</v>
          </cell>
          <cell r="R1085" t="str">
            <v>NO</v>
          </cell>
          <cell r="S1085" t="str">
            <v>Check main driveshaft and universals for condition &amp; loose/missing bolts.</v>
          </cell>
          <cell r="T1085" t="str">
            <v>500</v>
          </cell>
        </row>
        <row r="1086">
          <cell r="L1086" t="str">
            <v>56ab1df2-2133-4baf-850d-f7bcea29b5c2</v>
          </cell>
          <cell r="M1086" t="str">
            <v>inline</v>
          </cell>
          <cell r="N1086" t="str">
            <v/>
          </cell>
          <cell r="O1086" t="str">
            <v>113;;Inspect main driveshaft guard for fitment and security.</v>
          </cell>
          <cell r="P1086" t="str">
            <v xml:space="preserve">113. Inspect main driveshaft guard for fitment and security. </v>
          </cell>
          <cell r="Q1086" t="str">
            <v>NORMAL</v>
          </cell>
          <cell r="R1086" t="str">
            <v>NO</v>
          </cell>
          <cell r="S1086" t="str">
            <v>Inspect main driveshaft guard for fitment and security.</v>
          </cell>
          <cell r="T1086" t="str">
            <v>500</v>
          </cell>
        </row>
        <row r="1087">
          <cell r="L1087" t="str">
            <v>d92e696e-e6fe-44c9-9798-4bfe5b9c7770</v>
          </cell>
          <cell r="M1087" t="str">
            <v>inline</v>
          </cell>
          <cell r="N1087" t="str">
            <v/>
          </cell>
          <cell r="O1087" t="str">
            <v>114;;Inspect torque converter mounting for wear and loose/missing bolts.</v>
          </cell>
          <cell r="P1087" t="str">
            <v xml:space="preserve">114. a. Inspect torque converter mounting for wear and loose/missing bolts. </v>
          </cell>
          <cell r="Q1087" t="str">
            <v>NORMAL</v>
          </cell>
          <cell r="R1087" t="str">
            <v>NO</v>
          </cell>
          <cell r="S1087" t="str">
            <v>Inspect torque converter mounting for wear and loose/missing bolts.</v>
          </cell>
          <cell r="T1087" t="str">
            <v>500</v>
          </cell>
        </row>
        <row r="1088">
          <cell r="L1088" t="str">
            <v>d14547d0-6db7-4dae-a78d-6fd8c8163c30</v>
          </cell>
          <cell r="M1088" t="str">
            <v>inline</v>
          </cell>
          <cell r="N1088" t="str">
            <v/>
          </cell>
          <cell r="O1088" t="str">
            <v>114;b;Inspect torque converter for oil leaks.</v>
          </cell>
          <cell r="P1088"/>
          <cell r="Q1088" t="str">
            <v>NORMAL</v>
          </cell>
          <cell r="R1088" t="str">
            <v>NO</v>
          </cell>
          <cell r="S1088" t="str">
            <v>Inspect torque converter for oil leaks.</v>
          </cell>
          <cell r="T1088" t="str">
            <v>500</v>
          </cell>
        </row>
        <row r="1089">
          <cell r="L1089" t="str">
            <v>a4a9ae5e-07e4-4428-8112-2d69c341ca32</v>
          </cell>
          <cell r="M1089" t="str">
            <v>inline</v>
          </cell>
          <cell r="N1089" t="str">
            <v/>
          </cell>
          <cell r="O1089" t="str">
            <v/>
          </cell>
          <cell r="P1089" t="str">
            <v xml:space="preserve"> . Item Measurement Location</v>
          </cell>
          <cell r="Q1089" t="str">
            <v>NORMAL</v>
          </cell>
          <cell r="R1089" t="str">
            <v>NO</v>
          </cell>
          <cell r="S1089"/>
          <cell r="T1089" t="str">
            <v>500</v>
          </cell>
        </row>
        <row r="1090">
          <cell r="L1090" t="str">
            <v>568fbd27-4c4b-4f12-80ad-1bba87e5e201</v>
          </cell>
          <cell r="M1090" t="str">
            <v>inline</v>
          </cell>
          <cell r="N1090" t="str">
            <v/>
          </cell>
          <cell r="O1090" t="str">
            <v>114;b1;Torque Converter (Leaks Visual Inspect)</v>
          </cell>
          <cell r="P1090" t="str">
            <v>114b1. b1 Torque Converter (Leaks Visual Inspect)</v>
          </cell>
          <cell r="Q1090" t="str">
            <v>CBM</v>
          </cell>
          <cell r="R1090" t="str">
            <v>MANUAL</v>
          </cell>
          <cell r="S1090" t="str">
            <v>Torque Converter (Leaks Visual Inspect)</v>
          </cell>
          <cell r="T1090" t="str">
            <v>500</v>
          </cell>
        </row>
        <row r="1091">
          <cell r="L1091" t="str">
            <v>2cca1685-5bcf-4340-ba18-a5f70cbad239</v>
          </cell>
          <cell r="M1091" t="str">
            <v>collapsibleTable</v>
          </cell>
          <cell r="N1091" t="str">
            <v>['', '', '', '']</v>
          </cell>
          <cell r="O1091" t="str">
            <v/>
          </cell>
          <cell r="P1091"/>
          <cell r="Q1091" t="str">
            <v/>
          </cell>
          <cell r="R1091" t="str">
            <v/>
          </cell>
          <cell r="S1091"/>
          <cell r="T1091" t="str">
            <v>500</v>
          </cell>
        </row>
        <row r="1092">
          <cell r="L1092" t="str">
            <v>2dae87dd-c579-4ee3-9456-3393a582e52f</v>
          </cell>
          <cell r="M1092" t="str">
            <v>inline</v>
          </cell>
          <cell r="N1092" t="str">
            <v/>
          </cell>
          <cell r="O1092" t="str">
            <v>115;;Inspect transmission for oil leaks.</v>
          </cell>
          <cell r="P1092"/>
          <cell r="Q1092" t="str">
            <v>NORMAL</v>
          </cell>
          <cell r="R1092" t="str">
            <v>NO</v>
          </cell>
          <cell r="S1092" t="str">
            <v>Inspect transmission for oil leaks.</v>
          </cell>
          <cell r="T1092" t="str">
            <v>500</v>
          </cell>
        </row>
        <row r="1093">
          <cell r="L1093" t="str">
            <v>c5fc9e1e-8ac1-47be-8954-2bee866b4bfb</v>
          </cell>
          <cell r="M1093" t="str">
            <v>inline</v>
          </cell>
          <cell r="N1093" t="str">
            <v/>
          </cell>
          <cell r="O1093" t="str">
            <v/>
          </cell>
          <cell r="P1093" t="str">
            <v xml:space="preserve"> . Item Measurement Location</v>
          </cell>
          <cell r="Q1093" t="str">
            <v>NORMAL</v>
          </cell>
          <cell r="R1093" t="str">
            <v>NO</v>
          </cell>
          <cell r="S1093"/>
          <cell r="T1093" t="str">
            <v>500</v>
          </cell>
        </row>
        <row r="1094">
          <cell r="L1094" t="str">
            <v>bd2e1cd0-2b47-4f73-90eb-9c4acb082fee</v>
          </cell>
          <cell r="M1094" t="str">
            <v>inline</v>
          </cell>
          <cell r="N1094" t="str">
            <v/>
          </cell>
          <cell r="O1094" t="str">
            <v>115;a;Transmission (Leaks Visual Inspect)</v>
          </cell>
          <cell r="P1094" t="str">
            <v>115a. a Transmission (Leaks Visual Inspect)</v>
          </cell>
          <cell r="Q1094" t="str">
            <v>CBM</v>
          </cell>
          <cell r="R1094" t="str">
            <v>MANUAL</v>
          </cell>
          <cell r="S1094" t="str">
            <v>Transmission (Leaks Visual Inspect)</v>
          </cell>
          <cell r="T1094" t="str">
            <v>500</v>
          </cell>
        </row>
        <row r="1095">
          <cell r="L1095" t="str">
            <v>cc477dc6-fd47-476f-82b4-9a496cba5833</v>
          </cell>
          <cell r="M1095" t="str">
            <v>inline</v>
          </cell>
          <cell r="N1095" t="str">
            <v/>
          </cell>
          <cell r="O1095" t="str">
            <v>116;;Check final drives mounting for wear and loose or missing bolts.</v>
          </cell>
          <cell r="P1095" t="str">
            <v xml:space="preserve">116. a. Check final drives mounting for wear and loose or missing bolts. </v>
          </cell>
          <cell r="Q1095" t="str">
            <v>NORMAL</v>
          </cell>
          <cell r="R1095" t="str">
            <v>NO</v>
          </cell>
          <cell r="S1095" t="str">
            <v>Check final drives mounting for wear and loose or missing bolts.</v>
          </cell>
          <cell r="T1095" t="str">
            <v>500</v>
          </cell>
        </row>
        <row r="1096">
          <cell r="L1096" t="str">
            <v>2b00f2b8-50c3-4504-9371-cf744b65055d</v>
          </cell>
          <cell r="M1096" t="str">
            <v>inline</v>
          </cell>
          <cell r="N1096" t="str">
            <v/>
          </cell>
          <cell r="O1096" t="str">
            <v>116;b;Check final drives for oil leaks.</v>
          </cell>
          <cell r="P1096"/>
          <cell r="Q1096" t="str">
            <v>NORMAL</v>
          </cell>
          <cell r="R1096" t="str">
            <v>NO</v>
          </cell>
          <cell r="S1096" t="str">
            <v>Check final drives for oil leaks.</v>
          </cell>
          <cell r="T1096" t="str">
            <v>500</v>
          </cell>
        </row>
        <row r="1097">
          <cell r="L1097" t="str">
            <v>ae815b8f-868f-49ae-89f5-3a91410331e8</v>
          </cell>
          <cell r="M1097" t="str">
            <v>inline</v>
          </cell>
          <cell r="N1097" t="str">
            <v/>
          </cell>
          <cell r="O1097" t="str">
            <v/>
          </cell>
          <cell r="P1097" t="str">
            <v xml:space="preserve"> . Item Measurement Location</v>
          </cell>
          <cell r="Q1097" t="str">
            <v>NORMAL</v>
          </cell>
          <cell r="R1097" t="str">
            <v>NO</v>
          </cell>
          <cell r="S1097"/>
          <cell r="T1097" t="str">
            <v>500</v>
          </cell>
        </row>
        <row r="1098">
          <cell r="L1098" t="str">
            <v>40c48771-9c2a-49ed-812e-dbed43d7a2e2</v>
          </cell>
          <cell r="M1098" t="str">
            <v>inline</v>
          </cell>
          <cell r="N1098" t="str">
            <v/>
          </cell>
          <cell r="O1098" t="str">
            <v>116;b1;Left Final Drive (Leaks Visual Inspect)</v>
          </cell>
          <cell r="P1098" t="str">
            <v>116b1. b1 Left Final Drive (Leaks Visual Inspect)</v>
          </cell>
          <cell r="Q1098" t="str">
            <v>CBM</v>
          </cell>
          <cell r="R1098" t="str">
            <v>MANUAL</v>
          </cell>
          <cell r="S1098" t="str">
            <v>Left Final Drive (Leaks Visual Inspect)</v>
          </cell>
          <cell r="T1098" t="str">
            <v>500</v>
          </cell>
        </row>
        <row r="1099">
          <cell r="L1099" t="str">
            <v>7f59408d-4f5c-46db-9de1-0fa466d891ab</v>
          </cell>
          <cell r="M1099" t="str">
            <v>inline</v>
          </cell>
          <cell r="N1099" t="str">
            <v/>
          </cell>
          <cell r="O1099" t="str">
            <v>116;b2;Right Final Drive (Leaks Visual Inspect)</v>
          </cell>
          <cell r="P1099" t="str">
            <v>116b2. b2 Right Final Drive (Leaks Visual Inspect)</v>
          </cell>
          <cell r="Q1099" t="str">
            <v>CBM</v>
          </cell>
          <cell r="R1099" t="str">
            <v>MANUAL</v>
          </cell>
          <cell r="S1099" t="str">
            <v>Right Final Drive (Leaks Visual Inspect)</v>
          </cell>
          <cell r="T1099" t="str">
            <v>500</v>
          </cell>
        </row>
        <row r="1100">
          <cell r="L1100" t="str">
            <v>89d8de2e-f2eb-4bf4-b24f-a852785e12ca</v>
          </cell>
          <cell r="M1100" t="str">
            <v>collapsibleTable</v>
          </cell>
          <cell r="N1100" t="str">
            <v>['', '', '', '']</v>
          </cell>
          <cell r="O1100" t="str">
            <v/>
          </cell>
          <cell r="P1100"/>
          <cell r="Q1100" t="str">
            <v/>
          </cell>
          <cell r="R1100" t="str">
            <v/>
          </cell>
          <cell r="S1100"/>
          <cell r="T1100" t="str">
            <v>500</v>
          </cell>
        </row>
        <row r="1101">
          <cell r="L1101" t="str">
            <v>894943b4-00d4-46a2-bd1b-d7510ab71d92</v>
          </cell>
          <cell r="M1101" t="str">
            <v>inline</v>
          </cell>
          <cell r="N1101" t="str">
            <v/>
          </cell>
          <cell r="O1101" t="str">
            <v>117;;Check differential mounting bolts for tightness.</v>
          </cell>
          <cell r="P1101" t="str">
            <v xml:space="preserve">117. Check differential mounting bolts for tightness. </v>
          </cell>
          <cell r="Q1101" t="str">
            <v>NORMAL</v>
          </cell>
          <cell r="R1101" t="str">
            <v>NO</v>
          </cell>
          <cell r="S1101" t="str">
            <v>Check differential mounting bolts for tightness.</v>
          </cell>
          <cell r="T1101" t="str">
            <v>500</v>
          </cell>
        </row>
        <row r="1102">
          <cell r="L1102" t="str">
            <v>d9478e46-d2d8-4670-a3ee-d296db075eaa</v>
          </cell>
          <cell r="M1102" t="str">
            <v>inline</v>
          </cell>
          <cell r="N1102" t="str">
            <v/>
          </cell>
          <cell r="O1102" t="str">
            <v>118;;Check the rear axle housing for leaks.</v>
          </cell>
          <cell r="P1102" t="str">
            <v xml:space="preserve">118. Check the rear axle housing for leaks. </v>
          </cell>
          <cell r="Q1102" t="str">
            <v>NORMAL</v>
          </cell>
          <cell r="R1102" t="str">
            <v>NO</v>
          </cell>
          <cell r="S1102" t="str">
            <v>Check the rear axle housing for leaks.</v>
          </cell>
          <cell r="T1102" t="str">
            <v>500</v>
          </cell>
        </row>
        <row r="1103">
          <cell r="L1103" t="str">
            <v>aeae625b-812a-470e-81a8-0f3253632083</v>
          </cell>
          <cell r="M1103" t="str">
            <v>inline</v>
          </cell>
          <cell r="N1103" t="str">
            <v/>
          </cell>
          <cell r="O1103" t="str">
            <v>119;;Check front hubs and mounts for cracks, wear and loose or missing bolts.</v>
          </cell>
          <cell r="P1103" t="str">
            <v xml:space="preserve">119. a. Check front hubs and mounts for cracks, wear and loose or missing bolts. </v>
          </cell>
          <cell r="Q1103" t="str">
            <v>NORMAL</v>
          </cell>
          <cell r="R1103" t="str">
            <v>NO</v>
          </cell>
          <cell r="S1103" t="str">
            <v>Check front hubs and mounts for cracks, wear and loose or missing bolts.</v>
          </cell>
          <cell r="T1103" t="str">
            <v>500</v>
          </cell>
        </row>
        <row r="1104">
          <cell r="L1104" t="str">
            <v>e3b533e9-75fc-4684-812a-02dbc5904700</v>
          </cell>
          <cell r="M1104" t="str">
            <v>inline</v>
          </cell>
          <cell r="N1104" t="str">
            <v/>
          </cell>
          <cell r="O1104" t="str">
            <v>119;b;Check front hubs for leaks.</v>
          </cell>
          <cell r="P1104"/>
          <cell r="Q1104" t="str">
            <v>NORMAL</v>
          </cell>
          <cell r="R1104" t="str">
            <v>NO</v>
          </cell>
          <cell r="S1104" t="str">
            <v>Check front hubs for leaks.</v>
          </cell>
          <cell r="T1104" t="str">
            <v>500</v>
          </cell>
        </row>
        <row r="1105">
          <cell r="L1105" t="str">
            <v>f98356e9-df4d-4778-bcde-26adf28a245b</v>
          </cell>
          <cell r="M1105" t="str">
            <v>inline</v>
          </cell>
          <cell r="N1105" t="str">
            <v/>
          </cell>
          <cell r="O1105" t="str">
            <v/>
          </cell>
          <cell r="P1105" t="str">
            <v xml:space="preserve"> . Item Measurement Location</v>
          </cell>
          <cell r="Q1105" t="str">
            <v>NORMAL</v>
          </cell>
          <cell r="R1105" t="str">
            <v>NO</v>
          </cell>
          <cell r="S1105"/>
          <cell r="T1105" t="str">
            <v>500</v>
          </cell>
        </row>
        <row r="1106">
          <cell r="L1106" t="str">
            <v>694cbdee-de35-4670-9c7f-7efb4b7e5987</v>
          </cell>
          <cell r="M1106" t="str">
            <v>inline</v>
          </cell>
          <cell r="N1106" t="str">
            <v/>
          </cell>
          <cell r="O1106" t="str">
            <v>119;b1;Left Front Hub (Leaks Visual Inspect)</v>
          </cell>
          <cell r="P1106" t="str">
            <v>119b1. b1 Left Front Hub (Leaks Visual Inspect)</v>
          </cell>
          <cell r="Q1106" t="str">
            <v>CBM</v>
          </cell>
          <cell r="R1106" t="str">
            <v>MANUAL</v>
          </cell>
          <cell r="S1106" t="str">
            <v>Left Front Hub (Leaks Visual Inspect)</v>
          </cell>
          <cell r="T1106" t="str">
            <v>500</v>
          </cell>
        </row>
        <row r="1107">
          <cell r="L1107" t="str">
            <v>7447a21b-4b98-4596-9f3d-7942cc3b75c3</v>
          </cell>
          <cell r="M1107" t="str">
            <v>inline</v>
          </cell>
          <cell r="N1107" t="str">
            <v/>
          </cell>
          <cell r="O1107" t="str">
            <v>119;b2;Right Front Hub (Leaks Visual Inspect)</v>
          </cell>
          <cell r="P1107" t="str">
            <v>119b2. b2 Right Front Hub (Leaks Visual Inspect)</v>
          </cell>
          <cell r="Q1107" t="str">
            <v>CBM</v>
          </cell>
          <cell r="R1107" t="str">
            <v>MANUAL</v>
          </cell>
          <cell r="S1107" t="str">
            <v>Right Front Hub (Leaks Visual Inspect)</v>
          </cell>
          <cell r="T1107" t="str">
            <v>500</v>
          </cell>
        </row>
        <row r="1108">
          <cell r="L1108" t="str">
            <v>1e757f91-b4ff-43c5-88d8-f50d4582670a</v>
          </cell>
          <cell r="M1108" t="str">
            <v>collapsibleTable</v>
          </cell>
          <cell r="N1108" t="str">
            <v>['', '', '', '']</v>
          </cell>
          <cell r="O1108" t="str">
            <v/>
          </cell>
          <cell r="P1108"/>
          <cell r="Q1108" t="str">
            <v/>
          </cell>
          <cell r="R1108" t="str">
            <v/>
          </cell>
          <cell r="S1108"/>
          <cell r="T1108" t="str">
            <v>500</v>
          </cell>
        </row>
        <row r="1109">
          <cell r="L1109" t="str">
            <v>010f64e0-33e4-4ae4-90bf-be1470801805</v>
          </cell>
          <cell r="M1109" t="str">
            <v>inline</v>
          </cell>
          <cell r="N1109" t="str">
            <v/>
          </cell>
          <cell r="O1109" t="str">
            <v/>
          </cell>
          <cell r="P1109" t="str">
            <v>Task. Steering System Condition</v>
          </cell>
          <cell r="Q1109" t="str">
            <v>NORMAL</v>
          </cell>
          <cell r="R1109" t="str">
            <v>NO</v>
          </cell>
          <cell r="S1109"/>
          <cell r="T1109" t="str">
            <v>500</v>
          </cell>
        </row>
        <row r="1110">
          <cell r="L1110" t="str">
            <v>3a950d0a-bc24-46bb-8c34-95cfd4da7cdb</v>
          </cell>
          <cell r="M1110" t="str">
            <v>inline</v>
          </cell>
          <cell r="N1110" t="str">
            <v/>
          </cell>
          <cell r="O1110" t="str">
            <v>120;;Check condition of linkages, joints, steering cylinders for damages.</v>
          </cell>
          <cell r="P1110" t="str">
            <v xml:space="preserve">120. Check condition of linkages, joints, steering cylinders for damages. </v>
          </cell>
          <cell r="Q1110" t="str">
            <v>NORMAL</v>
          </cell>
          <cell r="R1110" t="str">
            <v>NO</v>
          </cell>
          <cell r="S1110" t="str">
            <v>Check condition of linkages, joints, steering cylinders for damages.</v>
          </cell>
          <cell r="T1110" t="str">
            <v>500</v>
          </cell>
        </row>
        <row r="1111">
          <cell r="L1111" t="str">
            <v>af6b6151-4c22-44a3-99bd-f62664cf59e4</v>
          </cell>
          <cell r="M1111" t="str">
            <v>inline</v>
          </cell>
          <cell r="N1111" t="str">
            <v/>
          </cell>
          <cell r="O1111" t="str">
            <v>121;;Inspect the steering centre linkage for missing or loose bolts and retainers.</v>
          </cell>
          <cell r="P1111" t="str">
            <v xml:space="preserve">121. Inspect the steering centre linkage for missing or loose bolts and retainers. </v>
          </cell>
          <cell r="Q1111" t="str">
            <v>NORMAL</v>
          </cell>
          <cell r="R1111" t="str">
            <v>NO</v>
          </cell>
          <cell r="S1111" t="str">
            <v>Inspect the steering centre linkage for missing or loose bolts and retainers.</v>
          </cell>
          <cell r="T1111" t="str">
            <v>500</v>
          </cell>
        </row>
        <row r="1112">
          <cell r="L1112" t="str">
            <v>5ca62fe2-4e65-419e-95ab-c6427c09dc70</v>
          </cell>
          <cell r="M1112" t="str">
            <v>inline</v>
          </cell>
          <cell r="N1112" t="str">
            <v/>
          </cell>
          <cell r="O1112" t="str">
            <v>122;;Check condition of steering column universal joint and torque on these bolts.</v>
          </cell>
          <cell r="P1112" t="str">
            <v xml:space="preserve">122. Check condition of steering column universal joint and torque on these bolts. </v>
          </cell>
          <cell r="Q1112" t="str">
            <v>NORMAL</v>
          </cell>
          <cell r="R1112" t="str">
            <v>NO</v>
          </cell>
          <cell r="S1112" t="str">
            <v>Check condition of steering column universal joint and torque on these bolts.</v>
          </cell>
          <cell r="T1112" t="str">
            <v>500</v>
          </cell>
        </row>
        <row r="1113">
          <cell r="L1113" t="str">
            <v>a902f853-0d55-4fc0-aced-681ddecd0031</v>
          </cell>
          <cell r="M1113" t="str">
            <v>inline</v>
          </cell>
          <cell r="N1113" t="str">
            <v/>
          </cell>
          <cell r="O1113" t="str">
            <v/>
          </cell>
          <cell r="P1113" t="str">
            <v>Task. Suspension System Condition</v>
          </cell>
          <cell r="Q1113" t="str">
            <v>NORMAL</v>
          </cell>
          <cell r="R1113" t="str">
            <v>NO</v>
          </cell>
          <cell r="S1113"/>
          <cell r="T1113" t="str">
            <v>500</v>
          </cell>
        </row>
        <row r="1114">
          <cell r="L1114" t="str">
            <v>865f1fee-6af1-4b50-bdca-e70bb855b759</v>
          </cell>
          <cell r="M1114" t="str">
            <v>inline</v>
          </cell>
          <cell r="N1114" t="str">
            <v/>
          </cell>
          <cell r="O1114" t="str">
            <v>123;;Inspect suspension cylinders mounting and dust skirts.</v>
          </cell>
          <cell r="P1114"/>
          <cell r="Q1114" t="str">
            <v>NORMAL</v>
          </cell>
          <cell r="R1114" t="str">
            <v>NO</v>
          </cell>
          <cell r="S1114" t="str">
            <v>Inspect suspension cylinders mounting and dust skirts.</v>
          </cell>
          <cell r="T1114" t="str">
            <v>500</v>
          </cell>
        </row>
        <row r="1115">
          <cell r="L1115" t="str">
            <v>7a5f0609-428c-49df-b846-e030ebcb6e84</v>
          </cell>
          <cell r="M1115" t="str">
            <v>inline</v>
          </cell>
          <cell r="N1115" t="str">
            <v/>
          </cell>
          <cell r="O1115" t="str">
            <v>123;a;Front left suspension cylinder.</v>
          </cell>
          <cell r="P1115" t="str">
            <v xml:space="preserve">123a. a. Front left suspension cylinder. </v>
          </cell>
          <cell r="Q1115" t="str">
            <v>NORMAL</v>
          </cell>
          <cell r="R1115" t="str">
            <v>NO</v>
          </cell>
          <cell r="S1115" t="str">
            <v>Front left suspension cylinder.</v>
          </cell>
          <cell r="T1115" t="str">
            <v>500</v>
          </cell>
        </row>
        <row r="1116">
          <cell r="L1116" t="str">
            <v>2be7b853-b65b-49a3-ba4e-fb6f523ab437</v>
          </cell>
          <cell r="M1116" t="str">
            <v>inline</v>
          </cell>
          <cell r="N1116" t="str">
            <v/>
          </cell>
          <cell r="O1116" t="str">
            <v>123;b;Front right suspension cylinder.</v>
          </cell>
          <cell r="P1116" t="str">
            <v xml:space="preserve">123b. b. Front right suspension cylinder. </v>
          </cell>
          <cell r="Q1116" t="str">
            <v>NORMAL</v>
          </cell>
          <cell r="R1116" t="str">
            <v>NO</v>
          </cell>
          <cell r="S1116" t="str">
            <v>Front right suspension cylinder.</v>
          </cell>
          <cell r="T1116" t="str">
            <v>500</v>
          </cell>
        </row>
        <row r="1117">
          <cell r="L1117" t="str">
            <v>32a1689c-6b26-49e6-a1a3-6c6382ff1c7f</v>
          </cell>
          <cell r="M1117" t="str">
            <v>inline</v>
          </cell>
          <cell r="N1117" t="str">
            <v/>
          </cell>
          <cell r="O1117" t="str">
            <v>123;c;Rear left suspension cylinder.</v>
          </cell>
          <cell r="P1117" t="str">
            <v xml:space="preserve">123c. c. Rear left suspension cylinder. </v>
          </cell>
          <cell r="Q1117" t="str">
            <v>NORMAL</v>
          </cell>
          <cell r="R1117" t="str">
            <v>NO</v>
          </cell>
          <cell r="S1117" t="str">
            <v>Rear left suspension cylinder.</v>
          </cell>
          <cell r="T1117" t="str">
            <v>500</v>
          </cell>
        </row>
        <row r="1118">
          <cell r="L1118" t="str">
            <v>4b0dbf01-b586-48af-bc33-e0e1caa03604</v>
          </cell>
          <cell r="M1118" t="str">
            <v>inline</v>
          </cell>
          <cell r="N1118" t="str">
            <v/>
          </cell>
          <cell r="O1118" t="str">
            <v>123;d;Rear right suspension cylinder.</v>
          </cell>
          <cell r="P1118" t="str">
            <v xml:space="preserve">123d. d. Rear right suspension cylinder. </v>
          </cell>
          <cell r="Q1118" t="str">
            <v>NORMAL</v>
          </cell>
          <cell r="R1118" t="str">
            <v>NO</v>
          </cell>
          <cell r="S1118" t="str">
            <v>Rear right suspension cylinder.</v>
          </cell>
          <cell r="T1118" t="str">
            <v>500</v>
          </cell>
        </row>
        <row r="1119">
          <cell r="L1119" t="str">
            <v>c3db2336-a07e-4f97-8b89-ec7e413c923c</v>
          </cell>
          <cell r="M1119" t="str">
            <v>inline</v>
          </cell>
          <cell r="N1119" t="str">
            <v/>
          </cell>
          <cell r="O1119" t="str">
            <v>124;;Check all four suspension cylinders for condition (weeps, leaks, chrome pitting, scoring, or rod damage).</v>
          </cell>
          <cell r="P1119"/>
          <cell r="Q1119" t="str">
            <v>NORMAL</v>
          </cell>
          <cell r="R1119" t="str">
            <v>NO</v>
          </cell>
          <cell r="S1119" t="str">
            <v>Check all four suspension cylinders for condition (weeps, leaks, chrome pitting, scoring, or rod damage).</v>
          </cell>
          <cell r="T1119" t="str">
            <v>500</v>
          </cell>
        </row>
        <row r="1120">
          <cell r="L1120" t="str">
            <v>e6c5a398-edab-4126-a960-d2f9faeeae9b</v>
          </cell>
          <cell r="M1120" t="str">
            <v>inline</v>
          </cell>
          <cell r="N1120" t="str">
            <v/>
          </cell>
          <cell r="O1120" t="str">
            <v/>
          </cell>
          <cell r="P1120" t="str">
            <v xml:space="preserve"> . Item Measurement Location</v>
          </cell>
          <cell r="Q1120" t="str">
            <v>NORMAL</v>
          </cell>
          <cell r="R1120" t="str">
            <v>NO</v>
          </cell>
          <cell r="S1120"/>
          <cell r="T1120" t="str">
            <v>500</v>
          </cell>
        </row>
        <row r="1121">
          <cell r="L1121" t="str">
            <v>e9e93d71-181c-49a3-a5c5-4a9df0870019</v>
          </cell>
          <cell r="M1121" t="str">
            <v>inline</v>
          </cell>
          <cell r="N1121" t="str">
            <v/>
          </cell>
          <cell r="O1121" t="str">
            <v>124;a;Suspension Cylinder Left Front (Leaks and/or Damage)</v>
          </cell>
          <cell r="P1121" t="str">
            <v>124a. a Suspension Cylinder Left Front (Leaks and/or Damage)</v>
          </cell>
          <cell r="Q1121" t="str">
            <v>CBM</v>
          </cell>
          <cell r="R1121" t="str">
            <v>MANUAL</v>
          </cell>
          <cell r="S1121" t="str">
            <v>Suspension Cylinder Left Front (Leaks and/or Damage)</v>
          </cell>
          <cell r="T1121" t="str">
            <v>500</v>
          </cell>
        </row>
        <row r="1122">
          <cell r="L1122" t="str">
            <v>e9f77735-0b76-4a4c-8408-f180b3ecb546</v>
          </cell>
          <cell r="M1122" t="str">
            <v>inline</v>
          </cell>
          <cell r="N1122" t="str">
            <v/>
          </cell>
          <cell r="O1122" t="str">
            <v>124;b;Suspension Cylinder Right Front (Leaks and/or Damage)</v>
          </cell>
          <cell r="P1122" t="str">
            <v>124b. b Suspension Cylinder Right Front (Leaks and/or Damage)</v>
          </cell>
          <cell r="Q1122" t="str">
            <v>CBM</v>
          </cell>
          <cell r="R1122" t="str">
            <v>MANUAL</v>
          </cell>
          <cell r="S1122" t="str">
            <v>Suspension Cylinder Right Front (Leaks and/or Damage)</v>
          </cell>
          <cell r="T1122" t="str">
            <v>500</v>
          </cell>
        </row>
        <row r="1123">
          <cell r="L1123" t="str">
            <v>e8b4e2ba-370e-4094-b0cf-94783db5bbf5</v>
          </cell>
          <cell r="M1123" t="str">
            <v>inline</v>
          </cell>
          <cell r="N1123" t="str">
            <v/>
          </cell>
          <cell r="O1123" t="str">
            <v>124;c;Suspension Cylinder Left Rear (Leaks and/or Damage)</v>
          </cell>
          <cell r="P1123" t="str">
            <v>124c. c Suspension Cylinder Left Rear (Leaks and/or Damage)</v>
          </cell>
          <cell r="Q1123" t="str">
            <v>CBM</v>
          </cell>
          <cell r="R1123" t="str">
            <v>MANUAL</v>
          </cell>
          <cell r="S1123" t="str">
            <v>Suspension Cylinder Left Rear (Leaks and/or Damage)</v>
          </cell>
          <cell r="T1123" t="str">
            <v>500</v>
          </cell>
        </row>
        <row r="1124">
          <cell r="L1124" t="str">
            <v>9bc122c5-94f8-4893-8060-f0ddc8b08aed</v>
          </cell>
          <cell r="M1124" t="str">
            <v>inline</v>
          </cell>
          <cell r="N1124" t="str">
            <v/>
          </cell>
          <cell r="O1124" t="str">
            <v>124;d;Suspension Cylinder Right Rear (Leaks and/or Damage)</v>
          </cell>
          <cell r="P1124" t="str">
            <v>124d. d Suspension Cylinder Right Rear (Leaks and/or Damage)</v>
          </cell>
          <cell r="Q1124" t="str">
            <v>CBM</v>
          </cell>
          <cell r="R1124" t="str">
            <v>MANUAL</v>
          </cell>
          <cell r="S1124" t="str">
            <v>Suspension Cylinder Right Rear (Leaks and/or Damage)</v>
          </cell>
          <cell r="T1124" t="str">
            <v>500</v>
          </cell>
        </row>
        <row r="1125">
          <cell r="L1125" t="str">
            <v>fdc919b3-48a9-4f88-bdf3-e0fad6d56498</v>
          </cell>
          <cell r="M1125" t="str">
            <v>collapsibleTable</v>
          </cell>
          <cell r="N1125" t="str">
            <v>['', '', '', '']</v>
          </cell>
          <cell r="O1125" t="str">
            <v/>
          </cell>
          <cell r="P1125"/>
          <cell r="Q1125" t="str">
            <v/>
          </cell>
          <cell r="R1125" t="str">
            <v/>
          </cell>
          <cell r="S1125"/>
          <cell r="T1125" t="str">
            <v>500</v>
          </cell>
        </row>
        <row r="1126">
          <cell r="L1126" t="str">
            <v>58f7f104-68d1-4311-a097-6a23b108c433</v>
          </cell>
          <cell r="M1126" t="str">
            <v>inline</v>
          </cell>
          <cell r="N1126" t="str">
            <v/>
          </cell>
          <cell r="O1126" t="str">
            <v/>
          </cell>
          <cell r="P1126" t="str">
            <v>Task. Frame &amp; Chassis Condition</v>
          </cell>
          <cell r="Q1126" t="str">
            <v>NORMAL</v>
          </cell>
          <cell r="R1126" t="str">
            <v>NO</v>
          </cell>
          <cell r="S1126"/>
          <cell r="T1126" t="str">
            <v>500</v>
          </cell>
        </row>
        <row r="1127">
          <cell r="L1127" t="str">
            <v>32b7ad4f-a8a0-4578-8ded-3b473ceffc74</v>
          </cell>
          <cell r="M1127" t="str">
            <v>inline</v>
          </cell>
          <cell r="N1127" t="str">
            <v/>
          </cell>
          <cell r="O1127" t="str">
            <v>125;;Check rock ejectors for excessive wear, bolt condition and damage.</v>
          </cell>
          <cell r="P1127" t="str">
            <v xml:space="preserve">125. Check rock ejectors for excessive wear, bolt condition and damage. </v>
          </cell>
          <cell r="Q1127" t="str">
            <v>NORMAL</v>
          </cell>
          <cell r="R1127" t="str">
            <v>NO</v>
          </cell>
          <cell r="S1127" t="str">
            <v>Check rock ejectors for excessive wear, bolt condition and damage.</v>
          </cell>
          <cell r="T1127" t="str">
            <v>500</v>
          </cell>
        </row>
        <row r="1128">
          <cell r="L1128" t="str">
            <v>28ba946b-51e2-4f01-b09b-95616e1e115d</v>
          </cell>
          <cell r="M1128" t="str">
            <v>inline</v>
          </cell>
          <cell r="N1128" t="str">
            <v/>
          </cell>
          <cell r="O1128" t="str">
            <v>126;;Check body pads for damage and alignment.</v>
          </cell>
          <cell r="P1128" t="str">
            <v xml:space="preserve">126. Check body pads for damage and alignment. </v>
          </cell>
          <cell r="Q1128" t="str">
            <v>NORMAL</v>
          </cell>
          <cell r="R1128" t="str">
            <v>NO</v>
          </cell>
          <cell r="S1128" t="str">
            <v>Check body pads for damage and alignment.</v>
          </cell>
          <cell r="T1128" t="str">
            <v>500</v>
          </cell>
        </row>
        <row r="1129">
          <cell r="L1129" t="str">
            <v>d2e44fd9-7215-40f9-ba13-9cfbca85bb73</v>
          </cell>
          <cell r="M1129" t="str">
            <v>inline</v>
          </cell>
          <cell r="N1129" t="str">
            <v/>
          </cell>
          <cell r="O1129" t="str">
            <v>127;;Check integrity, condition and security of mud flaps.</v>
          </cell>
          <cell r="P1129" t="str">
            <v xml:space="preserve">127. Check integrity, condition and security of mud flaps. </v>
          </cell>
          <cell r="Q1129" t="str">
            <v>NORMAL</v>
          </cell>
          <cell r="R1129" t="str">
            <v>NO</v>
          </cell>
          <cell r="S1129" t="str">
            <v>Check integrity, condition and security of mud flaps.</v>
          </cell>
          <cell r="T1129" t="str">
            <v>500</v>
          </cell>
        </row>
        <row r="1130">
          <cell r="L1130" t="str">
            <v>c94ead9e-36be-450a-9476-6c8673a7ce29</v>
          </cell>
          <cell r="M1130" t="str">
            <v>inline</v>
          </cell>
          <cell r="N1130" t="str">
            <v/>
          </cell>
          <cell r="O1130" t="str">
            <v/>
          </cell>
          <cell r="P1130" t="str">
            <v>Task. Access System Condition</v>
          </cell>
          <cell r="Q1130" t="str">
            <v>NORMAL</v>
          </cell>
          <cell r="R1130" t="str">
            <v>NO</v>
          </cell>
          <cell r="S1130"/>
          <cell r="T1130" t="str">
            <v>500</v>
          </cell>
        </row>
        <row r="1131">
          <cell r="L1131" t="str">
            <v>6bbdf810-6507-4594-8ff2-0b6271a73a49</v>
          </cell>
          <cell r="M1131" t="str">
            <v>inline</v>
          </cell>
          <cell r="N1131" t="str">
            <v/>
          </cell>
          <cell r="O1131" t="str">
            <v>128;;Check hand rails for condition (cracks, bends or wear).</v>
          </cell>
          <cell r="P1131" t="str">
            <v xml:space="preserve">128. Check hand rails for condition (cracks, bends or wear). </v>
          </cell>
          <cell r="Q1131" t="str">
            <v>NORMAL</v>
          </cell>
          <cell r="R1131" t="str">
            <v>NO</v>
          </cell>
          <cell r="S1131" t="str">
            <v>Check hand rails for condition (cracks, bends or wear).</v>
          </cell>
          <cell r="T1131" t="str">
            <v>500</v>
          </cell>
        </row>
        <row r="1132">
          <cell r="L1132" t="str">
            <v>1f9ae437-707e-4e4f-a0aa-287a02c75bc5</v>
          </cell>
          <cell r="M1132" t="str">
            <v>inline</v>
          </cell>
          <cell r="N1132" t="str">
            <v/>
          </cell>
          <cell r="O1132" t="str">
            <v>129;;Check hand rail bolt and nut condition and tightness.</v>
          </cell>
          <cell r="P1132" t="str">
            <v xml:space="preserve">129. Check hand rail bolt and nut condition and tightness. </v>
          </cell>
          <cell r="Q1132" t="str">
            <v>NORMAL</v>
          </cell>
          <cell r="R1132" t="str">
            <v>NO</v>
          </cell>
          <cell r="S1132" t="str">
            <v>Check hand rail bolt and nut condition and tightness.</v>
          </cell>
          <cell r="T1132" t="str">
            <v>500</v>
          </cell>
        </row>
        <row r="1133">
          <cell r="L1133" t="str">
            <v>28fa983b-9db8-4885-94ba-c29e1619a71b</v>
          </cell>
          <cell r="M1133" t="str">
            <v>inline</v>
          </cell>
          <cell r="N1133" t="str">
            <v/>
          </cell>
          <cell r="O1133" t="str">
            <v>130;;Check steps/rungs for non-slip edges, condition and mount tightness.</v>
          </cell>
          <cell r="P1133" t="str">
            <v xml:space="preserve">130. Check steps/rungs for non-slip edges, condition and mount tightness. </v>
          </cell>
          <cell r="Q1133" t="str">
            <v>NORMAL</v>
          </cell>
          <cell r="R1133" t="str">
            <v>NO</v>
          </cell>
          <cell r="S1133" t="str">
            <v>Check steps/rungs for non-slip edges, condition and mount tightness.</v>
          </cell>
          <cell r="T1133" t="str">
            <v>500</v>
          </cell>
        </row>
        <row r="1134">
          <cell r="L1134" t="str">
            <v>00a0c430-5fe4-49ca-a8a0-32c2ccdb3f6f</v>
          </cell>
          <cell r="M1134" t="str">
            <v>inline</v>
          </cell>
          <cell r="N1134" t="str">
            <v/>
          </cell>
          <cell r="O1134" t="str">
            <v>131;;Check for missing, twisted or distorted steps/rungs.</v>
          </cell>
          <cell r="P1134" t="str">
            <v xml:space="preserve">131. Check for missing, twisted or distorted steps/rungs. </v>
          </cell>
          <cell r="Q1134" t="str">
            <v>NORMAL</v>
          </cell>
          <cell r="R1134" t="str">
            <v>NO</v>
          </cell>
          <cell r="S1134" t="str">
            <v>Check for missing, twisted or distorted steps/rungs.</v>
          </cell>
          <cell r="T1134" t="str">
            <v>500</v>
          </cell>
        </row>
        <row r="1135">
          <cell r="L1135" t="str">
            <v>4aa32d42-e552-482c-89d7-550c407bb688</v>
          </cell>
          <cell r="M1135" t="str">
            <v>inline</v>
          </cell>
          <cell r="N1135" t="str">
            <v/>
          </cell>
          <cell r="O1135" t="str">
            <v>132;;Check for missing locking bars and condition (cracks, bends or wear).</v>
          </cell>
          <cell r="P1135" t="str">
            <v xml:space="preserve">132. Check for missing locking bars and condition (cracks, bends or wear). </v>
          </cell>
          <cell r="Q1135" t="str">
            <v>NORMAL</v>
          </cell>
          <cell r="R1135" t="str">
            <v>NO</v>
          </cell>
          <cell r="S1135" t="str">
            <v>Check for missing locking bars and condition (cracks, bends or wear).</v>
          </cell>
          <cell r="T1135" t="str">
            <v>500</v>
          </cell>
        </row>
        <row r="1136">
          <cell r="L1136" t="str">
            <v>8cd85c89-8e24-4fa7-8c78-c54e5fecbc19</v>
          </cell>
          <cell r="M1136" t="str">
            <v>inline</v>
          </cell>
          <cell r="N1136" t="str">
            <v/>
          </cell>
          <cell r="O1136" t="str">
            <v>133;;Check emergency gate function (latching mechanism / swing / alignment &amp; damage).</v>
          </cell>
          <cell r="P1136" t="str">
            <v xml:space="preserve">133. Check emergency gate function (latching mechanism / swing / alignment &amp; damage). </v>
          </cell>
          <cell r="Q1136" t="str">
            <v>NORMAL</v>
          </cell>
          <cell r="R1136" t="str">
            <v>NO</v>
          </cell>
          <cell r="S1136" t="str">
            <v>Check emergency gate function (latching mechanism / swing / alignment &amp; damage).</v>
          </cell>
          <cell r="T1136" t="str">
            <v>500</v>
          </cell>
        </row>
        <row r="1137">
          <cell r="L1137" t="str">
            <v>26020374-6561-41c9-82f8-4909be817828</v>
          </cell>
          <cell r="M1137" t="str">
            <v>inline</v>
          </cell>
          <cell r="N1137" t="str">
            <v/>
          </cell>
          <cell r="O1137" t="str">
            <v>134;;Check platform areas for non-slip conditions.</v>
          </cell>
          <cell r="P1137" t="str">
            <v xml:space="preserve">134. Check platform areas for non-slip conditions. </v>
          </cell>
          <cell r="Q1137" t="str">
            <v>NORMAL</v>
          </cell>
          <cell r="R1137" t="str">
            <v>NO</v>
          </cell>
          <cell r="S1137" t="str">
            <v>Check platform areas for non-slip conditions.</v>
          </cell>
          <cell r="T1137" t="str">
            <v>500</v>
          </cell>
        </row>
        <row r="1138">
          <cell r="L1138" t="str">
            <v>4d690ade-14b7-42a1-89d2-c8713a37f883</v>
          </cell>
          <cell r="M1138" t="str">
            <v>inline</v>
          </cell>
          <cell r="N1138" t="str">
            <v/>
          </cell>
          <cell r="O1138" t="str">
            <v/>
          </cell>
          <cell r="P1138" t="str">
            <v>Task. Cab and Chassis Condition</v>
          </cell>
          <cell r="Q1138" t="str">
            <v>NORMAL</v>
          </cell>
          <cell r="R1138" t="str">
            <v>NO</v>
          </cell>
          <cell r="S1138"/>
          <cell r="T1138" t="str">
            <v>500</v>
          </cell>
        </row>
        <row r="1139">
          <cell r="L1139" t="str">
            <v>c4d71d73-8c8b-4c91-9a3e-201bef9b0487</v>
          </cell>
          <cell r="M1139" t="str">
            <v>inline</v>
          </cell>
          <cell r="N1139" t="str">
            <v/>
          </cell>
          <cell r="O1139" t="str">
            <v>135;;Check ROPS / FOPS and mounts for damage, cracks, corrosion or loose/missing bolts.</v>
          </cell>
          <cell r="P1139" t="str">
            <v xml:space="preserve">135. Check ROPS / FOPS and mounts for damage, cracks, corrosion or loose/missing bolts. </v>
          </cell>
          <cell r="Q1139" t="str">
            <v>NORMAL</v>
          </cell>
          <cell r="R1139" t="str">
            <v>NO</v>
          </cell>
          <cell r="S1139" t="str">
            <v>Check ROPS / FOPS and mounts for damage, cracks, corrosion or loose/missing bolts.</v>
          </cell>
          <cell r="T1139" t="str">
            <v>500</v>
          </cell>
        </row>
        <row r="1140">
          <cell r="L1140" t="str">
            <v>2b0071b5-094a-4324-881f-17b5f60326f0</v>
          </cell>
          <cell r="M1140" t="str">
            <v>inline</v>
          </cell>
          <cell r="N1140" t="str">
            <v/>
          </cell>
          <cell r="O1140" t="str">
            <v>136;;Check cab mounts and bolts.</v>
          </cell>
          <cell r="P1140" t="str">
            <v xml:space="preserve">136. Check cab mounts and bolts. </v>
          </cell>
          <cell r="Q1140" t="str">
            <v>NORMAL</v>
          </cell>
          <cell r="R1140" t="str">
            <v>NO</v>
          </cell>
          <cell r="S1140" t="str">
            <v>Check cab mounts and bolts.</v>
          </cell>
          <cell r="T1140" t="str">
            <v>500</v>
          </cell>
        </row>
        <row r="1141">
          <cell r="L1141" t="str">
            <v>d5dd3911-2b21-405b-b77f-df9f0e7b5e21</v>
          </cell>
          <cell r="M1141" t="str">
            <v>inline</v>
          </cell>
          <cell r="N1141" t="str">
            <v/>
          </cell>
          <cell r="O1141" t="str">
            <v>137;;Check cab condition (corrosion, cracks etc.).</v>
          </cell>
          <cell r="P1141" t="str">
            <v xml:space="preserve">137. Check cab condition (corrosion, cracks etc.). </v>
          </cell>
          <cell r="Q1141" t="str">
            <v>NORMAL</v>
          </cell>
          <cell r="R1141" t="str">
            <v>NO</v>
          </cell>
          <cell r="S1141" t="str">
            <v>Check cab condition (corrosion, cracks etc.).</v>
          </cell>
          <cell r="T1141" t="str">
            <v>500</v>
          </cell>
        </row>
        <row r="1142">
          <cell r="L1142" t="str">
            <v>ffb391f3-f46e-4602-ae52-2ad227e9cab2</v>
          </cell>
          <cell r="M1142" t="str">
            <v>inline</v>
          </cell>
          <cell r="N1142" t="str">
            <v/>
          </cell>
          <cell r="O1142" t="str">
            <v>138;;Check correct operation of BreatheSafe low pressure display warning and audible alarm (if fitted/applicable).</v>
          </cell>
          <cell r="P1142" t="str">
            <v xml:space="preserve">138. Check correct operation of BreatheSafe low pressure display warning and audible alarm (if fitted/applicable). </v>
          </cell>
          <cell r="Q1142" t="str">
            <v>NORMAL</v>
          </cell>
          <cell r="R1142" t="str">
            <v>NO</v>
          </cell>
          <cell r="S1142" t="str">
            <v>Check correct operation of BreatheSafe low pressure display warning and audible alarm (if fitted/applicable).</v>
          </cell>
          <cell r="T1142" t="str">
            <v>500</v>
          </cell>
        </row>
        <row r="1143">
          <cell r="L1143" t="str">
            <v>94244372-a609-4de4-91e3-b04e3526e3d2</v>
          </cell>
          <cell r="M1143" t="str">
            <v>inline</v>
          </cell>
          <cell r="N1143" t="str">
            <v/>
          </cell>
          <cell r="O1143" t="str">
            <v>139;;Check cab, door and window seals for air leaks or damage with a fog generator.</v>
          </cell>
          <cell r="P1143" t="str">
            <v xml:space="preserve">139. Check cab, door and window seals for air leaks or damage with a fog generator. </v>
          </cell>
          <cell r="Q1143" t="str">
            <v>NORMAL</v>
          </cell>
          <cell r="R1143" t="str">
            <v>NO</v>
          </cell>
          <cell r="S1143" t="str">
            <v>Check cab, door and window seals for air leaks or damage with a fog generator.</v>
          </cell>
          <cell r="T1143" t="str">
            <v>500</v>
          </cell>
        </row>
        <row r="1144">
          <cell r="L1144" t="str">
            <v>914f95a9-71f8-445b-9351-25155ef231a2</v>
          </cell>
          <cell r="M1144" t="str">
            <v>inline</v>
          </cell>
          <cell r="N1144" t="str">
            <v/>
          </cell>
          <cell r="O1144" t="str">
            <v/>
          </cell>
          <cell r="P1144" t="str">
            <v>Task. Wheels And Rims Condition</v>
          </cell>
          <cell r="Q1144" t="str">
            <v>NORMAL</v>
          </cell>
          <cell r="R1144" t="str">
            <v>NO</v>
          </cell>
          <cell r="S1144"/>
          <cell r="T1144" t="str">
            <v>500</v>
          </cell>
        </row>
        <row r="1145">
          <cell r="L1145" t="str">
            <v>8d7a2466-7401-4f52-8ae6-4e9f6b40472e</v>
          </cell>
          <cell r="M1145" t="str">
            <v>inline</v>
          </cell>
          <cell r="N1145" t="str">
            <v/>
          </cell>
          <cell r="O1145" t="str">
            <v>140;;Check tyres for excessive wear, gouges and cuts.</v>
          </cell>
          <cell r="P1145" t="str">
            <v xml:space="preserve">140. Check tyres for excessive wear, gouges and cuts. </v>
          </cell>
          <cell r="Q1145" t="str">
            <v>NORMAL</v>
          </cell>
          <cell r="R1145" t="str">
            <v>NO</v>
          </cell>
          <cell r="S1145" t="str">
            <v>Check tyres for excessive wear, gouges and cuts.</v>
          </cell>
          <cell r="T1145" t="str">
            <v>500</v>
          </cell>
        </row>
        <row r="1146">
          <cell r="L1146" t="str">
            <v>fa229906-a7e8-492f-8e96-e90574ad6050</v>
          </cell>
          <cell r="M1146" t="str">
            <v>inline</v>
          </cell>
          <cell r="N1146" t="str">
            <v/>
          </cell>
          <cell r="O1146" t="str">
            <v>141;;Check rims for condition, cracks and damage.</v>
          </cell>
          <cell r="P1146" t="str">
            <v xml:space="preserve">141. Check rims for condition, cracks and damage. </v>
          </cell>
          <cell r="Q1146" t="str">
            <v>NORMAL</v>
          </cell>
          <cell r="R1146" t="str">
            <v>NO</v>
          </cell>
          <cell r="S1146" t="str">
            <v>Check rims for condition, cracks and damage.</v>
          </cell>
          <cell r="T1146" t="str">
            <v>500</v>
          </cell>
        </row>
        <row r="1147">
          <cell r="L1147" t="str">
            <v>f814c0d7-16a2-47ae-b9a6-a2e18507f27c</v>
          </cell>
          <cell r="M1147" t="str">
            <v>inline</v>
          </cell>
          <cell r="N1147" t="str">
            <v/>
          </cell>
          <cell r="O1147" t="str">
            <v>142;;Check rims for broken or missing studs or bolts (inner and outer wheels).</v>
          </cell>
          <cell r="P1147" t="str">
            <v xml:space="preserve">142. Check rims for broken or missing studs or bolts (inner and outer wheels). </v>
          </cell>
          <cell r="Q1147" t="str">
            <v>NORMAL</v>
          </cell>
          <cell r="R1147" t="str">
            <v>NO</v>
          </cell>
          <cell r="S1147" t="str">
            <v>Check rims for broken or missing studs or bolts (inner and outer wheels).</v>
          </cell>
          <cell r="T1147" t="str">
            <v>500</v>
          </cell>
        </row>
        <row r="1148">
          <cell r="L1148" t="str">
            <v>e0186749-ef50-40f7-b2c3-aac8791a1aa1</v>
          </cell>
          <cell r="M1148" t="str">
            <v>table</v>
          </cell>
          <cell r="N1148" t="str">
            <v>['Pressure (psi)', 'POS 1', 'POS 2', 'POS 3', 'POS 4', 'POS 5', 'POS 6']</v>
          </cell>
          <cell r="O1148" t="str">
            <v/>
          </cell>
          <cell r="P1148"/>
          <cell r="Q1148" t="str">
            <v/>
          </cell>
          <cell r="R1148" t="str">
            <v/>
          </cell>
          <cell r="S1148"/>
          <cell r="T1148" t="str">
            <v>500</v>
          </cell>
        </row>
        <row r="1149">
          <cell r="L1149" t="str">
            <v>08338c8c-17ee-43ee-8091-020b138f5cfd</v>
          </cell>
          <cell r="M1149" t="str">
            <v>inline</v>
          </cell>
          <cell r="N1149" t="str">
            <v/>
          </cell>
          <cell r="O1149" t="str">
            <v>143;;Check tyre pressures all six positions.</v>
          </cell>
          <cell r="P1149" t="str">
            <v xml:space="preserve">143. Check tyre pressures all six positions. </v>
          </cell>
          <cell r="Q1149" t="str">
            <v>NORMAL</v>
          </cell>
          <cell r="R1149" t="str">
            <v>NO</v>
          </cell>
          <cell r="S1149" t="str">
            <v>Check tyre pressures all six positions.</v>
          </cell>
          <cell r="T1149" t="str">
            <v>500</v>
          </cell>
        </row>
        <row r="1150">
          <cell r="L1150" t="str">
            <v>21e0af16-de0f-4f64-a072-fbe5a511e8a3</v>
          </cell>
          <cell r="M1150" t="str">
            <v>inline</v>
          </cell>
          <cell r="N1150" t="str">
            <v/>
          </cell>
          <cell r="O1150" t="str">
            <v/>
          </cell>
          <cell r="P1150"/>
          <cell r="Q1150" t="str">
            <v/>
          </cell>
          <cell r="R1150" t="str">
            <v/>
          </cell>
          <cell r="S1150"/>
          <cell r="T1150" t="str">
            <v>500</v>
          </cell>
        </row>
        <row r="1151">
          <cell r="L1151" t="str">
            <v>safetyTask000000</v>
          </cell>
          <cell r="M1151" t="str">
            <v>inline</v>
          </cell>
          <cell r="N1151" t="str">
            <v/>
          </cell>
          <cell r="O1151" t="str">
            <v/>
          </cell>
          <cell r="P1151" t="str">
            <v>2. Clean chassis before inspection. Visually inspect the chassis &amp; supports in the areas indicated below, paying particular attention to the welding areas adjoining the chassis rails. Any defects should be raised so that repairs can be monitored and planned.  1</v>
          </cell>
          <cell r="Q1151"/>
          <cell r="R1151"/>
          <cell r="S1151"/>
          <cell r="T1151" t="str">
            <v>500</v>
          </cell>
        </row>
        <row r="1152">
          <cell r="L1152" t="str">
            <v>efbe2f9d-532f-4405-b4ee-97def3ea8cc5</v>
          </cell>
          <cell r="M1152" t="str">
            <v>inline</v>
          </cell>
          <cell r="N1152" t="str">
            <v/>
          </cell>
          <cell r="O1152" t="str">
            <v/>
          </cell>
          <cell r="P1152"/>
          <cell r="Q1152" t="str">
            <v/>
          </cell>
          <cell r="R1152" t="str">
            <v/>
          </cell>
          <cell r="S1152"/>
          <cell r="T1152" t="str">
            <v>500</v>
          </cell>
        </row>
        <row r="1153">
          <cell r="L1153" t="str">
            <v>00f99e54-4c45-4555-86b2-756784414aa2</v>
          </cell>
          <cell r="M1153" t="str">
            <v>inline</v>
          </cell>
          <cell r="N1153" t="str">
            <v/>
          </cell>
          <cell r="O1153" t="str">
            <v/>
          </cell>
          <cell r="P1153"/>
          <cell r="Q1153" t="str">
            <v/>
          </cell>
          <cell r="R1153" t="str">
            <v/>
          </cell>
          <cell r="S1153"/>
          <cell r="T1153" t="str">
            <v>500</v>
          </cell>
        </row>
        <row r="1154">
          <cell r="L1154" t="str">
            <v>5cdea32e-a47d-4e0c-bcca-f6fabcc495e9</v>
          </cell>
          <cell r="M1154" t="str">
            <v>inline</v>
          </cell>
          <cell r="N1154" t="str">
            <v/>
          </cell>
          <cell r="O1154" t="str">
            <v/>
          </cell>
          <cell r="P1154" t="str">
            <v>Task. Chassis Crack Inspection Condition</v>
          </cell>
          <cell r="Q1154" t="str">
            <v>NORMAL</v>
          </cell>
          <cell r="R1154" t="str">
            <v>NO</v>
          </cell>
          <cell r="S1154"/>
          <cell r="T1154" t="str">
            <v>500</v>
          </cell>
        </row>
        <row r="1155">
          <cell r="L1155" t="str">
            <v>fe169075-1455-4a59-8c88-4756fae3b2e8</v>
          </cell>
          <cell r="M1155" t="str">
            <v>inline</v>
          </cell>
          <cell r="N1155" t="str">
            <v/>
          </cell>
          <cell r="O1155" t="str">
            <v>144;A1;Rear tail casting section RH</v>
          </cell>
          <cell r="P1155" t="str">
            <v>144. A1 Rear tail casting section RH</v>
          </cell>
          <cell r="Q1155" t="str">
            <v>CRACK</v>
          </cell>
          <cell r="R1155" t="str">
            <v/>
          </cell>
          <cell r="S1155" t="str">
            <v>Rear tail casting section RH</v>
          </cell>
          <cell r="T1155" t="str">
            <v>500</v>
          </cell>
        </row>
        <row r="1156">
          <cell r="L1156" t="str">
            <v>eba1ccdc-68a9-46c6-ae42-8adc08aef799</v>
          </cell>
          <cell r="M1156" t="str">
            <v>inline</v>
          </cell>
          <cell r="N1156" t="str">
            <v/>
          </cell>
          <cell r="O1156" t="str">
            <v>144;A2;Rear tail casting section LH</v>
          </cell>
          <cell r="P1156" t="str">
            <v>144. A2 Rear tail casting section LH</v>
          </cell>
          <cell r="Q1156" t="str">
            <v>CRACK</v>
          </cell>
          <cell r="R1156" t="str">
            <v/>
          </cell>
          <cell r="S1156" t="str">
            <v>Rear tail casting section LH</v>
          </cell>
          <cell r="T1156" t="str">
            <v>500</v>
          </cell>
        </row>
        <row r="1157">
          <cell r="L1157" t="str">
            <v>2000e342-6b1d-4c48-a6b4-d16146b86548</v>
          </cell>
          <cell r="M1157" t="str">
            <v>inline</v>
          </cell>
          <cell r="N1157" t="str">
            <v/>
          </cell>
          <cell r="O1157" t="str">
            <v>145;B1;Cross tube area RH</v>
          </cell>
          <cell r="P1157" t="str">
            <v>145. B1 Cross tube area RH</v>
          </cell>
          <cell r="Q1157" t="str">
            <v>CRACK</v>
          </cell>
          <cell r="R1157" t="str">
            <v/>
          </cell>
          <cell r="S1157" t="str">
            <v>Cross tube area RH</v>
          </cell>
          <cell r="T1157" t="str">
            <v>500</v>
          </cell>
        </row>
        <row r="1158">
          <cell r="L1158" t="str">
            <v>dab52802-aeb4-4061-8d42-f19ea7ce382a</v>
          </cell>
          <cell r="M1158" t="str">
            <v>inline</v>
          </cell>
          <cell r="N1158" t="str">
            <v/>
          </cell>
          <cell r="O1158" t="str">
            <v>145;B2;Cross tube area LH</v>
          </cell>
          <cell r="P1158" t="str">
            <v>145. B2 Cross tube area LH</v>
          </cell>
          <cell r="Q1158" t="str">
            <v>CRACK</v>
          </cell>
          <cell r="R1158" t="str">
            <v/>
          </cell>
          <cell r="S1158" t="str">
            <v>Cross tube area LH</v>
          </cell>
          <cell r="T1158" t="str">
            <v>500</v>
          </cell>
        </row>
        <row r="1159">
          <cell r="L1159" t="str">
            <v>b0ce2847-a2db-4573-80a4-4efe9f8f52aa</v>
          </cell>
          <cell r="M1159" t="str">
            <v>inline</v>
          </cell>
          <cell r="N1159" t="str">
            <v/>
          </cell>
          <cell r="O1159" t="str">
            <v>146;C1;Transition castings RH</v>
          </cell>
          <cell r="P1159" t="str">
            <v>146. C1 Transition castings RH</v>
          </cell>
          <cell r="Q1159" t="str">
            <v>CRACK</v>
          </cell>
          <cell r="R1159" t="str">
            <v/>
          </cell>
          <cell r="S1159" t="str">
            <v>Transition castings RH</v>
          </cell>
          <cell r="T1159" t="str">
            <v>500</v>
          </cell>
        </row>
        <row r="1160">
          <cell r="L1160" t="str">
            <v>311c7405-e3c0-44da-a481-6e1c85b61907</v>
          </cell>
          <cell r="M1160" t="str">
            <v>inline</v>
          </cell>
          <cell r="N1160" t="str">
            <v/>
          </cell>
          <cell r="O1160" t="str">
            <v>146;C2;Transition castings LH</v>
          </cell>
          <cell r="P1160" t="str">
            <v>146. C2 Transition castings LH</v>
          </cell>
          <cell r="Q1160" t="str">
            <v>CRACK</v>
          </cell>
          <cell r="R1160" t="str">
            <v/>
          </cell>
          <cell r="S1160" t="str">
            <v>Transition castings LH</v>
          </cell>
          <cell r="T1160" t="str">
            <v>500</v>
          </cell>
        </row>
        <row r="1161">
          <cell r="L1161" t="str">
            <v>e65abb91-0c08-446c-b8f1-7f6b8f019216</v>
          </cell>
          <cell r="M1161" t="str">
            <v>inline</v>
          </cell>
          <cell r="N1161" t="str">
            <v/>
          </cell>
          <cell r="O1161" t="str">
            <v>147;D1;Pedestal castings RH</v>
          </cell>
          <cell r="P1161" t="str">
            <v>147. D1 Pedestal castings RH</v>
          </cell>
          <cell r="Q1161" t="str">
            <v>CRACK</v>
          </cell>
          <cell r="R1161" t="str">
            <v/>
          </cell>
          <cell r="S1161" t="str">
            <v>Pedestal castings RH</v>
          </cell>
          <cell r="T1161" t="str">
            <v>500</v>
          </cell>
        </row>
        <row r="1162">
          <cell r="L1162" t="str">
            <v>0a5f5e65-63d5-41b8-a196-8b68154e54e6</v>
          </cell>
          <cell r="M1162" t="str">
            <v>inline</v>
          </cell>
          <cell r="N1162" t="str">
            <v/>
          </cell>
          <cell r="O1162" t="str">
            <v>147;D2;Pedestal castings LH</v>
          </cell>
          <cell r="P1162" t="str">
            <v>147. D2 Pedestal castings LH</v>
          </cell>
          <cell r="Q1162" t="str">
            <v>CRACK</v>
          </cell>
          <cell r="R1162" t="str">
            <v/>
          </cell>
          <cell r="S1162" t="str">
            <v>Pedestal castings LH</v>
          </cell>
          <cell r="T1162" t="str">
            <v>500</v>
          </cell>
        </row>
        <row r="1163">
          <cell r="L1163" t="str">
            <v>b42927ad-b620-46a1-83bb-adcc72b54b4f</v>
          </cell>
          <cell r="M1163" t="str">
            <v>inline</v>
          </cell>
          <cell r="N1163" t="str">
            <v/>
          </cell>
          <cell r="O1163" t="str">
            <v>148;E1;Engine and cab mounting RH</v>
          </cell>
          <cell r="P1163" t="str">
            <v>148. E1 Engine and cab mounting RH</v>
          </cell>
          <cell r="Q1163" t="str">
            <v>CRACK</v>
          </cell>
          <cell r="R1163" t="str">
            <v/>
          </cell>
          <cell r="S1163" t="str">
            <v>Engine and cab mounting RH</v>
          </cell>
          <cell r="T1163" t="str">
            <v>500</v>
          </cell>
        </row>
        <row r="1164">
          <cell r="L1164" t="str">
            <v>b42869f5-d781-4ca4-b0b0-a1081e16910d</v>
          </cell>
          <cell r="M1164" t="str">
            <v>inline</v>
          </cell>
          <cell r="N1164" t="str">
            <v/>
          </cell>
          <cell r="O1164" t="str">
            <v>148;E2;Engine and cab mounting LH</v>
          </cell>
          <cell r="P1164" t="str">
            <v>148. E2 Engine and cab mounting LH</v>
          </cell>
          <cell r="Q1164" t="str">
            <v>CRACK</v>
          </cell>
          <cell r="R1164" t="str">
            <v/>
          </cell>
          <cell r="S1164" t="str">
            <v>Engine and cab mounting LH</v>
          </cell>
          <cell r="T1164" t="str">
            <v>500</v>
          </cell>
        </row>
        <row r="1165">
          <cell r="L1165" t="str">
            <v>8c9cd942-c2b2-4cd7-b3c7-78263fe91a70</v>
          </cell>
          <cell r="M1165" t="str">
            <v>inline</v>
          </cell>
          <cell r="N1165" t="str">
            <v/>
          </cell>
          <cell r="O1165" t="str">
            <v>149;F1;Front Strut Mounting Castings – check weld section and flanges RH</v>
          </cell>
          <cell r="P1165" t="str">
            <v>149. F1 Front Strut Mounting Castings – check weld section and flanges RH</v>
          </cell>
          <cell r="Q1165" t="str">
            <v>CRACK</v>
          </cell>
          <cell r="R1165" t="str">
            <v/>
          </cell>
          <cell r="S1165" t="str">
            <v>Front Strut Mounting Castings – check weld section and flanges RH</v>
          </cell>
          <cell r="T1165" t="str">
            <v>500</v>
          </cell>
        </row>
        <row r="1166">
          <cell r="L1166" t="str">
            <v>822d85bf-cb4a-4c50-a089-b8b8d286efac</v>
          </cell>
          <cell r="M1166" t="str">
            <v>inline</v>
          </cell>
          <cell r="N1166" t="str">
            <v/>
          </cell>
          <cell r="O1166" t="str">
            <v>149;F2;Front Strut Mounting Castings – check weld section and flanges LH</v>
          </cell>
          <cell r="P1166" t="str">
            <v>149. F2 Front Strut Mounting Castings – check weld section and flanges LH</v>
          </cell>
          <cell r="Q1166" t="str">
            <v>CRACK</v>
          </cell>
          <cell r="R1166" t="str">
            <v/>
          </cell>
          <cell r="S1166" t="str">
            <v>Front Strut Mounting Castings – check weld section and flanges LH</v>
          </cell>
          <cell r="T1166" t="str">
            <v>500</v>
          </cell>
        </row>
        <row r="1167">
          <cell r="L1167" t="str">
            <v>5eefa66b-30b9-4945-8be4-17921cd16e4b</v>
          </cell>
          <cell r="M1167" t="str">
            <v>inline</v>
          </cell>
          <cell r="N1167" t="str">
            <v/>
          </cell>
          <cell r="O1167" t="str">
            <v>150;G1;Fuel tank and hydraulic mounts RH</v>
          </cell>
          <cell r="P1167" t="str">
            <v>150. G1 Fuel tank and hydraulic mounts RH</v>
          </cell>
          <cell r="Q1167" t="str">
            <v>CRACK</v>
          </cell>
          <cell r="R1167" t="str">
            <v/>
          </cell>
          <cell r="S1167" t="str">
            <v>Fuel tank and hydraulic mounts RH</v>
          </cell>
          <cell r="T1167" t="str">
            <v>500</v>
          </cell>
        </row>
        <row r="1168">
          <cell r="L1168" t="str">
            <v>70299685-d859-44c8-ba83-34c1d2a5c2bf</v>
          </cell>
          <cell r="M1168" t="str">
            <v>inline</v>
          </cell>
          <cell r="N1168" t="str">
            <v/>
          </cell>
          <cell r="O1168" t="str">
            <v>150;G2;Fuel tank and hydraulic mounts LH</v>
          </cell>
          <cell r="P1168" t="str">
            <v>150. G2 Fuel tank and hydraulic mounts LH</v>
          </cell>
          <cell r="Q1168" t="str">
            <v>CRACK</v>
          </cell>
          <cell r="R1168" t="str">
            <v/>
          </cell>
          <cell r="S1168" t="str">
            <v>Fuel tank and hydraulic mounts LH</v>
          </cell>
          <cell r="T1168" t="str">
            <v>500</v>
          </cell>
        </row>
        <row r="1169">
          <cell r="L1169" t="str">
            <v>5bcfafd5-8a5d-4bcc-a8db-aa40e1761d1f</v>
          </cell>
          <cell r="M1169" t="str">
            <v>inline</v>
          </cell>
          <cell r="N1169" t="str">
            <v/>
          </cell>
          <cell r="O1169" t="str">
            <v>151;H1;Hoist cylinder supports and cross tube RH</v>
          </cell>
          <cell r="P1169" t="str">
            <v>151. H1 Hoist cylinder supports and cross tube RH</v>
          </cell>
          <cell r="Q1169" t="str">
            <v>CRACK</v>
          </cell>
          <cell r="R1169" t="str">
            <v/>
          </cell>
          <cell r="S1169" t="str">
            <v>Hoist cylinder supports and cross tube RH</v>
          </cell>
          <cell r="T1169" t="str">
            <v>500</v>
          </cell>
        </row>
        <row r="1170">
          <cell r="L1170" t="str">
            <v>feb4f1ac-1ff4-4f93-ad5a-9ce9544a54dd</v>
          </cell>
          <cell r="M1170" t="str">
            <v>inline</v>
          </cell>
          <cell r="N1170" t="str">
            <v/>
          </cell>
          <cell r="O1170" t="str">
            <v>151;H2;Hoist cylinder supports and cross tube LH</v>
          </cell>
          <cell r="P1170" t="str">
            <v>151. H2 Hoist cylinder supports and cross tube LH</v>
          </cell>
          <cell r="Q1170" t="str">
            <v>CRACK</v>
          </cell>
          <cell r="R1170" t="str">
            <v/>
          </cell>
          <cell r="S1170" t="str">
            <v>Hoist cylinder supports and cross tube LH</v>
          </cell>
          <cell r="T1170" t="str">
            <v>500</v>
          </cell>
        </row>
        <row r="1171">
          <cell r="L1171" t="str">
            <v>9b71c5fb-c96e-401e-9654-0e84957ee489</v>
          </cell>
          <cell r="M1171" t="str">
            <v>inline</v>
          </cell>
          <cell r="N1171" t="str">
            <v/>
          </cell>
          <cell r="O1171" t="str">
            <v/>
          </cell>
          <cell r="P1171"/>
          <cell r="Q1171" t="str">
            <v/>
          </cell>
          <cell r="R1171" t="str">
            <v/>
          </cell>
          <cell r="S1171"/>
          <cell r="T1171" t="str">
            <v>500</v>
          </cell>
        </row>
        <row r="1172">
          <cell r="L1172" t="str">
            <v>e9e5b9c6-a4fc-4de9-b471-0fa340f1b61d</v>
          </cell>
          <cell r="M1172" t="str">
            <v>inline</v>
          </cell>
          <cell r="N1172" t="str">
            <v/>
          </cell>
          <cell r="O1172" t="str">
            <v/>
          </cell>
          <cell r="P1172"/>
          <cell r="Q1172" t="str">
            <v/>
          </cell>
          <cell r="R1172" t="str">
            <v/>
          </cell>
          <cell r="S1172"/>
          <cell r="T1172" t="str">
            <v>500</v>
          </cell>
        </row>
        <row r="1173">
          <cell r="L1173" t="str">
            <v>edeebc86-d6e5-40e9-934e-12d38370638f</v>
          </cell>
          <cell r="M1173" t="str">
            <v>inline</v>
          </cell>
          <cell r="N1173" t="str">
            <v/>
          </cell>
          <cell r="O1173" t="str">
            <v/>
          </cell>
          <cell r="P1173" t="str">
            <v>Task. Rear Axle A-Frame Crack Inspection Condition</v>
          </cell>
          <cell r="Q1173" t="str">
            <v>NORMAL</v>
          </cell>
          <cell r="R1173" t="str">
            <v>NO</v>
          </cell>
          <cell r="S1173"/>
          <cell r="T1173" t="str">
            <v>500</v>
          </cell>
        </row>
        <row r="1174">
          <cell r="L1174" t="str">
            <v>ea84042c-a988-4f4b-87d2-8fdd524ff4ae</v>
          </cell>
          <cell r="M1174" t="str">
            <v>inline</v>
          </cell>
          <cell r="N1174" t="str">
            <v>['Task', 'Structural Inspections', 'Condition']</v>
          </cell>
          <cell r="O1174" t="str">
            <v>152;A;Welds of rear axle A-Frame RH</v>
          </cell>
          <cell r="P1174" t="str">
            <v xml:space="preserve">152. A. Welds of rear axle A-Frame RH </v>
          </cell>
          <cell r="Q1174" t="str">
            <v>CRACK</v>
          </cell>
          <cell r="R1174" t="str">
            <v/>
          </cell>
          <cell r="S1174" t="str">
            <v>Welds of rear axle A-Frame RH</v>
          </cell>
          <cell r="T1174" t="str">
            <v>500</v>
          </cell>
        </row>
        <row r="1175">
          <cell r="L1175" t="str">
            <v>e892ecd2-e059-4de4-b6ad-cb599caaf2d8</v>
          </cell>
          <cell r="M1175" t="str">
            <v>inline</v>
          </cell>
          <cell r="N1175" t="str">
            <v>['Task', 'Structural Inspections', 'Condition']</v>
          </cell>
          <cell r="O1175" t="str">
            <v>153;B;Welds of rear axle A-Frame LH</v>
          </cell>
          <cell r="P1175" t="str">
            <v xml:space="preserve">153. B. Welds of rear axle A-Frame LH </v>
          </cell>
          <cell r="Q1175" t="str">
            <v>CRACK</v>
          </cell>
          <cell r="R1175" t="str">
            <v/>
          </cell>
          <cell r="S1175" t="str">
            <v>Welds of rear axle A-Frame LH</v>
          </cell>
          <cell r="T1175" t="str">
            <v>500</v>
          </cell>
        </row>
        <row r="1176">
          <cell r="L1176" t="str">
            <v>d2cf2d5d-5c6b-41f1-8588-5803513536ab</v>
          </cell>
          <cell r="M1176" t="str">
            <v>inline</v>
          </cell>
          <cell r="N1176" t="str">
            <v>['Task', 'Structural Inspections', 'Condition']</v>
          </cell>
          <cell r="O1176" t="str">
            <v>154;C;Inside face and bottom of A-Frame</v>
          </cell>
          <cell r="P1176" t="str">
            <v xml:space="preserve">154. C. Inside face and bottom of A-Frame </v>
          </cell>
          <cell r="Q1176" t="str">
            <v>CRACK</v>
          </cell>
          <cell r="R1176" t="str">
            <v/>
          </cell>
          <cell r="S1176" t="str">
            <v>Inside face and bottom of A-Frame</v>
          </cell>
          <cell r="T1176" t="str">
            <v>500</v>
          </cell>
        </row>
        <row r="1177">
          <cell r="L1177" t="str">
            <v>b05e77ab-ad43-471e-8d66-e04085b0706f</v>
          </cell>
          <cell r="M1177" t="str">
            <v>inline</v>
          </cell>
          <cell r="N1177" t="str">
            <v>['Task', 'Structural Inspections', 'Condition']</v>
          </cell>
          <cell r="O1177" t="str">
            <v>155;D;Inside face of the rear axle A-Frame</v>
          </cell>
          <cell r="P1177" t="str">
            <v xml:space="preserve">155. D. Inside face of the rear axle A-Frame </v>
          </cell>
          <cell r="Q1177" t="str">
            <v>CRACK</v>
          </cell>
          <cell r="R1177" t="str">
            <v/>
          </cell>
          <cell r="S1177" t="str">
            <v>Inside face of the rear axle A-Frame</v>
          </cell>
          <cell r="T1177" t="str">
            <v>500</v>
          </cell>
        </row>
        <row r="1178">
          <cell r="L1178" t="str">
            <v>e49d3725-a265-40c2-a1e5-ba70ee01110c</v>
          </cell>
          <cell r="M1178" t="str">
            <v>inline</v>
          </cell>
          <cell r="N1178" t="str">
            <v/>
          </cell>
          <cell r="O1178" t="str">
            <v/>
          </cell>
          <cell r="P1178"/>
          <cell r="Q1178" t="str">
            <v/>
          </cell>
          <cell r="R1178" t="str">
            <v/>
          </cell>
          <cell r="S1178"/>
          <cell r="T1178" t="str">
            <v>500</v>
          </cell>
        </row>
        <row r="1179">
          <cell r="L1179" t="str">
            <v>5689859d-8bac-4633-9b8f-09b19ab2b7a0</v>
          </cell>
          <cell r="M1179" t="str">
            <v>inline</v>
          </cell>
          <cell r="N1179" t="str">
            <v/>
          </cell>
          <cell r="O1179" t="str">
            <v/>
          </cell>
          <cell r="P1179"/>
          <cell r="Q1179" t="str">
            <v/>
          </cell>
          <cell r="R1179" t="str">
            <v/>
          </cell>
          <cell r="S1179"/>
          <cell r="T1179" t="str">
            <v>500</v>
          </cell>
        </row>
        <row r="1180">
          <cell r="L1180" t="str">
            <v>56454874-9e00-4a85-897e-b6ebb30bf523</v>
          </cell>
          <cell r="M1180" t="str">
            <v>inline</v>
          </cell>
          <cell r="N1180" t="str">
            <v/>
          </cell>
          <cell r="O1180" t="str">
            <v/>
          </cell>
          <cell r="P1180" t="str">
            <v>Task. Differential Housing Crack Inspection (Top) Condition</v>
          </cell>
          <cell r="Q1180" t="str">
            <v>NORMAL</v>
          </cell>
          <cell r="R1180" t="str">
            <v>NO</v>
          </cell>
          <cell r="S1180"/>
          <cell r="T1180" t="str">
            <v>500</v>
          </cell>
        </row>
        <row r="1181">
          <cell r="L1181" t="str">
            <v>fbe9aefb-94df-48e5-9706-2c78c6306da7</v>
          </cell>
          <cell r="M1181" t="str">
            <v>inline</v>
          </cell>
          <cell r="N1181" t="str">
            <v>['Task', 'Structural Inspections', 'Condition']</v>
          </cell>
          <cell r="O1181" t="str">
            <v>156;A;Top left of the differential housing</v>
          </cell>
          <cell r="P1181" t="str">
            <v xml:space="preserve">156. A. Top left of the differential housing </v>
          </cell>
          <cell r="Q1181" t="str">
            <v>CRACK</v>
          </cell>
          <cell r="R1181" t="str">
            <v/>
          </cell>
          <cell r="S1181" t="str">
            <v>Top left of the differential housing</v>
          </cell>
          <cell r="T1181" t="str">
            <v>500</v>
          </cell>
        </row>
        <row r="1182">
          <cell r="L1182" t="str">
            <v>540cad8d-a574-4367-ae67-a5c3f4bf9cd1</v>
          </cell>
          <cell r="M1182" t="str">
            <v>inline</v>
          </cell>
          <cell r="N1182" t="str">
            <v>['Task', 'Structural Inspections', 'Condition']</v>
          </cell>
          <cell r="O1182" t="str">
            <v>157;B;Top right of the differential housing</v>
          </cell>
          <cell r="P1182" t="str">
            <v xml:space="preserve">157. B. Top right of the differential housing </v>
          </cell>
          <cell r="Q1182" t="str">
            <v>CRACK</v>
          </cell>
          <cell r="R1182" t="str">
            <v/>
          </cell>
          <cell r="S1182" t="str">
            <v>Top right of the differential housing</v>
          </cell>
          <cell r="T1182" t="str">
            <v>500</v>
          </cell>
        </row>
        <row r="1183">
          <cell r="L1183" t="str">
            <v>7f2f35d8-57ee-4331-a5ca-18bcef96a858</v>
          </cell>
          <cell r="M1183" t="str">
            <v>inline</v>
          </cell>
          <cell r="N1183" t="str">
            <v/>
          </cell>
          <cell r="O1183" t="str">
            <v/>
          </cell>
          <cell r="P1183"/>
          <cell r="Q1183" t="str">
            <v/>
          </cell>
          <cell r="R1183" t="str">
            <v/>
          </cell>
          <cell r="S1183"/>
          <cell r="T1183" t="str">
            <v>500</v>
          </cell>
        </row>
        <row r="1184">
          <cell r="L1184" t="str">
            <v>5641db7e-dc02-4d53-9fcf-f94c64e852d8</v>
          </cell>
          <cell r="M1184" t="str">
            <v>inline</v>
          </cell>
          <cell r="N1184" t="str">
            <v/>
          </cell>
          <cell r="O1184" t="str">
            <v/>
          </cell>
          <cell r="P1184"/>
          <cell r="Q1184" t="str">
            <v/>
          </cell>
          <cell r="R1184" t="str">
            <v/>
          </cell>
          <cell r="S1184"/>
          <cell r="T1184" t="str">
            <v>500</v>
          </cell>
        </row>
        <row r="1185">
          <cell r="L1185" t="str">
            <v>c4e14d3d-4282-47a3-a166-35893822d838</v>
          </cell>
          <cell r="M1185" t="str">
            <v>inline</v>
          </cell>
          <cell r="N1185" t="str">
            <v/>
          </cell>
          <cell r="O1185" t="str">
            <v/>
          </cell>
          <cell r="P1185" t="str">
            <v>Task. Rear Axle A-Frame Bolts Condition</v>
          </cell>
          <cell r="Q1185" t="str">
            <v>NORMAL</v>
          </cell>
          <cell r="R1185" t="str">
            <v>NO</v>
          </cell>
          <cell r="S1185"/>
          <cell r="T1185" t="str">
            <v>500</v>
          </cell>
        </row>
        <row r="1186">
          <cell r="L1186" t="str">
            <v>e5aa63d6-905c-4309-b0f3-62c99bf5bd2f</v>
          </cell>
          <cell r="M1186" t="str">
            <v>inline</v>
          </cell>
          <cell r="N1186" t="str">
            <v>['Task', 'Structural Inspections', 'Condition']</v>
          </cell>
          <cell r="O1186" t="str">
            <v>158;A;Area around bolt holes on rear axle</v>
          </cell>
          <cell r="P1186" t="str">
            <v xml:space="preserve">158. A. Area around bolt holes on rear axle </v>
          </cell>
          <cell r="Q1186" t="str">
            <v>CRACK</v>
          </cell>
          <cell r="R1186" t="str">
            <v/>
          </cell>
          <cell r="S1186" t="str">
            <v>Area around bolt holes on rear axle</v>
          </cell>
          <cell r="T1186" t="str">
            <v>500</v>
          </cell>
        </row>
        <row r="1187">
          <cell r="L1187" t="str">
            <v>a4656d97-2cbb-45fa-a116-3f2462ef26c2</v>
          </cell>
          <cell r="M1187" t="str">
            <v>inline</v>
          </cell>
          <cell r="N1187" t="str">
            <v/>
          </cell>
          <cell r="O1187" t="str">
            <v/>
          </cell>
          <cell r="P1187"/>
          <cell r="Q1187" t="str">
            <v/>
          </cell>
          <cell r="R1187" t="str">
            <v/>
          </cell>
          <cell r="S1187"/>
          <cell r="T1187" t="str">
            <v>500</v>
          </cell>
        </row>
        <row r="1188">
          <cell r="L1188" t="str">
            <v>6b2167f2-b4b7-4e71-93e6-7c0827ca1c70</v>
          </cell>
          <cell r="M1188" t="str">
            <v>inline</v>
          </cell>
          <cell r="N1188" t="str">
            <v/>
          </cell>
          <cell r="O1188" t="str">
            <v/>
          </cell>
          <cell r="P1188"/>
          <cell r="Q1188" t="str">
            <v/>
          </cell>
          <cell r="R1188" t="str">
            <v/>
          </cell>
          <cell r="S1188"/>
          <cell r="T1188" t="str">
            <v>500</v>
          </cell>
        </row>
        <row r="1189">
          <cell r="L1189" t="str">
            <v>00821e82-727e-4c3b-9e9f-95215048e043</v>
          </cell>
          <cell r="M1189" t="str">
            <v>inline</v>
          </cell>
          <cell r="N1189" t="str">
            <v/>
          </cell>
          <cell r="O1189" t="str">
            <v/>
          </cell>
          <cell r="P1189" t="str">
            <v>Task. Differential Housing Crack Inspection (Bottom) Condition</v>
          </cell>
          <cell r="Q1189" t="str">
            <v>NORMAL</v>
          </cell>
          <cell r="R1189" t="str">
            <v>NO</v>
          </cell>
          <cell r="S1189"/>
          <cell r="T1189" t="str">
            <v>500</v>
          </cell>
        </row>
        <row r="1190">
          <cell r="L1190" t="str">
            <v>88b2845a-aaef-47a7-9149-e922e49241d8</v>
          </cell>
          <cell r="M1190" t="str">
            <v>inline</v>
          </cell>
          <cell r="N1190" t="str">
            <v>['Task', 'Structural Inspections', 'Condition']</v>
          </cell>
          <cell r="O1190" t="str">
            <v>159;A;Bottom of the differential housing</v>
          </cell>
          <cell r="P1190" t="str">
            <v xml:space="preserve">159. A. Bottom of the differential housing </v>
          </cell>
          <cell r="Q1190" t="str">
            <v>CRACK</v>
          </cell>
          <cell r="R1190" t="str">
            <v/>
          </cell>
          <cell r="S1190" t="str">
            <v>Bottom of the differential housing</v>
          </cell>
          <cell r="T1190" t="str">
            <v>500</v>
          </cell>
        </row>
        <row r="1191">
          <cell r="L1191" t="str">
            <v>6c48d49d-6611-4280-959f-42891e317d34</v>
          </cell>
          <cell r="M1191" t="str">
            <v>inline</v>
          </cell>
          <cell r="N1191" t="str">
            <v/>
          </cell>
          <cell r="O1191" t="str">
            <v/>
          </cell>
          <cell r="P1191"/>
          <cell r="Q1191" t="str">
            <v/>
          </cell>
          <cell r="R1191" t="str">
            <v/>
          </cell>
          <cell r="S1191"/>
          <cell r="T1191" t="str">
            <v>500</v>
          </cell>
        </row>
        <row r="1192">
          <cell r="L1192" t="str">
            <v>3f6f76fc-5517-44f6-89a9-b838b7b9878d</v>
          </cell>
          <cell r="M1192" t="str">
            <v>inline</v>
          </cell>
          <cell r="N1192" t="str">
            <v/>
          </cell>
          <cell r="O1192" t="str">
            <v/>
          </cell>
          <cell r="P1192"/>
          <cell r="Q1192" t="str">
            <v/>
          </cell>
          <cell r="R1192" t="str">
            <v/>
          </cell>
          <cell r="S1192"/>
          <cell r="T1192" t="str">
            <v>500</v>
          </cell>
        </row>
        <row r="1193">
          <cell r="L1193" t="str">
            <v>25a4f5fa-a961-4d44-a21b-4046a5c9d802</v>
          </cell>
          <cell r="M1193" t="str">
            <v>inline</v>
          </cell>
          <cell r="N1193" t="str">
            <v/>
          </cell>
          <cell r="O1193" t="str">
            <v/>
          </cell>
          <cell r="P1193" t="str">
            <v>Task. Steering Linkage Mounting Crack Inspection Condition</v>
          </cell>
          <cell r="Q1193" t="str">
            <v>NORMAL</v>
          </cell>
          <cell r="R1193" t="str">
            <v>NO</v>
          </cell>
          <cell r="S1193"/>
          <cell r="T1193" t="str">
            <v>500</v>
          </cell>
        </row>
        <row r="1194">
          <cell r="L1194" t="str">
            <v>caf14643-cbc2-4297-9f1e-128271094143</v>
          </cell>
          <cell r="M1194" t="str">
            <v>inline</v>
          </cell>
          <cell r="N1194" t="str">
            <v>['Task', 'Structural Inspections', 'Condition']</v>
          </cell>
          <cell r="O1194" t="str">
            <v>160;A;LH Steering Cylinder Barrel End Cracks</v>
          </cell>
          <cell r="P1194" t="str">
            <v xml:space="preserve">160. A. LH Steering Cylinder Barrel End Cracks </v>
          </cell>
          <cell r="Q1194" t="str">
            <v>CRACK</v>
          </cell>
          <cell r="R1194" t="str">
            <v/>
          </cell>
          <cell r="S1194" t="str">
            <v>LH Steering Cylinder Barrel End Cracks</v>
          </cell>
          <cell r="T1194" t="str">
            <v>500</v>
          </cell>
        </row>
        <row r="1195">
          <cell r="L1195" t="str">
            <v>5e3ce364-fcb1-4296-8853-b84bb5c96355</v>
          </cell>
          <cell r="M1195" t="str">
            <v>inline</v>
          </cell>
          <cell r="N1195" t="str">
            <v>['Task', 'Structural Inspections', 'Condition']</v>
          </cell>
          <cell r="O1195" t="str">
            <v>160;B;LH Steering Cylinder Rod Eye End Cracks</v>
          </cell>
          <cell r="P1195" t="str">
            <v xml:space="preserve">160B. B. LH Steering Cylinder Rod Eye End Cracks </v>
          </cell>
          <cell r="Q1195" t="str">
            <v>CRACK</v>
          </cell>
          <cell r="R1195" t="str">
            <v/>
          </cell>
          <cell r="S1195" t="str">
            <v>LH Steering Cylinder Rod Eye End Cracks</v>
          </cell>
          <cell r="T1195" t="str">
            <v>500</v>
          </cell>
        </row>
        <row r="1196">
          <cell r="L1196" t="str">
            <v>8e5cfcd6-90ba-4341-bcf8-3b69710f6718</v>
          </cell>
          <cell r="M1196" t="str">
            <v>inline</v>
          </cell>
          <cell r="N1196" t="str">
            <v>['Task', 'Structural Inspections', 'Condition']</v>
          </cell>
          <cell r="O1196" t="str">
            <v>160;C;LH Tie Rod Arm End Cracks</v>
          </cell>
          <cell r="P1196" t="str">
            <v xml:space="preserve">160C. C. LH Tie Rod Arm End Cracks </v>
          </cell>
          <cell r="Q1196" t="str">
            <v>CRACK</v>
          </cell>
          <cell r="R1196" t="str">
            <v/>
          </cell>
          <cell r="S1196" t="str">
            <v>LH Tie Rod Arm End Cracks</v>
          </cell>
          <cell r="T1196" t="str">
            <v>500</v>
          </cell>
        </row>
        <row r="1197">
          <cell r="L1197" t="str">
            <v>c5a99716-324d-40cf-b27d-75df60c61abe</v>
          </cell>
          <cell r="M1197" t="str">
            <v>inline</v>
          </cell>
          <cell r="N1197" t="str">
            <v>['Task', 'Structural Inspections', 'Condition']</v>
          </cell>
          <cell r="O1197" t="str">
            <v>160;D;LH Tie Rod Y-Piece End Cracks</v>
          </cell>
          <cell r="P1197" t="str">
            <v xml:space="preserve">160D. D. LH Tie Rod Y-Piece End Cracks </v>
          </cell>
          <cell r="Q1197" t="str">
            <v>CRACK</v>
          </cell>
          <cell r="R1197" t="str">
            <v/>
          </cell>
          <cell r="S1197" t="str">
            <v>LH Tie Rod Y-Piece End Cracks</v>
          </cell>
          <cell r="T1197" t="str">
            <v>500</v>
          </cell>
        </row>
        <row r="1198">
          <cell r="L1198" t="str">
            <v>fc134bb5-decc-4aa7-b58a-47e5bba8e5b6</v>
          </cell>
          <cell r="M1198" t="str">
            <v>inline</v>
          </cell>
          <cell r="N1198" t="str">
            <v>['Task', 'Structural Inspections', 'Condition']</v>
          </cell>
          <cell r="O1198" t="str">
            <v>160;E;RH Steering Cylinder Barrel End Cracks</v>
          </cell>
          <cell r="P1198" t="str">
            <v xml:space="preserve">160E. E. RH Steering Cylinder Barrel End Cracks </v>
          </cell>
          <cell r="Q1198" t="str">
            <v>CRACK</v>
          </cell>
          <cell r="R1198" t="str">
            <v/>
          </cell>
          <cell r="S1198" t="str">
            <v>RH Steering Cylinder Barrel End Cracks</v>
          </cell>
          <cell r="T1198" t="str">
            <v>500</v>
          </cell>
        </row>
        <row r="1199">
          <cell r="L1199" t="str">
            <v>ac53bf84-f36b-4f6a-afef-c80675ba54d6</v>
          </cell>
          <cell r="M1199" t="str">
            <v>inline</v>
          </cell>
          <cell r="N1199" t="str">
            <v>['Task', 'Structural Inspections', 'Condition']</v>
          </cell>
          <cell r="O1199" t="str">
            <v>160;F;RH Steering Cylinder Rod Eye End Cracks</v>
          </cell>
          <cell r="P1199" t="str">
            <v xml:space="preserve">160F. F. RH Steering Cylinder Rod Eye End Cracks </v>
          </cell>
          <cell r="Q1199" t="str">
            <v>CRACK</v>
          </cell>
          <cell r="R1199" t="str">
            <v/>
          </cell>
          <cell r="S1199" t="str">
            <v>RH Steering Cylinder Rod Eye End Cracks</v>
          </cell>
          <cell r="T1199" t="str">
            <v>500</v>
          </cell>
        </row>
        <row r="1200">
          <cell r="L1200" t="str">
            <v>febd79f2-9531-4198-9245-60393d6d8ac4</v>
          </cell>
          <cell r="M1200" t="str">
            <v>inline</v>
          </cell>
          <cell r="N1200" t="str">
            <v>['Task', 'Structural Inspections', 'Condition']</v>
          </cell>
          <cell r="O1200" t="str">
            <v>160;G;RH Tie Rod Arm End Cracks</v>
          </cell>
          <cell r="P1200" t="str">
            <v xml:space="preserve">160G. G. RH Tie Rod Arm End Cracks </v>
          </cell>
          <cell r="Q1200" t="str">
            <v>CRACK</v>
          </cell>
          <cell r="R1200" t="str">
            <v/>
          </cell>
          <cell r="S1200" t="str">
            <v>RH Tie Rod Arm End Cracks</v>
          </cell>
          <cell r="T1200" t="str">
            <v>500</v>
          </cell>
        </row>
        <row r="1201">
          <cell r="L1201" t="str">
            <v>ba0bcb36-7241-445d-afc9-3f266ef3390b</v>
          </cell>
          <cell r="M1201" t="str">
            <v>inline</v>
          </cell>
          <cell r="N1201" t="str">
            <v>['Task', 'Structural Inspections', 'Condition']</v>
          </cell>
          <cell r="O1201" t="str">
            <v>160;H;RH Tie Rod Y-Piece End Cracks</v>
          </cell>
          <cell r="P1201" t="str">
            <v xml:space="preserve">160H. H. RH Tie Rod Y-Piece End Cracks </v>
          </cell>
          <cell r="Q1201" t="str">
            <v>CRACK</v>
          </cell>
          <cell r="R1201" t="str">
            <v/>
          </cell>
          <cell r="S1201" t="str">
            <v>RH Tie Rod Y-Piece End Cracks</v>
          </cell>
          <cell r="T1201" t="str">
            <v>500</v>
          </cell>
        </row>
        <row r="1202">
          <cell r="L1202" t="str">
            <v>safetyTask000000</v>
          </cell>
          <cell r="M1202" t="str">
            <v>inline</v>
          </cell>
          <cell r="N1202" t="str">
            <v/>
          </cell>
          <cell r="O1202" t="str">
            <v/>
          </cell>
          <cell r="P1202" t="str">
            <v>2. Electrical checks shall be carried out in a designated service area in the workshop, by competent persons. &lt;br /&gt;&lt;b&gt;Follow appropriate isolation procedure and tagging and/or locking out on the machine.  1</v>
          </cell>
          <cell r="Q1202"/>
          <cell r="R1202"/>
          <cell r="S1202"/>
          <cell r="T1202" t="str">
            <v>500</v>
          </cell>
        </row>
        <row r="1203">
          <cell r="L1203" t="str">
            <v>cd2e03f3-033b-4da0-a5bf-503b7bf73559</v>
          </cell>
          <cell r="M1203" t="str">
            <v>inline</v>
          </cell>
          <cell r="N1203" t="str">
            <v/>
          </cell>
          <cell r="O1203" t="str">
            <v/>
          </cell>
          <cell r="P1203" t="str">
            <v>Task. Battery Maintenance Condition</v>
          </cell>
          <cell r="Q1203" t="str">
            <v>NORMAL</v>
          </cell>
          <cell r="R1203" t="str">
            <v>NO</v>
          </cell>
          <cell r="S1203"/>
          <cell r="T1203" t="str">
            <v>500</v>
          </cell>
        </row>
        <row r="1204">
          <cell r="L1204" t="str">
            <v>5e52d028-7fc4-41b2-94c3-2e6c80cd4fb3</v>
          </cell>
          <cell r="M1204" t="str">
            <v>inline</v>
          </cell>
          <cell r="N1204" t="str">
            <v/>
          </cell>
          <cell r="O1204" t="str">
            <v>161;;Ensure batteries have been cleaned with fresh water &lt;b&gt;BEFORE&lt;/b&gt; conducting battery maintenance checks.</v>
          </cell>
          <cell r="P1204" t="str">
            <v xml:space="preserve">161. Ensure batteries have been cleaned with fresh water &lt;b&gt;BEFORE&lt;/b&gt; conducting battery maintenance checks. </v>
          </cell>
          <cell r="Q1204" t="str">
            <v>NORMAL</v>
          </cell>
          <cell r="R1204" t="str">
            <v>NO</v>
          </cell>
          <cell r="S1204" t="str">
            <v>Ensure batteries have been cleaned with fresh water &lt;b&gt;BEFORE&lt;/b&gt; conducting battery maintenance checks.</v>
          </cell>
          <cell r="T1204" t="str">
            <v>500</v>
          </cell>
        </row>
        <row r="1205">
          <cell r="L1205" t="str">
            <v>1ed3927b-47fe-422a-aa08-bc2801a39d6e</v>
          </cell>
          <cell r="M1205" t="str">
            <v>inline</v>
          </cell>
          <cell r="N1205" t="str">
            <v/>
          </cell>
          <cell r="O1205" t="str">
            <v>162;;Inspect batteries fitted to machine meet OR exceed OEM recommended specifications.</v>
          </cell>
          <cell r="P1205" t="str">
            <v xml:space="preserve">162. Inspect batteries fitted to machine meet OR exceed OEM recommended specifications. </v>
          </cell>
          <cell r="Q1205" t="str">
            <v>NORMAL</v>
          </cell>
          <cell r="R1205" t="str">
            <v>NO</v>
          </cell>
          <cell r="S1205" t="str">
            <v>Inspect batteries fitted to machine meet OR exceed OEM recommended specifications.</v>
          </cell>
          <cell r="T1205" t="str">
            <v>500</v>
          </cell>
        </row>
        <row r="1206">
          <cell r="L1206" t="str">
            <v>9aa5ada0-f9bb-4193-a0a0-efcb4cdf6564</v>
          </cell>
          <cell r="M1206" t="str">
            <v>table</v>
          </cell>
          <cell r="N1206" t="str">
            <v>['Rating', 'OEM Specification', 'Batteries Fitted']</v>
          </cell>
          <cell r="O1206" t="str">
            <v/>
          </cell>
          <cell r="P1206"/>
          <cell r="Q1206" t="str">
            <v/>
          </cell>
          <cell r="R1206" t="str">
            <v/>
          </cell>
          <cell r="S1206"/>
          <cell r="T1206" t="str">
            <v>500</v>
          </cell>
        </row>
        <row r="1207">
          <cell r="L1207" t="str">
            <v>1ed3927b-47fe-422a-aa08-bc2801a39d6e</v>
          </cell>
          <cell r="M1207" t="str">
            <v>inline</v>
          </cell>
          <cell r="N1207" t="str">
            <v/>
          </cell>
          <cell r="O1207" t="str">
            <v/>
          </cell>
          <cell r="P1207"/>
          <cell r="Q1207" t="str">
            <v/>
          </cell>
          <cell r="R1207" t="str">
            <v/>
          </cell>
          <cell r="S1207"/>
          <cell r="T1207" t="str">
            <v>500</v>
          </cell>
        </row>
        <row r="1208">
          <cell r="L1208" t="str">
            <v>aaf6e7e4-16db-4d4c-8f82-cc7891c71351</v>
          </cell>
          <cell r="M1208" t="str">
            <v>inline</v>
          </cell>
          <cell r="N1208" t="str">
            <v/>
          </cell>
          <cell r="O1208" t="str">
            <v>163;;Visually inspect each battery for signs of:</v>
          </cell>
          <cell r="P1208"/>
          <cell r="Q1208" t="str">
            <v>NORMAL</v>
          </cell>
          <cell r="R1208" t="str">
            <v>NO</v>
          </cell>
          <cell r="S1208" t="str">
            <v>Visually inspect each battery for signs of:</v>
          </cell>
          <cell r="T1208" t="str">
            <v>500</v>
          </cell>
        </row>
        <row r="1209">
          <cell r="L1209" t="str">
            <v>30413d09-4af1-402c-85ec-ebc889df684e</v>
          </cell>
          <cell r="M1209" t="str">
            <v>inline</v>
          </cell>
          <cell r="N1209" t="str">
            <v/>
          </cell>
          <cell r="O1209" t="str">
            <v>163;a;Cracked or broken case or cover.</v>
          </cell>
          <cell r="P1209" t="str">
            <v xml:space="preserve">163a. a. Cracked or broken case or cover. </v>
          </cell>
          <cell r="Q1209" t="str">
            <v>NORMAL</v>
          </cell>
          <cell r="R1209" t="str">
            <v>NO</v>
          </cell>
          <cell r="S1209" t="str">
            <v>Cracked or broken case or cover.</v>
          </cell>
          <cell r="T1209" t="str">
            <v>500</v>
          </cell>
        </row>
        <row r="1210">
          <cell r="L1210" t="str">
            <v>0b3c9280-a741-4524-9e69-8d34254c704e</v>
          </cell>
          <cell r="M1210" t="str">
            <v>inline</v>
          </cell>
          <cell r="N1210" t="str">
            <v/>
          </cell>
          <cell r="O1210" t="str">
            <v>163;b;Leaking case-to-cover seal.</v>
          </cell>
          <cell r="P1210" t="str">
            <v xml:space="preserve">163b. b. Leaking case-to-cover seal. </v>
          </cell>
          <cell r="Q1210" t="str">
            <v>NORMAL</v>
          </cell>
          <cell r="R1210" t="str">
            <v>NO</v>
          </cell>
          <cell r="S1210" t="str">
            <v>Leaking case-to-cover seal.</v>
          </cell>
          <cell r="T1210" t="str">
            <v>500</v>
          </cell>
        </row>
        <row r="1211">
          <cell r="L1211" t="str">
            <v>77a15ac1-d3f4-4581-b66b-f6f8064bb74e</v>
          </cell>
          <cell r="M1211" t="str">
            <v>inline</v>
          </cell>
          <cell r="N1211" t="str">
            <v/>
          </cell>
          <cell r="O1211" t="str">
            <v>163;c;Damaged terminals.</v>
          </cell>
          <cell r="P1211" t="str">
            <v xml:space="preserve">163c. c. Damaged terminals. </v>
          </cell>
          <cell r="Q1211" t="str">
            <v>NORMAL</v>
          </cell>
          <cell r="R1211" t="str">
            <v>NO</v>
          </cell>
          <cell r="S1211" t="str">
            <v>Damaged terminals.</v>
          </cell>
          <cell r="T1211" t="str">
            <v>500</v>
          </cell>
        </row>
        <row r="1212">
          <cell r="L1212" t="str">
            <v>e7bd32ae-5db8-4135-8ab6-0fe38cf4033b</v>
          </cell>
          <cell r="M1212" t="str">
            <v>inline</v>
          </cell>
          <cell r="N1212" t="str">
            <v/>
          </cell>
          <cell r="O1212" t="str">
            <v>163;d;Loose cable connections.</v>
          </cell>
          <cell r="P1212" t="str">
            <v xml:space="preserve">163d. d. Loose cable connections. </v>
          </cell>
          <cell r="Q1212" t="str">
            <v>NORMAL</v>
          </cell>
          <cell r="R1212" t="str">
            <v>NO</v>
          </cell>
          <cell r="S1212" t="str">
            <v>Loose cable connections.</v>
          </cell>
          <cell r="T1212" t="str">
            <v>500</v>
          </cell>
        </row>
        <row r="1213">
          <cell r="L1213" t="str">
            <v>317bb9e8-4128-403f-bf83-2f2e5e21296c</v>
          </cell>
          <cell r="M1213" t="str">
            <v>inline</v>
          </cell>
          <cell r="N1213" t="str">
            <v/>
          </cell>
          <cell r="O1213" t="str">
            <v>163;e;Corrosion.</v>
          </cell>
          <cell r="P1213" t="str">
            <v xml:space="preserve">163e. e. Corrosion. </v>
          </cell>
          <cell r="Q1213" t="str">
            <v>NORMAL</v>
          </cell>
          <cell r="R1213" t="str">
            <v>NO</v>
          </cell>
          <cell r="S1213" t="str">
            <v>Corrosion.</v>
          </cell>
          <cell r="T1213" t="str">
            <v>500</v>
          </cell>
        </row>
        <row r="1214">
          <cell r="L1214" t="str">
            <v>2a47065a-4501-4aab-80e0-2c6906fd2575</v>
          </cell>
          <cell r="M1214" t="str">
            <v>inline</v>
          </cell>
          <cell r="N1214" t="str">
            <v/>
          </cell>
          <cell r="O1214" t="str">
            <v>164;;Inspect the battery case for obvious signs of physical damage or warpag&lt;br /&gt;
&lt;b&gt;&lt;u&gt;REPLACE IF ANY DAMAGE FOUND&lt;/u&gt;&lt;/b&gt;.</v>
          </cell>
          <cell r="P1214" t="str">
            <v xml:space="preserve">164. Inspect the battery case for obvious signs of physical damage or warpage. &lt;br /&gt;
&lt;b&gt;&lt;u&gt;REPLACE IF ANY DAMAGE FOUND&lt;/u&gt;&lt;/b&gt;. </v>
          </cell>
          <cell r="Q1214" t="str">
            <v>NORMAL</v>
          </cell>
          <cell r="R1214" t="str">
            <v>NO</v>
          </cell>
          <cell r="S1214" t="str">
            <v>Inspect the battery case for obvious signs of physical damage or warpag&lt;br /&gt;
&lt;b&gt;&lt;u&gt;REPLACE IF ANY DAMAGE FOUND&lt;/u&gt;&lt;/b&gt;.</v>
          </cell>
          <cell r="T1214" t="str">
            <v>500</v>
          </cell>
        </row>
        <row r="1215">
          <cell r="L1215" t="str">
            <v>0d1a1332-18b6-499f-a3cf-9500a4278285</v>
          </cell>
          <cell r="M1215" t="str">
            <v>inline</v>
          </cell>
          <cell r="N1215" t="str">
            <v/>
          </cell>
          <cell r="O1215" t="str">
            <v>165;;Clean all battery terminals by brushing off corrosion residue and apply battery corrosion preventative spray.</v>
          </cell>
          <cell r="P1215" t="str">
            <v xml:space="preserve">165. Clean all battery terminals by brushing off corrosion residue and apply battery corrosion preventative spray. </v>
          </cell>
          <cell r="Q1215" t="str">
            <v>NORMAL</v>
          </cell>
          <cell r="R1215" t="str">
            <v>NO</v>
          </cell>
          <cell r="S1215" t="str">
            <v>Clean all battery terminals by brushing off corrosion residue and apply battery corrosion preventative spray.</v>
          </cell>
          <cell r="T1215" t="str">
            <v>500</v>
          </cell>
        </row>
        <row r="1216">
          <cell r="L1216" t="str">
            <v>01e7d075-d3c3-4372-a4e1-764e56ad636f</v>
          </cell>
          <cell r="M1216" t="str">
            <v>inline</v>
          </cell>
          <cell r="N1216" t="str">
            <v/>
          </cell>
          <cell r="O1216" t="str">
            <v>166;;Inspect all battery terminals, screws, clamps and cables for breakage, damage or loose connections.</v>
          </cell>
          <cell r="P1216" t="str">
            <v xml:space="preserve">166. Inspect all battery terminals, screws, clamps and cables for breakage, damage or loose connections. </v>
          </cell>
          <cell r="Q1216" t="str">
            <v>NORMAL</v>
          </cell>
          <cell r="R1216" t="str">
            <v>NO</v>
          </cell>
          <cell r="S1216" t="str">
            <v>Inspect all battery terminals, screws, clamps and cables for breakage, damage or loose connections.</v>
          </cell>
          <cell r="T1216" t="str">
            <v>500</v>
          </cell>
        </row>
        <row r="1217">
          <cell r="L1217" t="str">
            <v>a5d99182-6192-407b-88a3-d0a599176aad</v>
          </cell>
          <cell r="M1217" t="str">
            <v>inline</v>
          </cell>
          <cell r="N1217" t="str">
            <v/>
          </cell>
          <cell r="O1217" t="str">
            <v>167;;&lt;b&gt;NON-Maintenance Free Batteries ONLY:&lt;/b&gt; Check electrolyte levels to ensure that fluid levels are over the top of battery plates. If necessary, top up using distilled or demineralised water.</v>
          </cell>
          <cell r="P1217" t="str">
            <v xml:space="preserve">167. &lt;b&gt;NON-Maintenance Free Batteries ONLY:&lt;/b&gt; Check electrolyte levels to ensure that fluid levels are over the top of battery plates. If necessary, top up using distilled or demineralised water. </v>
          </cell>
          <cell r="Q1217" t="str">
            <v>NORMAL</v>
          </cell>
          <cell r="R1217" t="str">
            <v>NO</v>
          </cell>
          <cell r="S1217" t="str">
            <v>&lt;b&gt;NON-Maintenance Free Batteries ONLY:&lt;/b&gt; Check electrolyte levels to ensure that fluid levels are over the top of battery plates. If necessary, top up using distilled or demineralised water.</v>
          </cell>
          <cell r="T1217" t="str">
            <v>500</v>
          </cell>
        </row>
        <row r="1218">
          <cell r="L1218" t="str">
            <v>53303517-9697-4b05-9c5c-7941b56deafc</v>
          </cell>
          <cell r="M1218" t="str">
            <v>inline</v>
          </cell>
          <cell r="N1218" t="str">
            <v/>
          </cell>
          <cell r="O1218" t="str">
            <v>168;;Check each battery using CAT battery analyser (record results below):</v>
          </cell>
          <cell r="P1218" t="str">
            <v xml:space="preserve">168. Check each battery using CAT battery analyser (record results below): &lt;!-- BATRENYA 4 --&gt; </v>
          </cell>
          <cell r="Q1218" t="str">
            <v>NORMAL</v>
          </cell>
          <cell r="R1218" t="str">
            <v>NO</v>
          </cell>
          <cell r="S1218" t="str">
            <v>Check each battery using CAT battery analyser (record results below):</v>
          </cell>
          <cell r="T1218" t="str">
            <v>500</v>
          </cell>
        </row>
        <row r="1219">
          <cell r="L1219" t="str">
            <v>59906898-3eb8-427f-9144-5f3e1ce23d58</v>
          </cell>
          <cell r="M1219" t="str">
            <v>table</v>
          </cell>
          <cell r="N1219" t="str">
            <v>['Battery', 'Volts', 'SAE Amps', 'Good/Bad', 'Percentage']</v>
          </cell>
          <cell r="O1219" t="str">
            <v/>
          </cell>
          <cell r="P1219"/>
          <cell r="Q1219" t="str">
            <v/>
          </cell>
          <cell r="R1219" t="str">
            <v/>
          </cell>
          <cell r="S1219"/>
          <cell r="T1219" t="str">
            <v>500</v>
          </cell>
        </row>
        <row r="1220">
          <cell r="L1220" t="str">
            <v>safetyTask000000</v>
          </cell>
          <cell r="M1220" t="str">
            <v>inline</v>
          </cell>
          <cell r="N1220" t="str">
            <v/>
          </cell>
          <cell r="O1220" t="str">
            <v/>
          </cell>
          <cell r="P1220" t="str">
            <v>2. Fire prevention checks shall be carried out in a designated service area in the workshop. &lt;b&gt;Follow appropriate isolation procedure and tagging and/or locking out on the machine. &lt;/b&gt; 1</v>
          </cell>
          <cell r="Q1220"/>
          <cell r="R1220"/>
          <cell r="S1220"/>
          <cell r="T1220" t="str">
            <v>500</v>
          </cell>
        </row>
        <row r="1221">
          <cell r="L1221" t="str">
            <v>c17597aa-49b4-4023-948e-4a63abe2d612</v>
          </cell>
          <cell r="M1221" t="str">
            <v>inline</v>
          </cell>
          <cell r="N1221" t="str">
            <v/>
          </cell>
          <cell r="O1221" t="str">
            <v/>
          </cell>
          <cell r="P1221" t="str">
            <v>Task. Fire Prevention Condition</v>
          </cell>
          <cell r="Q1221" t="str">
            <v>NORMAL</v>
          </cell>
          <cell r="R1221" t="str">
            <v>NO</v>
          </cell>
          <cell r="S1221"/>
          <cell r="T1221" t="str">
            <v>500</v>
          </cell>
        </row>
        <row r="1222">
          <cell r="L1222" t="str">
            <v>320f682e-280f-4a2b-849f-fdfade2b3900</v>
          </cell>
          <cell r="M1222" t="str">
            <v>inline</v>
          </cell>
          <cell r="N1222" t="str">
            <v/>
          </cell>
          <cell r="O1222" t="str">
            <v>169;;Check engine compartment – Remove all oil/rags/build-up of material (turbo chargers, exhaust manifolds, surfaces, wiring and oil lines).</v>
          </cell>
          <cell r="P1222" t="str">
            <v xml:space="preserve">169. Check engine compartment – Remove all oil/rags/build-up of material (turbo chargers, exhaust manifolds, surfaces, wiring and oil lines). </v>
          </cell>
          <cell r="Q1222" t="str">
            <v>NORMAL</v>
          </cell>
          <cell r="R1222" t="str">
            <v>NO</v>
          </cell>
          <cell r="S1222" t="str">
            <v>Check engine compartment – Remove all oil/rags/build-up of material (turbo chargers, exhaust manifolds, surfaces, wiring and oil lines).</v>
          </cell>
          <cell r="T1222" t="str">
            <v>500</v>
          </cell>
        </row>
        <row r="1223">
          <cell r="L1223" t="str">
            <v>b138d5c5-0bd3-4b16-b49d-550d4d6588f6</v>
          </cell>
          <cell r="M1223" t="str">
            <v>inline</v>
          </cell>
          <cell r="N1223" t="str">
            <v/>
          </cell>
          <cell r="O1223" t="str">
            <v>170;;Check hydraulic compartment(s) - Remove all oil/rags/build-up of material (hydraulic pumps, motors, oil cooler fans, wiring and fluid lines).</v>
          </cell>
          <cell r="P1223" t="str">
            <v xml:space="preserve">170. Check hydraulic compartment(s) - Remove all oil/rags/build-up of material (hydraulic pumps, motors, oil cooler fans, wiring and fluid lines). </v>
          </cell>
          <cell r="Q1223" t="str">
            <v>NORMAL</v>
          </cell>
          <cell r="R1223" t="str">
            <v>NO</v>
          </cell>
          <cell r="S1223" t="str">
            <v>Check hydraulic compartment(s) - Remove all oil/rags/build-up of material (hydraulic pumps, motors, oil cooler fans, wiring and fluid lines).</v>
          </cell>
          <cell r="T1223" t="str">
            <v>500</v>
          </cell>
        </row>
        <row r="1224">
          <cell r="L1224" t="str">
            <v>231e00f1-8e26-4578-99fb-bfd701c5160b</v>
          </cell>
          <cell r="M1224" t="str">
            <v>inline</v>
          </cell>
          <cell r="N1224" t="str">
            <v/>
          </cell>
          <cell r="O1224" t="str">
            <v>171;;Check underside of cab - Remove all oil/rags/build-up of material (flooring, air compressors, electrical wiring and components).</v>
          </cell>
          <cell r="P1224" t="str">
            <v xml:space="preserve">171. Check underside of cab - Remove all oil/rags/build-up of material (flooring, air compressors, electrical wiring and components). </v>
          </cell>
          <cell r="Q1224" t="str">
            <v>NORMAL</v>
          </cell>
          <cell r="R1224" t="str">
            <v>NO</v>
          </cell>
          <cell r="S1224" t="str">
            <v>Check underside of cab - Remove all oil/rags/build-up of material (flooring, air compressors, electrical wiring and components).</v>
          </cell>
          <cell r="T1224" t="str">
            <v>500</v>
          </cell>
        </row>
        <row r="1225">
          <cell r="L1225" t="str">
            <v>972c5ad9-e773-4446-b3b3-772ff6b55ab3</v>
          </cell>
          <cell r="M1225" t="str">
            <v>inline</v>
          </cell>
          <cell r="N1225" t="str">
            <v/>
          </cell>
          <cell r="O1225" t="str">
            <v/>
          </cell>
          <cell r="P1225" t="str">
            <v>Task. Fire System Condition</v>
          </cell>
          <cell r="Q1225" t="str">
            <v>NORMAL</v>
          </cell>
          <cell r="R1225" t="str">
            <v>NO</v>
          </cell>
          <cell r="S1225"/>
          <cell r="T1225" t="str">
            <v>500</v>
          </cell>
        </row>
        <row r="1226">
          <cell r="L1226" t="str">
            <v>1fb9e253-57e1-4c7b-85b5-660432da4655</v>
          </cell>
          <cell r="M1226" t="str">
            <v>inline</v>
          </cell>
          <cell r="N1226" t="str">
            <v/>
          </cell>
          <cell r="O1226" t="str">
            <v>172;;Check integrity, condition and security of exhaust systems.</v>
          </cell>
          <cell r="P1226" t="str">
            <v xml:space="preserve">172. Check integrity, condition and security of exhaust systems. </v>
          </cell>
          <cell r="Q1226" t="str">
            <v>NORMAL</v>
          </cell>
          <cell r="R1226" t="str">
            <v>NO</v>
          </cell>
          <cell r="S1226" t="str">
            <v>Check integrity, condition and security of exhaust systems.</v>
          </cell>
          <cell r="T1226" t="str">
            <v>500</v>
          </cell>
        </row>
        <row r="1227">
          <cell r="L1227" t="str">
            <v>7c49a88f-7fb6-47a9-aa6e-41fffce997b6</v>
          </cell>
          <cell r="M1227" t="str">
            <v>inline</v>
          </cell>
          <cell r="N1227" t="str">
            <v/>
          </cell>
          <cell r="O1227" t="str">
            <v>173;;Check lagging on the exhaust systems is secure, with no loose or dislodged sections.</v>
          </cell>
          <cell r="P1227" t="str">
            <v xml:space="preserve">173. Check lagging on the exhaust systems is secure, with no loose or dislodged sections. </v>
          </cell>
          <cell r="Q1227" t="str">
            <v>NORMAL</v>
          </cell>
          <cell r="R1227" t="str">
            <v>NO</v>
          </cell>
          <cell r="S1227" t="str">
            <v>Check lagging on the exhaust systems is secure, with no loose or dislodged sections.</v>
          </cell>
          <cell r="T1227" t="str">
            <v>500</v>
          </cell>
        </row>
        <row r="1228">
          <cell r="L1228" t="str">
            <v>d3370a78-3eea-423b-93e7-830cb8db874f</v>
          </cell>
          <cell r="M1228" t="str">
            <v>inline</v>
          </cell>
          <cell r="N1228" t="str">
            <v/>
          </cell>
          <cell r="O1228" t="str">
            <v>174;;Check integrity, condition and security of exhaust manifold thermal blanket(s).</v>
          </cell>
          <cell r="P1228" t="str">
            <v xml:space="preserve">174. Check integrity, condition and security of exhaust manifold thermal blanket(s). </v>
          </cell>
          <cell r="Q1228" t="str">
            <v>NORMAL</v>
          </cell>
          <cell r="R1228" t="str">
            <v>NO</v>
          </cell>
          <cell r="S1228" t="str">
            <v>Check integrity, condition and security of exhaust manifold thermal blanket(s).</v>
          </cell>
          <cell r="T1228" t="str">
            <v>500</v>
          </cell>
        </row>
        <row r="1229">
          <cell r="L1229" t="str">
            <v>13347e1b-6e1b-470b-89e1-8123daedb87e</v>
          </cell>
          <cell r="M1229" t="str">
            <v>inline</v>
          </cell>
          <cell r="N1229" t="str">
            <v/>
          </cell>
          <cell r="O1229" t="str">
            <v>175;;Check cylinder(s) - Check pressure in correct range.</v>
          </cell>
          <cell r="P1229" t="str">
            <v xml:space="preserve">175. Check cylinder(s) - Check pressure in correct range.&lt;br /&gt;
&lt;b&gt;Note:&lt;/b&gt; Pressure must be 1600kpa ± 100kpa. </v>
          </cell>
          <cell r="Q1229" t="str">
            <v>NORMAL</v>
          </cell>
          <cell r="R1229" t="str">
            <v>NO</v>
          </cell>
          <cell r="S1229" t="str">
            <v>Check cylinder(s) - Check pressure in correct range.</v>
          </cell>
          <cell r="T1229" t="str">
            <v>500</v>
          </cell>
        </row>
        <row r="1230">
          <cell r="L1230" t="str">
            <v>5d491797-9c38-4c19-abc9-704c387cfd2a</v>
          </cell>
          <cell r="M1230" t="str">
            <v>inline</v>
          </cell>
          <cell r="N1230" t="str">
            <v/>
          </cell>
          <cell r="O1230" t="str">
            <v>176;;Check cylinder(s) - Check indication gauge for damage.</v>
          </cell>
          <cell r="P1230" t="str">
            <v xml:space="preserve">176. Check cylinder(s) - Check indication gauge for damage. </v>
          </cell>
          <cell r="Q1230" t="str">
            <v>NORMAL</v>
          </cell>
          <cell r="R1230" t="str">
            <v>NO</v>
          </cell>
          <cell r="S1230" t="str">
            <v>Check cylinder(s) - Check indication gauge for damage.</v>
          </cell>
          <cell r="T1230" t="str">
            <v>500</v>
          </cell>
        </row>
        <row r="1231">
          <cell r="L1231" t="str">
            <v>c6102e54-0acb-4f0c-9c46-993d9fc5cc84</v>
          </cell>
          <cell r="M1231" t="str">
            <v>inline</v>
          </cell>
          <cell r="N1231" t="str">
            <v/>
          </cell>
          <cell r="O1231" t="str">
            <v>177;;Check cylinder(s) - Check condition/security (check mounting bracket &amp; mounts).</v>
          </cell>
          <cell r="P1231" t="str">
            <v xml:space="preserve">177. Check cylinder(s) - Check condition/security (check mounting bracket &amp; mounts). </v>
          </cell>
          <cell r="Q1231" t="str">
            <v>NORMAL</v>
          </cell>
          <cell r="R1231" t="str">
            <v>NO</v>
          </cell>
          <cell r="S1231" t="str">
            <v>Check cylinder(s) - Check condition/security (check mounting bracket &amp; mounts).</v>
          </cell>
          <cell r="T1231" t="str">
            <v>500</v>
          </cell>
        </row>
        <row r="1232">
          <cell r="L1232" t="str">
            <v>94748b3d-0851-4078-98f6-b475460f7ef7</v>
          </cell>
          <cell r="M1232" t="str">
            <v>inline</v>
          </cell>
          <cell r="N1232" t="str">
            <v/>
          </cell>
          <cell r="O1232" t="str">
            <v>178;;Check cylinder(s) - Check cylinder for damage and within pressure test date.</v>
          </cell>
          <cell r="P1232" t="str">
            <v xml:space="preserve">178. Check cylinder(s) - Check cylinder for damage and within pressure test date. </v>
          </cell>
          <cell r="Q1232" t="str">
            <v>NORMAL</v>
          </cell>
          <cell r="R1232" t="str">
            <v>NO</v>
          </cell>
          <cell r="S1232" t="str">
            <v>Check cylinder(s) - Check cylinder for damage and within pressure test date.</v>
          </cell>
          <cell r="T1232" t="str">
            <v>500</v>
          </cell>
        </row>
        <row r="1233">
          <cell r="L1233" t="str">
            <v>b4b9388d-04b8-4461-9191-771e8104073a</v>
          </cell>
          <cell r="M1233" t="str">
            <v>inline</v>
          </cell>
          <cell r="N1233" t="str">
            <v/>
          </cell>
          <cell r="O1233" t="str">
            <v>179;;Check manual actuators - Check condition/security &amp; clear of obstruction.</v>
          </cell>
          <cell r="P1233" t="str">
            <v xml:space="preserve">179. Check manual actuators - Check condition/security &amp; clear of obstruction. </v>
          </cell>
          <cell r="Q1233" t="str">
            <v>NORMAL</v>
          </cell>
          <cell r="R1233" t="str">
            <v>NO</v>
          </cell>
          <cell r="S1233" t="str">
            <v>Check manual actuators - Check condition/security &amp; clear of obstruction.</v>
          </cell>
          <cell r="T1233" t="str">
            <v>500</v>
          </cell>
        </row>
        <row r="1234">
          <cell r="L1234" t="str">
            <v>76175a7e-5c2d-44f1-a7f4-890f21823fab</v>
          </cell>
          <cell r="M1234" t="str">
            <v>inline</v>
          </cell>
          <cell r="N1234" t="str">
            <v/>
          </cell>
          <cell r="O1234" t="str">
            <v>180;;Check manual actuators - Check indication gauge.</v>
          </cell>
          <cell r="P1234" t="str">
            <v xml:space="preserve">180. Check manual actuators - Check indication gauge. </v>
          </cell>
          <cell r="Q1234" t="str">
            <v>NORMAL</v>
          </cell>
          <cell r="R1234" t="str">
            <v>NO</v>
          </cell>
          <cell r="S1234" t="str">
            <v>Check manual actuators - Check indication gauge.</v>
          </cell>
          <cell r="T1234" t="str">
            <v>500</v>
          </cell>
        </row>
        <row r="1235">
          <cell r="L1235" t="str">
            <v>dc092c39-48c0-48d2-8370-b7ec71eb4c66</v>
          </cell>
          <cell r="M1235" t="str">
            <v>inline</v>
          </cell>
          <cell r="N1235" t="str">
            <v/>
          </cell>
          <cell r="O1235" t="str">
            <v>181;;Check manual actuators - Safety pins in place/secure &amp; serviceable.</v>
          </cell>
          <cell r="P1235" t="str">
            <v xml:space="preserve">181. Check manual actuators - Safety pins in place/secure &amp; serviceable. </v>
          </cell>
          <cell r="Q1235" t="str">
            <v>NORMAL</v>
          </cell>
          <cell r="R1235" t="str">
            <v>NO</v>
          </cell>
          <cell r="S1235" t="str">
            <v>Check manual actuators - Safety pins in place/secure &amp; serviceable.</v>
          </cell>
          <cell r="T1235" t="str">
            <v>500</v>
          </cell>
        </row>
        <row r="1236">
          <cell r="L1236" t="str">
            <v>185803ad-8646-4b8c-8a0e-d134a1879ef3</v>
          </cell>
          <cell r="M1236" t="str">
            <v>inline</v>
          </cell>
          <cell r="N1236" t="str">
            <v/>
          </cell>
          <cell r="O1236" t="str">
            <v>182;;Check detection probes - Devices &amp; cables secured/connected.</v>
          </cell>
          <cell r="P1236" t="str">
            <v xml:space="preserve">182. Check detection probes - Devices &amp; cables secured/connected. </v>
          </cell>
          <cell r="Q1236" t="str">
            <v>NORMAL</v>
          </cell>
          <cell r="R1236" t="str">
            <v>NO</v>
          </cell>
          <cell r="S1236" t="str">
            <v>Check detection probes - Devices &amp; cables secured/connected.</v>
          </cell>
          <cell r="T1236" t="str">
            <v>500</v>
          </cell>
        </row>
        <row r="1237">
          <cell r="L1237" t="str">
            <v>60711352-6df6-4a9a-9427-34afb0005fd5</v>
          </cell>
          <cell r="M1237" t="str">
            <v>inline</v>
          </cell>
          <cell r="N1237" t="str">
            <v/>
          </cell>
          <cell r="O1237" t="str">
            <v>183;;Check detection probes - Correctly aligned/secure.</v>
          </cell>
          <cell r="P1237" t="str">
            <v xml:space="preserve">183. Check detection probes - Correctly aligned/secure. </v>
          </cell>
          <cell r="Q1237" t="str">
            <v>NORMAL</v>
          </cell>
          <cell r="R1237" t="str">
            <v>NO</v>
          </cell>
          <cell r="S1237" t="str">
            <v>Check detection probes - Correctly aligned/secure.</v>
          </cell>
          <cell r="T1237" t="str">
            <v>500</v>
          </cell>
        </row>
        <row r="1238">
          <cell r="L1238" t="str">
            <v>6ffc0ab5-3f32-439c-a511-789831d805ca</v>
          </cell>
          <cell r="M1238" t="str">
            <v>inline</v>
          </cell>
          <cell r="N1238" t="str">
            <v/>
          </cell>
          <cell r="O1238" t="str">
            <v>184;;Check distribution - Nozzles free from dirt and caps in place.</v>
          </cell>
          <cell r="P1238" t="str">
            <v xml:space="preserve">184. Check distribution - Nozzles free from dirt and caps in place. </v>
          </cell>
          <cell r="Q1238" t="str">
            <v>NORMAL</v>
          </cell>
          <cell r="R1238" t="str">
            <v>NO</v>
          </cell>
          <cell r="S1238" t="str">
            <v>Check distribution - Nozzles free from dirt and caps in place.</v>
          </cell>
          <cell r="T1238" t="str">
            <v>500</v>
          </cell>
        </row>
        <row r="1239">
          <cell r="L1239" t="str">
            <v>9b2cdb96-d776-465b-b59a-347f2b7427ce</v>
          </cell>
          <cell r="M1239" t="str">
            <v>inline</v>
          </cell>
          <cell r="N1239" t="str">
            <v/>
          </cell>
          <cell r="O1239" t="str">
            <v>185;;Check distribution - Nozzles correctly aligned/secure.</v>
          </cell>
          <cell r="P1239" t="str">
            <v xml:space="preserve">185. Check distribution - Nozzles correctly aligned/secure. </v>
          </cell>
          <cell r="Q1239" t="str">
            <v>NORMAL</v>
          </cell>
          <cell r="R1239" t="str">
            <v>NO</v>
          </cell>
          <cell r="S1239" t="str">
            <v>Check distribution - Nozzles correctly aligned/secure.</v>
          </cell>
          <cell r="T1239" t="str">
            <v>500</v>
          </cell>
        </row>
        <row r="1240">
          <cell r="L1240" t="str">
            <v>40591539-d248-47eb-b6e7-7cc89b74456c</v>
          </cell>
          <cell r="M1240" t="str">
            <v>inline</v>
          </cell>
          <cell r="N1240" t="str">
            <v/>
          </cell>
          <cell r="O1240" t="str">
            <v>186;;Check distribution - Hoses checked, serviceable and connected/supported.</v>
          </cell>
          <cell r="P1240" t="str">
            <v xml:space="preserve">186. Check distribution - Hoses checked, serviceable and connected/supported. </v>
          </cell>
          <cell r="Q1240" t="str">
            <v>NORMAL</v>
          </cell>
          <cell r="R1240" t="str">
            <v>NO</v>
          </cell>
          <cell r="S1240" t="str">
            <v>Check distribution - Hoses checked, serviceable and connected/supported.</v>
          </cell>
          <cell r="T1240" t="str">
            <v>500</v>
          </cell>
        </row>
        <row r="1241">
          <cell r="L1241" t="str">
            <v>bd1ab556-0d01-4770-ac67-c9d06876dc00</v>
          </cell>
          <cell r="M1241" t="str">
            <v>inline</v>
          </cell>
          <cell r="N1241" t="str">
            <v/>
          </cell>
          <cell r="O1241" t="str">
            <v>187;;Check fire panel - Functions checked/audible &amp; visual alarms serviceable.</v>
          </cell>
          <cell r="P1241" t="str">
            <v xml:space="preserve">187. Check fire panel - Functions checked/audible &amp; visual alarms serviceable. </v>
          </cell>
          <cell r="Q1241" t="str">
            <v>NORMAL</v>
          </cell>
          <cell r="R1241" t="str">
            <v>NO</v>
          </cell>
          <cell r="S1241" t="str">
            <v>Check fire panel - Functions checked/audible &amp; visual alarms serviceable.</v>
          </cell>
          <cell r="T1241" t="str">
            <v>500</v>
          </cell>
        </row>
        <row r="1242">
          <cell r="L1242" t="str">
            <v>0b4930e9-a1f0-4998-8299-f4af394aba69</v>
          </cell>
          <cell r="M1242" t="str">
            <v>inline</v>
          </cell>
          <cell r="N1242" t="str">
            <v/>
          </cell>
          <cell r="O1242" t="str">
            <v>188;;Check identification - Labels secured and legible/updated.</v>
          </cell>
          <cell r="P1242" t="str">
            <v xml:space="preserve">188. Check identification - Labels secured and legible/updated. </v>
          </cell>
          <cell r="Q1242" t="str">
            <v>NORMAL</v>
          </cell>
          <cell r="R1242" t="str">
            <v>NO</v>
          </cell>
          <cell r="S1242" t="str">
            <v>Check identification - Labels secured and legible/updated.</v>
          </cell>
          <cell r="T1242" t="str">
            <v>500</v>
          </cell>
        </row>
        <row r="1243">
          <cell r="L1243" t="str">
            <v>dc05f8d9-4446-46c3-908a-aceec7844b17</v>
          </cell>
          <cell r="M1243" t="str">
            <v>inline</v>
          </cell>
          <cell r="N1243" t="str">
            <v/>
          </cell>
          <cell r="O1243" t="str">
            <v/>
          </cell>
          <cell r="P1243" t="str">
            <v>Task. Fire Extinguishers Condition</v>
          </cell>
          <cell r="Q1243" t="str">
            <v>NORMAL</v>
          </cell>
          <cell r="R1243" t="str">
            <v>NO</v>
          </cell>
          <cell r="S1243"/>
          <cell r="T1243" t="str">
            <v>500</v>
          </cell>
        </row>
        <row r="1244">
          <cell r="L1244" t="str">
            <v>1341e05c-5a1a-46a0-9850-ab5aa3f0943c</v>
          </cell>
          <cell r="M1244" t="str">
            <v>inline</v>
          </cell>
          <cell r="N1244" t="str">
            <v/>
          </cell>
          <cell r="O1244" t="str">
            <v>189;;Fire extinguisher(s) - Check pressure within correct range/within test period.</v>
          </cell>
          <cell r="P1244" t="str">
            <v xml:space="preserve">189. Fire extinguisher(s) - Check pressure within correct range/within test period. </v>
          </cell>
          <cell r="Q1244" t="str">
            <v>NORMAL</v>
          </cell>
          <cell r="R1244" t="str">
            <v>NO</v>
          </cell>
          <cell r="S1244" t="str">
            <v>Fire extinguisher(s) - Check pressure within correct range/within test period.</v>
          </cell>
          <cell r="T1244" t="str">
            <v>500</v>
          </cell>
        </row>
        <row r="1245">
          <cell r="L1245" t="str">
            <v>ad61345e-2717-4050-8376-ed220879a0a9</v>
          </cell>
          <cell r="M1245" t="str">
            <v>inline</v>
          </cell>
          <cell r="N1245" t="str">
            <v/>
          </cell>
          <cell r="O1245" t="str">
            <v>190;;Fire extinguisher(s) - Invert and shake to loosen powder.</v>
          </cell>
          <cell r="P1245" t="str">
            <v xml:space="preserve">190. Fire extinguisher(s) - Invert and shake to loosen powder. </v>
          </cell>
          <cell r="Q1245" t="str">
            <v>NORMAL</v>
          </cell>
          <cell r="R1245" t="str">
            <v>NO</v>
          </cell>
          <cell r="S1245" t="str">
            <v>Fire extinguisher(s) - Invert and shake to loosen powder.</v>
          </cell>
          <cell r="T1245" t="str">
            <v>500</v>
          </cell>
        </row>
        <row r="1246">
          <cell r="L1246" t="str">
            <v>75bf838f-53e6-4e5f-a92b-85bf955e85b8</v>
          </cell>
          <cell r="M1246" t="str">
            <v>inline</v>
          </cell>
          <cell r="N1246" t="str">
            <v/>
          </cell>
          <cell r="O1246" t="str">
            <v>191;;Check fire extinguisher mounting brackets.</v>
          </cell>
          <cell r="P1246" t="str">
            <v xml:space="preserve">191. Check fire extinguisher mounting brackets. </v>
          </cell>
          <cell r="Q1246" t="str">
            <v>NORMAL</v>
          </cell>
          <cell r="R1246" t="str">
            <v>NO</v>
          </cell>
          <cell r="S1246" t="str">
            <v>Check fire extinguisher mounting brackets.</v>
          </cell>
          <cell r="T1246" t="str">
            <v>500</v>
          </cell>
        </row>
        <row r="1247">
          <cell r="L1247" t="str">
            <v>safetyTask000000</v>
          </cell>
          <cell r="M1247" t="str">
            <v>inline</v>
          </cell>
          <cell r="N1247" t="str">
            <v/>
          </cell>
          <cell r="O1247" t="str">
            <v/>
          </cell>
          <cell r="P1247"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1247"/>
          <cell r="R1247"/>
          <cell r="S1247"/>
          <cell r="T1247" t="str">
            <v>250</v>
          </cell>
        </row>
        <row r="1248">
          <cell r="L1248" t="str">
            <v>2e694bff-9a54-40cc-90af-2b5ec0fc9374</v>
          </cell>
          <cell r="M1248" t="str">
            <v>table</v>
          </cell>
          <cell r="N1248" t="str">
            <v>['Compartment or System', 'Recommended Lubricants', 'Capacity (Litres)']</v>
          </cell>
          <cell r="O1248" t="str">
            <v/>
          </cell>
          <cell r="P1248"/>
          <cell r="Q1248" t="str">
            <v/>
          </cell>
          <cell r="R1248" t="str">
            <v/>
          </cell>
          <cell r="S1248"/>
          <cell r="T1248" t="str">
            <v>250</v>
          </cell>
        </row>
        <row r="1249">
          <cell r="L1249" t="str">
            <v>0730cd2e-cc60-47e6-86e6-bc4ed5596cdb</v>
          </cell>
          <cell r="M1249" t="str">
            <v>inline</v>
          </cell>
          <cell r="N1249" t="str">
            <v/>
          </cell>
          <cell r="O1249" t="str">
            <v/>
          </cell>
          <cell r="P1249"/>
          <cell r="Q1249" t="str">
            <v/>
          </cell>
          <cell r="R1249" t="str">
            <v/>
          </cell>
          <cell r="S1249"/>
          <cell r="T1249" t="str">
            <v>250</v>
          </cell>
        </row>
        <row r="1250">
          <cell r="L1250" t="str">
            <v>1ce97573-3158-4633-9012-9bad1dfb79c2</v>
          </cell>
          <cell r="M1250" t="str">
            <v>inline</v>
          </cell>
          <cell r="N1250" t="str">
            <v/>
          </cell>
          <cell r="O1250" t="str">
            <v/>
          </cell>
          <cell r="P1250"/>
          <cell r="Q1250" t="str">
            <v/>
          </cell>
          <cell r="R1250" t="str">
            <v/>
          </cell>
          <cell r="S1250"/>
          <cell r="T1250" t="str">
            <v>250</v>
          </cell>
        </row>
        <row r="1251">
          <cell r="L1251" t="str">
            <v>9b010371-5e8e-4421-b292-d83f82c7b2f9</v>
          </cell>
          <cell r="M1251" t="str">
            <v>inline</v>
          </cell>
          <cell r="N1251" t="str">
            <v/>
          </cell>
          <cell r="O1251" t="str">
            <v/>
          </cell>
          <cell r="P1251"/>
          <cell r="Q1251" t="str">
            <v/>
          </cell>
          <cell r="R1251" t="str">
            <v/>
          </cell>
          <cell r="S1251"/>
          <cell r="T1251" t="str">
            <v>250</v>
          </cell>
        </row>
        <row r="1252">
          <cell r="L1252" t="str">
            <v>3e65924b-fbf6-443c-8183-15e4cb655bc9</v>
          </cell>
          <cell r="M1252" t="str">
            <v>inline</v>
          </cell>
          <cell r="N1252" t="str">
            <v/>
          </cell>
          <cell r="O1252" t="str">
            <v/>
          </cell>
          <cell r="P1252"/>
          <cell r="Q1252" t="str">
            <v/>
          </cell>
          <cell r="R1252" t="str">
            <v/>
          </cell>
          <cell r="S1252"/>
          <cell r="T1252" t="str">
            <v>250</v>
          </cell>
        </row>
        <row r="1253">
          <cell r="L1253" t="str">
            <v>2a8fc531-fd9d-4709-85bc-d450dfeaad3e</v>
          </cell>
          <cell r="M1253" t="str">
            <v>inline</v>
          </cell>
          <cell r="N1253" t="str">
            <v/>
          </cell>
          <cell r="O1253" t="str">
            <v/>
          </cell>
          <cell r="P1253"/>
          <cell r="Q1253" t="str">
            <v/>
          </cell>
          <cell r="R1253" t="str">
            <v/>
          </cell>
          <cell r="S1253"/>
          <cell r="T1253" t="str">
            <v>250</v>
          </cell>
        </row>
        <row r="1254">
          <cell r="L1254" t="str">
            <v>b3ae0d6e-278e-4d3b-a603-6ce94755f513</v>
          </cell>
          <cell r="M1254" t="str">
            <v>inline</v>
          </cell>
          <cell r="N1254" t="str">
            <v/>
          </cell>
          <cell r="O1254" t="str">
            <v/>
          </cell>
          <cell r="P1254"/>
          <cell r="Q1254" t="str">
            <v/>
          </cell>
          <cell r="R1254" t="str">
            <v/>
          </cell>
          <cell r="S1254"/>
          <cell r="T1254" t="str">
            <v>250</v>
          </cell>
        </row>
        <row r="1255">
          <cell r="L1255" t="str">
            <v>fa955e9e-1dbb-4140-a84b-e523d2405d5b</v>
          </cell>
          <cell r="M1255" t="str">
            <v>inline</v>
          </cell>
          <cell r="N1255" t="str">
            <v/>
          </cell>
          <cell r="O1255" t="str">
            <v/>
          </cell>
          <cell r="P1255" t="str">
            <v>Task. Compartment Comment</v>
          </cell>
          <cell r="Q1255" t="str">
            <v>NORMAL</v>
          </cell>
          <cell r="R1255" t="str">
            <v>NO</v>
          </cell>
          <cell r="S1255"/>
          <cell r="T1255" t="str">
            <v>250</v>
          </cell>
        </row>
        <row r="1256">
          <cell r="L1256" t="str">
            <v>7b15226d-ee73-4cca-8f1d-77a705e688a5</v>
          </cell>
          <cell r="M1256" t="str">
            <v>inline</v>
          </cell>
          <cell r="N1256" t="str">
            <v/>
          </cell>
          <cell r="O1256" t="str">
            <v>1;;Engine Oil Sample</v>
          </cell>
          <cell r="P1256" t="str">
            <v xml:space="preserve">1. Engine Oil Sample </v>
          </cell>
          <cell r="Q1256" t="str">
            <v>NORMAL</v>
          </cell>
          <cell r="R1256" t="str">
            <v>NO</v>
          </cell>
          <cell r="S1256" t="str">
            <v>Engine Oil Sample</v>
          </cell>
          <cell r="T1256" t="str">
            <v>250</v>
          </cell>
        </row>
        <row r="1257">
          <cell r="L1257" t="str">
            <v>9dcb4ba2-eeeb-4697-9f0d-65b9ee724d86</v>
          </cell>
          <cell r="M1257" t="str">
            <v>inline</v>
          </cell>
          <cell r="N1257" t="str">
            <v/>
          </cell>
          <cell r="O1257" t="str">
            <v/>
          </cell>
          <cell r="P1257" t="str">
            <v>Task. Compartment Top-up Quantity (Litres)</v>
          </cell>
          <cell r="Q1257" t="str">
            <v>NORMAL</v>
          </cell>
          <cell r="R1257" t="str">
            <v>NO</v>
          </cell>
          <cell r="S1257"/>
          <cell r="T1257" t="str">
            <v>250</v>
          </cell>
        </row>
        <row r="1258">
          <cell r="L1258" t="str">
            <v>50c14f67-7340-4812-8705-70710020d078</v>
          </cell>
          <cell r="M1258" t="str">
            <v>inline</v>
          </cell>
          <cell r="N1258" t="str">
            <v>['Task', 'Oil', 'Fixed Time', 'Comment', 'Initial']</v>
          </cell>
          <cell r="O1258" t="str">
            <v>2;;Engine Oil Level Check</v>
          </cell>
          <cell r="P1258" t="str">
            <v xml:space="preserve">2. Engine Oil Level Check </v>
          </cell>
          <cell r="Q1258" t="str">
            <v>NORMAL</v>
          </cell>
          <cell r="R1258" t="str">
            <v>NO</v>
          </cell>
          <cell r="S1258" t="str">
            <v>Engine Oil Level Check</v>
          </cell>
          <cell r="T1258" t="str">
            <v>250</v>
          </cell>
        </row>
        <row r="1259">
          <cell r="L1259" t="str">
            <v>16dd5253-24ab-4727-8f89-7a0e97fa6d93</v>
          </cell>
          <cell r="M1259" t="str">
            <v>inline</v>
          </cell>
          <cell r="N1259" t="str">
            <v>['Task', 'Oil', 'Fixed Time', 'Comment', 'Initial']</v>
          </cell>
          <cell r="O1259" t="str">
            <v>3;;Left Front Hub Oil Level Check</v>
          </cell>
          <cell r="P1259" t="str">
            <v xml:space="preserve">3. Left Front Hub Oil Level Check </v>
          </cell>
          <cell r="Q1259" t="str">
            <v>NORMAL</v>
          </cell>
          <cell r="R1259" t="str">
            <v>NO</v>
          </cell>
          <cell r="S1259" t="str">
            <v>Left Front Hub Oil Level Check</v>
          </cell>
          <cell r="T1259" t="str">
            <v>250</v>
          </cell>
        </row>
        <row r="1260">
          <cell r="L1260" t="str">
            <v>fa249fb1-bfd2-4353-b009-5da4ed3858f5</v>
          </cell>
          <cell r="M1260" t="str">
            <v>inline</v>
          </cell>
          <cell r="N1260" t="str">
            <v>['Task', 'Oil', 'Fixed Time', 'Comment', 'Initial']</v>
          </cell>
          <cell r="O1260" t="str">
            <v>4;;Right Front Hub Oil Level Check</v>
          </cell>
          <cell r="P1260" t="str">
            <v xml:space="preserve">4. Right Front Hub Oil Level Check </v>
          </cell>
          <cell r="Q1260" t="str">
            <v>NORMAL</v>
          </cell>
          <cell r="R1260" t="str">
            <v>NO</v>
          </cell>
          <cell r="S1260" t="str">
            <v>Right Front Hub Oil Level Check</v>
          </cell>
          <cell r="T1260" t="str">
            <v>250</v>
          </cell>
        </row>
        <row r="1261">
          <cell r="L1261" t="str">
            <v>8648f880-c2f0-4025-825d-876c8fc67ca0</v>
          </cell>
          <cell r="M1261" t="str">
            <v>inline</v>
          </cell>
          <cell r="N1261" t="str">
            <v>['Task', 'Oil', 'Fixed Time', 'Comment', 'Initial']</v>
          </cell>
          <cell r="O1261" t="str">
            <v>5;;Transmission (including transmission extension housing to be drained) Oil Level Check</v>
          </cell>
          <cell r="P1261" t="str">
            <v xml:space="preserve">5. Transmission (including transmission extension housing to be drained) Oil Level Check </v>
          </cell>
          <cell r="Q1261" t="str">
            <v>NORMAL</v>
          </cell>
          <cell r="R1261" t="str">
            <v>NO</v>
          </cell>
          <cell r="S1261" t="str">
            <v>Transmission (including transmission extension housing to be drained) Oil Level Check</v>
          </cell>
          <cell r="T1261" t="str">
            <v>250</v>
          </cell>
        </row>
        <row r="1262">
          <cell r="L1262" t="str">
            <v>11639dc7-641b-4301-8a26-68cd75a06d81</v>
          </cell>
          <cell r="M1262" t="str">
            <v>inline</v>
          </cell>
          <cell r="N1262" t="str">
            <v>['Task', 'Oil', 'Fixed Time', 'Comment', 'Initial']</v>
          </cell>
          <cell r="O1262" t="str">
            <v>6;;Steering System Oil Level Check</v>
          </cell>
          <cell r="P1262" t="str">
            <v xml:space="preserve">6. Steering System Oil Level Check </v>
          </cell>
          <cell r="Q1262" t="str">
            <v>NORMAL</v>
          </cell>
          <cell r="R1262" t="str">
            <v>NO</v>
          </cell>
          <cell r="S1262" t="str">
            <v>Steering System Oil Level Check</v>
          </cell>
          <cell r="T1262" t="str">
            <v>250</v>
          </cell>
        </row>
        <row r="1263">
          <cell r="L1263" t="str">
            <v>8c26eeb8-f7ff-4814-9560-1e3c705c2e05</v>
          </cell>
          <cell r="M1263" t="str">
            <v>inline</v>
          </cell>
          <cell r="N1263" t="str">
            <v>['Task', 'Oil', 'Fixed Time', 'Comment', 'Initial']</v>
          </cell>
          <cell r="O1263" t="str">
            <v>7;;Hoist / Torque Converter / Brake Cooling Hydraulic System Oil Level Check</v>
          </cell>
          <cell r="P1263" t="str">
            <v xml:space="preserve">7. Hoist / Torque Converter / Brake Cooling Hydraulic System Oil Level Check </v>
          </cell>
          <cell r="Q1263" t="str">
            <v>NORMAL</v>
          </cell>
          <cell r="R1263" t="str">
            <v>NO</v>
          </cell>
          <cell r="S1263" t="str">
            <v>Hoist / Torque Converter / Brake Cooling Hydraulic System Oil Level Check</v>
          </cell>
          <cell r="T1263" t="str">
            <v>250</v>
          </cell>
        </row>
        <row r="1264">
          <cell r="L1264" t="str">
            <v>d9bd2b98-6525-47ca-91e9-d4d764c1e8bd</v>
          </cell>
          <cell r="M1264" t="str">
            <v>inline</v>
          </cell>
          <cell r="N1264" t="str">
            <v>['Task', 'Oil', 'Fixed Time', 'Comment', 'Initial']</v>
          </cell>
          <cell r="O1264" t="str">
            <v>8;;Access System Oil Level Check</v>
          </cell>
          <cell r="P1264" t="str">
            <v xml:space="preserve">8. Access System Oil Level Check </v>
          </cell>
          <cell r="Q1264" t="str">
            <v>NORMAL</v>
          </cell>
          <cell r="R1264" t="str">
            <v>NO</v>
          </cell>
          <cell r="S1264" t="str">
            <v>Access System Oil Level Check</v>
          </cell>
          <cell r="T1264" t="str">
            <v>250</v>
          </cell>
        </row>
        <row r="1265">
          <cell r="L1265" t="str">
            <v>dcf54019-ef7d-4e21-aebc-76bbf64f8b83</v>
          </cell>
          <cell r="M1265" t="str">
            <v>inline</v>
          </cell>
          <cell r="N1265" t="str">
            <v>['Task', 'Oil', 'Fixed Time', 'Comment', 'Initial']</v>
          </cell>
          <cell r="O1265" t="str">
            <v>9;;Engine Cooling System Coolant Level Check</v>
          </cell>
          <cell r="P1265" t="str">
            <v xml:space="preserve">9. Engine Cooling System Coolant Level Check </v>
          </cell>
          <cell r="Q1265" t="str">
            <v>NORMAL</v>
          </cell>
          <cell r="R1265" t="str">
            <v>NO</v>
          </cell>
          <cell r="S1265" t="str">
            <v>Engine Cooling System Coolant Level Check</v>
          </cell>
          <cell r="T1265" t="str">
            <v>250</v>
          </cell>
        </row>
        <row r="1266">
          <cell r="L1266" t="str">
            <v>76bd2de7-dada-486e-9de8-fda3805614f0</v>
          </cell>
          <cell r="M1266" t="str">
            <v>inline</v>
          </cell>
          <cell r="N1266" t="str">
            <v>['Task', 'Oil', 'Fixed Time', 'Comment', 'Initial']</v>
          </cell>
          <cell r="O1266" t="str">
            <v>10;;Rear Axle (Final Drives and Differential) Oil Level Check</v>
          </cell>
          <cell r="P1266" t="str">
            <v xml:space="preserve">10. Rear Axle (Final Drives and Differential) Oil Level Check </v>
          </cell>
          <cell r="Q1266" t="str">
            <v>NORMAL</v>
          </cell>
          <cell r="R1266" t="str">
            <v>NO</v>
          </cell>
          <cell r="S1266" t="str">
            <v>Rear Axle (Final Drives and Differential) Oil Level Check</v>
          </cell>
          <cell r="T1266" t="str">
            <v>250</v>
          </cell>
        </row>
        <row r="1267">
          <cell r="L1267" t="str">
            <v>b7648d45-661a-4259-ba5b-74338b1ebd32</v>
          </cell>
          <cell r="M1267" t="str">
            <v>inline</v>
          </cell>
          <cell r="N1267" t="str">
            <v/>
          </cell>
          <cell r="O1267" t="str">
            <v/>
          </cell>
          <cell r="P1267" t="str">
            <v>Task. Lube Service (Filter; Breather; Screen) Comment</v>
          </cell>
          <cell r="Q1267" t="str">
            <v>NORMAL</v>
          </cell>
          <cell r="R1267" t="str">
            <v>NO</v>
          </cell>
          <cell r="S1267"/>
          <cell r="T1267" t="str">
            <v>250</v>
          </cell>
        </row>
        <row r="1268">
          <cell r="L1268" t="str">
            <v>a4f44ed4-5169-400c-8a32-3856e9428d0d</v>
          </cell>
          <cell r="M1268" t="str">
            <v>inline</v>
          </cell>
          <cell r="N1268" t="str">
            <v/>
          </cell>
          <cell r="O1268" t="str">
            <v>11;;Service air filters and air filter box.</v>
          </cell>
          <cell r="P1268"/>
          <cell r="Q1268" t="str">
            <v>NORMAL</v>
          </cell>
          <cell r="R1268" t="str">
            <v>NO</v>
          </cell>
          <cell r="S1268" t="str">
            <v>Service air filters and air filter box.</v>
          </cell>
          <cell r="T1268" t="str">
            <v>250</v>
          </cell>
        </row>
        <row r="1269">
          <cell r="L1269" t="str">
            <v>5b750769-137c-4f80-80c4-dd2254e9faa8</v>
          </cell>
          <cell r="M1269" t="str">
            <v>inline</v>
          </cell>
          <cell r="N1269" t="str">
            <v/>
          </cell>
          <cell r="O1269" t="str">
            <v>11;a;Remove primary element.</v>
          </cell>
          <cell r="P1269" t="str">
            <v xml:space="preserve">11a. a. Remove primary element. </v>
          </cell>
          <cell r="Q1269" t="str">
            <v>NORMAL</v>
          </cell>
          <cell r="R1269" t="str">
            <v>NO</v>
          </cell>
          <cell r="S1269" t="str">
            <v>Remove primary element.</v>
          </cell>
          <cell r="T1269" t="str">
            <v>250</v>
          </cell>
        </row>
        <row r="1270">
          <cell r="L1270" t="str">
            <v>5c450895-7c2b-4b4c-b8bc-54b40e46457a</v>
          </cell>
          <cell r="M1270" t="str">
            <v>inline</v>
          </cell>
          <cell r="N1270" t="str">
            <v/>
          </cell>
          <cell r="O1270" t="str">
            <v>11;b;Clean pre-cleaner assembly.</v>
          </cell>
          <cell r="P1270" t="str">
            <v xml:space="preserve">11b. b. Clean pre-cleaner assembly. </v>
          </cell>
          <cell r="Q1270" t="str">
            <v>NORMAL</v>
          </cell>
          <cell r="R1270" t="str">
            <v>NO</v>
          </cell>
          <cell r="S1270" t="str">
            <v>Clean pre-cleaner assembly.</v>
          </cell>
          <cell r="T1270" t="str">
            <v>250</v>
          </cell>
        </row>
        <row r="1271">
          <cell r="L1271" t="str">
            <v>700344be-3a3f-4b3f-8345-ed339ab16541</v>
          </cell>
          <cell r="M1271" t="str">
            <v>inline</v>
          </cell>
          <cell r="N1271" t="str">
            <v/>
          </cell>
          <cell r="O1271" t="str">
            <v>11;c;Empty/clean vacuator valves.</v>
          </cell>
          <cell r="P1271" t="str">
            <v xml:space="preserve">11c. c. Empty/clean vacuator valves. </v>
          </cell>
          <cell r="Q1271" t="str">
            <v>NORMAL</v>
          </cell>
          <cell r="R1271" t="str">
            <v>NO</v>
          </cell>
          <cell r="S1271" t="str">
            <v>Empty/clean vacuator valves.</v>
          </cell>
          <cell r="T1271" t="str">
            <v>250</v>
          </cell>
        </row>
        <row r="1272">
          <cell r="L1272" t="str">
            <v>d021e005-c8d2-44c2-aaee-df7eb4c176ae</v>
          </cell>
          <cell r="M1272" t="str">
            <v>inline</v>
          </cell>
          <cell r="N1272" t="str">
            <v/>
          </cell>
          <cell r="O1272" t="str">
            <v>11;d;Replace primary element.</v>
          </cell>
          <cell r="P1272" t="str">
            <v xml:space="preserve">11d. d. Replace primary element. </v>
          </cell>
          <cell r="Q1272" t="str">
            <v>NORMAL</v>
          </cell>
          <cell r="R1272" t="str">
            <v>NO</v>
          </cell>
          <cell r="S1272" t="str">
            <v>Replace primary element.</v>
          </cell>
          <cell r="T1272" t="str">
            <v>250</v>
          </cell>
        </row>
      </sheetData>
      <sheetData sheetId="2">
        <row r="1">
          <cell r="L1" t="str">
            <v>taskKey</v>
          </cell>
        </row>
      </sheetData>
      <sheetData sheetId="3"/>
      <sheetData sheetId="4">
        <row r="1">
          <cell r="L1" t="str">
            <v>taskKey</v>
          </cell>
        </row>
      </sheetData>
      <sheetData sheetId="5">
        <row r="1">
          <cell r="L1" t="str">
            <v>taskKey</v>
          </cell>
        </row>
      </sheetData>
      <sheetData sheetId="6">
        <row r="1">
          <cell r="A1" t="str">
            <v>task_desc</v>
          </cell>
        </row>
      </sheetData>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muan buat Bang Heri"/>
      <sheetName val="Intervention_18M"/>
      <sheetName val="MasterTaskType"/>
      <sheetName val="Matrix Intervention_18M"/>
      <sheetName val="Intervention_777F-ST"/>
      <sheetName val="Temuan 777F"/>
      <sheetName val="Matrix Intervention_777F-ST"/>
      <sheetName val="Matrix Intervention_789C"/>
      <sheetName val="Matrix Intervention_785D-WT"/>
      <sheetName val="Intervention_785D-WT"/>
      <sheetName val="Temuan YGR 785D"/>
      <sheetName val="Intervention_789C"/>
      <sheetName val="Matrix Intervention - 930 HPI"/>
      <sheetName val="Intervention_HPI"/>
      <sheetName val="Matrix Intervention - 930MCRS"/>
      <sheetName val="Intervention - 930MCRS"/>
      <sheetName val="ODES Mapping"/>
      <sheetName val="RegisterNumber_Sensor"/>
      <sheetName val="All - 2023092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B1" t="str">
            <v>register_number</v>
          </cell>
          <cell r="C1" t="str">
            <v>component_id</v>
          </cell>
          <cell r="D1" t="str">
            <v>component</v>
          </cell>
          <cell r="E1" t="str">
            <v>parameter_from</v>
          </cell>
        </row>
        <row r="2">
          <cell r="B2" t="str">
            <v>ODES001</v>
          </cell>
          <cell r="C2">
            <v>75</v>
          </cell>
          <cell r="D2" t="str">
            <v>ENGINE</v>
          </cell>
          <cell r="E2" t="str">
            <v>Na &gt; 15</v>
          </cell>
        </row>
        <row r="3">
          <cell r="B3" t="str">
            <v>ODES002</v>
          </cell>
          <cell r="C3">
            <v>75</v>
          </cell>
          <cell r="D3" t="str">
            <v>ENGINE</v>
          </cell>
          <cell r="E3" t="str">
            <v>K &gt; 15</v>
          </cell>
        </row>
        <row r="4">
          <cell r="B4" t="str">
            <v>ODES003</v>
          </cell>
          <cell r="C4">
            <v>75</v>
          </cell>
          <cell r="D4" t="str">
            <v>ENGINE</v>
          </cell>
          <cell r="E4" t="str">
            <v>Si &gt; 8</v>
          </cell>
        </row>
        <row r="5">
          <cell r="B5" t="str">
            <v>ODES004</v>
          </cell>
          <cell r="C5">
            <v>75</v>
          </cell>
          <cell r="D5" t="str">
            <v>ENGINE</v>
          </cell>
          <cell r="E5" t="str">
            <v>Pb &gt; 3</v>
          </cell>
        </row>
        <row r="6">
          <cell r="B6" t="str">
            <v>ODES005</v>
          </cell>
          <cell r="C6">
            <v>75</v>
          </cell>
          <cell r="D6" t="str">
            <v>ENGINE</v>
          </cell>
          <cell r="E6" t="str">
            <v>V40 &lt; 90</v>
          </cell>
        </row>
        <row r="7">
          <cell r="B7" t="str">
            <v>ODES006</v>
          </cell>
          <cell r="C7">
            <v>268</v>
          </cell>
          <cell r="D7" t="str">
            <v>PUMP TRANSMISSION</v>
          </cell>
          <cell r="E7" t="str">
            <v>Cu &gt; 10</v>
          </cell>
        </row>
        <row r="8">
          <cell r="B8" t="str">
            <v>ODES007</v>
          </cell>
          <cell r="C8">
            <v>376</v>
          </cell>
          <cell r="D8" t="str">
            <v>TRANSMISSION</v>
          </cell>
          <cell r="E8" t="str">
            <v>Cu &gt; 10</v>
          </cell>
        </row>
        <row r="9">
          <cell r="B9" t="str">
            <v>ODES008</v>
          </cell>
          <cell r="C9">
            <v>343</v>
          </cell>
          <cell r="D9" t="str">
            <v>DIFFERENTIAL</v>
          </cell>
          <cell r="E9" t="str">
            <v>Cu &gt; 10</v>
          </cell>
        </row>
        <row r="10">
          <cell r="B10" t="str">
            <v>ODES009</v>
          </cell>
          <cell r="C10">
            <v>417</v>
          </cell>
          <cell r="D10" t="str">
            <v>FINAL DRIVE LH</v>
          </cell>
          <cell r="E10" t="str">
            <v>Cu &gt; 10</v>
          </cell>
        </row>
        <row r="11">
          <cell r="B11" t="str">
            <v>ODES010</v>
          </cell>
          <cell r="C11">
            <v>418</v>
          </cell>
          <cell r="D11" t="str">
            <v>FINAL DRIVE RH</v>
          </cell>
          <cell r="E11" t="str">
            <v>Cu &gt; 10</v>
          </cell>
        </row>
        <row r="12">
          <cell r="B12" t="str">
            <v>ODES011</v>
          </cell>
          <cell r="C12">
            <v>268</v>
          </cell>
          <cell r="D12" t="str">
            <v>PUMP TRANSMISSION</v>
          </cell>
          <cell r="E12" t="str">
            <v>Cu &gt; 20</v>
          </cell>
        </row>
        <row r="13">
          <cell r="B13" t="str">
            <v>ODES012</v>
          </cell>
          <cell r="C13">
            <v>376</v>
          </cell>
          <cell r="D13" t="str">
            <v>TRANSMISSION</v>
          </cell>
          <cell r="E13" t="str">
            <v>Cu &gt; 20</v>
          </cell>
        </row>
        <row r="14">
          <cell r="B14" t="str">
            <v>ODES013</v>
          </cell>
          <cell r="C14">
            <v>343</v>
          </cell>
          <cell r="D14" t="str">
            <v>DIFFERENTIAL</v>
          </cell>
          <cell r="E14" t="str">
            <v>Cu &gt; 20</v>
          </cell>
        </row>
        <row r="15">
          <cell r="B15" t="str">
            <v>ODES014</v>
          </cell>
          <cell r="C15">
            <v>417</v>
          </cell>
          <cell r="D15" t="str">
            <v>FINAL DRIVE LH</v>
          </cell>
          <cell r="E15" t="str">
            <v>Cu &gt; 20</v>
          </cell>
        </row>
        <row r="16">
          <cell r="B16" t="str">
            <v>ODES015</v>
          </cell>
          <cell r="C16">
            <v>418</v>
          </cell>
          <cell r="D16" t="str">
            <v>FINAL DRIVE RH</v>
          </cell>
          <cell r="E16" t="str">
            <v>Cu &gt; 20</v>
          </cell>
        </row>
        <row r="17">
          <cell r="B17" t="str">
            <v>ODES016</v>
          </cell>
          <cell r="C17">
            <v>343</v>
          </cell>
          <cell r="D17" t="str">
            <v>DIFFERENTIAL</v>
          </cell>
          <cell r="E17" t="str">
            <v>Cu &gt; 25</v>
          </cell>
        </row>
        <row r="18">
          <cell r="B18" t="str">
            <v>ODES017</v>
          </cell>
          <cell r="C18">
            <v>363</v>
          </cell>
          <cell r="D18" t="str">
            <v>WHEEL GROUP REAR LH</v>
          </cell>
          <cell r="E18" t="str">
            <v>Cu &gt; 25</v>
          </cell>
        </row>
        <row r="19">
          <cell r="B19" t="str">
            <v>ODES018</v>
          </cell>
          <cell r="C19">
            <v>364</v>
          </cell>
          <cell r="D19" t="str">
            <v>WHEEL GROUP REAR RH</v>
          </cell>
          <cell r="E19" t="str">
            <v>Cu &gt; 25</v>
          </cell>
        </row>
        <row r="20">
          <cell r="B20" t="str">
            <v>ODES019</v>
          </cell>
          <cell r="C20">
            <v>343</v>
          </cell>
          <cell r="D20" t="str">
            <v>DIFFERENTIAL</v>
          </cell>
          <cell r="E20" t="str">
            <v>Cu &gt; 50</v>
          </cell>
        </row>
        <row r="21">
          <cell r="B21" t="str">
            <v>ODES020</v>
          </cell>
          <cell r="C21">
            <v>363</v>
          </cell>
          <cell r="D21" t="str">
            <v>WHEEL GROUP REAR LH</v>
          </cell>
          <cell r="E21" t="str">
            <v>Cu &gt; 50</v>
          </cell>
        </row>
        <row r="22">
          <cell r="B22" t="str">
            <v>ODES021</v>
          </cell>
          <cell r="C22">
            <v>364</v>
          </cell>
          <cell r="D22" t="str">
            <v>WHEEL GROUP REAR RH</v>
          </cell>
          <cell r="E22" t="str">
            <v>Cu &gt; 50</v>
          </cell>
        </row>
        <row r="23">
          <cell r="B23" t="str">
            <v>ODES022</v>
          </cell>
          <cell r="C23">
            <v>268</v>
          </cell>
          <cell r="D23" t="str">
            <v>PUMP TRANSMISSION</v>
          </cell>
          <cell r="E23" t="str">
            <v>Fe &gt; 10</v>
          </cell>
        </row>
        <row r="24">
          <cell r="B24" t="str">
            <v>ODES023</v>
          </cell>
          <cell r="C24">
            <v>376</v>
          </cell>
          <cell r="D24" t="str">
            <v>TRANSMISSION</v>
          </cell>
          <cell r="E24" t="str">
            <v>Fe &gt; 10</v>
          </cell>
        </row>
        <row r="25">
          <cell r="B25" t="str">
            <v>ODES024</v>
          </cell>
          <cell r="C25">
            <v>343</v>
          </cell>
          <cell r="D25" t="str">
            <v>DIFFERENTIAL</v>
          </cell>
          <cell r="E25" t="str">
            <v>Fe &gt; 10</v>
          </cell>
        </row>
        <row r="26">
          <cell r="B26" t="str">
            <v>ODES025</v>
          </cell>
          <cell r="C26">
            <v>417</v>
          </cell>
          <cell r="D26" t="str">
            <v>FINAL DRIVE LH</v>
          </cell>
          <cell r="E26" t="str">
            <v>Fe &gt; 10</v>
          </cell>
        </row>
        <row r="27">
          <cell r="B27" t="str">
            <v>ODES026</v>
          </cell>
          <cell r="C27">
            <v>418</v>
          </cell>
          <cell r="D27" t="str">
            <v>FINAL DRIVE RH</v>
          </cell>
          <cell r="E27" t="str">
            <v>Fe &gt; 10</v>
          </cell>
        </row>
        <row r="28">
          <cell r="B28" t="str">
            <v>ODES027</v>
          </cell>
          <cell r="C28">
            <v>343</v>
          </cell>
          <cell r="D28" t="str">
            <v>DIFFERENTIAL</v>
          </cell>
          <cell r="E28" t="str">
            <v>Fe &gt; 100</v>
          </cell>
        </row>
        <row r="29">
          <cell r="B29" t="str">
            <v>ODES028</v>
          </cell>
          <cell r="C29">
            <v>363</v>
          </cell>
          <cell r="D29" t="str">
            <v>WHEEL GROUP REAR LH</v>
          </cell>
          <cell r="E29" t="str">
            <v>Fe &gt; 100</v>
          </cell>
        </row>
        <row r="30">
          <cell r="B30" t="str">
            <v>ODES029</v>
          </cell>
          <cell r="C30">
            <v>364</v>
          </cell>
          <cell r="D30" t="str">
            <v>WHEEL GROUP REAR RH</v>
          </cell>
          <cell r="E30" t="str">
            <v>Fe &gt; 100</v>
          </cell>
        </row>
        <row r="31">
          <cell r="B31" t="str">
            <v>ODES030</v>
          </cell>
          <cell r="C31">
            <v>268</v>
          </cell>
          <cell r="D31" t="str">
            <v>PUMP TRANSMISSION</v>
          </cell>
          <cell r="E31" t="str">
            <v>Fe &gt; 15</v>
          </cell>
        </row>
        <row r="32">
          <cell r="B32" t="str">
            <v>ODES031</v>
          </cell>
          <cell r="C32">
            <v>376</v>
          </cell>
          <cell r="D32" t="str">
            <v>TRANSMISSION</v>
          </cell>
          <cell r="E32" t="str">
            <v>Fe &gt; 15</v>
          </cell>
        </row>
        <row r="33">
          <cell r="B33" t="str">
            <v>ODES032</v>
          </cell>
          <cell r="C33">
            <v>343</v>
          </cell>
          <cell r="D33" t="str">
            <v>DIFFERENTIAL</v>
          </cell>
          <cell r="E33" t="str">
            <v>Fe &gt; 15</v>
          </cell>
        </row>
        <row r="34">
          <cell r="B34" t="str">
            <v>ODES033</v>
          </cell>
          <cell r="C34">
            <v>417</v>
          </cell>
          <cell r="D34" t="str">
            <v>FINAL DRIVE LH</v>
          </cell>
          <cell r="E34" t="str">
            <v>Fe &gt; 15</v>
          </cell>
        </row>
        <row r="35">
          <cell r="B35" t="str">
            <v>ODES034</v>
          </cell>
          <cell r="C35">
            <v>418</v>
          </cell>
          <cell r="D35" t="str">
            <v>FINAL DRIVE RH</v>
          </cell>
          <cell r="E35" t="str">
            <v>Fe &gt; 15</v>
          </cell>
        </row>
        <row r="36">
          <cell r="B36" t="str">
            <v>ODES035</v>
          </cell>
          <cell r="C36">
            <v>343</v>
          </cell>
          <cell r="D36" t="str">
            <v>DIFFERENTIAL</v>
          </cell>
          <cell r="E36" t="str">
            <v>Fe &gt; 75</v>
          </cell>
        </row>
        <row r="37">
          <cell r="B37" t="str">
            <v>ODES036</v>
          </cell>
          <cell r="C37">
            <v>363</v>
          </cell>
          <cell r="D37" t="str">
            <v>WHEEL GROUP REAR LH</v>
          </cell>
          <cell r="E37" t="str">
            <v>Fe &gt; 75</v>
          </cell>
        </row>
        <row r="38">
          <cell r="B38" t="str">
            <v>ODES037</v>
          </cell>
          <cell r="C38">
            <v>364</v>
          </cell>
          <cell r="D38" t="str">
            <v>WHEEL GROUP REAR RH</v>
          </cell>
          <cell r="E38" t="str">
            <v>Fe &gt; 75</v>
          </cell>
        </row>
        <row r="39">
          <cell r="B39" t="str">
            <v>ODES038</v>
          </cell>
          <cell r="C39">
            <v>343</v>
          </cell>
          <cell r="D39" t="str">
            <v>DIFFERENTIAL</v>
          </cell>
          <cell r="E39" t="str">
            <v>Pq &gt; 25</v>
          </cell>
        </row>
        <row r="40">
          <cell r="B40" t="str">
            <v>ODES039</v>
          </cell>
          <cell r="C40">
            <v>363</v>
          </cell>
          <cell r="D40" t="str">
            <v>WHEEL GROUP REAR LH</v>
          </cell>
          <cell r="E40" t="str">
            <v>Pq &gt; 25</v>
          </cell>
        </row>
        <row r="41">
          <cell r="B41" t="str">
            <v>ODES040</v>
          </cell>
          <cell r="C41">
            <v>364</v>
          </cell>
          <cell r="D41" t="str">
            <v>WHEEL GROUP REAR RH</v>
          </cell>
          <cell r="E41" t="str">
            <v>Pq &gt; 25</v>
          </cell>
        </row>
        <row r="42">
          <cell r="B42" t="str">
            <v>ODES041</v>
          </cell>
          <cell r="C42">
            <v>343</v>
          </cell>
          <cell r="D42" t="str">
            <v>DIFFERENTIAL</v>
          </cell>
          <cell r="E42" t="str">
            <v>Pq &gt; 50</v>
          </cell>
        </row>
        <row r="43">
          <cell r="B43" t="str">
            <v>ODES042</v>
          </cell>
          <cell r="C43">
            <v>363</v>
          </cell>
          <cell r="D43" t="str">
            <v>WHEEL GROUP REAR LH</v>
          </cell>
          <cell r="E43" t="str">
            <v>Pq &gt; 50</v>
          </cell>
        </row>
        <row r="44">
          <cell r="B44" t="str">
            <v>ODES043</v>
          </cell>
          <cell r="C44">
            <v>364</v>
          </cell>
          <cell r="D44" t="str">
            <v>WHEEL GROUP REAR RH</v>
          </cell>
          <cell r="E44" t="str">
            <v>Pq &gt; 50</v>
          </cell>
        </row>
        <row r="45">
          <cell r="B45" t="str">
            <v>ODES044</v>
          </cell>
          <cell r="C45">
            <v>417</v>
          </cell>
          <cell r="D45" t="str">
            <v>FINAL DRIVE LH</v>
          </cell>
          <cell r="E45" t="str">
            <v>Fe &gt; 75</v>
          </cell>
        </row>
        <row r="46">
          <cell r="B46" t="str">
            <v>ODES045</v>
          </cell>
          <cell r="C46">
            <v>418</v>
          </cell>
          <cell r="D46" t="str">
            <v>FINAL DRIVE RH</v>
          </cell>
          <cell r="E46" t="str">
            <v>Fe &gt; 75</v>
          </cell>
        </row>
        <row r="47">
          <cell r="B47" t="str">
            <v>ODES046</v>
          </cell>
          <cell r="C47">
            <v>417</v>
          </cell>
          <cell r="D47" t="str">
            <v>FINAL DRIVE LH</v>
          </cell>
          <cell r="E47" t="str">
            <v>Pq &gt; 25</v>
          </cell>
        </row>
        <row r="48">
          <cell r="B48" t="str">
            <v>ODES047</v>
          </cell>
          <cell r="C48">
            <v>418</v>
          </cell>
          <cell r="D48" t="str">
            <v>FINAL DRIVE RH</v>
          </cell>
          <cell r="E48" t="str">
            <v>Pq &gt; 25</v>
          </cell>
        </row>
        <row r="49">
          <cell r="B49" t="str">
            <v>ODES048</v>
          </cell>
          <cell r="C49">
            <v>417</v>
          </cell>
          <cell r="D49" t="str">
            <v>FINAL DRIVE LH</v>
          </cell>
          <cell r="E49" t="str">
            <v>V40 &lt; 270</v>
          </cell>
        </row>
        <row r="50">
          <cell r="B50" t="str">
            <v>ODES049</v>
          </cell>
          <cell r="C50">
            <v>418</v>
          </cell>
          <cell r="D50" t="str">
            <v>FINAL DRIVE RH</v>
          </cell>
          <cell r="E50" t="str">
            <v>V40 &lt; 270</v>
          </cell>
        </row>
        <row r="51">
          <cell r="B51" t="str">
            <v>ODES050</v>
          </cell>
          <cell r="C51">
            <v>417</v>
          </cell>
          <cell r="D51" t="str">
            <v>FINAL DRIVE LH</v>
          </cell>
          <cell r="E51" t="str">
            <v>Fe &gt; 100</v>
          </cell>
        </row>
        <row r="52">
          <cell r="B52" t="str">
            <v>ODES051</v>
          </cell>
          <cell r="C52">
            <v>418</v>
          </cell>
          <cell r="D52" t="str">
            <v>FINAL DRIVE RH</v>
          </cell>
          <cell r="E52" t="str">
            <v>Fe &gt; 100</v>
          </cell>
        </row>
        <row r="53">
          <cell r="B53" t="str">
            <v>ODES052</v>
          </cell>
          <cell r="C53">
            <v>417</v>
          </cell>
          <cell r="D53" t="str">
            <v>FINAL DRIVE LH</v>
          </cell>
          <cell r="E53" t="str">
            <v>Pq &gt; 50</v>
          </cell>
        </row>
        <row r="54">
          <cell r="B54" t="str">
            <v>ODES053</v>
          </cell>
          <cell r="C54">
            <v>418</v>
          </cell>
          <cell r="D54" t="str">
            <v>FINAL DRIVE RH</v>
          </cell>
          <cell r="E54" t="str">
            <v>Pq &gt; 50</v>
          </cell>
        </row>
        <row r="55">
          <cell r="B55" t="str">
            <v>ODES054</v>
          </cell>
          <cell r="C55">
            <v>417</v>
          </cell>
          <cell r="D55" t="str">
            <v>FINAL DRIVE LH</v>
          </cell>
          <cell r="E55" t="str">
            <v>V40 &lt; 240</v>
          </cell>
        </row>
        <row r="56">
          <cell r="B56" t="str">
            <v>ODES055</v>
          </cell>
          <cell r="C56">
            <v>418</v>
          </cell>
          <cell r="D56" t="str">
            <v>FINAL DRIVE RH</v>
          </cell>
          <cell r="E56" t="str">
            <v>V40 &lt; 240</v>
          </cell>
        </row>
        <row r="57">
          <cell r="B57" t="str">
            <v>ODES056</v>
          </cell>
          <cell r="C57">
            <v>376</v>
          </cell>
          <cell r="D57" t="str">
            <v>TRANSMISSION</v>
          </cell>
          <cell r="E57" t="str">
            <v>V40 &gt; 110</v>
          </cell>
        </row>
        <row r="58">
          <cell r="B58" t="str">
            <v>ODES057</v>
          </cell>
          <cell r="C58">
            <v>376</v>
          </cell>
          <cell r="D58" t="str">
            <v>TRANSMISSION</v>
          </cell>
          <cell r="E58" t="str">
            <v>V40 &gt; 118</v>
          </cell>
        </row>
        <row r="59">
          <cell r="B59" t="str">
            <v>ODES058</v>
          </cell>
          <cell r="C59">
            <v>417</v>
          </cell>
          <cell r="D59" t="str">
            <v>FINAL DRIVE LH</v>
          </cell>
          <cell r="E59" t="str">
            <v>Pq &gt; 75</v>
          </cell>
        </row>
        <row r="60">
          <cell r="B60" t="str">
            <v>ODES059</v>
          </cell>
          <cell r="C60">
            <v>418</v>
          </cell>
          <cell r="D60" t="str">
            <v>FINAL DRIVE RH</v>
          </cell>
          <cell r="E60" t="str">
            <v>Pq &gt; 75</v>
          </cell>
        </row>
        <row r="61">
          <cell r="B61" t="str">
            <v>ODES001</v>
          </cell>
          <cell r="D61" t="str">
            <v>ENGINE LEFT</v>
          </cell>
          <cell r="E61" t="str">
            <v>Na &gt; 15</v>
          </cell>
        </row>
        <row r="62">
          <cell r="B62" t="str">
            <v>ODES002</v>
          </cell>
          <cell r="D62" t="str">
            <v>ENGINE LEFT</v>
          </cell>
          <cell r="E62" t="str">
            <v>K &gt; 15</v>
          </cell>
        </row>
        <row r="63">
          <cell r="B63" t="str">
            <v>ODES003</v>
          </cell>
          <cell r="D63" t="str">
            <v>ENGINE LEFT</v>
          </cell>
          <cell r="E63" t="str">
            <v>Si &gt; 8</v>
          </cell>
        </row>
        <row r="64">
          <cell r="B64" t="str">
            <v>ODES004</v>
          </cell>
          <cell r="D64" t="str">
            <v>ENGINE LEFT</v>
          </cell>
          <cell r="E64" t="str">
            <v>Pb &gt; 3</v>
          </cell>
        </row>
        <row r="65">
          <cell r="B65" t="str">
            <v>ODES005</v>
          </cell>
          <cell r="D65" t="str">
            <v>ENGINE LEFT</v>
          </cell>
          <cell r="E65" t="str">
            <v>V40 &lt; 90</v>
          </cell>
        </row>
        <row r="66">
          <cell r="B66" t="str">
            <v>ODES001</v>
          </cell>
          <cell r="D66" t="str">
            <v>ENGINE RIGHT</v>
          </cell>
          <cell r="E66" t="str">
            <v>Na &gt; 15</v>
          </cell>
        </row>
        <row r="67">
          <cell r="B67" t="str">
            <v>ODES002</v>
          </cell>
          <cell r="D67" t="str">
            <v>ENGINE RIGHT</v>
          </cell>
          <cell r="E67" t="str">
            <v>K &gt; 15</v>
          </cell>
        </row>
        <row r="68">
          <cell r="B68" t="str">
            <v>ODES003</v>
          </cell>
          <cell r="D68" t="str">
            <v>ENGINE RIGHT</v>
          </cell>
          <cell r="E68" t="str">
            <v>Si &gt; 8</v>
          </cell>
        </row>
        <row r="69">
          <cell r="B69" t="str">
            <v>ODES004</v>
          </cell>
          <cell r="D69" t="str">
            <v>ENGINE RIGHT</v>
          </cell>
          <cell r="E69" t="str">
            <v>Pb &gt; 3</v>
          </cell>
        </row>
        <row r="70">
          <cell r="B70" t="str">
            <v>ODES005</v>
          </cell>
          <cell r="D70" t="str">
            <v>ENGINE RIGHT</v>
          </cell>
          <cell r="E70" t="str">
            <v>V40 &lt; 90</v>
          </cell>
        </row>
      </sheetData>
      <sheetData sheetId="17">
        <row r="1">
          <cell r="E1" t="str">
            <v>register_number</v>
          </cell>
          <cell r="F1" t="str">
            <v>parameter_from</v>
          </cell>
          <cell r="G1" t="str">
            <v>parameter</v>
          </cell>
        </row>
        <row r="2">
          <cell r="E2" t="str">
            <v>KBRT001</v>
          </cell>
          <cell r="F2" t="str">
            <v>BRAKE OIL TEMP LF AVE</v>
          </cell>
          <cell r="G2" t="str">
            <v>Brake Oil Temp LF Ave</v>
          </cell>
        </row>
        <row r="3">
          <cell r="E3" t="str">
            <v>KBRT002</v>
          </cell>
          <cell r="F3" t="str">
            <v>BRAKE OIL TEMP LF MAX</v>
          </cell>
          <cell r="G3" t="str">
            <v>Brake Oil Temp LF Max</v>
          </cell>
        </row>
        <row r="4">
          <cell r="E4" t="str">
            <v>KBRT009</v>
          </cell>
          <cell r="F4" t="str">
            <v>BRAKE ENERGY</v>
          </cell>
          <cell r="G4" t="str">
            <v>Brake Energy - Min/Max/Ave</v>
          </cell>
        </row>
        <row r="5">
          <cell r="E5" t="str">
            <v>KBRT010</v>
          </cell>
          <cell r="F5" t="str">
            <v>BRAKE POWER MAX</v>
          </cell>
          <cell r="G5" t="str">
            <v>Brake Power Max</v>
          </cell>
        </row>
        <row r="6">
          <cell r="E6" t="str">
            <v>KBRT005</v>
          </cell>
          <cell r="F6" t="str">
            <v>BRAKE OIL TEMP RF AVE</v>
          </cell>
          <cell r="G6" t="str">
            <v>Brake Oil Temp RF Ave</v>
          </cell>
        </row>
        <row r="7">
          <cell r="E7" t="str">
            <v>KBRT006</v>
          </cell>
          <cell r="F7" t="str">
            <v>BRAKE OIL TEMP RF MAX</v>
          </cell>
          <cell r="G7" t="str">
            <v>Brake Oil Temp RF Max</v>
          </cell>
        </row>
        <row r="8">
          <cell r="E8" t="str">
            <v>KBRT009</v>
          </cell>
          <cell r="F8" t="str">
            <v>BRAKE ENERGY</v>
          </cell>
          <cell r="G8" t="str">
            <v>Brake Energy - Min/Max/Ave</v>
          </cell>
        </row>
        <row r="9">
          <cell r="E9" t="str">
            <v>KBRT010</v>
          </cell>
          <cell r="F9" t="str">
            <v>BRAKE POWER MAX</v>
          </cell>
          <cell r="G9" t="str">
            <v>Brake Power Max</v>
          </cell>
        </row>
        <row r="10">
          <cell r="E10" t="str">
            <v>KENT005</v>
          </cell>
          <cell r="F10" t="str">
            <v>ENGINE COOLANT TEMP MAX</v>
          </cell>
          <cell r="G10" t="str">
            <v>Engine Coolant Temp Max</v>
          </cell>
        </row>
        <row r="11">
          <cell r="E11" t="str">
            <v>KENT006</v>
          </cell>
          <cell r="F11" t="str">
            <v>ENGINE COOLANT TEMP MIN</v>
          </cell>
          <cell r="G11" t="str">
            <v>Engine Coolant Temp Min</v>
          </cell>
        </row>
        <row r="12">
          <cell r="E12" t="str">
            <v>KENO001</v>
          </cell>
          <cell r="F12" t="str">
            <v>ENGINE SPEED MAX</v>
          </cell>
          <cell r="G12" t="str">
            <v>Engine Speed Max</v>
          </cell>
        </row>
        <row r="13">
          <cell r="E13" t="str">
            <v>KENO002</v>
          </cell>
          <cell r="F13" t="str">
            <v>FUEL RATE. AVE</v>
          </cell>
          <cell r="G13" t="str">
            <v>Fuel Rate Ave</v>
          </cell>
        </row>
        <row r="14">
          <cell r="E14" t="str">
            <v>KENP001</v>
          </cell>
          <cell r="F14" t="str">
            <v>ATMOS PRES AVE</v>
          </cell>
          <cell r="G14" t="str">
            <v>Atmos Pres Ave</v>
          </cell>
        </row>
        <row r="15">
          <cell r="E15" t="str">
            <v>KENP002</v>
          </cell>
          <cell r="F15" t="str">
            <v>BLOW-BY PRESS MAX</v>
          </cell>
          <cell r="G15" t="str">
            <v>Blow-By Press Max</v>
          </cell>
        </row>
        <row r="16">
          <cell r="E16" t="str">
            <v>KENP003</v>
          </cell>
          <cell r="F16" t="str">
            <v>BOOST LB PRESS MAX</v>
          </cell>
          <cell r="G16" t="str">
            <v>Boost Press LB Max</v>
          </cell>
        </row>
        <row r="17">
          <cell r="E17" t="str">
            <v>KENP004</v>
          </cell>
          <cell r="F17" t="str">
            <v>BOOST RB PRESS MAX</v>
          </cell>
          <cell r="G17" t="str">
            <v>Boost Press RB Max</v>
          </cell>
        </row>
        <row r="18">
          <cell r="E18" t="str">
            <v>KENP005</v>
          </cell>
          <cell r="F18" t="str">
            <v>ENG OIL PRESS@HI IDLE MIN</v>
          </cell>
          <cell r="G18" t="str">
            <v>Engine Oil Press@Hi Idle Min</v>
          </cell>
        </row>
        <row r="19">
          <cell r="E19" t="str">
            <v>KENP006</v>
          </cell>
          <cell r="F19" t="str">
            <v>ENG OIL PRESS@LO IDLE MIN</v>
          </cell>
          <cell r="G19" t="str">
            <v>Engine Oil Press@Lo Idle Min</v>
          </cell>
        </row>
        <row r="20">
          <cell r="E20" t="str">
            <v>KENP007</v>
          </cell>
          <cell r="F20" t="str">
            <v>ENG. OIL PRESS MAX</v>
          </cell>
          <cell r="G20" t="str">
            <v>Engine Oil Press Max</v>
          </cell>
        </row>
        <row r="21">
          <cell r="E21" t="str">
            <v>KENP008</v>
          </cell>
          <cell r="F21" t="str">
            <v>ENGINE OIL FILTER DIFFERENTIAL PRESSURE</v>
          </cell>
          <cell r="G21" t="str">
            <v>Engine Oil Filter Differential Pressure</v>
          </cell>
        </row>
        <row r="22">
          <cell r="E22" t="str">
            <v>KENT001</v>
          </cell>
          <cell r="F22" t="str">
            <v>AMBIENT TEMP MIN</v>
          </cell>
          <cell r="G22" t="str">
            <v>Ambient Temp Min</v>
          </cell>
        </row>
        <row r="23">
          <cell r="E23" t="str">
            <v>KENT002</v>
          </cell>
          <cell r="F23" t="str">
            <v>AMBIENT TEMP AVE</v>
          </cell>
          <cell r="G23" t="str">
            <v>Ambient Temp Ave</v>
          </cell>
        </row>
        <row r="24">
          <cell r="E24" t="str">
            <v>KENT003</v>
          </cell>
          <cell r="F24" t="str">
            <v>AMBIENT TEMP MAX</v>
          </cell>
          <cell r="G24" t="str">
            <v>Ambient Temp Max</v>
          </cell>
        </row>
        <row r="25">
          <cell r="E25" t="str">
            <v>KENT004</v>
          </cell>
          <cell r="F25" t="str">
            <v>ENG OIL TEMP MAX</v>
          </cell>
          <cell r="G25" t="str">
            <v>Engine Oil Temp Max</v>
          </cell>
        </row>
        <row r="26">
          <cell r="E26" t="str">
            <v>KENT005</v>
          </cell>
          <cell r="F26" t="str">
            <v>ENGINE COOLANT TEMP MAX</v>
          </cell>
          <cell r="G26" t="str">
            <v>Engine Coolant Temp Max</v>
          </cell>
        </row>
        <row r="27">
          <cell r="E27" t="str">
            <v>KENT006</v>
          </cell>
          <cell r="F27" t="str">
            <v>ENGINE COOLANT TEMP MIN</v>
          </cell>
          <cell r="G27" t="str">
            <v>Engine Coolant Temp Min</v>
          </cell>
        </row>
        <row r="28">
          <cell r="E28" t="str">
            <v>KENT007</v>
          </cell>
          <cell r="F28" t="str">
            <v>EXHAUST TEMP MAX(LF)</v>
          </cell>
          <cell r="G28" t="str">
            <v>Exhaust Temp LF Max</v>
          </cell>
        </row>
        <row r="29">
          <cell r="E29" t="str">
            <v>KENT008</v>
          </cell>
          <cell r="F29" t="str">
            <v>EXHAUST TEMP MAX(LM)</v>
          </cell>
          <cell r="G29" t="str">
            <v>Exhaust Temp LM Max</v>
          </cell>
        </row>
        <row r="30">
          <cell r="E30" t="str">
            <v>KENT009</v>
          </cell>
          <cell r="F30" t="str">
            <v>EXHAUST TEMP MAX(LR)</v>
          </cell>
          <cell r="G30" t="str">
            <v>Exhaust Temp LR Max</v>
          </cell>
        </row>
        <row r="31">
          <cell r="E31" t="str">
            <v>KENT010</v>
          </cell>
          <cell r="F31" t="str">
            <v>EXHAUST TEMP MAX(RF)</v>
          </cell>
          <cell r="G31" t="str">
            <v>Exhaust Temp RF Max</v>
          </cell>
        </row>
        <row r="32">
          <cell r="E32" t="str">
            <v>KENT011</v>
          </cell>
          <cell r="F32" t="str">
            <v>EXHAUST TEMP MAX(RM)</v>
          </cell>
          <cell r="G32" t="str">
            <v>Exhaust Temp RM Max</v>
          </cell>
        </row>
        <row r="33">
          <cell r="E33" t="str">
            <v>KENT012</v>
          </cell>
          <cell r="F33" t="str">
            <v>EXHAUST TEMP MAX(RR)</v>
          </cell>
          <cell r="G33" t="str">
            <v>Exhaust Temp RR Max</v>
          </cell>
        </row>
        <row r="34">
          <cell r="E34" t="str">
            <v>KHYP001</v>
          </cell>
          <cell r="F34" t="str">
            <v>HOIST PRESS1 MAX</v>
          </cell>
          <cell r="G34" t="str">
            <v>Hoist Press1 Max</v>
          </cell>
        </row>
        <row r="35">
          <cell r="E35" t="str">
            <v>KHYP002</v>
          </cell>
          <cell r="F35" t="str">
            <v>HOIST PRESS2 MAX</v>
          </cell>
          <cell r="G35" t="str">
            <v>Hoist Press2 Max</v>
          </cell>
        </row>
        <row r="36">
          <cell r="E36" t="str">
            <v>KHYP003</v>
          </cell>
          <cell r="F36" t="str">
            <v>STEERING PRESS MAX</v>
          </cell>
          <cell r="G36" t="str">
            <v>Steering Press Max</v>
          </cell>
        </row>
        <row r="37">
          <cell r="E37" t="str">
            <v>KBRT003</v>
          </cell>
          <cell r="F37" t="str">
            <v>BRAKE OIL TEMP LR AVE</v>
          </cell>
          <cell r="G37" t="str">
            <v>Brake Oil Temp LR Ave</v>
          </cell>
        </row>
        <row r="38">
          <cell r="E38" t="str">
            <v>KBRT004</v>
          </cell>
          <cell r="F38" t="str">
            <v>BRAKE OIL TEMP LR MAX</v>
          </cell>
          <cell r="G38" t="str">
            <v>Brake Oil Temp LR Max</v>
          </cell>
        </row>
        <row r="39">
          <cell r="E39" t="str">
            <v>KELS001</v>
          </cell>
          <cell r="F39" t="str">
            <v>WHEEL MOTOR A SPEED MAX</v>
          </cell>
          <cell r="G39" t="str">
            <v>Wheel Motor A Speed Max</v>
          </cell>
        </row>
        <row r="40">
          <cell r="E40" t="str">
            <v>KELS003</v>
          </cell>
          <cell r="F40" t="str">
            <v>MOTOR A POWER AVE</v>
          </cell>
          <cell r="G40" t="str">
            <v>Motor A Power Ave</v>
          </cell>
        </row>
        <row r="41">
          <cell r="E41" t="str">
            <v>KELS004</v>
          </cell>
          <cell r="F41" t="str">
            <v>MOTOR A  POWER MAX</v>
          </cell>
          <cell r="G41" t="str">
            <v>Motor A Power Max</v>
          </cell>
        </row>
        <row r="42">
          <cell r="E42" t="str">
            <v>KELS005</v>
          </cell>
          <cell r="F42" t="str">
            <v>MOTOR A TORQUE AVE</v>
          </cell>
          <cell r="G42" t="str">
            <v>Motor A Torque Ave</v>
          </cell>
        </row>
        <row r="43">
          <cell r="E43" t="str">
            <v>KELS006</v>
          </cell>
          <cell r="F43" t="str">
            <v>MOTOR A TORQUE MAX</v>
          </cell>
          <cell r="G43" t="str">
            <v>Motor A Torque Max</v>
          </cell>
        </row>
        <row r="44">
          <cell r="E44" t="str">
            <v>KELS011</v>
          </cell>
          <cell r="F44" t="str">
            <v>MOTOR POWER A AT RETARD MODE AVE</v>
          </cell>
          <cell r="G44" t="str">
            <v>Motor Power A At Retard Mode Ave</v>
          </cell>
        </row>
        <row r="45">
          <cell r="E45" t="str">
            <v>KELS012</v>
          </cell>
          <cell r="F45" t="str">
            <v>MOTOR POWER A AT RETARD MODE MAX</v>
          </cell>
          <cell r="G45" t="str">
            <v>Motor Power A At Retard Mode Max</v>
          </cell>
        </row>
        <row r="46">
          <cell r="E46" t="str">
            <v>KELS015</v>
          </cell>
          <cell r="F46" t="str">
            <v>MOTOR TORQUE A AT RETARD MODE AVE</v>
          </cell>
          <cell r="G46" t="str">
            <v>Motor Torque A At Retard Mode Ave</v>
          </cell>
        </row>
        <row r="47">
          <cell r="E47" t="str">
            <v>KELS016</v>
          </cell>
          <cell r="F47" t="str">
            <v>MOTOR TORQUE A AT RETARD MODE MAX</v>
          </cell>
          <cell r="G47" t="str">
            <v>Motor Torque A At Retard Mode Max</v>
          </cell>
        </row>
        <row r="48">
          <cell r="E48" t="str">
            <v>KELS019</v>
          </cell>
          <cell r="F48" t="str">
            <v>DC POWER AVE</v>
          </cell>
          <cell r="G48" t="str">
            <v>DC Power Ave</v>
          </cell>
        </row>
        <row r="49">
          <cell r="E49" t="str">
            <v>KELS020</v>
          </cell>
          <cell r="F49" t="str">
            <v>DC POWER MAX</v>
          </cell>
          <cell r="G49" t="str">
            <v>DC Power Max</v>
          </cell>
        </row>
        <row r="50">
          <cell r="E50" t="str">
            <v>KBRT007</v>
          </cell>
          <cell r="F50" t="str">
            <v>BRAKE OIL TEMP RR AVE</v>
          </cell>
          <cell r="G50" t="str">
            <v>Brake Oil Temp RR Ave</v>
          </cell>
        </row>
        <row r="51">
          <cell r="E51" t="str">
            <v>KBRT008</v>
          </cell>
          <cell r="F51" t="str">
            <v>BRAKE OIL TEMP RR MAX</v>
          </cell>
          <cell r="G51" t="str">
            <v>Brake Oil Temp RR Max</v>
          </cell>
        </row>
        <row r="52">
          <cell r="E52" t="str">
            <v>KELS002</v>
          </cell>
          <cell r="F52" t="str">
            <v>WHEEL MOTOR B SPEED MAX</v>
          </cell>
          <cell r="G52" t="str">
            <v>Wheel Motor B Speed Max</v>
          </cell>
        </row>
        <row r="53">
          <cell r="E53" t="str">
            <v>KELS007</v>
          </cell>
          <cell r="F53" t="str">
            <v>MOTOR B POWER AVE</v>
          </cell>
          <cell r="G53" t="str">
            <v>Motor B Power Ave</v>
          </cell>
        </row>
        <row r="54">
          <cell r="E54" t="str">
            <v>KELS008</v>
          </cell>
          <cell r="F54" t="str">
            <v>MOTOR B  POWER MAX</v>
          </cell>
          <cell r="G54" t="str">
            <v>Motor B Power Max</v>
          </cell>
        </row>
        <row r="55">
          <cell r="E55" t="str">
            <v>KELS009</v>
          </cell>
          <cell r="F55" t="str">
            <v>MOTOR B TORQUE AVE</v>
          </cell>
          <cell r="G55" t="str">
            <v>Motor B Torque Ave</v>
          </cell>
        </row>
        <row r="56">
          <cell r="E56" t="str">
            <v>KELS010</v>
          </cell>
          <cell r="F56" t="str">
            <v>MOTOR B  TORQUE MAX</v>
          </cell>
          <cell r="G56" t="str">
            <v>Motor B Torque Max</v>
          </cell>
        </row>
        <row r="57">
          <cell r="E57" t="str">
            <v>KELS013</v>
          </cell>
          <cell r="F57" t="str">
            <v>MOTOR POWER B AT RETARD MODE AVE</v>
          </cell>
          <cell r="G57" t="str">
            <v>Motor Power B At Retard Mode Ave</v>
          </cell>
        </row>
        <row r="58">
          <cell r="E58" t="str">
            <v>KELS014</v>
          </cell>
          <cell r="F58" t="str">
            <v>MOTOR POWER B AT RETARD MODE MAX</v>
          </cell>
          <cell r="G58" t="str">
            <v>Motor Power B At Retard Mode Max</v>
          </cell>
        </row>
        <row r="59">
          <cell r="E59" t="str">
            <v>KELS017</v>
          </cell>
          <cell r="F59" t="str">
            <v>MOTOR TORQUE B AT RETARD MODE AVE</v>
          </cell>
          <cell r="G59" t="str">
            <v>Motor Torque B At Retard Mode Ave</v>
          </cell>
        </row>
        <row r="60">
          <cell r="E60" t="str">
            <v>KELS018</v>
          </cell>
          <cell r="F60" t="str">
            <v>MOTOR TORQUE B AT RETARD MODE MAX</v>
          </cell>
          <cell r="G60" t="str">
            <v>Motor Torque B At Retard Mode Max</v>
          </cell>
        </row>
        <row r="61">
          <cell r="E61" t="str">
            <v>KELS019</v>
          </cell>
          <cell r="F61" t="str">
            <v>DC POWER AVE</v>
          </cell>
          <cell r="G61" t="str">
            <v>DC Power Ave</v>
          </cell>
        </row>
        <row r="62">
          <cell r="E62" t="str">
            <v>KELS020</v>
          </cell>
          <cell r="F62" t="str">
            <v>DC POWER MAX</v>
          </cell>
          <cell r="G62" t="str">
            <v>DC Power Max</v>
          </cell>
        </row>
        <row r="63">
          <cell r="E63" t="str">
            <v>KBRT001</v>
          </cell>
          <cell r="F63" t="str">
            <v>BRAKE OIL TEMP LF AVE</v>
          </cell>
          <cell r="G63" t="str">
            <v>Brake Oil Temp LF Ave</v>
          </cell>
        </row>
        <row r="64">
          <cell r="E64" t="str">
            <v>KBRT002</v>
          </cell>
          <cell r="F64" t="str">
            <v>BRAKE OIL TEMP LF MAX</v>
          </cell>
          <cell r="G64" t="str">
            <v>Brake Oil Temp LF Max</v>
          </cell>
        </row>
        <row r="65">
          <cell r="E65" t="str">
            <v>KBRT009</v>
          </cell>
          <cell r="F65" t="str">
            <v>BRAKE ENERGY</v>
          </cell>
          <cell r="G65" t="str">
            <v>Brake Energy - Min/Max/Ave</v>
          </cell>
        </row>
        <row r="66">
          <cell r="E66" t="str">
            <v>KBRT010</v>
          </cell>
          <cell r="F66" t="str">
            <v>BRAKE POWER MAX</v>
          </cell>
          <cell r="G66" t="str">
            <v>Brake Power Max</v>
          </cell>
        </row>
        <row r="67">
          <cell r="E67" t="str">
            <v>KBRT005</v>
          </cell>
          <cell r="F67" t="str">
            <v>BRAKE OIL TEMP RF AVE</v>
          </cell>
          <cell r="G67" t="str">
            <v>Brake Oil Temp RF Ave</v>
          </cell>
        </row>
        <row r="68">
          <cell r="E68" t="str">
            <v>KBRT006</v>
          </cell>
          <cell r="F68" t="str">
            <v>BRAKE OIL TEMP RF MAX</v>
          </cell>
          <cell r="G68" t="str">
            <v>Brake Oil Temp RF Max</v>
          </cell>
        </row>
        <row r="69">
          <cell r="E69" t="str">
            <v>KBRT009</v>
          </cell>
          <cell r="F69" t="str">
            <v>BRAKE ENERGY</v>
          </cell>
          <cell r="G69" t="str">
            <v>Brake Energy - Min/Max/Ave</v>
          </cell>
        </row>
        <row r="70">
          <cell r="E70" t="str">
            <v>KBRT010</v>
          </cell>
          <cell r="F70" t="str">
            <v>BRAKE POWER MAX</v>
          </cell>
          <cell r="G70" t="str">
            <v>Brake Power Max</v>
          </cell>
        </row>
        <row r="71">
          <cell r="E71" t="str">
            <v>KENT005</v>
          </cell>
          <cell r="F71" t="str">
            <v>ENGINE COOLANT TEMP MAX</v>
          </cell>
          <cell r="G71" t="str">
            <v>Engine Coolant Temp Max</v>
          </cell>
        </row>
        <row r="72">
          <cell r="E72" t="str">
            <v>KENO001</v>
          </cell>
          <cell r="F72" t="str">
            <v>ENGINE SPEED MAX</v>
          </cell>
          <cell r="G72" t="str">
            <v>Engine Speed Max</v>
          </cell>
        </row>
        <row r="73">
          <cell r="E73" t="str">
            <v>KENO002</v>
          </cell>
          <cell r="F73" t="str">
            <v>FUEL RATE. AVE</v>
          </cell>
          <cell r="G73" t="str">
            <v>Fuel Rate Ave</v>
          </cell>
        </row>
        <row r="74">
          <cell r="E74" t="str">
            <v>KENP001</v>
          </cell>
          <cell r="F74" t="str">
            <v>ATMOS PRES AVE</v>
          </cell>
          <cell r="G74" t="str">
            <v>Atmos Pres Ave</v>
          </cell>
        </row>
        <row r="75">
          <cell r="E75" t="str">
            <v>KENP002</v>
          </cell>
          <cell r="F75" t="str">
            <v>BLOW-BY PRESS MAX</v>
          </cell>
          <cell r="G75" t="str">
            <v>Blow-By Press Max</v>
          </cell>
        </row>
        <row r="76">
          <cell r="E76" t="str">
            <v>KENP003</v>
          </cell>
          <cell r="F76" t="str">
            <v>BOOST LB PRESS MAX</v>
          </cell>
          <cell r="G76" t="str">
            <v>Boost Press LB Max</v>
          </cell>
        </row>
        <row r="77">
          <cell r="E77" t="str">
            <v>KENP004</v>
          </cell>
          <cell r="F77" t="str">
            <v>BOOST RB PRESS MAX</v>
          </cell>
          <cell r="G77" t="str">
            <v>Boost Press RB Max</v>
          </cell>
        </row>
        <row r="78">
          <cell r="E78" t="str">
            <v>KENP005</v>
          </cell>
          <cell r="F78" t="str">
            <v>ENG OIL PRESS@HI IDLE MIN</v>
          </cell>
          <cell r="G78" t="str">
            <v>Engine Oil Press@Hi Idle Min</v>
          </cell>
        </row>
        <row r="79">
          <cell r="E79" t="str">
            <v>KENP006</v>
          </cell>
          <cell r="F79" t="str">
            <v>ENG OIL PRESS@LO IDLE MIN</v>
          </cell>
          <cell r="G79" t="str">
            <v>Engine Oil Press@Lo Idle Min</v>
          </cell>
        </row>
        <row r="80">
          <cell r="E80" t="str">
            <v>KENP007</v>
          </cell>
          <cell r="F80" t="str">
            <v>ENG. OIL PRESS MAX</v>
          </cell>
          <cell r="G80" t="str">
            <v>Engine Oil Press Max</v>
          </cell>
        </row>
        <row r="81">
          <cell r="E81" t="str">
            <v>KENP008</v>
          </cell>
          <cell r="F81" t="str">
            <v>ENGINE OIL FILTER DIFFERENTIAL PRESSURE</v>
          </cell>
          <cell r="G81" t="str">
            <v>Engine Oil Filter Differential Pressure</v>
          </cell>
        </row>
        <row r="82">
          <cell r="E82" t="str">
            <v>KENT001</v>
          </cell>
          <cell r="F82" t="str">
            <v>AMBIENT TEMP MIN</v>
          </cell>
          <cell r="G82" t="str">
            <v>Ambient Temp Min</v>
          </cell>
        </row>
        <row r="83">
          <cell r="E83" t="str">
            <v>KENT002</v>
          </cell>
          <cell r="F83" t="str">
            <v>AMBIENT TEMP AVE</v>
          </cell>
          <cell r="G83" t="str">
            <v>Ambient Temp Ave</v>
          </cell>
        </row>
        <row r="84">
          <cell r="E84" t="str">
            <v>KENT003</v>
          </cell>
          <cell r="F84" t="str">
            <v>AMBIENT TEMP MAX</v>
          </cell>
          <cell r="G84" t="str">
            <v>Ambient Temp Max</v>
          </cell>
        </row>
        <row r="85">
          <cell r="E85" t="str">
            <v>KENT004</v>
          </cell>
          <cell r="F85" t="str">
            <v>ENG OIL TEMP MAX</v>
          </cell>
          <cell r="G85" t="str">
            <v>Engine Oil Temp Max</v>
          </cell>
        </row>
        <row r="86">
          <cell r="E86" t="str">
            <v>KENT005</v>
          </cell>
          <cell r="F86" t="str">
            <v>ENGINE COOLANT TEMP MAX</v>
          </cell>
          <cell r="G86" t="str">
            <v>Engine Coolant Temp Max</v>
          </cell>
        </row>
        <row r="87">
          <cell r="E87" t="str">
            <v>KENT006</v>
          </cell>
          <cell r="F87" t="str">
            <v>ENGINE COOLANT TEMP MIN</v>
          </cell>
          <cell r="G87" t="str">
            <v>Engine Coolant Temp Min</v>
          </cell>
        </row>
        <row r="88">
          <cell r="E88" t="str">
            <v>KENT007</v>
          </cell>
          <cell r="F88" t="str">
            <v>EXHAUST TEMP MAX(LF)</v>
          </cell>
          <cell r="G88" t="str">
            <v>Exhaust Temp LF Max</v>
          </cell>
        </row>
        <row r="89">
          <cell r="E89" t="str">
            <v>KENT008</v>
          </cell>
          <cell r="F89" t="str">
            <v>EXHAUST TEMP MAX(LM)</v>
          </cell>
          <cell r="G89" t="str">
            <v>Exhaust Temp LM Max</v>
          </cell>
        </row>
        <row r="90">
          <cell r="E90" t="str">
            <v>KENT009</v>
          </cell>
          <cell r="F90" t="str">
            <v>EXHAUST TEMP MAX(LR)</v>
          </cell>
          <cell r="G90" t="str">
            <v>Exhaust Temp LR Max</v>
          </cell>
        </row>
        <row r="91">
          <cell r="E91" t="str">
            <v>KENT010</v>
          </cell>
          <cell r="F91" t="str">
            <v>EXHAUST TEMP MAX(RF)</v>
          </cell>
          <cell r="G91" t="str">
            <v>Exhaust Temp RF Max</v>
          </cell>
        </row>
        <row r="92">
          <cell r="E92" t="str">
            <v>KENT011</v>
          </cell>
          <cell r="F92" t="str">
            <v>EXHAUST TEMP MAX(RM)</v>
          </cell>
          <cell r="G92" t="str">
            <v>Exhaust Temp RM Max</v>
          </cell>
        </row>
        <row r="93">
          <cell r="E93" t="str">
            <v>KENT012</v>
          </cell>
          <cell r="F93" t="str">
            <v>EXHAUST TEMP MAX(RR)</v>
          </cell>
          <cell r="G93" t="str">
            <v>Exhaust Temp RR Max</v>
          </cell>
        </row>
        <row r="94">
          <cell r="E94" t="str">
            <v>KHYP001</v>
          </cell>
          <cell r="F94" t="str">
            <v>HOIST PRESS1 MAX</v>
          </cell>
          <cell r="G94" t="str">
            <v>Hoist Press1 Max</v>
          </cell>
        </row>
        <row r="95">
          <cell r="E95" t="str">
            <v>KHYP002</v>
          </cell>
          <cell r="F95" t="str">
            <v>HOIST PRESS2 MAX</v>
          </cell>
          <cell r="G95" t="str">
            <v>Hoist Press2 Max</v>
          </cell>
        </row>
        <row r="96">
          <cell r="E96" t="str">
            <v>KHYP003</v>
          </cell>
          <cell r="F96" t="str">
            <v>STEERING PRESS MAX</v>
          </cell>
          <cell r="G96" t="str">
            <v>Steering Press Max</v>
          </cell>
        </row>
        <row r="97">
          <cell r="E97" t="str">
            <v>KBRT003</v>
          </cell>
          <cell r="F97" t="str">
            <v>BRAKE OIL TEMP LR AVE</v>
          </cell>
          <cell r="G97" t="str">
            <v>Brake Oil Temp LR Ave</v>
          </cell>
        </row>
        <row r="98">
          <cell r="E98" t="str">
            <v>KBRT004</v>
          </cell>
          <cell r="F98" t="str">
            <v>BRAKE OIL TEMP LR MAX</v>
          </cell>
          <cell r="G98" t="str">
            <v>Brake Oil Temp LR Max</v>
          </cell>
        </row>
        <row r="99">
          <cell r="E99" t="str">
            <v>KELS001</v>
          </cell>
          <cell r="F99" t="str">
            <v>WHEEL MOTOR A SPEED MAX</v>
          </cell>
          <cell r="G99" t="str">
            <v>Wheel Motor A Speed Max</v>
          </cell>
        </row>
        <row r="100">
          <cell r="E100" t="str">
            <v>KELS003</v>
          </cell>
          <cell r="F100" t="str">
            <v>MOTOR A POWER AVE</v>
          </cell>
          <cell r="G100" t="str">
            <v>Motor A Power Ave</v>
          </cell>
        </row>
        <row r="101">
          <cell r="E101" t="str">
            <v>KELS004</v>
          </cell>
          <cell r="F101" t="str">
            <v>MOTOR A  POWER MAX</v>
          </cell>
          <cell r="G101" t="str">
            <v>Motor A Power Max</v>
          </cell>
        </row>
        <row r="102">
          <cell r="E102" t="str">
            <v>KELS005</v>
          </cell>
          <cell r="F102" t="str">
            <v>MOTOR A TORQUE AVE</v>
          </cell>
          <cell r="G102" t="str">
            <v>Motor A Torque Ave</v>
          </cell>
        </row>
        <row r="103">
          <cell r="E103" t="str">
            <v>KELS006</v>
          </cell>
          <cell r="F103" t="str">
            <v>MOTOR A TORQUE MAX</v>
          </cell>
          <cell r="G103" t="str">
            <v>Motor A Torque Max</v>
          </cell>
        </row>
        <row r="104">
          <cell r="E104" t="str">
            <v>KELS011</v>
          </cell>
          <cell r="F104" t="str">
            <v>MOTOR POWER A AT RETARD MODE AVE</v>
          </cell>
          <cell r="G104" t="str">
            <v>Motor Power A At Retard Mode Ave</v>
          </cell>
        </row>
        <row r="105">
          <cell r="E105" t="str">
            <v>KELS012</v>
          </cell>
          <cell r="F105" t="str">
            <v>MOTOR POWER A AT RETARD MODE MAX</v>
          </cell>
          <cell r="G105" t="str">
            <v>Motor Power A At Retard Mode Max</v>
          </cell>
        </row>
        <row r="106">
          <cell r="E106" t="str">
            <v>KELS015</v>
          </cell>
          <cell r="F106" t="str">
            <v>MOTOR TORQUE A AT RETARD MODE AVE</v>
          </cell>
          <cell r="G106" t="str">
            <v>Motor Torque A At Retard Mode Ave</v>
          </cell>
        </row>
        <row r="107">
          <cell r="E107" t="str">
            <v>KELS016</v>
          </cell>
          <cell r="F107" t="str">
            <v>MOTOR TORQUE A AT RETARD MODE MAX</v>
          </cell>
          <cell r="G107" t="str">
            <v>Motor Torque A At Retard Mode Max</v>
          </cell>
        </row>
        <row r="108">
          <cell r="E108" t="str">
            <v>KELS019</v>
          </cell>
          <cell r="F108" t="str">
            <v>DC POWER AVE</v>
          </cell>
          <cell r="G108" t="str">
            <v>DC Power Ave</v>
          </cell>
        </row>
        <row r="109">
          <cell r="E109" t="str">
            <v>KELS020</v>
          </cell>
          <cell r="F109" t="str">
            <v>DC POWER MAX</v>
          </cell>
          <cell r="G109" t="str">
            <v>DC Power Max</v>
          </cell>
        </row>
        <row r="110">
          <cell r="E110" t="str">
            <v>KBRT007</v>
          </cell>
          <cell r="F110" t="str">
            <v>BRAKE OIL TEMP RR AVE</v>
          </cell>
          <cell r="G110" t="str">
            <v>Brake Oil Temp RR Ave</v>
          </cell>
        </row>
        <row r="111">
          <cell r="E111" t="str">
            <v>KBRT008</v>
          </cell>
          <cell r="F111" t="str">
            <v>BRAKE OIL TEMP RR MAX</v>
          </cell>
          <cell r="G111" t="str">
            <v>Brake Oil Temp RR Max</v>
          </cell>
        </row>
        <row r="112">
          <cell r="E112" t="str">
            <v>KELS002</v>
          </cell>
          <cell r="F112" t="str">
            <v>WHEEL MOTOR B SPEED MAX</v>
          </cell>
          <cell r="G112" t="str">
            <v>Wheel Motor B Speed Max</v>
          </cell>
        </row>
        <row r="113">
          <cell r="E113" t="str">
            <v>KELS007</v>
          </cell>
          <cell r="F113" t="str">
            <v>MOTOR B POWER AVE</v>
          </cell>
          <cell r="G113" t="str">
            <v>Motor B Power Ave</v>
          </cell>
        </row>
        <row r="114">
          <cell r="E114" t="str">
            <v>KELS008</v>
          </cell>
          <cell r="F114" t="str">
            <v>MOTOR B  POWER MAX</v>
          </cell>
          <cell r="G114" t="str">
            <v>Motor B Power Max</v>
          </cell>
        </row>
        <row r="115">
          <cell r="E115" t="str">
            <v>KELS009</v>
          </cell>
          <cell r="F115" t="str">
            <v>MOTOR B TORQUE AVE</v>
          </cell>
          <cell r="G115" t="str">
            <v>Motor B Torque Ave</v>
          </cell>
        </row>
        <row r="116">
          <cell r="E116" t="str">
            <v>KELS010</v>
          </cell>
          <cell r="F116" t="str">
            <v>MOTOR B  TORQUE MAX</v>
          </cell>
          <cell r="G116" t="str">
            <v>Motor B Torque Max</v>
          </cell>
        </row>
        <row r="117">
          <cell r="E117" t="str">
            <v>KELS013</v>
          </cell>
          <cell r="F117" t="str">
            <v>MOTOR POWER B AT RETARD MODE AVE</v>
          </cell>
          <cell r="G117" t="str">
            <v>Motor Power B At Retard Mode Ave</v>
          </cell>
        </row>
        <row r="118">
          <cell r="E118" t="str">
            <v>KELS014</v>
          </cell>
          <cell r="F118" t="str">
            <v>MOTOR POWER B AT RETARD MODE MAX</v>
          </cell>
          <cell r="G118" t="str">
            <v>Motor Power B At Retard Mode Max</v>
          </cell>
        </row>
        <row r="119">
          <cell r="E119" t="str">
            <v>KELS017</v>
          </cell>
          <cell r="F119" t="str">
            <v>MOTOR TORQUE B AT RETARD MODE AVE</v>
          </cell>
          <cell r="G119" t="str">
            <v>Motor Torque B At Retard Mode Ave</v>
          </cell>
        </row>
        <row r="120">
          <cell r="E120" t="str">
            <v>KELS018</v>
          </cell>
          <cell r="F120" t="str">
            <v>MOTOR TORQUE B AT RETARD MODE MAX</v>
          </cell>
          <cell r="G120" t="str">
            <v>Motor Torque B At Retard Mode Max</v>
          </cell>
        </row>
        <row r="121">
          <cell r="E121" t="str">
            <v>KELS019</v>
          </cell>
          <cell r="F121" t="str">
            <v>DC POWER AVE</v>
          </cell>
          <cell r="G121" t="str">
            <v>DC Power Ave</v>
          </cell>
        </row>
        <row r="122">
          <cell r="E122" t="str">
            <v>KELS020</v>
          </cell>
          <cell r="F122" t="str">
            <v>DC POWER MAX</v>
          </cell>
          <cell r="G122" t="str">
            <v>DC Power Max</v>
          </cell>
        </row>
        <row r="123">
          <cell r="E123" t="str">
            <v>KBRT001</v>
          </cell>
          <cell r="F123" t="str">
            <v>BR TEMP LF AVE</v>
          </cell>
          <cell r="G123" t="str">
            <v>Brake Oil Temp LF Ave</v>
          </cell>
        </row>
        <row r="124">
          <cell r="E124" t="str">
            <v>KBRT002</v>
          </cell>
          <cell r="F124" t="str">
            <v>BR TEMP LF MAX</v>
          </cell>
          <cell r="G124" t="str">
            <v>Brake Oil Temp LF Max</v>
          </cell>
        </row>
        <row r="125">
          <cell r="E125" t="str">
            <v>KBRT009</v>
          </cell>
          <cell r="F125" t="str">
            <v>BRAKE ENERGY</v>
          </cell>
          <cell r="G125" t="str">
            <v>Brake Energy - Min/Max/Ave</v>
          </cell>
        </row>
        <row r="126">
          <cell r="E126" t="str">
            <v>KBRT010</v>
          </cell>
          <cell r="F126" t="str">
            <v>BRAKE PWR MAX</v>
          </cell>
          <cell r="G126" t="str">
            <v>Brake Power Max</v>
          </cell>
        </row>
        <row r="127">
          <cell r="E127" t="str">
            <v>KBRT005</v>
          </cell>
          <cell r="F127" t="str">
            <v>BR TEMP RF AVE</v>
          </cell>
          <cell r="G127" t="str">
            <v>Brake Oil Temp RF Ave</v>
          </cell>
        </row>
        <row r="128">
          <cell r="E128" t="str">
            <v>KBRT006</v>
          </cell>
          <cell r="F128" t="str">
            <v>BR TEMP RF MAX</v>
          </cell>
          <cell r="G128" t="str">
            <v>Brake Oil Temp RF Max</v>
          </cell>
        </row>
        <row r="129">
          <cell r="E129" t="str">
            <v>KBRT009</v>
          </cell>
          <cell r="F129" t="str">
            <v>BRAKE ENERGY</v>
          </cell>
          <cell r="G129" t="str">
            <v>Brake Energy - Min/Max/Ave</v>
          </cell>
        </row>
        <row r="130">
          <cell r="E130" t="str">
            <v>KBRT010</v>
          </cell>
          <cell r="F130" t="str">
            <v>BRAKE PWR MAX</v>
          </cell>
          <cell r="G130" t="str">
            <v>Brake Power Max</v>
          </cell>
        </row>
        <row r="131">
          <cell r="E131" t="str">
            <v>KENT005</v>
          </cell>
          <cell r="F131" t="str">
            <v>COOL TEMP.MAX</v>
          </cell>
          <cell r="G131" t="str">
            <v>Engine Coolant Temp Max</v>
          </cell>
        </row>
        <row r="132">
          <cell r="E132" t="str">
            <v>KENT006</v>
          </cell>
          <cell r="F132" t="str">
            <v>COOL TEMP.MIN</v>
          </cell>
          <cell r="G132" t="str">
            <v>Engine Coolant Temp Min</v>
          </cell>
        </row>
        <row r="133">
          <cell r="E133">
            <v>785</v>
          </cell>
          <cell r="F133" t="str">
            <v>abcdefghijklm</v>
          </cell>
          <cell r="G133" t="str">
            <v>Engine Oil Press Max</v>
          </cell>
        </row>
        <row r="134">
          <cell r="E134" t="str">
            <v>KENO001</v>
          </cell>
          <cell r="F134" t="str">
            <v>ENG.SPEED MAX</v>
          </cell>
          <cell r="G134" t="str">
            <v>Engine Speed Max</v>
          </cell>
        </row>
        <row r="135">
          <cell r="E135" t="str">
            <v>KENO002</v>
          </cell>
          <cell r="F135" t="str">
            <v>FUEL RATE AVE</v>
          </cell>
          <cell r="G135" t="str">
            <v>Fuel Rate Ave</v>
          </cell>
        </row>
        <row r="136">
          <cell r="E136" t="str">
            <v>KENP001</v>
          </cell>
          <cell r="F136" t="str">
            <v>ATMOS. PRE. AVE</v>
          </cell>
          <cell r="G136" t="str">
            <v>Atmos Pres Ave</v>
          </cell>
        </row>
        <row r="137">
          <cell r="E137" t="str">
            <v>KENP002</v>
          </cell>
          <cell r="F137" t="str">
            <v>BLOW-BY PRE.MAX</v>
          </cell>
          <cell r="G137" t="str">
            <v>Blow-By Press Max</v>
          </cell>
        </row>
        <row r="138">
          <cell r="E138" t="str">
            <v>KENP003</v>
          </cell>
          <cell r="F138" t="str">
            <v>BOOST LB P.MAX.</v>
          </cell>
          <cell r="G138" t="str">
            <v>Boost Press LB Max</v>
          </cell>
        </row>
        <row r="139">
          <cell r="E139" t="str">
            <v>KENP004</v>
          </cell>
          <cell r="F139" t="str">
            <v>BOOST RB P.MAX.</v>
          </cell>
          <cell r="G139" t="str">
            <v>Boost Press RB Max</v>
          </cell>
        </row>
        <row r="140">
          <cell r="E140" t="str">
            <v>KENP005</v>
          </cell>
          <cell r="F140" t="str">
            <v>E.OIL P.H_MIN</v>
          </cell>
          <cell r="G140" t="str">
            <v>Engine Oil Press@Hi Idle Min</v>
          </cell>
        </row>
        <row r="141">
          <cell r="E141" t="str">
            <v>KENP006</v>
          </cell>
          <cell r="F141" t="str">
            <v>E.OIL P.L_MIN</v>
          </cell>
          <cell r="G141" t="str">
            <v>Engine Oil Press@Lo Idle Min</v>
          </cell>
        </row>
        <row r="142">
          <cell r="E142" t="str">
            <v>KENP007</v>
          </cell>
          <cell r="F142" t="str">
            <v>E.OIL PRE.MAX</v>
          </cell>
          <cell r="G142" t="str">
            <v>Engine Oil Press Max</v>
          </cell>
        </row>
        <row r="143">
          <cell r="E143" t="str">
            <v>KENP008</v>
          </cell>
          <cell r="F143" t="str">
            <v>RUN E-OIL DIF.P</v>
          </cell>
          <cell r="G143" t="str">
            <v>Engine Oil Filter Differential Pressure</v>
          </cell>
        </row>
        <row r="144">
          <cell r="E144" t="str">
            <v>KENT001</v>
          </cell>
          <cell r="F144" t="str">
            <v>AMBIENT TMP.MIN</v>
          </cell>
          <cell r="G144" t="str">
            <v>Ambient Temp Min</v>
          </cell>
        </row>
        <row r="145">
          <cell r="E145" t="str">
            <v>KENT002</v>
          </cell>
          <cell r="F145" t="str">
            <v>AMBIENT TMP.AVE</v>
          </cell>
          <cell r="G145" t="str">
            <v>Ambient Temp Ave</v>
          </cell>
        </row>
        <row r="146">
          <cell r="E146" t="str">
            <v>KENT003</v>
          </cell>
          <cell r="F146" t="str">
            <v>AMBIENT TMP.MAX</v>
          </cell>
          <cell r="G146" t="str">
            <v>Ambient Temp Max</v>
          </cell>
        </row>
        <row r="147">
          <cell r="E147" t="str">
            <v>KENT004</v>
          </cell>
          <cell r="F147" t="str">
            <v>ENG.OIL TMP.MAX</v>
          </cell>
          <cell r="G147" t="str">
            <v>Engine Oil Temp Max</v>
          </cell>
        </row>
        <row r="148">
          <cell r="E148" t="str">
            <v>KENT005</v>
          </cell>
          <cell r="F148" t="str">
            <v>COOL TEMP.MAX</v>
          </cell>
          <cell r="G148" t="str">
            <v>Engine Coolant Temp Max</v>
          </cell>
        </row>
        <row r="149">
          <cell r="E149" t="str">
            <v>KENT006</v>
          </cell>
          <cell r="F149" t="str">
            <v>COOL TEMP.MIN</v>
          </cell>
          <cell r="G149" t="str">
            <v>Engine Coolant Temp Min</v>
          </cell>
        </row>
        <row r="150">
          <cell r="E150" t="str">
            <v>KENT007</v>
          </cell>
          <cell r="F150" t="str">
            <v>EXT.TEMP LF MAX</v>
          </cell>
          <cell r="G150" t="str">
            <v>Exhaust Temp LF Max</v>
          </cell>
        </row>
        <row r="151">
          <cell r="E151" t="str">
            <v>KENT009</v>
          </cell>
          <cell r="F151" t="str">
            <v>EXT.TEMP LR MAX</v>
          </cell>
          <cell r="G151" t="str">
            <v>Exhaust Temp LR Max</v>
          </cell>
        </row>
        <row r="152">
          <cell r="E152" t="str">
            <v>KENT010</v>
          </cell>
          <cell r="F152" t="str">
            <v>EXT.TEMP RF MAX</v>
          </cell>
          <cell r="G152" t="str">
            <v>Exhaust Temp RF Max</v>
          </cell>
        </row>
        <row r="153">
          <cell r="E153" t="str">
            <v>KENT012</v>
          </cell>
          <cell r="F153" t="str">
            <v>EXT.TEMP RR MAX</v>
          </cell>
          <cell r="G153" t="str">
            <v>Exhaust Temp RR Max</v>
          </cell>
        </row>
        <row r="154">
          <cell r="E154" t="str">
            <v>KHYP001</v>
          </cell>
          <cell r="F154" t="str">
            <v>HOIST PRE.1 MAX</v>
          </cell>
          <cell r="G154" t="str">
            <v>Hoist Press1 Max</v>
          </cell>
        </row>
        <row r="155">
          <cell r="E155" t="str">
            <v>KHYP002</v>
          </cell>
          <cell r="F155" t="str">
            <v>HOIST PRE.2 MAX</v>
          </cell>
          <cell r="G155" t="str">
            <v>Hoist Press2 Max</v>
          </cell>
        </row>
        <row r="156">
          <cell r="E156" t="str">
            <v>KHYP003</v>
          </cell>
          <cell r="F156" t="str">
            <v>STEER PRESS MAX</v>
          </cell>
          <cell r="G156" t="str">
            <v>Steering Press Max</v>
          </cell>
        </row>
        <row r="157">
          <cell r="E157" t="str">
            <v>KBRT003</v>
          </cell>
          <cell r="F157" t="str">
            <v>BR TEMP LR AVE</v>
          </cell>
          <cell r="G157" t="str">
            <v>Brake Oil Temp LR Ave</v>
          </cell>
        </row>
        <row r="158">
          <cell r="E158" t="str">
            <v>KBRT004</v>
          </cell>
          <cell r="F158" t="str">
            <v>BR TEMP LR MAX</v>
          </cell>
          <cell r="G158" t="str">
            <v>Brake Oil Temp LR Max</v>
          </cell>
        </row>
        <row r="159">
          <cell r="E159" t="str">
            <v>KELS001</v>
          </cell>
          <cell r="F159" t="str">
            <v>MT.A Speed MAX</v>
          </cell>
          <cell r="G159" t="str">
            <v>Wheel Motor A Speed Max</v>
          </cell>
        </row>
        <row r="160">
          <cell r="E160" t="str">
            <v>KELS003</v>
          </cell>
          <cell r="F160" t="str">
            <v>MT.A Power AVE</v>
          </cell>
          <cell r="G160" t="str">
            <v>Motor A Power Ave</v>
          </cell>
        </row>
        <row r="161">
          <cell r="E161" t="str">
            <v>KELS004</v>
          </cell>
          <cell r="F161" t="str">
            <v>MT.A Power MAX</v>
          </cell>
          <cell r="G161" t="str">
            <v>Motor A Power Max</v>
          </cell>
        </row>
        <row r="162">
          <cell r="E162" t="str">
            <v>KELS005</v>
          </cell>
          <cell r="F162" t="str">
            <v>MT.A Torque AVE</v>
          </cell>
          <cell r="G162" t="str">
            <v>Motor A Torque Ave</v>
          </cell>
        </row>
        <row r="163">
          <cell r="E163" t="str">
            <v>KELS006</v>
          </cell>
          <cell r="F163" t="str">
            <v>MT.A Torque MAX</v>
          </cell>
          <cell r="G163" t="str">
            <v>Motor A Torque Max</v>
          </cell>
        </row>
        <row r="164">
          <cell r="E164" t="str">
            <v>KELS011</v>
          </cell>
          <cell r="F164" t="str">
            <v>RTD.A Power AVE</v>
          </cell>
          <cell r="G164" t="str">
            <v>Motor Power A At Retard Mode Ave</v>
          </cell>
        </row>
        <row r="165">
          <cell r="E165" t="str">
            <v>KELS012</v>
          </cell>
          <cell r="F165" t="str">
            <v>RTD.A Power MAX</v>
          </cell>
          <cell r="G165" t="str">
            <v>Motor Power A At Retard Mode Max</v>
          </cell>
        </row>
        <row r="166">
          <cell r="E166" t="str">
            <v>KELS015</v>
          </cell>
          <cell r="F166" t="str">
            <v>RTD.A Torque AVE</v>
          </cell>
          <cell r="G166" t="str">
            <v>Motor Torque A At Retard Mode Ave</v>
          </cell>
        </row>
        <row r="167">
          <cell r="E167" t="str">
            <v>KELS016</v>
          </cell>
          <cell r="F167" t="str">
            <v>RTD.A Torque MAX</v>
          </cell>
          <cell r="G167" t="str">
            <v>Motor Torque A At Retard Mode Max</v>
          </cell>
        </row>
        <row r="168">
          <cell r="E168" t="str">
            <v>KELS019</v>
          </cell>
          <cell r="F168" t="str">
            <v>DC Power AVE</v>
          </cell>
          <cell r="G168" t="str">
            <v>DC Power Ave</v>
          </cell>
        </row>
        <row r="169">
          <cell r="E169" t="str">
            <v>KELS020</v>
          </cell>
          <cell r="F169" t="str">
            <v>DC Power MAX</v>
          </cell>
          <cell r="G169" t="str">
            <v>DC Power Max</v>
          </cell>
        </row>
        <row r="170">
          <cell r="E170" t="str">
            <v>KELS021</v>
          </cell>
          <cell r="F170" t="str">
            <v>MT.A Winding T.</v>
          </cell>
          <cell r="G170" t="str">
            <v>Wheel Motor A Speed Max</v>
          </cell>
        </row>
        <row r="171">
          <cell r="E171" t="str">
            <v>KBRT007</v>
          </cell>
          <cell r="F171" t="str">
            <v>BR TEMP RR AVE</v>
          </cell>
          <cell r="G171" t="str">
            <v>Brake Oil Temp RR Ave</v>
          </cell>
        </row>
        <row r="172">
          <cell r="E172" t="str">
            <v>KBRT008</v>
          </cell>
          <cell r="F172" t="str">
            <v>BR TEMP RR MAX</v>
          </cell>
          <cell r="G172" t="str">
            <v>Brake Oil Temp RR Max</v>
          </cell>
        </row>
        <row r="173">
          <cell r="E173" t="str">
            <v>KELS002</v>
          </cell>
          <cell r="F173" t="str">
            <v>MT.B Speed MAX</v>
          </cell>
          <cell r="G173" t="str">
            <v>Wheel Motor B Speed Max</v>
          </cell>
        </row>
        <row r="174">
          <cell r="E174" t="str">
            <v>KELS007</v>
          </cell>
          <cell r="F174" t="str">
            <v>MT.B Power AVE</v>
          </cell>
          <cell r="G174" t="str">
            <v>Motor B Power Ave</v>
          </cell>
        </row>
        <row r="175">
          <cell r="E175" t="str">
            <v>KELS008</v>
          </cell>
          <cell r="F175" t="str">
            <v>MT.B Power MAX</v>
          </cell>
          <cell r="G175" t="str">
            <v>Motor B Power Max</v>
          </cell>
        </row>
        <row r="176">
          <cell r="E176" t="str">
            <v>KELS009</v>
          </cell>
          <cell r="F176" t="str">
            <v>MT.B Torque AVE</v>
          </cell>
          <cell r="G176" t="str">
            <v>Motor B Torque Ave</v>
          </cell>
        </row>
        <row r="177">
          <cell r="E177" t="str">
            <v>KELS010</v>
          </cell>
          <cell r="F177" t="str">
            <v>MT.B Torque MAX</v>
          </cell>
          <cell r="G177" t="str">
            <v>Motor B Torque Max</v>
          </cell>
        </row>
        <row r="178">
          <cell r="E178" t="str">
            <v>KELS013</v>
          </cell>
          <cell r="F178" t="str">
            <v>RTD.B Power AVE</v>
          </cell>
          <cell r="G178" t="str">
            <v>Motor Power B At Retard Mode Ave</v>
          </cell>
        </row>
        <row r="179">
          <cell r="E179" t="str">
            <v>KELS014</v>
          </cell>
          <cell r="F179" t="str">
            <v>RTD.B Power MAX</v>
          </cell>
          <cell r="G179" t="str">
            <v>Motor Power B At Retard Mode Max</v>
          </cell>
        </row>
        <row r="180">
          <cell r="E180" t="str">
            <v>KELS017</v>
          </cell>
          <cell r="F180" t="str">
            <v>RTD.B Torque AVE</v>
          </cell>
          <cell r="G180" t="str">
            <v>Motor Torque B At Retard Mode Ave</v>
          </cell>
        </row>
        <row r="181">
          <cell r="E181" t="str">
            <v>KELS018</v>
          </cell>
          <cell r="F181" t="str">
            <v>RTD.B Torque MAX</v>
          </cell>
          <cell r="G181" t="str">
            <v>Motor Torque B At Retard Mode Max</v>
          </cell>
        </row>
        <row r="182">
          <cell r="E182" t="str">
            <v>KELS019</v>
          </cell>
          <cell r="F182" t="str">
            <v>DC Power AVE</v>
          </cell>
          <cell r="G182" t="str">
            <v>DC Power Ave</v>
          </cell>
        </row>
        <row r="183">
          <cell r="E183" t="str">
            <v>KELS020</v>
          </cell>
          <cell r="F183" t="str">
            <v>DC Power MAX</v>
          </cell>
          <cell r="G183" t="str">
            <v>DC Power Max</v>
          </cell>
        </row>
        <row r="184">
          <cell r="E184" t="str">
            <v>KELS022</v>
          </cell>
          <cell r="F184" t="str">
            <v>MT.B Winding T.</v>
          </cell>
          <cell r="G184" t="str">
            <v>Wheel Motor B Speed Max</v>
          </cell>
        </row>
        <row r="185">
          <cell r="E185" t="str">
            <v>KBRT001</v>
          </cell>
          <cell r="F185" t="str">
            <v>BR TEMP LF AVE</v>
          </cell>
          <cell r="G185" t="str">
            <v>Brake Oil Temp LF Ave</v>
          </cell>
        </row>
        <row r="186">
          <cell r="E186" t="str">
            <v>KBRT002</v>
          </cell>
          <cell r="F186" t="str">
            <v>BR TEMP LF MAX</v>
          </cell>
          <cell r="G186" t="str">
            <v>Brake Oil Temp LF Max</v>
          </cell>
        </row>
        <row r="187">
          <cell r="E187" t="str">
            <v>KBRT009</v>
          </cell>
          <cell r="F187" t="str">
            <v>BRAKE ENERGY</v>
          </cell>
          <cell r="G187" t="str">
            <v>Brake Energy - Min/Max/Ave</v>
          </cell>
        </row>
        <row r="188">
          <cell r="E188" t="str">
            <v>KBRT010</v>
          </cell>
          <cell r="F188" t="str">
            <v>BRAKE PWR MAX</v>
          </cell>
          <cell r="G188" t="str">
            <v>Brake Power Max</v>
          </cell>
        </row>
        <row r="189">
          <cell r="E189" t="str">
            <v>KBRT005</v>
          </cell>
          <cell r="F189" t="str">
            <v>BR TEMP RF AVE</v>
          </cell>
          <cell r="G189" t="str">
            <v>Brake Oil Temp RF Ave</v>
          </cell>
        </row>
        <row r="190">
          <cell r="E190" t="str">
            <v>KBRT006</v>
          </cell>
          <cell r="F190" t="str">
            <v>BR TEMP RF MAX</v>
          </cell>
          <cell r="G190" t="str">
            <v>Brake Oil Temp RF Max</v>
          </cell>
        </row>
        <row r="191">
          <cell r="E191" t="str">
            <v>KBRT009</v>
          </cell>
          <cell r="F191" t="str">
            <v>BRAKE ENERGY</v>
          </cell>
          <cell r="G191" t="str">
            <v>Brake Energy - Min/Max/Ave</v>
          </cell>
        </row>
        <row r="192">
          <cell r="E192" t="str">
            <v>KBRT010</v>
          </cell>
          <cell r="F192" t="str">
            <v>BRAKE PWR MAX</v>
          </cell>
          <cell r="G192" t="str">
            <v>Brake Power Max</v>
          </cell>
        </row>
        <row r="193">
          <cell r="E193" t="str">
            <v>KENT005</v>
          </cell>
          <cell r="F193" t="str">
            <v>COOL TEMP.MAX</v>
          </cell>
          <cell r="G193" t="str">
            <v>Engine Coolant Temp Max</v>
          </cell>
        </row>
        <row r="194">
          <cell r="E194" t="str">
            <v>KENO001</v>
          </cell>
          <cell r="F194" t="str">
            <v>ENG.SPEED MAX</v>
          </cell>
          <cell r="G194" t="str">
            <v>Engine Speed Max</v>
          </cell>
        </row>
        <row r="195">
          <cell r="E195" t="str">
            <v>KENO002</v>
          </cell>
          <cell r="F195" t="str">
            <v>FUEL RATE AVE</v>
          </cell>
          <cell r="G195" t="str">
            <v>Fuel Rate Ave</v>
          </cell>
        </row>
        <row r="196">
          <cell r="E196" t="str">
            <v>KENP001</v>
          </cell>
          <cell r="F196" t="str">
            <v>ATMOS. PRE. AVE</v>
          </cell>
          <cell r="G196" t="str">
            <v>Atmos Pres Ave</v>
          </cell>
        </row>
        <row r="197">
          <cell r="E197" t="str">
            <v>KENP002</v>
          </cell>
          <cell r="F197" t="str">
            <v>BLOW-BY PRE.MAX</v>
          </cell>
          <cell r="G197" t="str">
            <v>Blow-By Press Max</v>
          </cell>
        </row>
        <row r="198">
          <cell r="E198" t="str">
            <v>KENP003</v>
          </cell>
          <cell r="F198" t="str">
            <v>BOOST LB P.MAX.</v>
          </cell>
          <cell r="G198" t="str">
            <v>Boost Press LB Max</v>
          </cell>
        </row>
        <row r="199">
          <cell r="E199" t="str">
            <v>KENP004</v>
          </cell>
          <cell r="F199" t="str">
            <v>BOOST RB P.MAX.</v>
          </cell>
          <cell r="G199" t="str">
            <v>Boost Press RB Max</v>
          </cell>
        </row>
        <row r="200">
          <cell r="E200" t="str">
            <v>KENP005</v>
          </cell>
          <cell r="F200" t="str">
            <v>E.OIL P.H_MIN</v>
          </cell>
          <cell r="G200" t="str">
            <v>Engine Oil Press@Hi Idle Min</v>
          </cell>
        </row>
        <row r="201">
          <cell r="E201" t="str">
            <v>KENP006</v>
          </cell>
          <cell r="F201" t="str">
            <v>E.OIL P.L_MIN</v>
          </cell>
          <cell r="G201" t="str">
            <v>Engine Oil Press@Lo Idle Min</v>
          </cell>
        </row>
        <row r="202">
          <cell r="E202" t="str">
            <v>KENP007</v>
          </cell>
          <cell r="F202" t="str">
            <v>E.OIL PRE.MAX</v>
          </cell>
          <cell r="G202" t="str">
            <v>Engine Oil Press Max</v>
          </cell>
        </row>
        <row r="203">
          <cell r="E203" t="str">
            <v>KENP008</v>
          </cell>
          <cell r="F203" t="str">
            <v>RUN E-OIL DIF.P</v>
          </cell>
          <cell r="G203" t="str">
            <v>Engine Oil Filter Differential Pressure</v>
          </cell>
        </row>
        <row r="204">
          <cell r="E204" t="str">
            <v>KENT001</v>
          </cell>
          <cell r="F204" t="str">
            <v>AMBIENT TMP.MIN</v>
          </cell>
          <cell r="G204" t="str">
            <v>Ambient Temp Min</v>
          </cell>
        </row>
        <row r="205">
          <cell r="E205" t="str">
            <v>KENT002</v>
          </cell>
          <cell r="F205" t="str">
            <v>AMBIENT TMP.AVE</v>
          </cell>
          <cell r="G205" t="str">
            <v>Ambient Temp Ave</v>
          </cell>
        </row>
        <row r="206">
          <cell r="E206" t="str">
            <v>KENT003</v>
          </cell>
          <cell r="F206" t="str">
            <v>AMBIENT TMP.MAX</v>
          </cell>
          <cell r="G206" t="str">
            <v>Ambient Temp Max</v>
          </cell>
        </row>
        <row r="207">
          <cell r="E207" t="str">
            <v>KENT004</v>
          </cell>
          <cell r="F207" t="str">
            <v>ENG.OIL TMP.MAX</v>
          </cell>
          <cell r="G207" t="str">
            <v>Engine Oil Temp Max</v>
          </cell>
        </row>
        <row r="208">
          <cell r="E208" t="str">
            <v>KENT005</v>
          </cell>
          <cell r="F208" t="str">
            <v>COOL TEMP.MAX</v>
          </cell>
          <cell r="G208" t="str">
            <v>Engine Coolant Temp Max</v>
          </cell>
        </row>
        <row r="209">
          <cell r="E209" t="str">
            <v>KENT006</v>
          </cell>
          <cell r="F209" t="str">
            <v>COOL TEMP.MIN</v>
          </cell>
          <cell r="G209" t="str">
            <v>Engine Coolant Temp Min</v>
          </cell>
        </row>
        <row r="210">
          <cell r="E210" t="str">
            <v>KENT007</v>
          </cell>
          <cell r="F210" t="str">
            <v>EXT.TEMP LF MAX</v>
          </cell>
          <cell r="G210" t="str">
            <v>Exhaust Temp LF Max</v>
          </cell>
        </row>
        <row r="211">
          <cell r="E211" t="str">
            <v>KENT009</v>
          </cell>
          <cell r="F211" t="str">
            <v>EXT.TEMP LR MAX</v>
          </cell>
          <cell r="G211" t="str">
            <v>Exhaust Temp LR Max</v>
          </cell>
        </row>
        <row r="212">
          <cell r="E212" t="str">
            <v>KENT010</v>
          </cell>
          <cell r="F212" t="str">
            <v>EXT.TEMP RF MAX</v>
          </cell>
          <cell r="G212" t="str">
            <v>Exhaust Temp RF Max</v>
          </cell>
        </row>
        <row r="213">
          <cell r="E213" t="str">
            <v>KENT012</v>
          </cell>
          <cell r="F213" t="str">
            <v>EXT.TEMP RR MAX</v>
          </cell>
          <cell r="G213" t="str">
            <v>Exhaust Temp RR Max</v>
          </cell>
        </row>
        <row r="214">
          <cell r="E214" t="str">
            <v>KHYP001</v>
          </cell>
          <cell r="F214" t="str">
            <v>HOIST PRE.1 MAX</v>
          </cell>
          <cell r="G214" t="str">
            <v>Hoist Press1 Max</v>
          </cell>
        </row>
        <row r="215">
          <cell r="E215" t="str">
            <v>KHYP002</v>
          </cell>
          <cell r="F215" t="str">
            <v>HOIST PRE.2 MAX</v>
          </cell>
          <cell r="G215" t="str">
            <v>Hoist Press2 Max</v>
          </cell>
        </row>
        <row r="216">
          <cell r="E216" t="str">
            <v>KHYP003</v>
          </cell>
          <cell r="F216" t="str">
            <v>STEER PRESS MAX</v>
          </cell>
          <cell r="G216" t="str">
            <v>Steering Press Max</v>
          </cell>
        </row>
        <row r="217">
          <cell r="E217" t="str">
            <v>KBRT003</v>
          </cell>
          <cell r="F217" t="str">
            <v>BR TEMP LR AVE</v>
          </cell>
          <cell r="G217" t="str">
            <v>Brake Oil Temp LR Ave</v>
          </cell>
        </row>
        <row r="218">
          <cell r="E218" t="str">
            <v>KBRT004</v>
          </cell>
          <cell r="F218" t="str">
            <v>BR TEMP LR MAX</v>
          </cell>
          <cell r="G218" t="str">
            <v>Brake Oil Temp LR Max</v>
          </cell>
        </row>
        <row r="219">
          <cell r="E219" t="str">
            <v>KELS001</v>
          </cell>
          <cell r="F219" t="str">
            <v>MT.A Speed MAX</v>
          </cell>
          <cell r="G219" t="str">
            <v>Wheel Motor A Speed Max</v>
          </cell>
        </row>
        <row r="220">
          <cell r="E220" t="str">
            <v>KELS003</v>
          </cell>
          <cell r="F220" t="str">
            <v>MT.A Power AVE</v>
          </cell>
          <cell r="G220" t="str">
            <v>Motor A Power Ave</v>
          </cell>
        </row>
        <row r="221">
          <cell r="E221" t="str">
            <v>KELS004</v>
          </cell>
          <cell r="F221" t="str">
            <v>MT.A Power MAX</v>
          </cell>
          <cell r="G221" t="str">
            <v>Motor A Power Max</v>
          </cell>
        </row>
        <row r="222">
          <cell r="E222" t="str">
            <v>KELS005</v>
          </cell>
          <cell r="F222" t="str">
            <v>MT.A Torque AVE</v>
          </cell>
          <cell r="G222" t="str">
            <v>Motor A Torque Ave</v>
          </cell>
        </row>
        <row r="223">
          <cell r="E223" t="str">
            <v>KELS006</v>
          </cell>
          <cell r="F223" t="str">
            <v>MT.A Torque MAX</v>
          </cell>
          <cell r="G223" t="str">
            <v>Motor A Torque Max</v>
          </cell>
        </row>
        <row r="224">
          <cell r="E224" t="str">
            <v>KELS011</v>
          </cell>
          <cell r="F224" t="str">
            <v>RTD.A Power AVE</v>
          </cell>
          <cell r="G224" t="str">
            <v>Motor Power A At Retard Mode Ave</v>
          </cell>
        </row>
        <row r="225">
          <cell r="E225" t="str">
            <v>KELS012</v>
          </cell>
          <cell r="F225" t="str">
            <v>RTD.A Power MAX</v>
          </cell>
          <cell r="G225" t="str">
            <v>Motor Power A At Retard Mode Max</v>
          </cell>
        </row>
        <row r="226">
          <cell r="E226" t="str">
            <v>KELS015</v>
          </cell>
          <cell r="F226" t="str">
            <v>RTD.A Torque AVE</v>
          </cell>
          <cell r="G226" t="str">
            <v>Motor Torque A At Retard Mode Ave</v>
          </cell>
        </row>
        <row r="227">
          <cell r="E227" t="str">
            <v>KELS016</v>
          </cell>
          <cell r="F227" t="str">
            <v>RTD.A Torque MAX</v>
          </cell>
          <cell r="G227" t="str">
            <v>Motor Torque A At Retard Mode Max</v>
          </cell>
        </row>
        <row r="228">
          <cell r="E228" t="str">
            <v>KELS019</v>
          </cell>
          <cell r="F228" t="str">
            <v>DC Power AVE</v>
          </cell>
          <cell r="G228" t="str">
            <v>DC Power Ave</v>
          </cell>
        </row>
        <row r="229">
          <cell r="E229" t="str">
            <v>KELS020</v>
          </cell>
          <cell r="F229" t="str">
            <v>DC Power MAX</v>
          </cell>
          <cell r="G229" t="str">
            <v>DC Power Max</v>
          </cell>
        </row>
        <row r="230">
          <cell r="E230" t="str">
            <v>KELS021</v>
          </cell>
          <cell r="F230" t="str">
            <v>MT.A Winding T.</v>
          </cell>
          <cell r="G230" t="str">
            <v>Wheel Motor A Speed Max</v>
          </cell>
        </row>
        <row r="231">
          <cell r="E231" t="str">
            <v>KBRT007</v>
          </cell>
          <cell r="F231" t="str">
            <v>BR TEMP RR AVE</v>
          </cell>
          <cell r="G231" t="str">
            <v>Brake Oil Temp RR Ave</v>
          </cell>
        </row>
        <row r="232">
          <cell r="E232" t="str">
            <v>KBRT008</v>
          </cell>
          <cell r="F232" t="str">
            <v>BR TEMP RR MAX</v>
          </cell>
          <cell r="G232" t="str">
            <v>Brake Oil Temp RR Max</v>
          </cell>
        </row>
        <row r="233">
          <cell r="E233" t="str">
            <v>KELS002</v>
          </cell>
          <cell r="F233" t="str">
            <v>MT.B Speed MAX</v>
          </cell>
          <cell r="G233" t="str">
            <v>Wheel Motor B Speed Max</v>
          </cell>
        </row>
        <row r="234">
          <cell r="E234" t="str">
            <v>KELS007</v>
          </cell>
          <cell r="F234" t="str">
            <v>MT.B Power AVE</v>
          </cell>
          <cell r="G234" t="str">
            <v>Motor B Power Ave</v>
          </cell>
        </row>
        <row r="235">
          <cell r="E235" t="str">
            <v>KELS008</v>
          </cell>
          <cell r="F235" t="str">
            <v>MT.B Power MAX</v>
          </cell>
          <cell r="G235" t="str">
            <v>Motor B Power Max</v>
          </cell>
        </row>
        <row r="236">
          <cell r="E236" t="str">
            <v>KELS009</v>
          </cell>
          <cell r="F236" t="str">
            <v>MT.B Torque AVE</v>
          </cell>
          <cell r="G236" t="str">
            <v>Motor B Torque Ave</v>
          </cell>
        </row>
        <row r="237">
          <cell r="E237" t="str">
            <v>KELS010</v>
          </cell>
          <cell r="F237" t="str">
            <v>MT.B Torque MAX</v>
          </cell>
          <cell r="G237" t="str">
            <v>Motor B Torque Max</v>
          </cell>
        </row>
        <row r="238">
          <cell r="E238" t="str">
            <v>KELS013</v>
          </cell>
          <cell r="F238" t="str">
            <v>RTD.B Power AVE</v>
          </cell>
          <cell r="G238" t="str">
            <v>Motor Power B At Retard Mode Ave</v>
          </cell>
        </row>
        <row r="239">
          <cell r="E239" t="str">
            <v>KELS014</v>
          </cell>
          <cell r="F239" t="str">
            <v>RTD.B Power MAX</v>
          </cell>
          <cell r="G239" t="str">
            <v>Motor Power B At Retard Mode Max</v>
          </cell>
        </row>
        <row r="240">
          <cell r="E240" t="str">
            <v>KELS017</v>
          </cell>
          <cell r="F240" t="str">
            <v>RTD.B Torque AVE</v>
          </cell>
          <cell r="G240" t="str">
            <v>Motor Torque B At Retard Mode Ave</v>
          </cell>
        </row>
        <row r="241">
          <cell r="E241" t="str">
            <v>KELS018</v>
          </cell>
          <cell r="F241" t="str">
            <v>RTD.B Torque MAX</v>
          </cell>
          <cell r="G241" t="str">
            <v>Motor Torque B At Retard Mode Max</v>
          </cell>
        </row>
        <row r="242">
          <cell r="E242" t="str">
            <v>KELS019</v>
          </cell>
          <cell r="F242" t="str">
            <v>DC Power AVE</v>
          </cell>
          <cell r="G242" t="str">
            <v>DC Power Ave</v>
          </cell>
        </row>
        <row r="243">
          <cell r="E243" t="str">
            <v>KELS020</v>
          </cell>
          <cell r="F243" t="str">
            <v>DC Power MAX</v>
          </cell>
          <cell r="G243" t="str">
            <v>DC Power Max</v>
          </cell>
        </row>
        <row r="244">
          <cell r="E244" t="str">
            <v>KELS022</v>
          </cell>
          <cell r="F244" t="str">
            <v>MT.B Winding T.</v>
          </cell>
          <cell r="G244" t="str">
            <v>Wheel Motor B Speed Max</v>
          </cell>
        </row>
        <row r="245">
          <cell r="E245">
            <v>687</v>
          </cell>
          <cell r="F245" t="str">
            <v>Lt F Brk Temp Braking avg</v>
          </cell>
          <cell r="G245" t="str">
            <v>Brake Oil Temp LF Ave</v>
          </cell>
        </row>
        <row r="246">
          <cell r="E246">
            <v>689</v>
          </cell>
          <cell r="F246" t="str">
            <v>Rt F Brk Temp Braking avg</v>
          </cell>
          <cell r="G246" t="str">
            <v>Brake Oil Temp RF Ave</v>
          </cell>
        </row>
        <row r="247">
          <cell r="E247">
            <v>687</v>
          </cell>
          <cell r="F247" t="str">
            <v>Lt F Brk Temp Braking avg</v>
          </cell>
          <cell r="G247" t="str">
            <v>Brake Oil Temp LF Ave</v>
          </cell>
        </row>
        <row r="248">
          <cell r="E248">
            <v>689</v>
          </cell>
          <cell r="F248" t="str">
            <v>Rt F Brk Temp Braking avg</v>
          </cell>
          <cell r="G248" t="str">
            <v>Brake Oil Temp RF Ave</v>
          </cell>
        </row>
        <row r="249">
          <cell r="E249">
            <v>691</v>
          </cell>
          <cell r="F249" t="str">
            <v>Lt R Brk Temp Braking avg</v>
          </cell>
          <cell r="G249" t="str">
            <v>Brake Oil Temp LR Ave</v>
          </cell>
        </row>
        <row r="250">
          <cell r="E250">
            <v>693</v>
          </cell>
          <cell r="F250" t="str">
            <v>Rt R Brk Temp Braking avg</v>
          </cell>
          <cell r="G250" t="str">
            <v>Brake Oil Temp RR Ave</v>
          </cell>
        </row>
        <row r="251">
          <cell r="E251">
            <v>1144</v>
          </cell>
          <cell r="F251" t="str">
            <v>Boost Pres Engine Loaded avg</v>
          </cell>
          <cell r="G251" t="str">
            <v>Boost Press Ave</v>
          </cell>
        </row>
        <row r="252">
          <cell r="E252">
            <v>1421</v>
          </cell>
          <cell r="F252" t="str">
            <v>Lt Exh Temp Engine Loaded max</v>
          </cell>
          <cell r="G252" t="str">
            <v>Exhaust Temp LH Max</v>
          </cell>
        </row>
        <row r="253">
          <cell r="E253">
            <v>1422</v>
          </cell>
          <cell r="F253" t="str">
            <v>Rt Exh Temp Engine Loaded max</v>
          </cell>
          <cell r="G253" t="str">
            <v>Exhaust Temp RH Max</v>
          </cell>
        </row>
        <row r="254">
          <cell r="E254">
            <v>2634</v>
          </cell>
          <cell r="F254" t="str">
            <v>Air Fltr Engine Loaded max</v>
          </cell>
          <cell r="G254" t="str">
            <v>Air Filter Restriction Max</v>
          </cell>
        </row>
        <row r="255">
          <cell r="E255">
            <v>938</v>
          </cell>
          <cell r="F255" t="str">
            <v>Eng Cool Temp Engine Running avg</v>
          </cell>
          <cell r="G255" t="str">
            <v>Engine Coolant Temp Ave</v>
          </cell>
        </row>
        <row r="256">
          <cell r="E256">
            <v>9901</v>
          </cell>
          <cell r="F256" t="str">
            <v>Amb Air Temp Engine Loaded avg</v>
          </cell>
          <cell r="G256" t="str">
            <v>Ambient Temp Ave</v>
          </cell>
        </row>
        <row r="257">
          <cell r="E257">
            <v>9902</v>
          </cell>
          <cell r="F257" t="str">
            <v>Eng Oil Pres Engine Low &amp; Cool474 avg</v>
          </cell>
          <cell r="G257" t="str">
            <v>Engine Oil Press Ave</v>
          </cell>
        </row>
        <row r="258">
          <cell r="E258">
            <v>9903</v>
          </cell>
          <cell r="F258" t="str">
            <v>Eng Oil Pres Engine High &amp; Cool474 avg</v>
          </cell>
          <cell r="G258" t="str">
            <v>Engine Oil Press Ave</v>
          </cell>
        </row>
        <row r="259">
          <cell r="E259">
            <v>9918</v>
          </cell>
          <cell r="F259" t="str">
            <v>Eng Oil Fltr High RPM &amp; Cool470 max</v>
          </cell>
          <cell r="G259" t="str">
            <v>Engine Oil Filter Differential Pressure</v>
          </cell>
        </row>
        <row r="260">
          <cell r="E260">
            <v>687</v>
          </cell>
          <cell r="F260" t="str">
            <v>Lt F Brk Temp Braking avg</v>
          </cell>
          <cell r="G260" t="str">
            <v>Brake Oil Temp LF Ave</v>
          </cell>
        </row>
        <row r="261">
          <cell r="E261">
            <v>689</v>
          </cell>
          <cell r="F261" t="str">
            <v>Rt F Brk Temp Braking avg</v>
          </cell>
          <cell r="G261" t="str">
            <v>Brake Oil Temp RF Ave</v>
          </cell>
        </row>
        <row r="262">
          <cell r="E262">
            <v>691</v>
          </cell>
          <cell r="F262" t="str">
            <v>Lt R Brk Temp Braking avg</v>
          </cell>
          <cell r="G262" t="str">
            <v>Brake Oil Temp LR Ave</v>
          </cell>
        </row>
        <row r="263">
          <cell r="E263">
            <v>693</v>
          </cell>
          <cell r="F263" t="str">
            <v>Rt R Brk Temp Braking avg</v>
          </cell>
          <cell r="G263" t="str">
            <v>Brake Oil Temp RR Ave</v>
          </cell>
        </row>
        <row r="264">
          <cell r="E264">
            <v>9904</v>
          </cell>
          <cell r="F264" t="str">
            <v>Lckup Slip Downshift Gears avg</v>
          </cell>
          <cell r="G264" t="str">
            <v>Lckup Slip Downshift Gears Ave</v>
          </cell>
        </row>
        <row r="265">
          <cell r="E265">
            <v>9905</v>
          </cell>
          <cell r="F265" t="str">
            <v>Lckup Slip Upshift Gears avg</v>
          </cell>
          <cell r="G265" t="str">
            <v>Lckup Slip Upshift Gears Ave</v>
          </cell>
        </row>
        <row r="266">
          <cell r="E266">
            <v>9913</v>
          </cell>
          <cell r="F266" t="str">
            <v>Trn Slip Gear Change: 2-3 avg</v>
          </cell>
          <cell r="G266" t="str">
            <v>Trn Slip Gear Change: 2-3 Ave</v>
          </cell>
        </row>
        <row r="267">
          <cell r="E267">
            <v>9914</v>
          </cell>
          <cell r="F267" t="str">
            <v>Trn Slip Gear Change: 3-2 avg</v>
          </cell>
          <cell r="G267" t="str">
            <v>Trn Slip Gear Change: 3-2 Ave</v>
          </cell>
        </row>
        <row r="268">
          <cell r="E268">
            <v>9915</v>
          </cell>
          <cell r="F268" t="str">
            <v>Trn Slip Gear Change: 3-4 avg</v>
          </cell>
          <cell r="G268" t="str">
            <v>Trn Slip Gear Change: 3-4 Ave</v>
          </cell>
        </row>
        <row r="269">
          <cell r="E269">
            <v>9916</v>
          </cell>
          <cell r="F269" t="str">
            <v>Trn Slip Gear Change: 4-5 avg</v>
          </cell>
          <cell r="G269" t="str">
            <v>Trn Slip Gear Change: 4-5 Ave</v>
          </cell>
        </row>
        <row r="270">
          <cell r="E270">
            <v>9917</v>
          </cell>
          <cell r="F270" t="str">
            <v>Trn Slip Gear Change: 5-6 avg</v>
          </cell>
          <cell r="G270" t="str">
            <v>Trn Slip Gear Change: 5-6 Ave</v>
          </cell>
        </row>
        <row r="271">
          <cell r="E271">
            <v>754</v>
          </cell>
          <cell r="F271" t="str">
            <v>Lt F Susp Cyl Traveling Loaded avg</v>
          </cell>
          <cell r="G271" t="str">
            <v>Susp Cyl LF Traveling Loaded Ave</v>
          </cell>
        </row>
        <row r="272">
          <cell r="E272">
            <v>755</v>
          </cell>
          <cell r="F272" t="str">
            <v>Rt F Susp Cyl Traveling Loaded avg</v>
          </cell>
          <cell r="G272" t="str">
            <v>Susp Cyl RF Traveling Loaded Ave</v>
          </cell>
        </row>
        <row r="273">
          <cell r="E273">
            <v>756</v>
          </cell>
          <cell r="F273" t="str">
            <v>Lt R Susp Cyl Traveling Loaded avg</v>
          </cell>
          <cell r="G273" t="str">
            <v>Susp Cyl LR Traveling Loaded Ave</v>
          </cell>
        </row>
        <row r="274">
          <cell r="E274">
            <v>757</v>
          </cell>
          <cell r="F274" t="str">
            <v>Rt R Susp Cyl Traveling Loaded avg</v>
          </cell>
          <cell r="G274" t="str">
            <v>Susp Cyl RR Traveling Loaded Ave</v>
          </cell>
        </row>
        <row r="275">
          <cell r="E275">
            <v>687</v>
          </cell>
          <cell r="F275" t="str">
            <v>Lt F Brk Temp Braking avg</v>
          </cell>
          <cell r="G275" t="str">
            <v>Brake Oil Temp LF Ave</v>
          </cell>
        </row>
        <row r="276">
          <cell r="E276">
            <v>689</v>
          </cell>
          <cell r="F276" t="str">
            <v>Rt F Brk Temp Braking avg</v>
          </cell>
          <cell r="G276" t="str">
            <v>Brake Oil Temp RF Ave</v>
          </cell>
        </row>
        <row r="277">
          <cell r="E277">
            <v>687</v>
          </cell>
          <cell r="F277" t="str">
            <v>Lt F Brk Temp Braking avg</v>
          </cell>
          <cell r="G277" t="str">
            <v>Brake Oil Temp LF Ave</v>
          </cell>
        </row>
        <row r="278">
          <cell r="E278">
            <v>689</v>
          </cell>
          <cell r="F278" t="str">
            <v>Rt F Brk Temp Braking avg</v>
          </cell>
          <cell r="G278" t="str">
            <v>Brake Oil Temp RF Ave</v>
          </cell>
        </row>
        <row r="279">
          <cell r="E279">
            <v>691</v>
          </cell>
          <cell r="F279" t="str">
            <v>Lt R Brk Temp Braking avg</v>
          </cell>
          <cell r="G279" t="str">
            <v>Brake Oil Temp LR Ave</v>
          </cell>
        </row>
        <row r="280">
          <cell r="E280">
            <v>693</v>
          </cell>
          <cell r="F280" t="str">
            <v>Rt R Brk Temp Braking avg</v>
          </cell>
          <cell r="G280" t="str">
            <v>Brake Oil Temp RR Ave</v>
          </cell>
        </row>
        <row r="281">
          <cell r="E281">
            <v>1144</v>
          </cell>
          <cell r="F281" t="str">
            <v>Boost Pres Engine Loaded avg</v>
          </cell>
          <cell r="G281" t="str">
            <v>Boost Press Ave</v>
          </cell>
        </row>
        <row r="282">
          <cell r="E282">
            <v>1421</v>
          </cell>
          <cell r="F282" t="str">
            <v>Lt Exh Temp Engine Loaded max</v>
          </cell>
          <cell r="G282" t="str">
            <v>Exhaust Temp LH Max</v>
          </cell>
        </row>
        <row r="283">
          <cell r="E283">
            <v>1422</v>
          </cell>
          <cell r="F283" t="str">
            <v>Rt Exh Temp Engine Loaded max</v>
          </cell>
          <cell r="G283" t="str">
            <v>Exhaust Temp RH Max</v>
          </cell>
        </row>
        <row r="284">
          <cell r="E284">
            <v>2634</v>
          </cell>
          <cell r="F284" t="str">
            <v>Air Fltr Engine Loaded max</v>
          </cell>
          <cell r="G284" t="str">
            <v>Air Filter Restriction Max</v>
          </cell>
        </row>
        <row r="285">
          <cell r="E285">
            <v>938</v>
          </cell>
          <cell r="F285" t="str">
            <v>Eng Cool Temp Engine Running avg</v>
          </cell>
          <cell r="G285" t="str">
            <v>Engine Coolant Temp Ave</v>
          </cell>
        </row>
        <row r="286">
          <cell r="E286">
            <v>9901</v>
          </cell>
          <cell r="F286" t="str">
            <v>Amb Air Temp Engine Loaded avg</v>
          </cell>
          <cell r="G286" t="str">
            <v>Ambient Temp Ave</v>
          </cell>
        </row>
        <row r="287">
          <cell r="E287">
            <v>9902</v>
          </cell>
          <cell r="F287" t="str">
            <v>Eng Oil Pres Engine Low &amp; Cool&gt;74 avg</v>
          </cell>
          <cell r="G287" t="str">
            <v>Engine Oil Press Ave</v>
          </cell>
        </row>
        <row r="288">
          <cell r="E288">
            <v>9903</v>
          </cell>
          <cell r="F288" t="str">
            <v>Eng Oil Pres Engine High &amp; Cool&gt;74 avg</v>
          </cell>
          <cell r="G288" t="str">
            <v>Engine Oil Press Ave</v>
          </cell>
        </row>
        <row r="289">
          <cell r="E289">
            <v>9918</v>
          </cell>
          <cell r="F289" t="str">
            <v>Eng Oil Fltr High RPM &amp; Cool&gt;70 max</v>
          </cell>
          <cell r="G289" t="str">
            <v>Engine Oil Filter Differential Pressure</v>
          </cell>
        </row>
        <row r="290">
          <cell r="E290">
            <v>687</v>
          </cell>
          <cell r="F290" t="str">
            <v>Lt F Brk Temp Braking avg</v>
          </cell>
          <cell r="G290" t="str">
            <v>Brake Oil Temp LF Ave</v>
          </cell>
        </row>
        <row r="291">
          <cell r="E291">
            <v>689</v>
          </cell>
          <cell r="F291" t="str">
            <v>Rt F Brk Temp Braking avg</v>
          </cell>
          <cell r="G291" t="str">
            <v>Brake Oil Temp RF Ave</v>
          </cell>
        </row>
        <row r="292">
          <cell r="E292">
            <v>691</v>
          </cell>
          <cell r="F292" t="str">
            <v>Lt R Brk Temp Braking avg</v>
          </cell>
          <cell r="G292" t="str">
            <v>Brake Oil Temp LR Ave</v>
          </cell>
        </row>
        <row r="293">
          <cell r="E293">
            <v>693</v>
          </cell>
          <cell r="F293" t="str">
            <v>Rt R Brk Temp Braking avg</v>
          </cell>
          <cell r="G293" t="str">
            <v>Brake Oil Temp RR Ave</v>
          </cell>
        </row>
        <row r="294">
          <cell r="E294">
            <v>9904</v>
          </cell>
          <cell r="F294" t="str">
            <v>Lckup Slip Downshift Gears avg</v>
          </cell>
          <cell r="G294" t="str">
            <v>Lckup Slip Downshift Gears Ave</v>
          </cell>
        </row>
        <row r="295">
          <cell r="E295">
            <v>9905</v>
          </cell>
          <cell r="F295" t="str">
            <v>Lckup Slip Upshift Gears avg</v>
          </cell>
          <cell r="G295" t="str">
            <v>Lckup Slip Upshift Gears Ave</v>
          </cell>
        </row>
        <row r="296">
          <cell r="E296">
            <v>9913</v>
          </cell>
          <cell r="F296" t="str">
            <v>Trn Slip Gear Change: 2-3 avg</v>
          </cell>
          <cell r="G296" t="str">
            <v>Trn Slip Gear Change: 2-3 Ave</v>
          </cell>
        </row>
        <row r="297">
          <cell r="E297">
            <v>9914</v>
          </cell>
          <cell r="F297" t="str">
            <v>Trn Slip Gear Change: 3-2 avg</v>
          </cell>
          <cell r="G297" t="str">
            <v>Trn Slip Gear Change: 3-2 Ave</v>
          </cell>
        </row>
        <row r="298">
          <cell r="E298">
            <v>9915</v>
          </cell>
          <cell r="F298" t="str">
            <v>Trn Slip Gear Change: 3-4 avg</v>
          </cell>
          <cell r="G298" t="str">
            <v>Trn Slip Gear Change: 3-4 Ave</v>
          </cell>
        </row>
        <row r="299">
          <cell r="E299">
            <v>9916</v>
          </cell>
          <cell r="F299" t="str">
            <v>Trn Slip Gear Change: 4-5 avg</v>
          </cell>
          <cell r="G299" t="str">
            <v>Trn Slip Gear Change: 4-5 Ave</v>
          </cell>
        </row>
        <row r="300">
          <cell r="E300">
            <v>9917</v>
          </cell>
          <cell r="F300" t="str">
            <v>Trn Slip Gear Change: 5-6 avg</v>
          </cell>
          <cell r="G300" t="str">
            <v>Trn Slip Gear Change: 5-6 Ave</v>
          </cell>
        </row>
        <row r="301">
          <cell r="E301">
            <v>754</v>
          </cell>
          <cell r="F301" t="str">
            <v>Lt F Susp Cyl Traveling Loaded avg</v>
          </cell>
          <cell r="G301" t="str">
            <v>Susp Cyl LF Traveling Loaded Ave</v>
          </cell>
        </row>
        <row r="302">
          <cell r="E302">
            <v>755</v>
          </cell>
          <cell r="F302" t="str">
            <v>Rt F Susp Cyl Traveling Loaded avg</v>
          </cell>
          <cell r="G302" t="str">
            <v>Susp Cyl RF Traveling Loaded Ave</v>
          </cell>
        </row>
        <row r="303">
          <cell r="E303">
            <v>756</v>
          </cell>
          <cell r="F303" t="str">
            <v>Lt R Susp Cyl Traveling Loaded avg</v>
          </cell>
          <cell r="G303" t="str">
            <v>Susp Cyl LR Traveling Loaded Ave</v>
          </cell>
        </row>
        <row r="304">
          <cell r="E304">
            <v>757</v>
          </cell>
          <cell r="F304" t="str">
            <v>Rt R Susp Cyl Traveling Loaded avg</v>
          </cell>
          <cell r="G304" t="str">
            <v>Susp Cyl RR Traveling Loaded Ave</v>
          </cell>
        </row>
        <row r="305">
          <cell r="E305">
            <v>687</v>
          </cell>
          <cell r="F305" t="str">
            <v>Lt F Brk Temp Braking avg</v>
          </cell>
          <cell r="G305" t="str">
            <v>Brake Oil Temp LF Ave</v>
          </cell>
        </row>
        <row r="306">
          <cell r="E306">
            <v>689</v>
          </cell>
          <cell r="F306" t="str">
            <v>Rt F Brk Temp Braking avg</v>
          </cell>
          <cell r="G306" t="str">
            <v>Brake Oil Temp RF Ave</v>
          </cell>
        </row>
        <row r="307">
          <cell r="E307">
            <v>687</v>
          </cell>
          <cell r="F307" t="str">
            <v>Lt F Brk Temp Braking avg</v>
          </cell>
          <cell r="G307" t="str">
            <v>Brake Oil Temp LF Ave</v>
          </cell>
        </row>
        <row r="308">
          <cell r="E308">
            <v>689</v>
          </cell>
          <cell r="F308" t="str">
            <v>Rt F Brk Temp Braking avg</v>
          </cell>
          <cell r="G308" t="str">
            <v>Brake Oil Temp RF Ave</v>
          </cell>
        </row>
        <row r="309">
          <cell r="E309">
            <v>691</v>
          </cell>
          <cell r="F309" t="str">
            <v>Lt R Brk Temp Braking avg</v>
          </cell>
          <cell r="G309" t="str">
            <v>Brake Oil Temp LR Ave</v>
          </cell>
        </row>
        <row r="310">
          <cell r="E310">
            <v>693</v>
          </cell>
          <cell r="F310" t="str">
            <v>Rt R Brk Temp Braking avg</v>
          </cell>
          <cell r="G310" t="str">
            <v>Brake Oil Temp RR Ave</v>
          </cell>
        </row>
        <row r="311">
          <cell r="E311">
            <v>1144</v>
          </cell>
          <cell r="F311" t="str">
            <v>Boost Pres Engine Loaded avg</v>
          </cell>
          <cell r="G311" t="str">
            <v>Boost Press Ave</v>
          </cell>
        </row>
        <row r="312">
          <cell r="E312">
            <v>1421</v>
          </cell>
          <cell r="F312" t="str">
            <v>Lt Exh Temp Engine Loaded max</v>
          </cell>
          <cell r="G312" t="str">
            <v>Exhaust Temp LH Max</v>
          </cell>
        </row>
        <row r="313">
          <cell r="E313">
            <v>1422</v>
          </cell>
          <cell r="F313" t="str">
            <v>Rt Exh Temp Engine Loaded max</v>
          </cell>
          <cell r="G313" t="str">
            <v>Exhaust Temp RH Max</v>
          </cell>
        </row>
        <row r="314">
          <cell r="E314">
            <v>2633</v>
          </cell>
          <cell r="F314" t="str">
            <v>Air Fltr Engine Loaded max</v>
          </cell>
          <cell r="G314" t="str">
            <v>Air Filter Restriction Max</v>
          </cell>
        </row>
        <row r="315">
          <cell r="E315">
            <v>938</v>
          </cell>
          <cell r="F315" t="str">
            <v>Eng Cool Temp Engine Running avg</v>
          </cell>
          <cell r="G315" t="str">
            <v>Engine Coolant Temp Ave</v>
          </cell>
        </row>
        <row r="316">
          <cell r="E316">
            <v>9902</v>
          </cell>
          <cell r="F316" t="str">
            <v>Eng Oil Pres Engine Low &amp; Cool474 avg</v>
          </cell>
          <cell r="G316" t="str">
            <v>Engine Oil Press Ave</v>
          </cell>
        </row>
        <row r="317">
          <cell r="E317">
            <v>9903</v>
          </cell>
          <cell r="F317" t="str">
            <v>Eng Oil Pres Engine High &amp; Cool474 avg</v>
          </cell>
          <cell r="G317" t="str">
            <v>Engine Oil Press Ave</v>
          </cell>
        </row>
        <row r="318">
          <cell r="E318">
            <v>9918</v>
          </cell>
          <cell r="F318" t="str">
            <v>Eng Oil Fltr High RPM &amp; Cool470 max</v>
          </cell>
          <cell r="G318" t="str">
            <v>Engine Oil Filter Differential Pressure</v>
          </cell>
        </row>
        <row r="319">
          <cell r="E319">
            <v>9919</v>
          </cell>
          <cell r="F319" t="str">
            <v>Amb Air Temp Engine Loaded avg</v>
          </cell>
          <cell r="G319" t="str">
            <v>Ambient Temp Ave</v>
          </cell>
        </row>
        <row r="320">
          <cell r="E320">
            <v>687</v>
          </cell>
          <cell r="F320" t="str">
            <v>Lt F Brk Temp Braking avg</v>
          </cell>
          <cell r="G320" t="str">
            <v>Brake Oil Temp LF Ave</v>
          </cell>
        </row>
        <row r="321">
          <cell r="E321">
            <v>689</v>
          </cell>
          <cell r="F321" t="str">
            <v>Rt F Brk Temp Braking avg</v>
          </cell>
          <cell r="G321" t="str">
            <v>Brake Oil Temp RF Ave</v>
          </cell>
        </row>
        <row r="322">
          <cell r="E322">
            <v>691</v>
          </cell>
          <cell r="F322" t="str">
            <v>Lt R Brk Temp Braking avg</v>
          </cell>
          <cell r="G322" t="str">
            <v>Brake Oil Temp LR Ave</v>
          </cell>
        </row>
        <row r="323">
          <cell r="E323">
            <v>693</v>
          </cell>
          <cell r="F323" t="str">
            <v>Rt R Brk Temp Braking avg</v>
          </cell>
          <cell r="G323" t="str">
            <v>Brake Oil Temp RR Ave</v>
          </cell>
        </row>
        <row r="324">
          <cell r="E324">
            <v>9904</v>
          </cell>
          <cell r="F324" t="str">
            <v>Lckup Slip Downshift Gears avg</v>
          </cell>
          <cell r="G324" t="str">
            <v>Lckup Slip Downshift Gears Ave</v>
          </cell>
        </row>
        <row r="325">
          <cell r="E325">
            <v>9905</v>
          </cell>
          <cell r="F325" t="str">
            <v>Lckup Slip Upshift Gears avg</v>
          </cell>
          <cell r="G325" t="str">
            <v>Lckup Slip Upshift Gears Ave</v>
          </cell>
        </row>
        <row r="326">
          <cell r="E326">
            <v>9913</v>
          </cell>
          <cell r="F326" t="str">
            <v>Trn Slip Gear Change: 2-3 avg</v>
          </cell>
          <cell r="G326" t="str">
            <v>Trn Slip Gear Change: 2-3 Ave</v>
          </cell>
        </row>
        <row r="327">
          <cell r="E327">
            <v>9914</v>
          </cell>
          <cell r="F327" t="str">
            <v>Trn Slip Gear Change: 3-2 avg</v>
          </cell>
          <cell r="G327" t="str">
            <v>Trn Slip Gear Change: 3-2 Ave</v>
          </cell>
        </row>
        <row r="328">
          <cell r="E328">
            <v>9915</v>
          </cell>
          <cell r="F328" t="str">
            <v>Trn Slip Gear Change: 3-4 avg</v>
          </cell>
          <cell r="G328" t="str">
            <v>Trn Slip Gear Change: 3-4 Ave</v>
          </cell>
        </row>
        <row r="329">
          <cell r="E329">
            <v>9916</v>
          </cell>
          <cell r="F329" t="str">
            <v>Trn Slip Gear Change: 4-5 avg</v>
          </cell>
          <cell r="G329" t="str">
            <v>Trn Slip Gear Change: 4-5 Ave</v>
          </cell>
        </row>
        <row r="330">
          <cell r="E330">
            <v>754</v>
          </cell>
          <cell r="F330" t="str">
            <v>Lt F Susp Cyl Traveling Loaded avg</v>
          </cell>
          <cell r="G330" t="str">
            <v>Susp Cyl LF Traveling Loaded Ave</v>
          </cell>
        </row>
        <row r="331">
          <cell r="E331">
            <v>755</v>
          </cell>
          <cell r="F331" t="str">
            <v>Rt F Susp Cyl Traveling Loaded avg</v>
          </cell>
          <cell r="G331" t="str">
            <v>Susp Cyl RF Traveling Loaded Ave</v>
          </cell>
        </row>
        <row r="332">
          <cell r="E332">
            <v>756</v>
          </cell>
          <cell r="F332" t="str">
            <v>Lt R Susp Cyl Traveling Loaded avg</v>
          </cell>
          <cell r="G332" t="str">
            <v>Susp Cyl LR Traveling Loaded Ave</v>
          </cell>
        </row>
        <row r="333">
          <cell r="E333">
            <v>757</v>
          </cell>
          <cell r="F333" t="str">
            <v>Rt R Susp Cyl Traveling Loaded avg</v>
          </cell>
          <cell r="G333" t="str">
            <v>Susp Cyl RR Traveling Loaded Ave</v>
          </cell>
        </row>
        <row r="334">
          <cell r="E334">
            <v>687</v>
          </cell>
          <cell r="F334" t="str">
            <v>Lt F Brk Temp Braking avg</v>
          </cell>
          <cell r="G334" t="str">
            <v>Brake Oil Temp LF Ave</v>
          </cell>
        </row>
        <row r="335">
          <cell r="E335">
            <v>689</v>
          </cell>
          <cell r="F335" t="str">
            <v>Rt F Brk Temp Braking avg</v>
          </cell>
          <cell r="G335" t="str">
            <v>Brake Oil Temp RF Ave</v>
          </cell>
        </row>
        <row r="336">
          <cell r="E336">
            <v>687</v>
          </cell>
          <cell r="F336" t="str">
            <v>Lt F Brk Temp Braking avg</v>
          </cell>
          <cell r="G336" t="str">
            <v>Brake Oil Temp LF Ave</v>
          </cell>
        </row>
        <row r="337">
          <cell r="E337">
            <v>689</v>
          </cell>
          <cell r="F337" t="str">
            <v>Rt F Brk Temp Braking avg</v>
          </cell>
          <cell r="G337" t="str">
            <v>Brake Oil Temp RF Ave</v>
          </cell>
        </row>
        <row r="338">
          <cell r="E338">
            <v>691</v>
          </cell>
          <cell r="F338" t="str">
            <v>Lt R Brk Temp Braking avg</v>
          </cell>
          <cell r="G338" t="str">
            <v>Brake Oil Temp LR Ave</v>
          </cell>
        </row>
        <row r="339">
          <cell r="E339">
            <v>693</v>
          </cell>
          <cell r="F339" t="str">
            <v>Rt R Brk Temp Braking avg</v>
          </cell>
          <cell r="G339" t="str">
            <v>Brake Oil Temp RR Ave</v>
          </cell>
        </row>
        <row r="340">
          <cell r="E340">
            <v>1144</v>
          </cell>
          <cell r="F340" t="str">
            <v>Boost Pres Engine Loaded avg</v>
          </cell>
          <cell r="G340" t="str">
            <v>Boost Press Ave</v>
          </cell>
        </row>
        <row r="341">
          <cell r="E341">
            <v>1421</v>
          </cell>
          <cell r="F341" t="str">
            <v>Lt Exh Temp Engine Loaded max</v>
          </cell>
          <cell r="G341" t="str">
            <v>Exhaust Temp LH Max</v>
          </cell>
        </row>
        <row r="342">
          <cell r="E342">
            <v>1422</v>
          </cell>
          <cell r="F342" t="str">
            <v>Rt Exh Temp Engine Loaded max</v>
          </cell>
          <cell r="G342" t="str">
            <v>Exhaust Temp RH Max</v>
          </cell>
        </row>
        <row r="343">
          <cell r="E343">
            <v>2633</v>
          </cell>
          <cell r="F343" t="str">
            <v>Air Fltr Engine Loaded max</v>
          </cell>
          <cell r="G343" t="str">
            <v>Air Filter Restriction Max</v>
          </cell>
        </row>
        <row r="344">
          <cell r="E344">
            <v>938</v>
          </cell>
          <cell r="F344" t="str">
            <v>Eng Cool Temp Engine Running avg</v>
          </cell>
          <cell r="G344" t="str">
            <v>Engine Coolant Temp Ave</v>
          </cell>
        </row>
        <row r="345">
          <cell r="E345">
            <v>9902</v>
          </cell>
          <cell r="F345" t="str">
            <v>Eng Oil Pres Engine Low &amp; Cool&gt;74 min</v>
          </cell>
          <cell r="G345" t="str">
            <v>Engine Oil Press Min</v>
          </cell>
        </row>
        <row r="346">
          <cell r="E346">
            <v>9903</v>
          </cell>
          <cell r="F346" t="str">
            <v>Eng Oil Pres Engine High &amp; Cool&gt;74 min</v>
          </cell>
          <cell r="G346" t="str">
            <v>Engine Oil Press Min</v>
          </cell>
        </row>
        <row r="347">
          <cell r="E347">
            <v>9918</v>
          </cell>
          <cell r="F347" t="str">
            <v>Eng Oil Fltr High RPM &amp; Cool&gt;70 max</v>
          </cell>
          <cell r="G347" t="str">
            <v>Engine Oil Filter Differential Pressure</v>
          </cell>
        </row>
        <row r="348">
          <cell r="E348">
            <v>9919</v>
          </cell>
          <cell r="F348" t="str">
            <v>Amb Air Temp Engine Loaded avg</v>
          </cell>
          <cell r="G348" t="str">
            <v>Ambient Temp Ave</v>
          </cell>
        </row>
        <row r="349">
          <cell r="E349">
            <v>687</v>
          </cell>
          <cell r="F349" t="str">
            <v>Lt F Brk Temp Braking avg</v>
          </cell>
          <cell r="G349" t="str">
            <v>Brake Oil Temp LF Ave</v>
          </cell>
        </row>
        <row r="350">
          <cell r="E350">
            <v>689</v>
          </cell>
          <cell r="F350" t="str">
            <v>Rt F Brk Temp Braking avg</v>
          </cell>
          <cell r="G350" t="str">
            <v>Brake Oil Temp RF Ave</v>
          </cell>
        </row>
        <row r="351">
          <cell r="E351">
            <v>691</v>
          </cell>
          <cell r="F351" t="str">
            <v>Lt R Brk Temp Braking avg</v>
          </cell>
          <cell r="G351" t="str">
            <v>Brake Oil Temp LR Ave</v>
          </cell>
        </row>
        <row r="352">
          <cell r="E352">
            <v>693</v>
          </cell>
          <cell r="F352" t="str">
            <v>Rt R Brk Temp Braking avg</v>
          </cell>
          <cell r="G352" t="str">
            <v>Brake Oil Temp RR Ave</v>
          </cell>
        </row>
        <row r="353">
          <cell r="E353">
            <v>9904</v>
          </cell>
          <cell r="F353" t="str">
            <v>Lckup Slip Downshift Gears avg</v>
          </cell>
          <cell r="G353" t="str">
            <v>Lckup Slip Downshift Gears Ave</v>
          </cell>
        </row>
        <row r="354">
          <cell r="E354">
            <v>9905</v>
          </cell>
          <cell r="F354" t="str">
            <v>Lckup Slip Upshift Gears avg</v>
          </cell>
          <cell r="G354" t="str">
            <v>Lckup Slip Upshift Gears Ave</v>
          </cell>
        </row>
        <row r="355">
          <cell r="E355">
            <v>9913</v>
          </cell>
          <cell r="F355" t="str">
            <v>Trn Slip Gear Change: 2-3 avg</v>
          </cell>
          <cell r="G355" t="str">
            <v>Trn Slip Gear Change: 2-3 Ave</v>
          </cell>
        </row>
        <row r="356">
          <cell r="E356">
            <v>9914</v>
          </cell>
          <cell r="F356" t="str">
            <v>Trn Slip Gear Change: 3-2 avg</v>
          </cell>
          <cell r="G356" t="str">
            <v>Trn Slip Gear Change: 3-2 Ave</v>
          </cell>
        </row>
        <row r="357">
          <cell r="E357">
            <v>9915</v>
          </cell>
          <cell r="F357" t="str">
            <v>Trn Slip Gear Change: 3-4 avg</v>
          </cell>
          <cell r="G357" t="str">
            <v>Trn Slip Gear Change: 3-4 Ave</v>
          </cell>
        </row>
        <row r="358">
          <cell r="E358">
            <v>9916</v>
          </cell>
          <cell r="F358" t="str">
            <v>Trn Slip Gear Change: 4-5 avg</v>
          </cell>
          <cell r="G358" t="str">
            <v>Trn Slip Gear Change: 4-5 Ave</v>
          </cell>
        </row>
        <row r="359">
          <cell r="E359">
            <v>754</v>
          </cell>
          <cell r="F359" t="str">
            <v>Lt F Susp Cyl Traveling Loaded avg</v>
          </cell>
          <cell r="G359" t="str">
            <v>Susp Cyl LF Traveling Loaded Ave</v>
          </cell>
        </row>
        <row r="360">
          <cell r="E360">
            <v>755</v>
          </cell>
          <cell r="F360" t="str">
            <v>Rt F Susp Cyl Traveling Loaded avg</v>
          </cell>
          <cell r="G360" t="str">
            <v>Susp Cyl RF Traveling Loaded Ave</v>
          </cell>
        </row>
        <row r="361">
          <cell r="E361">
            <v>756</v>
          </cell>
          <cell r="F361" t="str">
            <v>Lt R Susp Cyl Traveling Loaded avg</v>
          </cell>
          <cell r="G361" t="str">
            <v>Susp Cyl LR Traveling Loaded Ave</v>
          </cell>
        </row>
        <row r="362">
          <cell r="E362">
            <v>757</v>
          </cell>
          <cell r="F362" t="str">
            <v>Rt R Susp Cyl Traveling Loaded avg</v>
          </cell>
          <cell r="G362" t="str">
            <v>Susp Cyl RR Traveling Loaded Ave</v>
          </cell>
        </row>
      </sheetData>
      <sheetData sheetId="18"/>
    </sheetDataSet>
  </externalBook>
</externalLink>
</file>

<file path=xl/persons/person.xml><?xml version="1.0" encoding="utf-8"?>
<personList xmlns="http://schemas.microsoft.com/office/spreadsheetml/2018/threadedcomments" xmlns:x="http://schemas.openxmlformats.org/spreadsheetml/2006/main">
  <person displayName="Angus Wilson" id="{413000D4-C35D-4AEC-AE26-A827A48C1436}" userId="S::angus.wilson@buma.com.au::687ef445-fe7b-4441-b155-5abfb52dfc34" providerId="AD"/>
  <person displayName="Dhani Lukita" id="{2F5B8F83-8AA4-483D-AB95-2E57AE97CB72}" userId="S::dhani.lukita@bukittechnology.com::863dd5b1-5f04-4bfd-b4a7-fa909c86f682" providerId="AD"/>
  <person displayName="Rizky Dwi Permana Putra" id="{898ECB3C-4C21-4AD4-960A-2A3A984FF8FD}" userId="S::rizky.dpputra@bukittechnology.com::d1961acf-27b9-4675-8bf7-f4b2f77b3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A50" dT="2023-09-11T02:03:34.74" personId="{413000D4-C35D-4AEC-AE26-A827A48C1436}" id="{9F2FBA6C-F49F-4F1C-9C60-B61148D01BC6}">
    <text>Confirmed stall @ 1300rpm as per KENR8310-08)</text>
  </threadedComment>
  <threadedComment ref="AA72" dT="2023-09-11T01:05:24.03" personId="{413000D4-C35D-4AEC-AE26-A827A48C1436}" id="{7C8D15CE-196E-43CC-B38B-B3D5BD863665}">
    <text xml:space="preserve">785D - Current IF don’t have these checks for the 1000 and 500hr. Confirm </text>
  </threadedComment>
  <threadedComment ref="AB478" dT="2023-09-11T01:04:33.56" personId="{413000D4-C35D-4AEC-AE26-A827A48C1436}" id="{11E7B90C-15CA-4B23-8B6A-6CBC08FF75A2}">
    <text>Remove as added to operational check section as per the 785D</text>
  </threadedComment>
</ThreadedComments>
</file>

<file path=xl/threadedComments/threadedComment2.xml><?xml version="1.0" encoding="utf-8"?>
<ThreadedComments xmlns="http://schemas.microsoft.com/office/spreadsheetml/2018/threadedcomments" xmlns:x="http://schemas.openxmlformats.org/spreadsheetml/2006/main">
  <threadedComment ref="H55" dT="2023-11-27T04:52:19.04" personId="{2F5B8F83-8AA4-483D-AB95-2E57AE97CB72}" id="{06B64FF7-EE97-4F59-A8E7-D2D3A27862BA}">
    <text>Update 27 Nov. 2023. Before: CBM</text>
  </threadedComment>
  <threadedComment ref="G79" dT="2023-10-20T01:56:12.64" personId="{898ECB3C-4C21-4AD4-960A-2A3A984FF8FD}" id="{480438A7-D58D-4B3D-8166-9ADEA6CBA962}">
    <text>Update gambar</text>
  </threadedComment>
  <threadedComment ref="H112" dT="2023-11-07T08:26:32.44" personId="{898ECB3C-4C21-4AD4-960A-2A3A984FF8FD}" id="{8C291F78-A4E8-4E4B-94C1-E59DF4C8FB6C}">
    <text>Update per 7 Nov 2023
Before: CBM_MANUAL</text>
  </threadedComment>
  <threadedComment ref="G165" dT="2023-12-13T02:35:09.77" personId="{2F5B8F83-8AA4-483D-AB95-2E57AE97CB72}" id="{36E68B7A-8914-4A72-9160-A08B4553694B}">
    <text>Before: Grease fan drive bearing and jockey pulley (hand grease gun).</text>
  </threadedComment>
</ThreadedComments>
</file>

<file path=xl/threadedComments/threadedComment3.xml><?xml version="1.0" encoding="utf-8"?>
<ThreadedComments xmlns="http://schemas.microsoft.com/office/spreadsheetml/2018/threadedcomments" xmlns:x="http://schemas.openxmlformats.org/spreadsheetml/2006/main">
  <threadedComment ref="H2" dT="2023-10-03T06:27:04.93" personId="{898ECB3C-4C21-4AD4-960A-2A3A984FF8FD}" id="{31C0C1B5-9080-4B76-B5EB-417C64778519}">
    <text xml:space="preserve">Check horizontal wear for the ball studs and outer bearing races in the steering linkages. </text>
  </threadedComment>
  <threadedComment ref="H34" dT="2023-10-03T06:26:24.59" personId="{898ECB3C-4C21-4AD4-960A-2A3A984FF8FD}" id="{03A4FFB3-D453-44B2-9EF9-73D06AFBCF59}">
    <text xml:space="preserve">Check A-Frame Bearing for excessive movement </text>
  </threadedComment>
  <threadedComment ref="H78" dT="2023-10-03T04:22:38.05" personId="{898ECB3C-4C21-4AD4-960A-2A3A984FF8FD}" id="{A485FB98-673C-4E4A-9BEE-5C24DCFA4762}">
    <text>Check vertical wear for the centre steering arm...</text>
  </threadedComment>
</ThreadedComment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igitaldevbumaausta001.blob.core.windows.net/utility/DMA/BA-SE-P38"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s://digitaldevbumaausta001.blob.core.windows.net/utility/DMA/BA-SE-P38"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D221E-0980-445E-88F3-FAC8B9191745}">
  <dimension ref="A1:A3"/>
  <sheetViews>
    <sheetView workbookViewId="0">
      <selection activeCell="A4" sqref="A4"/>
    </sheetView>
  </sheetViews>
  <sheetFormatPr defaultRowHeight="14.4" x14ac:dyDescent="0.3"/>
  <sheetData>
    <row r="1" spans="1:1" x14ac:dyDescent="0.3">
      <c r="A1" s="191" t="s">
        <v>0</v>
      </c>
    </row>
    <row r="2" spans="1:1" x14ac:dyDescent="0.3">
      <c r="A2" t="s">
        <v>1</v>
      </c>
    </row>
    <row r="3" spans="1:1" x14ac:dyDescent="0.3">
      <c r="A3" s="191"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1A1E-A7D2-4641-9D2A-F0716A8D7DB6}">
  <sheetPr>
    <tabColor rgb="FF00B050"/>
  </sheetPr>
  <dimension ref="A1:OW648"/>
  <sheetViews>
    <sheetView showGridLines="0" zoomScaleNormal="100" workbookViewId="0">
      <selection sqref="A1:XFD1"/>
    </sheetView>
  </sheetViews>
  <sheetFormatPr defaultColWidth="8.5546875" defaultRowHeight="18" x14ac:dyDescent="0.3"/>
  <cols>
    <col min="1" max="1" width="8.109375" style="4" customWidth="1"/>
    <col min="2" max="2" width="94.88671875" style="4" customWidth="1"/>
    <col min="3" max="3" width="6.44140625" style="4" customWidth="1"/>
    <col min="4" max="4" width="5.88671875" style="4" customWidth="1"/>
    <col min="5" max="6" width="15.88671875" style="4" customWidth="1"/>
    <col min="7" max="7" width="72.44140625" style="7" customWidth="1"/>
    <col min="8" max="8" width="17.44140625" style="7" customWidth="1"/>
    <col min="9" max="9" width="19.109375" style="10" customWidth="1"/>
    <col min="10" max="12" width="8.5546875" style="17" customWidth="1"/>
    <col min="13" max="13" width="9.5546875" style="17" customWidth="1"/>
    <col min="14" max="16" width="8.5546875" style="17" customWidth="1"/>
    <col min="17" max="17" width="9.5546875" style="17" customWidth="1"/>
    <col min="18" max="20" width="8.5546875" style="17" customWidth="1"/>
    <col min="21" max="21" width="9.5546875" style="17" customWidth="1"/>
    <col min="22" max="24" width="8.5546875" style="17" customWidth="1"/>
    <col min="25" max="25" width="9.5546875" style="17" customWidth="1"/>
    <col min="26" max="28" width="8.5546875" style="75" customWidth="1"/>
    <col min="29" max="29" width="9.5546875" style="75" customWidth="1"/>
    <col min="30" max="32" width="8.5546875" style="17" customWidth="1"/>
    <col min="33" max="33" width="9.5546875" style="17" customWidth="1"/>
    <col min="34" max="34" width="8.5546875" style="17" customWidth="1"/>
    <col min="35" max="36" width="8.5546875" style="75" customWidth="1"/>
    <col min="37" max="37" width="9.5546875" style="75" customWidth="1"/>
    <col min="38" max="38" width="8.5546875" style="202"/>
    <col min="39" max="39" width="8.5546875" style="17" customWidth="1"/>
    <col min="40" max="41" width="8.5546875" style="75" customWidth="1"/>
    <col min="42" max="42" width="9.5546875" style="75" customWidth="1"/>
    <col min="43" max="43" width="8.5546875" style="4"/>
    <col min="44" max="44" width="8.5546875" style="340"/>
    <col min="45" max="45" width="99" style="4" customWidth="1"/>
    <col min="46" max="16384" width="8.5546875" style="4"/>
  </cols>
  <sheetData>
    <row r="1" spans="1:413" ht="54.75" customHeight="1" thickBot="1" x14ac:dyDescent="0.35">
      <c r="A1" s="84"/>
      <c r="B1" s="84"/>
      <c r="C1" s="84"/>
      <c r="D1" s="84"/>
      <c r="E1" s="85" t="s">
        <v>3</v>
      </c>
      <c r="F1" s="85"/>
      <c r="G1" s="149" t="s">
        <v>4</v>
      </c>
      <c r="H1" s="85"/>
      <c r="I1" s="146"/>
      <c r="J1" s="543" t="s">
        <v>5</v>
      </c>
      <c r="K1" s="544"/>
      <c r="L1" s="544"/>
      <c r="M1" s="545"/>
      <c r="N1" s="546" t="s">
        <v>6</v>
      </c>
      <c r="O1" s="547"/>
      <c r="P1" s="547"/>
      <c r="Q1" s="548"/>
      <c r="R1" s="546" t="s">
        <v>7</v>
      </c>
      <c r="S1" s="547"/>
      <c r="T1" s="547"/>
      <c r="U1" s="548"/>
      <c r="V1" s="546" t="s">
        <v>8</v>
      </c>
      <c r="W1" s="547"/>
      <c r="X1" s="547"/>
      <c r="Y1" s="548"/>
      <c r="Z1" s="543" t="s">
        <v>9</v>
      </c>
      <c r="AA1" s="544"/>
      <c r="AB1" s="544"/>
      <c r="AC1" s="545"/>
      <c r="AD1" s="546" t="s">
        <v>10</v>
      </c>
      <c r="AE1" s="547"/>
      <c r="AF1" s="547"/>
      <c r="AG1" s="548"/>
      <c r="AH1" s="543" t="s">
        <v>11</v>
      </c>
      <c r="AI1" s="544"/>
      <c r="AJ1" s="544"/>
      <c r="AK1" s="545"/>
      <c r="AM1" s="543" t="s">
        <v>12</v>
      </c>
      <c r="AN1" s="544"/>
      <c r="AO1" s="544"/>
      <c r="AP1" s="545"/>
    </row>
    <row r="2" spans="1:413" s="14" customFormat="1" ht="56.4" thickBot="1" x14ac:dyDescent="0.35">
      <c r="A2" s="137" t="s">
        <v>13</v>
      </c>
      <c r="B2" s="138" t="s">
        <v>14</v>
      </c>
      <c r="C2" s="138" t="s">
        <v>15</v>
      </c>
      <c r="D2" s="138" t="s">
        <v>16</v>
      </c>
      <c r="E2" s="139" t="s">
        <v>17</v>
      </c>
      <c r="F2" s="139" t="s">
        <v>18</v>
      </c>
      <c r="G2" s="140" t="s">
        <v>19</v>
      </c>
      <c r="H2" s="139" t="s">
        <v>20</v>
      </c>
      <c r="I2" s="141" t="s">
        <v>21</v>
      </c>
      <c r="J2" s="142">
        <v>250</v>
      </c>
      <c r="K2" s="140" t="s">
        <v>22</v>
      </c>
      <c r="L2" s="140" t="s">
        <v>23</v>
      </c>
      <c r="M2" s="143" t="s">
        <v>24</v>
      </c>
      <c r="N2" s="142">
        <v>250</v>
      </c>
      <c r="O2" s="140" t="s">
        <v>22</v>
      </c>
      <c r="P2" s="140" t="s">
        <v>23</v>
      </c>
      <c r="Q2" s="143" t="s">
        <v>24</v>
      </c>
      <c r="R2" s="142">
        <v>250</v>
      </c>
      <c r="S2" s="140" t="s">
        <v>22</v>
      </c>
      <c r="T2" s="140" t="s">
        <v>23</v>
      </c>
      <c r="U2" s="143" t="s">
        <v>24</v>
      </c>
      <c r="V2" s="142">
        <v>250</v>
      </c>
      <c r="W2" s="140" t="s">
        <v>22</v>
      </c>
      <c r="X2" s="140" t="s">
        <v>23</v>
      </c>
      <c r="Y2" s="143" t="s">
        <v>24</v>
      </c>
      <c r="Z2" s="142">
        <v>250</v>
      </c>
      <c r="AA2" s="144" t="s">
        <v>25</v>
      </c>
      <c r="AB2" s="140" t="s">
        <v>26</v>
      </c>
      <c r="AC2" s="145" t="s">
        <v>27</v>
      </c>
      <c r="AD2" s="142">
        <v>250</v>
      </c>
      <c r="AE2" s="140" t="s">
        <v>22</v>
      </c>
      <c r="AF2" s="140" t="s">
        <v>23</v>
      </c>
      <c r="AG2" s="215" t="s">
        <v>24</v>
      </c>
      <c r="AH2" s="231">
        <v>250</v>
      </c>
      <c r="AI2" s="144" t="s">
        <v>25</v>
      </c>
      <c r="AJ2" s="144" t="s">
        <v>26</v>
      </c>
      <c r="AK2" s="145" t="s">
        <v>28</v>
      </c>
      <c r="AL2" s="229" t="s">
        <v>29</v>
      </c>
      <c r="AM2" s="231">
        <v>250</v>
      </c>
      <c r="AN2" s="144" t="s">
        <v>22</v>
      </c>
      <c r="AO2" s="144" t="s">
        <v>23</v>
      </c>
      <c r="AP2" s="145" t="s">
        <v>24</v>
      </c>
      <c r="AQ2" s="14" t="s">
        <v>30</v>
      </c>
      <c r="AR2" s="339" t="s">
        <v>29</v>
      </c>
    </row>
    <row r="3" spans="1:413" s="5" customFormat="1" ht="18.600000000000001" x14ac:dyDescent="0.3">
      <c r="A3" s="131"/>
      <c r="B3" s="132"/>
      <c r="C3" s="132"/>
      <c r="D3" s="132"/>
      <c r="E3" s="132" t="s">
        <v>31</v>
      </c>
      <c r="F3" s="132"/>
      <c r="G3" s="133"/>
      <c r="H3" s="133"/>
      <c r="I3" s="134"/>
      <c r="J3" s="135"/>
      <c r="K3" s="136"/>
      <c r="L3" s="136"/>
      <c r="M3" s="134"/>
      <c r="N3" s="135"/>
      <c r="O3" s="136"/>
      <c r="P3" s="136"/>
      <c r="Q3" s="134"/>
      <c r="R3" s="135"/>
      <c r="S3" s="136"/>
      <c r="T3" s="136"/>
      <c r="U3" s="134"/>
      <c r="V3" s="135"/>
      <c r="W3" s="136"/>
      <c r="X3" s="136"/>
      <c r="Y3" s="134"/>
      <c r="Z3" s="135"/>
      <c r="AA3" s="136"/>
      <c r="AB3" s="136"/>
      <c r="AC3" s="134"/>
      <c r="AD3" s="135"/>
      <c r="AE3" s="136"/>
      <c r="AF3" s="136"/>
      <c r="AG3" s="203"/>
      <c r="AH3" s="232"/>
      <c r="AI3" s="233"/>
      <c r="AJ3" s="234"/>
      <c r="AK3" s="167"/>
      <c r="AL3" s="230">
        <v>1</v>
      </c>
      <c r="AM3" s="232"/>
      <c r="AN3" s="233"/>
      <c r="AO3" s="233"/>
      <c r="AP3" s="167"/>
      <c r="AQ3" s="6"/>
      <c r="AR3" s="341">
        <v>1</v>
      </c>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row>
    <row r="4" spans="1:413" s="2" customFormat="1" ht="29.25" customHeight="1" x14ac:dyDescent="0.3">
      <c r="A4" s="83" t="s">
        <v>32</v>
      </c>
      <c r="B4" s="147"/>
      <c r="C4" s="147" t="s">
        <v>32</v>
      </c>
      <c r="D4" s="82"/>
      <c r="E4" s="45"/>
      <c r="F4" s="45"/>
      <c r="G4" s="46" t="s">
        <v>33</v>
      </c>
      <c r="H4" s="47"/>
      <c r="I4" s="104" t="s">
        <v>34</v>
      </c>
      <c r="J4" s="101"/>
      <c r="K4" s="40"/>
      <c r="L4" s="40"/>
      <c r="M4" s="88"/>
      <c r="N4" s="113" t="s">
        <v>35</v>
      </c>
      <c r="O4" s="39" t="s">
        <v>35</v>
      </c>
      <c r="P4" s="39" t="s">
        <v>35</v>
      </c>
      <c r="Q4" s="116" t="s">
        <v>35</v>
      </c>
      <c r="R4" s="113" t="s">
        <v>35</v>
      </c>
      <c r="S4" s="39" t="s">
        <v>35</v>
      </c>
      <c r="T4" s="39" t="s">
        <v>35</v>
      </c>
      <c r="U4" s="116" t="s">
        <v>35</v>
      </c>
      <c r="V4" s="113" t="s">
        <v>35</v>
      </c>
      <c r="W4" s="39" t="s">
        <v>35</v>
      </c>
      <c r="X4" s="39" t="s">
        <v>35</v>
      </c>
      <c r="Y4" s="116" t="s">
        <v>35</v>
      </c>
      <c r="Z4" s="101"/>
      <c r="AA4" s="76" t="s">
        <v>35</v>
      </c>
      <c r="AB4" s="76" t="s">
        <v>35</v>
      </c>
      <c r="AC4" s="122" t="s">
        <v>35</v>
      </c>
      <c r="AD4" s="113" t="s">
        <v>35</v>
      </c>
      <c r="AE4" s="39" t="s">
        <v>35</v>
      </c>
      <c r="AF4" s="39" t="s">
        <v>35</v>
      </c>
      <c r="AG4" s="178" t="s">
        <v>35</v>
      </c>
      <c r="AH4" s="235"/>
      <c r="AI4" s="168" t="s">
        <v>35</v>
      </c>
      <c r="AJ4" s="204" t="s">
        <v>35</v>
      </c>
      <c r="AK4" s="122" t="s">
        <v>35</v>
      </c>
      <c r="AL4" s="223">
        <v>1</v>
      </c>
      <c r="AM4" s="235"/>
      <c r="AN4" s="168" t="s">
        <v>35</v>
      </c>
      <c r="AO4" s="168" t="s">
        <v>35</v>
      </c>
      <c r="AP4" s="225" t="s">
        <v>35</v>
      </c>
      <c r="AR4" s="342">
        <v>1</v>
      </c>
    </row>
    <row r="5" spans="1:413" s="2" customFormat="1" ht="35.1" customHeight="1" x14ac:dyDescent="0.3">
      <c r="A5" s="83" t="s">
        <v>32</v>
      </c>
      <c r="B5" s="147" t="s">
        <v>36</v>
      </c>
      <c r="C5" s="147" t="s">
        <v>32</v>
      </c>
      <c r="D5" s="82"/>
      <c r="E5" s="45"/>
      <c r="F5" s="45"/>
      <c r="G5" s="46" t="s">
        <v>37</v>
      </c>
      <c r="H5" s="47"/>
      <c r="I5" s="104" t="s">
        <v>34</v>
      </c>
      <c r="J5" s="101"/>
      <c r="K5" s="40"/>
      <c r="L5" s="40"/>
      <c r="M5" s="88"/>
      <c r="N5" s="113" t="s">
        <v>35</v>
      </c>
      <c r="O5" s="39" t="s">
        <v>35</v>
      </c>
      <c r="P5" s="39" t="s">
        <v>35</v>
      </c>
      <c r="Q5" s="116" t="s">
        <v>35</v>
      </c>
      <c r="R5" s="113" t="s">
        <v>35</v>
      </c>
      <c r="S5" s="39" t="s">
        <v>35</v>
      </c>
      <c r="T5" s="39" t="s">
        <v>35</v>
      </c>
      <c r="U5" s="116" t="s">
        <v>35</v>
      </c>
      <c r="V5" s="113" t="s">
        <v>35</v>
      </c>
      <c r="W5" s="39" t="s">
        <v>35</v>
      </c>
      <c r="X5" s="39" t="s">
        <v>35</v>
      </c>
      <c r="Y5" s="116" t="s">
        <v>35</v>
      </c>
      <c r="Z5" s="101"/>
      <c r="AA5" s="77" t="s">
        <v>38</v>
      </c>
      <c r="AB5" s="77" t="s">
        <v>38</v>
      </c>
      <c r="AC5" s="123" t="s">
        <v>38</v>
      </c>
      <c r="AD5" s="113" t="s">
        <v>35</v>
      </c>
      <c r="AE5" s="39" t="s">
        <v>35</v>
      </c>
      <c r="AF5" s="39" t="s">
        <v>35</v>
      </c>
      <c r="AG5" s="178" t="s">
        <v>35</v>
      </c>
      <c r="AH5" s="235"/>
      <c r="AI5" s="73"/>
      <c r="AJ5" s="236"/>
      <c r="AK5" s="124"/>
      <c r="AL5" s="223">
        <v>0</v>
      </c>
      <c r="AM5" s="235"/>
      <c r="AN5" s="73"/>
      <c r="AO5" s="73"/>
      <c r="AP5" s="124"/>
      <c r="AR5" s="342">
        <v>0</v>
      </c>
    </row>
    <row r="6" spans="1:413" s="2" customFormat="1" ht="43.2" x14ac:dyDescent="0.3">
      <c r="A6" s="83" t="s">
        <v>32</v>
      </c>
      <c r="B6" s="147"/>
      <c r="C6" s="147" t="s">
        <v>32</v>
      </c>
      <c r="D6" s="82"/>
      <c r="E6" s="45"/>
      <c r="F6" s="45"/>
      <c r="G6" s="46" t="s">
        <v>39</v>
      </c>
      <c r="H6" s="47"/>
      <c r="I6" s="104" t="s">
        <v>34</v>
      </c>
      <c r="J6" s="101"/>
      <c r="K6" s="40"/>
      <c r="L6" s="40"/>
      <c r="M6" s="88"/>
      <c r="N6" s="113" t="s">
        <v>35</v>
      </c>
      <c r="O6" s="39" t="s">
        <v>35</v>
      </c>
      <c r="P6" s="39" t="s">
        <v>35</v>
      </c>
      <c r="Q6" s="116" t="s">
        <v>35</v>
      </c>
      <c r="R6" s="113" t="s">
        <v>35</v>
      </c>
      <c r="S6" s="39" t="s">
        <v>35</v>
      </c>
      <c r="T6" s="39" t="s">
        <v>35</v>
      </c>
      <c r="U6" s="116" t="s">
        <v>35</v>
      </c>
      <c r="V6" s="113" t="s">
        <v>35</v>
      </c>
      <c r="W6" s="39" t="s">
        <v>35</v>
      </c>
      <c r="X6" s="39" t="s">
        <v>35</v>
      </c>
      <c r="Y6" s="116" t="s">
        <v>35</v>
      </c>
      <c r="Z6" s="101"/>
      <c r="AA6" s="76" t="s">
        <v>35</v>
      </c>
      <c r="AB6" s="76" t="s">
        <v>35</v>
      </c>
      <c r="AC6" s="122" t="s">
        <v>35</v>
      </c>
      <c r="AD6" s="113" t="s">
        <v>35</v>
      </c>
      <c r="AE6" s="39" t="s">
        <v>35</v>
      </c>
      <c r="AF6" s="39" t="s">
        <v>35</v>
      </c>
      <c r="AG6" s="178" t="s">
        <v>35</v>
      </c>
      <c r="AH6" s="235"/>
      <c r="AI6" s="168" t="s">
        <v>35</v>
      </c>
      <c r="AJ6" s="204" t="s">
        <v>35</v>
      </c>
      <c r="AK6" s="122" t="s">
        <v>35</v>
      </c>
      <c r="AL6" s="223">
        <v>1</v>
      </c>
      <c r="AM6" s="235"/>
      <c r="AN6" s="168" t="s">
        <v>35</v>
      </c>
      <c r="AO6" s="168" t="s">
        <v>35</v>
      </c>
      <c r="AP6" s="225" t="s">
        <v>35</v>
      </c>
      <c r="AR6" s="342">
        <v>1</v>
      </c>
    </row>
    <row r="7" spans="1:413" s="2" customFormat="1" ht="41.4" x14ac:dyDescent="0.3">
      <c r="A7" s="83" t="s">
        <v>32</v>
      </c>
      <c r="B7" s="147"/>
      <c r="C7" s="147" t="s">
        <v>32</v>
      </c>
      <c r="D7" s="82"/>
      <c r="E7" s="45"/>
      <c r="F7" s="45"/>
      <c r="G7" s="48" t="s">
        <v>40</v>
      </c>
      <c r="H7" s="47"/>
      <c r="I7" s="104" t="s">
        <v>34</v>
      </c>
      <c r="J7" s="101"/>
      <c r="K7" s="40"/>
      <c r="L7" s="40"/>
      <c r="M7" s="88"/>
      <c r="N7" s="113" t="s">
        <v>35</v>
      </c>
      <c r="O7" s="39" t="s">
        <v>35</v>
      </c>
      <c r="P7" s="39" t="s">
        <v>35</v>
      </c>
      <c r="Q7" s="116" t="s">
        <v>35</v>
      </c>
      <c r="R7" s="113" t="s">
        <v>35</v>
      </c>
      <c r="S7" s="39" t="s">
        <v>35</v>
      </c>
      <c r="T7" s="39" t="s">
        <v>35</v>
      </c>
      <c r="U7" s="116" t="s">
        <v>35</v>
      </c>
      <c r="V7" s="113" t="s">
        <v>35</v>
      </c>
      <c r="W7" s="39" t="s">
        <v>35</v>
      </c>
      <c r="X7" s="39" t="s">
        <v>35</v>
      </c>
      <c r="Y7" s="116" t="s">
        <v>35</v>
      </c>
      <c r="Z7" s="101"/>
      <c r="AA7" s="76" t="s">
        <v>35</v>
      </c>
      <c r="AB7" s="76" t="s">
        <v>35</v>
      </c>
      <c r="AC7" s="122" t="s">
        <v>35</v>
      </c>
      <c r="AD7" s="113" t="s">
        <v>35</v>
      </c>
      <c r="AE7" s="39" t="s">
        <v>35</v>
      </c>
      <c r="AF7" s="39" t="s">
        <v>35</v>
      </c>
      <c r="AG7" s="178" t="s">
        <v>35</v>
      </c>
      <c r="AH7" s="235"/>
      <c r="AI7" s="168" t="s">
        <v>35</v>
      </c>
      <c r="AJ7" s="204" t="s">
        <v>35</v>
      </c>
      <c r="AK7" s="122" t="s">
        <v>35</v>
      </c>
      <c r="AL7" s="223">
        <v>1</v>
      </c>
      <c r="AM7" s="235"/>
      <c r="AN7" s="168" t="s">
        <v>35</v>
      </c>
      <c r="AO7" s="168" t="s">
        <v>35</v>
      </c>
      <c r="AP7" s="225" t="s">
        <v>35</v>
      </c>
      <c r="AR7" s="342">
        <v>1</v>
      </c>
    </row>
    <row r="8" spans="1:413" s="2" customFormat="1" ht="27.6" x14ac:dyDescent="0.3">
      <c r="A8" s="83" t="s">
        <v>32</v>
      </c>
      <c r="B8" s="147"/>
      <c r="C8" s="147" t="s">
        <v>32</v>
      </c>
      <c r="D8" s="82"/>
      <c r="E8" s="45"/>
      <c r="F8" s="45"/>
      <c r="G8" s="48" t="s">
        <v>41</v>
      </c>
      <c r="H8" s="47"/>
      <c r="I8" s="104" t="s">
        <v>34</v>
      </c>
      <c r="J8" s="101"/>
      <c r="K8" s="40"/>
      <c r="L8" s="40"/>
      <c r="M8" s="88"/>
      <c r="N8" s="113" t="s">
        <v>35</v>
      </c>
      <c r="O8" s="39" t="s">
        <v>35</v>
      </c>
      <c r="P8" s="39" t="s">
        <v>35</v>
      </c>
      <c r="Q8" s="116" t="s">
        <v>35</v>
      </c>
      <c r="R8" s="113" t="s">
        <v>35</v>
      </c>
      <c r="S8" s="39" t="s">
        <v>35</v>
      </c>
      <c r="T8" s="39" t="s">
        <v>35</v>
      </c>
      <c r="U8" s="116" t="s">
        <v>35</v>
      </c>
      <c r="V8" s="113" t="s">
        <v>35</v>
      </c>
      <c r="W8" s="39" t="s">
        <v>35</v>
      </c>
      <c r="X8" s="39" t="s">
        <v>35</v>
      </c>
      <c r="Y8" s="116" t="s">
        <v>35</v>
      </c>
      <c r="Z8" s="101"/>
      <c r="AA8" s="76" t="s">
        <v>35</v>
      </c>
      <c r="AB8" s="76" t="s">
        <v>35</v>
      </c>
      <c r="AC8" s="122" t="s">
        <v>35</v>
      </c>
      <c r="AD8" s="113" t="s">
        <v>35</v>
      </c>
      <c r="AE8" s="39" t="s">
        <v>35</v>
      </c>
      <c r="AF8" s="39" t="s">
        <v>35</v>
      </c>
      <c r="AG8" s="178" t="s">
        <v>35</v>
      </c>
      <c r="AH8" s="235"/>
      <c r="AI8" s="168" t="s">
        <v>35</v>
      </c>
      <c r="AJ8" s="204" t="s">
        <v>35</v>
      </c>
      <c r="AK8" s="122" t="s">
        <v>35</v>
      </c>
      <c r="AL8" s="223">
        <v>1</v>
      </c>
      <c r="AM8" s="235"/>
      <c r="AN8" s="168" t="s">
        <v>35</v>
      </c>
      <c r="AO8" s="168" t="s">
        <v>35</v>
      </c>
      <c r="AP8" s="225" t="s">
        <v>35</v>
      </c>
      <c r="AR8" s="342">
        <v>1</v>
      </c>
    </row>
    <row r="9" spans="1:413" s="2" customFormat="1" ht="41.4" x14ac:dyDescent="0.3">
      <c r="A9" s="83" t="s">
        <v>32</v>
      </c>
      <c r="B9" s="147"/>
      <c r="C9" s="147" t="s">
        <v>32</v>
      </c>
      <c r="D9" s="82"/>
      <c r="E9" s="45"/>
      <c r="F9" s="45"/>
      <c r="G9" s="48" t="s">
        <v>42</v>
      </c>
      <c r="H9" s="47"/>
      <c r="I9" s="104" t="s">
        <v>34</v>
      </c>
      <c r="J9" s="101"/>
      <c r="K9" s="40"/>
      <c r="L9" s="40"/>
      <c r="M9" s="88"/>
      <c r="N9" s="113" t="s">
        <v>35</v>
      </c>
      <c r="O9" s="39" t="s">
        <v>35</v>
      </c>
      <c r="P9" s="39" t="s">
        <v>35</v>
      </c>
      <c r="Q9" s="116" t="s">
        <v>35</v>
      </c>
      <c r="R9" s="113" t="s">
        <v>35</v>
      </c>
      <c r="S9" s="39" t="s">
        <v>35</v>
      </c>
      <c r="T9" s="39" t="s">
        <v>35</v>
      </c>
      <c r="U9" s="116" t="s">
        <v>35</v>
      </c>
      <c r="V9" s="113" t="s">
        <v>35</v>
      </c>
      <c r="W9" s="39" t="s">
        <v>35</v>
      </c>
      <c r="X9" s="39" t="s">
        <v>35</v>
      </c>
      <c r="Y9" s="116" t="s">
        <v>35</v>
      </c>
      <c r="Z9" s="101"/>
      <c r="AA9" s="76" t="s">
        <v>35</v>
      </c>
      <c r="AB9" s="76" t="s">
        <v>35</v>
      </c>
      <c r="AC9" s="122" t="s">
        <v>35</v>
      </c>
      <c r="AD9" s="113" t="s">
        <v>35</v>
      </c>
      <c r="AE9" s="39" t="s">
        <v>35</v>
      </c>
      <c r="AF9" s="39" t="s">
        <v>35</v>
      </c>
      <c r="AG9" s="178" t="s">
        <v>35</v>
      </c>
      <c r="AH9" s="235"/>
      <c r="AI9" s="168" t="s">
        <v>35</v>
      </c>
      <c r="AJ9" s="204" t="s">
        <v>35</v>
      </c>
      <c r="AK9" s="122" t="s">
        <v>35</v>
      </c>
      <c r="AL9" s="223">
        <v>1</v>
      </c>
      <c r="AM9" s="235"/>
      <c r="AN9" s="168" t="s">
        <v>35</v>
      </c>
      <c r="AO9" s="168" t="s">
        <v>35</v>
      </c>
      <c r="AP9" s="225" t="s">
        <v>35</v>
      </c>
      <c r="AR9" s="342">
        <v>1</v>
      </c>
    </row>
    <row r="10" spans="1:413" s="2" customFormat="1" ht="69" x14ac:dyDescent="0.3">
      <c r="A10" s="83" t="s">
        <v>32</v>
      </c>
      <c r="B10" s="147"/>
      <c r="C10" s="147" t="s">
        <v>32</v>
      </c>
      <c r="D10" s="82"/>
      <c r="E10" s="45"/>
      <c r="F10" s="45"/>
      <c r="G10" s="48" t="s">
        <v>43</v>
      </c>
      <c r="H10" s="47"/>
      <c r="I10" s="104" t="s">
        <v>34</v>
      </c>
      <c r="J10" s="101"/>
      <c r="K10" s="40"/>
      <c r="L10" s="40"/>
      <c r="M10" s="88"/>
      <c r="N10" s="113" t="s">
        <v>35</v>
      </c>
      <c r="O10" s="39" t="s">
        <v>35</v>
      </c>
      <c r="P10" s="39" t="s">
        <v>35</v>
      </c>
      <c r="Q10" s="116" t="s">
        <v>35</v>
      </c>
      <c r="R10" s="113" t="s">
        <v>35</v>
      </c>
      <c r="S10" s="39" t="s">
        <v>35</v>
      </c>
      <c r="T10" s="39" t="s">
        <v>35</v>
      </c>
      <c r="U10" s="116" t="s">
        <v>35</v>
      </c>
      <c r="V10" s="113" t="s">
        <v>35</v>
      </c>
      <c r="W10" s="39" t="s">
        <v>35</v>
      </c>
      <c r="X10" s="39" t="s">
        <v>35</v>
      </c>
      <c r="Y10" s="116" t="s">
        <v>35</v>
      </c>
      <c r="Z10" s="101"/>
      <c r="AA10" s="76" t="s">
        <v>35</v>
      </c>
      <c r="AB10" s="76" t="s">
        <v>35</v>
      </c>
      <c r="AC10" s="122" t="s">
        <v>35</v>
      </c>
      <c r="AD10" s="113" t="s">
        <v>35</v>
      </c>
      <c r="AE10" s="39" t="s">
        <v>35</v>
      </c>
      <c r="AF10" s="39" t="s">
        <v>35</v>
      </c>
      <c r="AG10" s="178" t="s">
        <v>35</v>
      </c>
      <c r="AH10" s="235"/>
      <c r="AI10" s="168" t="s">
        <v>35</v>
      </c>
      <c r="AJ10" s="204" t="s">
        <v>35</v>
      </c>
      <c r="AK10" s="122" t="s">
        <v>35</v>
      </c>
      <c r="AL10" s="223">
        <v>1</v>
      </c>
      <c r="AM10" s="235"/>
      <c r="AN10" s="168" t="s">
        <v>35</v>
      </c>
      <c r="AO10" s="168" t="s">
        <v>35</v>
      </c>
      <c r="AP10" s="225" t="s">
        <v>35</v>
      </c>
      <c r="AR10" s="342">
        <v>1</v>
      </c>
    </row>
    <row r="11" spans="1:413" s="2" customFormat="1" ht="27.6" x14ac:dyDescent="0.3">
      <c r="A11" s="83" t="s">
        <v>32</v>
      </c>
      <c r="B11" s="147"/>
      <c r="C11" s="147" t="s">
        <v>32</v>
      </c>
      <c r="D11" s="82"/>
      <c r="E11" s="45"/>
      <c r="F11" s="45"/>
      <c r="G11" s="48" t="s">
        <v>44</v>
      </c>
      <c r="H11" s="47"/>
      <c r="I11" s="104" t="s">
        <v>34</v>
      </c>
      <c r="J11" s="101"/>
      <c r="K11" s="40"/>
      <c r="L11" s="40"/>
      <c r="M11" s="88"/>
      <c r="N11" s="113" t="s">
        <v>35</v>
      </c>
      <c r="O11" s="39" t="s">
        <v>35</v>
      </c>
      <c r="P11" s="39" t="s">
        <v>35</v>
      </c>
      <c r="Q11" s="116" t="s">
        <v>35</v>
      </c>
      <c r="R11" s="113" t="s">
        <v>35</v>
      </c>
      <c r="S11" s="39" t="s">
        <v>35</v>
      </c>
      <c r="T11" s="39" t="s">
        <v>35</v>
      </c>
      <c r="U11" s="116" t="s">
        <v>35</v>
      </c>
      <c r="V11" s="113" t="s">
        <v>35</v>
      </c>
      <c r="W11" s="39" t="s">
        <v>35</v>
      </c>
      <c r="X11" s="39" t="s">
        <v>35</v>
      </c>
      <c r="Y11" s="116" t="s">
        <v>35</v>
      </c>
      <c r="Z11" s="101"/>
      <c r="AA11" s="76" t="s">
        <v>35</v>
      </c>
      <c r="AB11" s="76" t="s">
        <v>35</v>
      </c>
      <c r="AC11" s="122" t="s">
        <v>35</v>
      </c>
      <c r="AD11" s="113" t="s">
        <v>35</v>
      </c>
      <c r="AE11" s="39" t="s">
        <v>35</v>
      </c>
      <c r="AF11" s="39" t="s">
        <v>35</v>
      </c>
      <c r="AG11" s="178" t="s">
        <v>35</v>
      </c>
      <c r="AH11" s="235"/>
      <c r="AI11" s="168" t="s">
        <v>35</v>
      </c>
      <c r="AJ11" s="204" t="s">
        <v>35</v>
      </c>
      <c r="AK11" s="122" t="s">
        <v>35</v>
      </c>
      <c r="AL11" s="223">
        <v>1</v>
      </c>
      <c r="AM11" s="235"/>
      <c r="AN11" s="168" t="s">
        <v>35</v>
      </c>
      <c r="AO11" s="168" t="s">
        <v>35</v>
      </c>
      <c r="AP11" s="225" t="s">
        <v>35</v>
      </c>
      <c r="AR11" s="342">
        <v>1</v>
      </c>
    </row>
    <row r="12" spans="1:413" s="2" customFormat="1" ht="27.6" x14ac:dyDescent="0.3">
      <c r="A12" s="83" t="s">
        <v>32</v>
      </c>
      <c r="B12" s="147"/>
      <c r="C12" s="147" t="s">
        <v>32</v>
      </c>
      <c r="D12" s="82"/>
      <c r="E12" s="45"/>
      <c r="F12" s="45"/>
      <c r="G12" s="48" t="s">
        <v>45</v>
      </c>
      <c r="H12" s="47"/>
      <c r="I12" s="104" t="s">
        <v>34</v>
      </c>
      <c r="J12" s="101"/>
      <c r="K12" s="40"/>
      <c r="L12" s="40"/>
      <c r="M12" s="88"/>
      <c r="N12" s="113" t="s">
        <v>35</v>
      </c>
      <c r="O12" s="39" t="s">
        <v>35</v>
      </c>
      <c r="P12" s="39" t="s">
        <v>35</v>
      </c>
      <c r="Q12" s="116" t="s">
        <v>35</v>
      </c>
      <c r="R12" s="113" t="s">
        <v>35</v>
      </c>
      <c r="S12" s="39" t="s">
        <v>35</v>
      </c>
      <c r="T12" s="39" t="s">
        <v>35</v>
      </c>
      <c r="U12" s="116" t="s">
        <v>35</v>
      </c>
      <c r="V12" s="113" t="s">
        <v>35</v>
      </c>
      <c r="W12" s="39" t="s">
        <v>35</v>
      </c>
      <c r="X12" s="39" t="s">
        <v>35</v>
      </c>
      <c r="Y12" s="116" t="s">
        <v>35</v>
      </c>
      <c r="Z12" s="101"/>
      <c r="AA12" s="76" t="s">
        <v>35</v>
      </c>
      <c r="AB12" s="76" t="s">
        <v>35</v>
      </c>
      <c r="AC12" s="122" t="s">
        <v>35</v>
      </c>
      <c r="AD12" s="113" t="s">
        <v>35</v>
      </c>
      <c r="AE12" s="39" t="s">
        <v>35</v>
      </c>
      <c r="AF12" s="39" t="s">
        <v>35</v>
      </c>
      <c r="AG12" s="178" t="s">
        <v>35</v>
      </c>
      <c r="AH12" s="235"/>
      <c r="AI12" s="168" t="s">
        <v>35</v>
      </c>
      <c r="AJ12" s="204" t="s">
        <v>35</v>
      </c>
      <c r="AK12" s="122" t="s">
        <v>35</v>
      </c>
      <c r="AL12" s="223">
        <v>1</v>
      </c>
      <c r="AM12" s="235"/>
      <c r="AN12" s="168" t="s">
        <v>35</v>
      </c>
      <c r="AO12" s="168" t="s">
        <v>35</v>
      </c>
      <c r="AP12" s="225" t="s">
        <v>35</v>
      </c>
      <c r="AR12" s="342">
        <v>1</v>
      </c>
    </row>
    <row r="13" spans="1:413" s="2" customFormat="1" ht="27.6" x14ac:dyDescent="0.3">
      <c r="A13" s="83" t="s">
        <v>32</v>
      </c>
      <c r="B13" s="147"/>
      <c r="C13" s="147" t="s">
        <v>32</v>
      </c>
      <c r="D13" s="82"/>
      <c r="E13" s="45"/>
      <c r="F13" s="45"/>
      <c r="G13" s="48" t="s">
        <v>46</v>
      </c>
      <c r="H13" s="47"/>
      <c r="I13" s="104" t="s">
        <v>34</v>
      </c>
      <c r="J13" s="101"/>
      <c r="K13" s="40"/>
      <c r="L13" s="40"/>
      <c r="M13" s="88"/>
      <c r="N13" s="113" t="s">
        <v>35</v>
      </c>
      <c r="O13" s="39" t="s">
        <v>35</v>
      </c>
      <c r="P13" s="39" t="s">
        <v>35</v>
      </c>
      <c r="Q13" s="116" t="s">
        <v>35</v>
      </c>
      <c r="R13" s="113" t="s">
        <v>35</v>
      </c>
      <c r="S13" s="39" t="s">
        <v>35</v>
      </c>
      <c r="T13" s="39" t="s">
        <v>35</v>
      </c>
      <c r="U13" s="116" t="s">
        <v>35</v>
      </c>
      <c r="V13" s="113" t="s">
        <v>35</v>
      </c>
      <c r="W13" s="39" t="s">
        <v>35</v>
      </c>
      <c r="X13" s="39" t="s">
        <v>35</v>
      </c>
      <c r="Y13" s="116" t="s">
        <v>35</v>
      </c>
      <c r="Z13" s="101"/>
      <c r="AA13" s="76"/>
      <c r="AB13" s="76"/>
      <c r="AC13" s="122"/>
      <c r="AD13" s="113" t="s">
        <v>35</v>
      </c>
      <c r="AE13" s="39" t="s">
        <v>35</v>
      </c>
      <c r="AF13" s="39" t="s">
        <v>35</v>
      </c>
      <c r="AG13" s="178" t="s">
        <v>35</v>
      </c>
      <c r="AH13" s="235"/>
      <c r="AI13" s="73"/>
      <c r="AJ13" s="236"/>
      <c r="AK13" s="124"/>
      <c r="AL13" s="223">
        <v>0</v>
      </c>
      <c r="AM13" s="235"/>
      <c r="AN13" s="73"/>
      <c r="AO13" s="73"/>
      <c r="AP13" s="124"/>
      <c r="AR13" s="342">
        <v>0</v>
      </c>
    </row>
    <row r="14" spans="1:413" s="2" customFormat="1" ht="27.6" x14ac:dyDescent="0.3">
      <c r="A14" s="83"/>
      <c r="B14" s="147"/>
      <c r="C14" s="147" t="s">
        <v>32</v>
      </c>
      <c r="D14" s="82"/>
      <c r="E14" s="45"/>
      <c r="F14" s="45"/>
      <c r="G14" s="48" t="s">
        <v>47</v>
      </c>
      <c r="H14" s="47"/>
      <c r="I14" s="104"/>
      <c r="J14" s="101"/>
      <c r="K14" s="40"/>
      <c r="L14" s="40"/>
      <c r="M14" s="88"/>
      <c r="N14" s="113"/>
      <c r="O14" s="39"/>
      <c r="P14" s="39"/>
      <c r="Q14" s="116"/>
      <c r="R14" s="113"/>
      <c r="S14" s="39"/>
      <c r="T14" s="39"/>
      <c r="U14" s="116"/>
      <c r="V14" s="113"/>
      <c r="W14" s="39"/>
      <c r="X14" s="39"/>
      <c r="Y14" s="116"/>
      <c r="Z14" s="101"/>
      <c r="AA14" s="76" t="s">
        <v>35</v>
      </c>
      <c r="AB14" s="76" t="s">
        <v>35</v>
      </c>
      <c r="AC14" s="122" t="s">
        <v>35</v>
      </c>
      <c r="AD14" s="113"/>
      <c r="AE14" s="39"/>
      <c r="AF14" s="39"/>
      <c r="AG14" s="178"/>
      <c r="AH14" s="235"/>
      <c r="AI14" s="168" t="s">
        <v>35</v>
      </c>
      <c r="AJ14" s="204" t="s">
        <v>35</v>
      </c>
      <c r="AK14" s="122" t="s">
        <v>35</v>
      </c>
      <c r="AL14" s="223">
        <v>1</v>
      </c>
      <c r="AM14" s="235"/>
      <c r="AN14" s="168" t="s">
        <v>35</v>
      </c>
      <c r="AO14" s="168" t="s">
        <v>35</v>
      </c>
      <c r="AP14" s="225" t="s">
        <v>35</v>
      </c>
      <c r="AR14" s="342">
        <v>1</v>
      </c>
    </row>
    <row r="15" spans="1:413" s="2" customFormat="1" ht="27.6" x14ac:dyDescent="0.3">
      <c r="A15" s="83" t="s">
        <v>32</v>
      </c>
      <c r="B15" s="147"/>
      <c r="C15" s="147" t="s">
        <v>32</v>
      </c>
      <c r="D15" s="82"/>
      <c r="E15" s="45"/>
      <c r="F15" s="45"/>
      <c r="G15" s="48" t="s">
        <v>48</v>
      </c>
      <c r="H15" s="47"/>
      <c r="I15" s="104" t="s">
        <v>34</v>
      </c>
      <c r="J15" s="101"/>
      <c r="K15" s="40"/>
      <c r="L15" s="40"/>
      <c r="M15" s="88"/>
      <c r="N15" s="113" t="s">
        <v>35</v>
      </c>
      <c r="O15" s="39" t="s">
        <v>35</v>
      </c>
      <c r="P15" s="39" t="s">
        <v>35</v>
      </c>
      <c r="Q15" s="116" t="s">
        <v>35</v>
      </c>
      <c r="R15" s="113" t="s">
        <v>35</v>
      </c>
      <c r="S15" s="39" t="s">
        <v>35</v>
      </c>
      <c r="T15" s="39" t="s">
        <v>35</v>
      </c>
      <c r="U15" s="116" t="s">
        <v>35</v>
      </c>
      <c r="V15" s="113" t="s">
        <v>35</v>
      </c>
      <c r="W15" s="39" t="s">
        <v>35</v>
      </c>
      <c r="X15" s="39" t="s">
        <v>35</v>
      </c>
      <c r="Y15" s="116" t="s">
        <v>35</v>
      </c>
      <c r="Z15" s="101"/>
      <c r="AA15" s="76" t="s">
        <v>35</v>
      </c>
      <c r="AB15" s="76" t="s">
        <v>35</v>
      </c>
      <c r="AC15" s="122" t="s">
        <v>35</v>
      </c>
      <c r="AD15" s="113" t="s">
        <v>35</v>
      </c>
      <c r="AE15" s="39" t="s">
        <v>35</v>
      </c>
      <c r="AF15" s="39" t="s">
        <v>35</v>
      </c>
      <c r="AG15" s="178" t="s">
        <v>35</v>
      </c>
      <c r="AH15" s="235"/>
      <c r="AI15" s="168" t="s">
        <v>35</v>
      </c>
      <c r="AJ15" s="204" t="s">
        <v>35</v>
      </c>
      <c r="AK15" s="122" t="s">
        <v>35</v>
      </c>
      <c r="AL15" s="223">
        <v>1</v>
      </c>
      <c r="AM15" s="235"/>
      <c r="AN15" s="168" t="s">
        <v>35</v>
      </c>
      <c r="AO15" s="168" t="s">
        <v>35</v>
      </c>
      <c r="AP15" s="225" t="s">
        <v>35</v>
      </c>
      <c r="AR15" s="342">
        <v>1</v>
      </c>
    </row>
    <row r="16" spans="1:413" s="5" customFormat="1" ht="18.600000000000001" x14ac:dyDescent="0.3">
      <c r="A16" s="86"/>
      <c r="B16" s="43"/>
      <c r="C16" s="43"/>
      <c r="D16" s="43"/>
      <c r="E16" s="43" t="s">
        <v>49</v>
      </c>
      <c r="F16" s="43"/>
      <c r="G16" s="44"/>
      <c r="H16" s="44"/>
      <c r="I16" s="87"/>
      <c r="J16" s="100"/>
      <c r="K16" s="38"/>
      <c r="L16" s="38"/>
      <c r="M16" s="87"/>
      <c r="N16" s="100"/>
      <c r="O16" s="38"/>
      <c r="P16" s="38"/>
      <c r="Q16" s="87"/>
      <c r="R16" s="100"/>
      <c r="S16" s="38"/>
      <c r="T16" s="38"/>
      <c r="U16" s="87"/>
      <c r="V16" s="100"/>
      <c r="W16" s="38"/>
      <c r="X16" s="38"/>
      <c r="Y16" s="87"/>
      <c r="Z16" s="100"/>
      <c r="AA16" s="38"/>
      <c r="AB16" s="38"/>
      <c r="AC16" s="87"/>
      <c r="AD16" s="100"/>
      <c r="AE16" s="38"/>
      <c r="AF16" s="38"/>
      <c r="AG16" s="205"/>
      <c r="AH16" s="237"/>
      <c r="AI16" s="213"/>
      <c r="AJ16" s="238"/>
      <c r="AK16" s="169"/>
      <c r="AL16" s="223">
        <v>1</v>
      </c>
      <c r="AM16" s="237"/>
      <c r="AN16" s="213"/>
      <c r="AO16" s="213"/>
      <c r="AP16" s="169"/>
      <c r="AQ16" s="6"/>
      <c r="AR16" s="341">
        <v>1</v>
      </c>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row>
    <row r="17" spans="1:413" s="6" customFormat="1" ht="18.75" customHeight="1" x14ac:dyDescent="0.3">
      <c r="A17" s="83" t="s">
        <v>32</v>
      </c>
      <c r="B17" s="147" t="s">
        <v>36</v>
      </c>
      <c r="C17" s="147" t="s">
        <v>32</v>
      </c>
      <c r="D17" s="82"/>
      <c r="E17" s="49"/>
      <c r="F17" s="49"/>
      <c r="G17" s="150" t="s">
        <v>50</v>
      </c>
      <c r="H17" s="47"/>
      <c r="I17" s="104" t="s">
        <v>51</v>
      </c>
      <c r="J17" s="102"/>
      <c r="K17" s="40"/>
      <c r="L17" s="40"/>
      <c r="M17" s="88"/>
      <c r="N17" s="100"/>
      <c r="O17" s="39" t="s">
        <v>35</v>
      </c>
      <c r="P17" s="39" t="s">
        <v>35</v>
      </c>
      <c r="Q17" s="116" t="s">
        <v>35</v>
      </c>
      <c r="R17" s="100"/>
      <c r="S17" s="39" t="s">
        <v>35</v>
      </c>
      <c r="T17" s="39" t="s">
        <v>35</v>
      </c>
      <c r="U17" s="116" t="s">
        <v>35</v>
      </c>
      <c r="V17" s="119"/>
      <c r="W17" s="39" t="s">
        <v>35</v>
      </c>
      <c r="X17" s="39" t="s">
        <v>35</v>
      </c>
      <c r="Y17" s="116" t="s">
        <v>35</v>
      </c>
      <c r="Z17" s="102"/>
      <c r="AA17" s="77" t="s">
        <v>38</v>
      </c>
      <c r="AB17" s="77" t="s">
        <v>38</v>
      </c>
      <c r="AC17" s="77" t="s">
        <v>38</v>
      </c>
      <c r="AD17" s="119"/>
      <c r="AE17" s="39" t="s">
        <v>35</v>
      </c>
      <c r="AF17" s="39" t="s">
        <v>35</v>
      </c>
      <c r="AG17" s="178" t="s">
        <v>35</v>
      </c>
      <c r="AH17" s="239"/>
      <c r="AI17" s="240" t="s">
        <v>38</v>
      </c>
      <c r="AJ17" s="241" t="s">
        <v>38</v>
      </c>
      <c r="AK17" s="242" t="s">
        <v>38</v>
      </c>
      <c r="AL17" s="223">
        <v>1</v>
      </c>
      <c r="AM17" s="239"/>
      <c r="AN17" s="240" t="s">
        <v>38</v>
      </c>
      <c r="AO17" s="240" t="s">
        <v>38</v>
      </c>
      <c r="AP17" s="242" t="s">
        <v>38</v>
      </c>
      <c r="AR17" s="341">
        <v>1</v>
      </c>
    </row>
    <row r="18" spans="1:413" s="6" customFormat="1" ht="18.75" customHeight="1" x14ac:dyDescent="0.3">
      <c r="A18" s="83" t="s">
        <v>32</v>
      </c>
      <c r="B18" s="147"/>
      <c r="C18" s="147" t="s">
        <v>32</v>
      </c>
      <c r="D18" s="82"/>
      <c r="E18" s="49"/>
      <c r="F18" s="49"/>
      <c r="G18" s="187" t="s">
        <v>52</v>
      </c>
      <c r="H18" s="47"/>
      <c r="I18" s="104" t="s">
        <v>51</v>
      </c>
      <c r="J18" s="102"/>
      <c r="K18" s="41"/>
      <c r="L18" s="41"/>
      <c r="M18" s="90"/>
      <c r="N18" s="100"/>
      <c r="O18" s="39" t="s">
        <v>35</v>
      </c>
      <c r="P18" s="39" t="s">
        <v>35</v>
      </c>
      <c r="Q18" s="116" t="s">
        <v>35</v>
      </c>
      <c r="R18" s="100"/>
      <c r="S18" s="39" t="s">
        <v>35</v>
      </c>
      <c r="T18" s="39" t="s">
        <v>35</v>
      </c>
      <c r="U18" s="116" t="s">
        <v>35</v>
      </c>
      <c r="V18" s="119"/>
      <c r="W18" s="41"/>
      <c r="X18" s="41"/>
      <c r="Y18" s="90"/>
      <c r="Z18" s="102"/>
      <c r="AA18" s="76" t="s">
        <v>35</v>
      </c>
      <c r="AB18" s="76" t="s">
        <v>35</v>
      </c>
      <c r="AC18" s="122" t="s">
        <v>35</v>
      </c>
      <c r="AD18" s="119"/>
      <c r="AE18" s="41"/>
      <c r="AF18" s="41"/>
      <c r="AG18" s="216"/>
      <c r="AH18" s="239"/>
      <c r="AI18" s="197"/>
      <c r="AJ18" s="201"/>
      <c r="AK18" s="124"/>
      <c r="AL18" s="223">
        <v>0</v>
      </c>
      <c r="AM18" s="239"/>
      <c r="AN18" s="196"/>
      <c r="AO18" s="196"/>
      <c r="AP18" s="226"/>
      <c r="AR18" s="341">
        <v>0</v>
      </c>
    </row>
    <row r="19" spans="1:413" s="6" customFormat="1" ht="18.75" customHeight="1" x14ac:dyDescent="0.3">
      <c r="A19" s="83" t="s">
        <v>32</v>
      </c>
      <c r="B19" s="147"/>
      <c r="C19" s="147" t="s">
        <v>32</v>
      </c>
      <c r="D19" s="82"/>
      <c r="E19" s="49"/>
      <c r="F19" s="49"/>
      <c r="G19" s="187" t="s">
        <v>53</v>
      </c>
      <c r="H19" s="47"/>
      <c r="I19" s="104" t="s">
        <v>51</v>
      </c>
      <c r="J19" s="102"/>
      <c r="K19" s="40"/>
      <c r="L19" s="40"/>
      <c r="M19" s="88"/>
      <c r="N19" s="100"/>
      <c r="O19" s="42"/>
      <c r="P19" s="42"/>
      <c r="Q19" s="117"/>
      <c r="R19" s="100"/>
      <c r="S19" s="42"/>
      <c r="T19" s="42"/>
      <c r="U19" s="117"/>
      <c r="V19" s="119"/>
      <c r="W19" s="39" t="s">
        <v>35</v>
      </c>
      <c r="X19" s="39" t="s">
        <v>35</v>
      </c>
      <c r="Y19" s="116" t="s">
        <v>35</v>
      </c>
      <c r="Z19" s="102"/>
      <c r="AA19" s="73"/>
      <c r="AB19" s="40"/>
      <c r="AC19" s="124"/>
      <c r="AD19" s="119"/>
      <c r="AE19" s="39" t="s">
        <v>35</v>
      </c>
      <c r="AF19" s="39" t="s">
        <v>35</v>
      </c>
      <c r="AG19" s="178" t="s">
        <v>35</v>
      </c>
      <c r="AH19" s="239"/>
      <c r="AI19" s="168" t="s">
        <v>35</v>
      </c>
      <c r="AJ19" s="204" t="s">
        <v>35</v>
      </c>
      <c r="AK19" s="122" t="s">
        <v>35</v>
      </c>
      <c r="AL19" s="223">
        <v>1</v>
      </c>
      <c r="AM19" s="239"/>
      <c r="AN19" s="168" t="s">
        <v>35</v>
      </c>
      <c r="AO19" s="168" t="s">
        <v>35</v>
      </c>
      <c r="AP19" s="225" t="s">
        <v>35</v>
      </c>
      <c r="AR19" s="341">
        <v>1</v>
      </c>
    </row>
    <row r="20" spans="1:413" s="6" customFormat="1" ht="18.75" customHeight="1" x14ac:dyDescent="0.3">
      <c r="A20" s="83" t="s">
        <v>32</v>
      </c>
      <c r="B20" s="147"/>
      <c r="C20" s="147" t="s">
        <v>32</v>
      </c>
      <c r="D20" s="82"/>
      <c r="E20" s="49"/>
      <c r="F20" s="49"/>
      <c r="G20" s="150" t="s">
        <v>54</v>
      </c>
      <c r="H20" s="47"/>
      <c r="I20" s="104" t="s">
        <v>51</v>
      </c>
      <c r="J20" s="102"/>
      <c r="K20" s="40"/>
      <c r="L20" s="40"/>
      <c r="M20" s="88"/>
      <c r="N20" s="100"/>
      <c r="O20" s="39" t="s">
        <v>35</v>
      </c>
      <c r="P20" s="39" t="s">
        <v>35</v>
      </c>
      <c r="Q20" s="116" t="s">
        <v>35</v>
      </c>
      <c r="R20" s="100"/>
      <c r="S20" s="39" t="s">
        <v>35</v>
      </c>
      <c r="T20" s="39" t="s">
        <v>35</v>
      </c>
      <c r="U20" s="116" t="s">
        <v>35</v>
      </c>
      <c r="V20" s="119"/>
      <c r="W20" s="39" t="s">
        <v>35</v>
      </c>
      <c r="X20" s="39" t="s">
        <v>35</v>
      </c>
      <c r="Y20" s="116" t="s">
        <v>35</v>
      </c>
      <c r="Z20" s="102"/>
      <c r="AA20" s="76" t="s">
        <v>35</v>
      </c>
      <c r="AB20" s="76" t="s">
        <v>35</v>
      </c>
      <c r="AC20" s="122" t="s">
        <v>35</v>
      </c>
      <c r="AD20" s="119"/>
      <c r="AE20" s="39" t="s">
        <v>35</v>
      </c>
      <c r="AF20" s="39" t="s">
        <v>35</v>
      </c>
      <c r="AG20" s="178" t="s">
        <v>35</v>
      </c>
      <c r="AH20" s="239"/>
      <c r="AI20" s="168" t="s">
        <v>35</v>
      </c>
      <c r="AJ20" s="204" t="s">
        <v>35</v>
      </c>
      <c r="AK20" s="122" t="s">
        <v>35</v>
      </c>
      <c r="AL20" s="223">
        <v>1</v>
      </c>
      <c r="AM20" s="239"/>
      <c r="AN20" s="168" t="s">
        <v>35</v>
      </c>
      <c r="AO20" s="168" t="s">
        <v>35</v>
      </c>
      <c r="AP20" s="225" t="s">
        <v>35</v>
      </c>
      <c r="AR20" s="341">
        <v>1</v>
      </c>
    </row>
    <row r="21" spans="1:413" s="6" customFormat="1" ht="18.75" customHeight="1" x14ac:dyDescent="0.3">
      <c r="A21" s="83" t="s">
        <v>32</v>
      </c>
      <c r="B21" s="147"/>
      <c r="C21" s="147" t="s">
        <v>32</v>
      </c>
      <c r="D21" s="82"/>
      <c r="E21" s="49"/>
      <c r="F21" s="49"/>
      <c r="G21" s="150" t="s">
        <v>55</v>
      </c>
      <c r="H21" s="47"/>
      <c r="I21" s="104" t="s">
        <v>51</v>
      </c>
      <c r="J21" s="102"/>
      <c r="K21" s="40"/>
      <c r="L21" s="40"/>
      <c r="M21" s="88"/>
      <c r="N21" s="100"/>
      <c r="O21" s="39" t="s">
        <v>35</v>
      </c>
      <c r="P21" s="39" t="s">
        <v>35</v>
      </c>
      <c r="Q21" s="116" t="s">
        <v>35</v>
      </c>
      <c r="R21" s="100"/>
      <c r="S21" s="39" t="s">
        <v>35</v>
      </c>
      <c r="T21" s="39" t="s">
        <v>35</v>
      </c>
      <c r="U21" s="116" t="s">
        <v>35</v>
      </c>
      <c r="V21" s="119"/>
      <c r="W21" s="39" t="s">
        <v>35</v>
      </c>
      <c r="X21" s="39" t="s">
        <v>35</v>
      </c>
      <c r="Y21" s="116" t="s">
        <v>35</v>
      </c>
      <c r="Z21" s="102"/>
      <c r="AA21" s="76" t="s">
        <v>35</v>
      </c>
      <c r="AB21" s="76" t="s">
        <v>35</v>
      </c>
      <c r="AC21" s="122" t="s">
        <v>35</v>
      </c>
      <c r="AD21" s="119"/>
      <c r="AE21" s="39" t="s">
        <v>35</v>
      </c>
      <c r="AF21" s="39" t="s">
        <v>35</v>
      </c>
      <c r="AG21" s="178" t="s">
        <v>35</v>
      </c>
      <c r="AH21" s="239"/>
      <c r="AI21" s="73"/>
      <c r="AJ21" s="204" t="s">
        <v>35</v>
      </c>
      <c r="AK21" s="122" t="s">
        <v>35</v>
      </c>
      <c r="AL21" s="223">
        <v>1</v>
      </c>
      <c r="AM21" s="239"/>
      <c r="AN21" s="73"/>
      <c r="AO21" s="73"/>
      <c r="AP21" s="124"/>
      <c r="AR21" s="341" t="s">
        <v>56</v>
      </c>
    </row>
    <row r="22" spans="1:413" s="6" customFormat="1" ht="18.75" customHeight="1" x14ac:dyDescent="0.3">
      <c r="A22" s="83" t="s">
        <v>32</v>
      </c>
      <c r="B22" s="147"/>
      <c r="C22" s="147" t="s">
        <v>32</v>
      </c>
      <c r="D22" s="82"/>
      <c r="E22" s="49"/>
      <c r="F22" s="49"/>
      <c r="G22" s="150" t="s">
        <v>57</v>
      </c>
      <c r="H22" s="47"/>
      <c r="I22" s="104" t="s">
        <v>51</v>
      </c>
      <c r="J22" s="102"/>
      <c r="K22" s="40"/>
      <c r="L22" s="40"/>
      <c r="M22" s="88"/>
      <c r="N22" s="100"/>
      <c r="O22" s="39" t="s">
        <v>35</v>
      </c>
      <c r="P22" s="39" t="s">
        <v>35</v>
      </c>
      <c r="Q22" s="116" t="s">
        <v>35</v>
      </c>
      <c r="R22" s="100"/>
      <c r="S22" s="39" t="s">
        <v>35</v>
      </c>
      <c r="T22" s="39" t="s">
        <v>35</v>
      </c>
      <c r="U22" s="116" t="s">
        <v>35</v>
      </c>
      <c r="V22" s="119"/>
      <c r="W22" s="39" t="s">
        <v>35</v>
      </c>
      <c r="X22" s="39" t="s">
        <v>35</v>
      </c>
      <c r="Y22" s="116" t="s">
        <v>35</v>
      </c>
      <c r="Z22" s="102"/>
      <c r="AA22" s="76" t="s">
        <v>35</v>
      </c>
      <c r="AB22" s="76" t="s">
        <v>35</v>
      </c>
      <c r="AC22" s="122" t="s">
        <v>35</v>
      </c>
      <c r="AD22" s="119"/>
      <c r="AE22" s="39" t="s">
        <v>35</v>
      </c>
      <c r="AF22" s="39" t="s">
        <v>35</v>
      </c>
      <c r="AG22" s="178" t="s">
        <v>35</v>
      </c>
      <c r="AH22" s="239"/>
      <c r="AI22" s="168" t="s">
        <v>35</v>
      </c>
      <c r="AJ22" s="204" t="s">
        <v>35</v>
      </c>
      <c r="AK22" s="122" t="s">
        <v>35</v>
      </c>
      <c r="AL22" s="223">
        <v>1</v>
      </c>
      <c r="AM22" s="239"/>
      <c r="AN22" s="168" t="s">
        <v>35</v>
      </c>
      <c r="AO22" s="168" t="s">
        <v>35</v>
      </c>
      <c r="AP22" s="225" t="s">
        <v>35</v>
      </c>
      <c r="AR22" s="341">
        <v>1</v>
      </c>
    </row>
    <row r="23" spans="1:413" s="6" customFormat="1" ht="18.75" customHeight="1" x14ac:dyDescent="0.3">
      <c r="A23" s="83" t="s">
        <v>32</v>
      </c>
      <c r="B23" s="147"/>
      <c r="C23" s="147" t="s">
        <v>32</v>
      </c>
      <c r="D23" s="82"/>
      <c r="E23" s="49"/>
      <c r="F23" s="49"/>
      <c r="G23" s="150" t="s">
        <v>58</v>
      </c>
      <c r="H23" s="47"/>
      <c r="I23" s="104" t="s">
        <v>51</v>
      </c>
      <c r="J23" s="102"/>
      <c r="K23" s="40"/>
      <c r="L23" s="40"/>
      <c r="M23" s="88"/>
      <c r="N23" s="100"/>
      <c r="O23" s="39" t="s">
        <v>35</v>
      </c>
      <c r="P23" s="39" t="s">
        <v>35</v>
      </c>
      <c r="Q23" s="116" t="s">
        <v>35</v>
      </c>
      <c r="R23" s="100"/>
      <c r="S23" s="39" t="s">
        <v>35</v>
      </c>
      <c r="T23" s="39" t="s">
        <v>35</v>
      </c>
      <c r="U23" s="116" t="s">
        <v>35</v>
      </c>
      <c r="V23" s="119"/>
      <c r="W23" s="39" t="s">
        <v>35</v>
      </c>
      <c r="X23" s="39" t="s">
        <v>35</v>
      </c>
      <c r="Y23" s="116" t="s">
        <v>35</v>
      </c>
      <c r="Z23" s="102"/>
      <c r="AA23" s="76" t="s">
        <v>35</v>
      </c>
      <c r="AB23" s="76" t="s">
        <v>35</v>
      </c>
      <c r="AC23" s="122" t="s">
        <v>35</v>
      </c>
      <c r="AD23" s="119"/>
      <c r="AE23" s="39" t="s">
        <v>35</v>
      </c>
      <c r="AF23" s="39" t="s">
        <v>35</v>
      </c>
      <c r="AG23" s="178" t="s">
        <v>35</v>
      </c>
      <c r="AH23" s="239"/>
      <c r="AI23" s="168" t="s">
        <v>35</v>
      </c>
      <c r="AJ23" s="204" t="s">
        <v>35</v>
      </c>
      <c r="AK23" s="122" t="s">
        <v>35</v>
      </c>
      <c r="AL23" s="223">
        <v>1</v>
      </c>
      <c r="AM23" s="239"/>
      <c r="AN23" s="168" t="s">
        <v>35</v>
      </c>
      <c r="AO23" s="168" t="s">
        <v>35</v>
      </c>
      <c r="AP23" s="225" t="s">
        <v>35</v>
      </c>
      <c r="AR23" s="341">
        <v>1</v>
      </c>
    </row>
    <row r="24" spans="1:413" s="5" customFormat="1" ht="111.6" x14ac:dyDescent="0.3">
      <c r="A24" s="86"/>
      <c r="B24" s="43"/>
      <c r="C24" s="43"/>
      <c r="D24" s="43"/>
      <c r="E24" s="43" t="s">
        <v>59</v>
      </c>
      <c r="F24" s="43" t="s">
        <v>60</v>
      </c>
      <c r="G24" s="44" t="s">
        <v>61</v>
      </c>
      <c r="H24" s="44"/>
      <c r="I24" s="87" t="s">
        <v>62</v>
      </c>
      <c r="J24" s="100"/>
      <c r="K24" s="38"/>
      <c r="L24" s="38"/>
      <c r="M24" s="87"/>
      <c r="N24" s="100"/>
      <c r="O24" s="38"/>
      <c r="P24" s="38"/>
      <c r="Q24" s="87"/>
      <c r="R24" s="100"/>
      <c r="S24" s="38"/>
      <c r="T24" s="38"/>
      <c r="U24" s="87"/>
      <c r="V24" s="100"/>
      <c r="W24" s="38"/>
      <c r="X24" s="38"/>
      <c r="Y24" s="87"/>
      <c r="Z24" s="100"/>
      <c r="AA24" s="38"/>
      <c r="AB24" s="38"/>
      <c r="AC24" s="87"/>
      <c r="AD24" s="100"/>
      <c r="AE24" s="38"/>
      <c r="AF24" s="38"/>
      <c r="AG24" s="205"/>
      <c r="AH24" s="237"/>
      <c r="AI24" s="213"/>
      <c r="AJ24" s="238"/>
      <c r="AK24" s="169"/>
      <c r="AL24" s="223">
        <v>1</v>
      </c>
      <c r="AM24" s="237"/>
      <c r="AN24" s="213"/>
      <c r="AO24" s="213"/>
      <c r="AP24" s="169"/>
      <c r="AQ24" s="6"/>
      <c r="AR24" s="341">
        <v>1</v>
      </c>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row>
    <row r="25" spans="1:413" ht="38.25" customHeight="1" x14ac:dyDescent="0.3">
      <c r="A25" s="83" t="s">
        <v>32</v>
      </c>
      <c r="B25" s="147" t="s">
        <v>36</v>
      </c>
      <c r="C25" s="159" t="s">
        <v>32</v>
      </c>
      <c r="D25" s="82"/>
      <c r="E25" s="50" t="s">
        <v>63</v>
      </c>
      <c r="F25" s="50" t="s">
        <v>64</v>
      </c>
      <c r="G25" s="51" t="s">
        <v>65</v>
      </c>
      <c r="H25" s="47"/>
      <c r="I25" s="105" t="s">
        <v>66</v>
      </c>
      <c r="J25" s="101"/>
      <c r="K25" s="40"/>
      <c r="L25" s="40"/>
      <c r="M25" s="88"/>
      <c r="N25" s="100"/>
      <c r="O25" s="39" t="s">
        <v>35</v>
      </c>
      <c r="P25" s="39" t="s">
        <v>35</v>
      </c>
      <c r="Q25" s="116" t="s">
        <v>35</v>
      </c>
      <c r="R25" s="115"/>
      <c r="S25" s="39" t="s">
        <v>35</v>
      </c>
      <c r="T25" s="39" t="s">
        <v>35</v>
      </c>
      <c r="U25" s="116" t="s">
        <v>35</v>
      </c>
      <c r="V25" s="113"/>
      <c r="W25" s="39" t="s">
        <v>35</v>
      </c>
      <c r="X25" s="39" t="s">
        <v>35</v>
      </c>
      <c r="Y25" s="116" t="s">
        <v>35</v>
      </c>
      <c r="Z25" s="120"/>
      <c r="AA25" s="77" t="s">
        <v>38</v>
      </c>
      <c r="AB25" s="77" t="s">
        <v>38</v>
      </c>
      <c r="AC25" s="77" t="s">
        <v>38</v>
      </c>
      <c r="AD25" s="113"/>
      <c r="AE25" s="39" t="s">
        <v>35</v>
      </c>
      <c r="AF25" s="39" t="s">
        <v>35</v>
      </c>
      <c r="AG25" s="178" t="s">
        <v>35</v>
      </c>
      <c r="AH25" s="235"/>
      <c r="AI25" s="240" t="s">
        <v>38</v>
      </c>
      <c r="AJ25" s="241" t="s">
        <v>38</v>
      </c>
      <c r="AK25" s="242" t="s">
        <v>38</v>
      </c>
      <c r="AL25" s="223">
        <v>1</v>
      </c>
      <c r="AM25" s="235"/>
      <c r="AN25" s="240" t="s">
        <v>38</v>
      </c>
      <c r="AO25" s="240" t="s">
        <v>38</v>
      </c>
      <c r="AP25" s="242" t="s">
        <v>38</v>
      </c>
      <c r="AR25" s="340">
        <v>1</v>
      </c>
    </row>
    <row r="26" spans="1:413" s="9" customFormat="1" ht="55.8" x14ac:dyDescent="0.3">
      <c r="A26" s="52"/>
      <c r="B26" s="52"/>
      <c r="C26" s="52"/>
      <c r="D26" s="52"/>
      <c r="E26" s="52" t="s">
        <v>59</v>
      </c>
      <c r="F26" s="52" t="s">
        <v>67</v>
      </c>
      <c r="G26" s="52" t="s">
        <v>67</v>
      </c>
      <c r="H26" s="52"/>
      <c r="I26" s="52" t="s">
        <v>18</v>
      </c>
      <c r="J26" s="52"/>
      <c r="K26" s="52"/>
      <c r="L26" s="52"/>
      <c r="M26" s="52"/>
      <c r="N26" s="52"/>
      <c r="O26" s="52"/>
      <c r="P26" s="52"/>
      <c r="Q26" s="52"/>
      <c r="R26" s="52"/>
      <c r="S26" s="52"/>
      <c r="T26" s="52"/>
      <c r="U26" s="52"/>
      <c r="V26" s="52"/>
      <c r="W26" s="52"/>
      <c r="X26" s="52"/>
      <c r="Y26" s="52"/>
      <c r="Z26" s="52"/>
      <c r="AA26" s="52"/>
      <c r="AB26" s="52"/>
      <c r="AC26" s="52"/>
      <c r="AD26" s="52"/>
      <c r="AE26" s="52"/>
      <c r="AF26" s="52"/>
      <c r="AG26" s="206"/>
      <c r="AH26" s="219"/>
      <c r="AI26" s="52"/>
      <c r="AJ26" s="206"/>
      <c r="AK26" s="220"/>
      <c r="AL26" s="223">
        <v>1</v>
      </c>
      <c r="AM26" s="219"/>
      <c r="AN26" s="52"/>
      <c r="AO26" s="52"/>
      <c r="AP26" s="227"/>
      <c r="AQ26" s="13"/>
      <c r="AR26" s="341">
        <v>1</v>
      </c>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row>
    <row r="27" spans="1:413" x14ac:dyDescent="0.3">
      <c r="A27" s="83" t="s">
        <v>32</v>
      </c>
      <c r="B27" s="147" t="s">
        <v>36</v>
      </c>
      <c r="C27" s="159" t="s">
        <v>32</v>
      </c>
      <c r="D27" s="82"/>
      <c r="E27" s="53" t="s">
        <v>59</v>
      </c>
      <c r="F27" s="53" t="s">
        <v>67</v>
      </c>
      <c r="G27" s="46" t="s">
        <v>68</v>
      </c>
      <c r="H27" s="47"/>
      <c r="I27" s="104" t="s">
        <v>69</v>
      </c>
      <c r="J27" s="101"/>
      <c r="K27" s="40"/>
      <c r="L27" s="40"/>
      <c r="M27" s="88"/>
      <c r="N27" s="113" t="s">
        <v>70</v>
      </c>
      <c r="O27" s="39" t="s">
        <v>35</v>
      </c>
      <c r="P27" s="39" t="s">
        <v>35</v>
      </c>
      <c r="Q27" s="116" t="s">
        <v>35</v>
      </c>
      <c r="R27" s="113" t="s">
        <v>70</v>
      </c>
      <c r="S27" s="39" t="s">
        <v>35</v>
      </c>
      <c r="T27" s="39" t="s">
        <v>35</v>
      </c>
      <c r="U27" s="116" t="s">
        <v>35</v>
      </c>
      <c r="V27" s="113" t="s">
        <v>70</v>
      </c>
      <c r="W27" s="39" t="s">
        <v>35</v>
      </c>
      <c r="X27" s="39" t="s">
        <v>35</v>
      </c>
      <c r="Y27" s="116" t="s">
        <v>35</v>
      </c>
      <c r="Z27" s="120"/>
      <c r="AA27" s="77" t="s">
        <v>38</v>
      </c>
      <c r="AB27" s="77" t="s">
        <v>38</v>
      </c>
      <c r="AC27" s="123" t="s">
        <v>38</v>
      </c>
      <c r="AD27" s="113" t="s">
        <v>70</v>
      </c>
      <c r="AE27" s="39" t="s">
        <v>35</v>
      </c>
      <c r="AF27" s="39" t="s">
        <v>35</v>
      </c>
      <c r="AG27" s="178" t="s">
        <v>35</v>
      </c>
      <c r="AH27" s="235"/>
      <c r="AI27" s="74">
        <v>1</v>
      </c>
      <c r="AJ27" s="179">
        <v>1</v>
      </c>
      <c r="AK27" s="125">
        <v>1</v>
      </c>
      <c r="AL27" s="223">
        <v>1</v>
      </c>
      <c r="AM27" s="235"/>
      <c r="AN27" s="74">
        <v>1</v>
      </c>
      <c r="AO27" s="74">
        <v>1</v>
      </c>
      <c r="AP27" s="125">
        <v>1</v>
      </c>
      <c r="AR27" s="340">
        <v>1</v>
      </c>
    </row>
    <row r="28" spans="1:413" ht="36" x14ac:dyDescent="0.3">
      <c r="A28" s="83" t="s">
        <v>32</v>
      </c>
      <c r="B28" s="147"/>
      <c r="C28" s="159" t="s">
        <v>32</v>
      </c>
      <c r="D28" s="82"/>
      <c r="E28" s="53" t="s">
        <v>59</v>
      </c>
      <c r="F28" s="53" t="s">
        <v>67</v>
      </c>
      <c r="G28" s="46" t="s">
        <v>71</v>
      </c>
      <c r="H28" s="47"/>
      <c r="I28" s="104" t="s">
        <v>69</v>
      </c>
      <c r="J28" s="101"/>
      <c r="K28" s="40"/>
      <c r="L28" s="40"/>
      <c r="M28" s="88"/>
      <c r="N28" s="113" t="s">
        <v>70</v>
      </c>
      <c r="O28" s="39" t="s">
        <v>35</v>
      </c>
      <c r="P28" s="39" t="s">
        <v>35</v>
      </c>
      <c r="Q28" s="116" t="s">
        <v>35</v>
      </c>
      <c r="R28" s="113" t="s">
        <v>70</v>
      </c>
      <c r="S28" s="39" t="s">
        <v>35</v>
      </c>
      <c r="T28" s="39" t="s">
        <v>35</v>
      </c>
      <c r="U28" s="116" t="s">
        <v>35</v>
      </c>
      <c r="V28" s="113" t="s">
        <v>70</v>
      </c>
      <c r="W28" s="39" t="s">
        <v>35</v>
      </c>
      <c r="X28" s="39" t="s">
        <v>35</v>
      </c>
      <c r="Y28" s="116" t="s">
        <v>35</v>
      </c>
      <c r="Z28" s="120"/>
      <c r="AA28" s="79" t="s">
        <v>72</v>
      </c>
      <c r="AB28" s="79" t="s">
        <v>72</v>
      </c>
      <c r="AC28" s="126" t="s">
        <v>72</v>
      </c>
      <c r="AD28" s="113" t="s">
        <v>70</v>
      </c>
      <c r="AE28" s="39" t="s">
        <v>35</v>
      </c>
      <c r="AF28" s="39" t="s">
        <v>35</v>
      </c>
      <c r="AG28" s="178" t="s">
        <v>35</v>
      </c>
      <c r="AH28" s="235"/>
      <c r="AI28" s="79" t="s">
        <v>72</v>
      </c>
      <c r="AJ28" s="190" t="s">
        <v>72</v>
      </c>
      <c r="AK28" s="126" t="s">
        <v>72</v>
      </c>
      <c r="AL28" s="223">
        <v>1</v>
      </c>
      <c r="AM28" s="235"/>
      <c r="AN28" s="79" t="s">
        <v>72</v>
      </c>
      <c r="AO28" s="79" t="s">
        <v>72</v>
      </c>
      <c r="AP28" s="126" t="s">
        <v>72</v>
      </c>
      <c r="AR28" s="340">
        <v>1</v>
      </c>
    </row>
    <row r="29" spans="1:413" x14ac:dyDescent="0.3">
      <c r="A29" s="148" t="s">
        <v>73</v>
      </c>
      <c r="B29" s="192" t="s">
        <v>74</v>
      </c>
      <c r="C29" s="159" t="s">
        <v>32</v>
      </c>
      <c r="D29" s="82"/>
      <c r="E29" s="249" t="s">
        <v>59</v>
      </c>
      <c r="F29" s="249" t="s">
        <v>67</v>
      </c>
      <c r="G29" s="250" t="s">
        <v>75</v>
      </c>
      <c r="H29" s="47"/>
      <c r="I29" s="104" t="s">
        <v>69</v>
      </c>
      <c r="J29" s="101"/>
      <c r="K29" s="40"/>
      <c r="L29" s="40"/>
      <c r="M29" s="88"/>
      <c r="N29" s="113"/>
      <c r="O29" s="39"/>
      <c r="P29" s="39"/>
      <c r="Q29" s="116"/>
      <c r="R29" s="113"/>
      <c r="S29" s="39"/>
      <c r="T29" s="39"/>
      <c r="U29" s="116"/>
      <c r="V29" s="113"/>
      <c r="W29" s="39"/>
      <c r="X29" s="39"/>
      <c r="Y29" s="116"/>
      <c r="Z29" s="120"/>
      <c r="AA29" s="78">
        <v>1</v>
      </c>
      <c r="AB29" s="78">
        <v>1</v>
      </c>
      <c r="AC29" s="127">
        <v>1</v>
      </c>
      <c r="AD29" s="113"/>
      <c r="AE29" s="39"/>
      <c r="AF29" s="39"/>
      <c r="AG29" s="178"/>
      <c r="AH29" s="235"/>
      <c r="AI29" s="78">
        <v>2</v>
      </c>
      <c r="AJ29" s="180">
        <v>2</v>
      </c>
      <c r="AK29" s="127">
        <v>2</v>
      </c>
      <c r="AL29" s="223">
        <v>0</v>
      </c>
      <c r="AM29" s="235"/>
      <c r="AN29" s="78">
        <v>2</v>
      </c>
      <c r="AO29" s="78">
        <v>2</v>
      </c>
      <c r="AP29" s="127">
        <v>2</v>
      </c>
      <c r="AR29" s="340">
        <v>0</v>
      </c>
    </row>
    <row r="30" spans="1:413" x14ac:dyDescent="0.3">
      <c r="A30" s="83" t="s">
        <v>32</v>
      </c>
      <c r="B30" s="147"/>
      <c r="C30" s="159" t="s">
        <v>32</v>
      </c>
      <c r="D30" s="82"/>
      <c r="E30" s="53" t="s">
        <v>59</v>
      </c>
      <c r="F30" s="53" t="s">
        <v>67</v>
      </c>
      <c r="G30" s="46" t="s">
        <v>76</v>
      </c>
      <c r="H30" s="47"/>
      <c r="I30" s="104" t="s">
        <v>69</v>
      </c>
      <c r="J30" s="101"/>
      <c r="K30" s="40"/>
      <c r="L30" s="40"/>
      <c r="M30" s="88"/>
      <c r="N30" s="113" t="s">
        <v>70</v>
      </c>
      <c r="O30" s="39" t="s">
        <v>35</v>
      </c>
      <c r="P30" s="39" t="s">
        <v>35</v>
      </c>
      <c r="Q30" s="116" t="s">
        <v>35</v>
      </c>
      <c r="R30" s="113" t="s">
        <v>70</v>
      </c>
      <c r="S30" s="39" t="s">
        <v>35</v>
      </c>
      <c r="T30" s="39" t="s">
        <v>35</v>
      </c>
      <c r="U30" s="116" t="s">
        <v>35</v>
      </c>
      <c r="V30" s="113" t="s">
        <v>70</v>
      </c>
      <c r="W30" s="39" t="s">
        <v>35</v>
      </c>
      <c r="X30" s="39" t="s">
        <v>35</v>
      </c>
      <c r="Y30" s="116" t="s">
        <v>35</v>
      </c>
      <c r="Z30" s="120"/>
      <c r="AA30" s="74">
        <v>2</v>
      </c>
      <c r="AB30" s="74">
        <v>2</v>
      </c>
      <c r="AC30" s="125">
        <v>2</v>
      </c>
      <c r="AD30" s="113" t="s">
        <v>70</v>
      </c>
      <c r="AE30" s="39" t="s">
        <v>35</v>
      </c>
      <c r="AF30" s="39" t="s">
        <v>35</v>
      </c>
      <c r="AG30" s="178" t="s">
        <v>35</v>
      </c>
      <c r="AH30" s="235"/>
      <c r="AI30" s="74">
        <v>3</v>
      </c>
      <c r="AJ30" s="179">
        <v>3</v>
      </c>
      <c r="AK30" s="125">
        <v>3</v>
      </c>
      <c r="AL30" s="223">
        <v>1</v>
      </c>
      <c r="AM30" s="235"/>
      <c r="AN30" s="74">
        <v>3</v>
      </c>
      <c r="AO30" s="74">
        <v>3</v>
      </c>
      <c r="AP30" s="125">
        <v>3</v>
      </c>
      <c r="AR30" s="340">
        <v>1</v>
      </c>
    </row>
    <row r="31" spans="1:413" ht="36" x14ac:dyDescent="0.3">
      <c r="A31" s="83" t="s">
        <v>32</v>
      </c>
      <c r="B31" s="147"/>
      <c r="C31" s="159" t="s">
        <v>32</v>
      </c>
      <c r="D31" s="82"/>
      <c r="E31" s="53" t="s">
        <v>59</v>
      </c>
      <c r="F31" s="53" t="s">
        <v>67</v>
      </c>
      <c r="G31" s="46" t="s">
        <v>77</v>
      </c>
      <c r="H31" s="47"/>
      <c r="I31" s="104" t="s">
        <v>69</v>
      </c>
      <c r="J31" s="101"/>
      <c r="K31" s="40"/>
      <c r="L31" s="40"/>
      <c r="M31" s="88"/>
      <c r="N31" s="113" t="s">
        <v>70</v>
      </c>
      <c r="O31" s="39" t="s">
        <v>35</v>
      </c>
      <c r="P31" s="39" t="s">
        <v>35</v>
      </c>
      <c r="Q31" s="116" t="s">
        <v>35</v>
      </c>
      <c r="R31" s="113" t="s">
        <v>70</v>
      </c>
      <c r="S31" s="39" t="s">
        <v>35</v>
      </c>
      <c r="T31" s="39" t="s">
        <v>35</v>
      </c>
      <c r="U31" s="116" t="s">
        <v>35</v>
      </c>
      <c r="V31" s="113" t="s">
        <v>70</v>
      </c>
      <c r="W31" s="39" t="s">
        <v>35</v>
      </c>
      <c r="X31" s="39" t="s">
        <v>35</v>
      </c>
      <c r="Y31" s="116" t="s">
        <v>35</v>
      </c>
      <c r="Z31" s="120"/>
      <c r="AA31" s="74">
        <v>3</v>
      </c>
      <c r="AB31" s="74">
        <v>3</v>
      </c>
      <c r="AC31" s="125">
        <v>3</v>
      </c>
      <c r="AD31" s="113" t="s">
        <v>70</v>
      </c>
      <c r="AE31" s="39" t="s">
        <v>35</v>
      </c>
      <c r="AF31" s="39" t="s">
        <v>35</v>
      </c>
      <c r="AG31" s="178" t="s">
        <v>35</v>
      </c>
      <c r="AH31" s="235"/>
      <c r="AI31" s="79" t="s">
        <v>72</v>
      </c>
      <c r="AJ31" s="190" t="s">
        <v>72</v>
      </c>
      <c r="AK31" s="126" t="s">
        <v>72</v>
      </c>
      <c r="AL31" s="223">
        <v>1</v>
      </c>
      <c r="AM31" s="235"/>
      <c r="AN31" s="79" t="s">
        <v>72</v>
      </c>
      <c r="AO31" s="79" t="s">
        <v>72</v>
      </c>
      <c r="AP31" s="126" t="s">
        <v>72</v>
      </c>
      <c r="AR31" s="340">
        <v>1</v>
      </c>
    </row>
    <row r="32" spans="1:413" x14ac:dyDescent="0.3">
      <c r="A32" s="83"/>
      <c r="B32" s="56" t="s">
        <v>78</v>
      </c>
      <c r="C32" s="159" t="s">
        <v>32</v>
      </c>
      <c r="D32" s="82"/>
      <c r="E32" s="53" t="s">
        <v>59</v>
      </c>
      <c r="F32" s="53" t="s">
        <v>67</v>
      </c>
      <c r="G32" s="46" t="s">
        <v>79</v>
      </c>
      <c r="H32" s="47"/>
      <c r="I32" s="104" t="s">
        <v>69</v>
      </c>
      <c r="J32" s="101"/>
      <c r="K32" s="40"/>
      <c r="L32" s="40"/>
      <c r="M32" s="88"/>
      <c r="N32" s="113"/>
      <c r="O32" s="39"/>
      <c r="P32" s="39"/>
      <c r="Q32" s="116"/>
      <c r="R32" s="113"/>
      <c r="S32" s="39"/>
      <c r="T32" s="39"/>
      <c r="U32" s="116"/>
      <c r="V32" s="113"/>
      <c r="W32" s="39"/>
      <c r="X32" s="39"/>
      <c r="Y32" s="116"/>
      <c r="Z32" s="120"/>
      <c r="AA32" s="74"/>
      <c r="AB32" s="74"/>
      <c r="AC32" s="125"/>
      <c r="AD32" s="113"/>
      <c r="AE32" s="39"/>
      <c r="AF32" s="39"/>
      <c r="AG32" s="178"/>
      <c r="AH32" s="235"/>
      <c r="AI32" s="78">
        <v>4</v>
      </c>
      <c r="AJ32" s="180">
        <v>4</v>
      </c>
      <c r="AK32" s="127">
        <v>4</v>
      </c>
      <c r="AL32" s="223">
        <v>0</v>
      </c>
      <c r="AM32" s="235"/>
      <c r="AN32" s="78">
        <v>4</v>
      </c>
      <c r="AO32" s="78">
        <v>4</v>
      </c>
      <c r="AP32" s="127">
        <v>4</v>
      </c>
      <c r="AR32" s="340">
        <v>0</v>
      </c>
    </row>
    <row r="33" spans="1:44" ht="36" x14ac:dyDescent="0.3">
      <c r="A33" s="83" t="s">
        <v>32</v>
      </c>
      <c r="B33" s="147"/>
      <c r="C33" s="159" t="s">
        <v>32</v>
      </c>
      <c r="D33" s="82"/>
      <c r="E33" s="53" t="s">
        <v>59</v>
      </c>
      <c r="F33" s="53" t="s">
        <v>67</v>
      </c>
      <c r="G33" s="46" t="s">
        <v>80</v>
      </c>
      <c r="H33" s="47"/>
      <c r="I33" s="104" t="s">
        <v>69</v>
      </c>
      <c r="J33" s="101"/>
      <c r="K33" s="40"/>
      <c r="L33" s="40"/>
      <c r="M33" s="88"/>
      <c r="N33" s="113" t="s">
        <v>70</v>
      </c>
      <c r="O33" s="39" t="s">
        <v>35</v>
      </c>
      <c r="P33" s="39" t="s">
        <v>35</v>
      </c>
      <c r="Q33" s="116" t="s">
        <v>35</v>
      </c>
      <c r="R33" s="113" t="s">
        <v>70</v>
      </c>
      <c r="S33" s="39" t="s">
        <v>35</v>
      </c>
      <c r="T33" s="39" t="s">
        <v>35</v>
      </c>
      <c r="U33" s="116" t="s">
        <v>35</v>
      </c>
      <c r="V33" s="113" t="s">
        <v>70</v>
      </c>
      <c r="W33" s="39" t="s">
        <v>35</v>
      </c>
      <c r="X33" s="39" t="s">
        <v>35</v>
      </c>
      <c r="Y33" s="116" t="s">
        <v>35</v>
      </c>
      <c r="Z33" s="120"/>
      <c r="AA33" s="74">
        <v>4</v>
      </c>
      <c r="AB33" s="74">
        <v>4</v>
      </c>
      <c r="AC33" s="125">
        <v>4</v>
      </c>
      <c r="AD33" s="113" t="s">
        <v>70</v>
      </c>
      <c r="AE33" s="39" t="s">
        <v>35</v>
      </c>
      <c r="AF33" s="39" t="s">
        <v>35</v>
      </c>
      <c r="AG33" s="178" t="s">
        <v>35</v>
      </c>
      <c r="AH33" s="235"/>
      <c r="AI33" s="79" t="s">
        <v>72</v>
      </c>
      <c r="AJ33" s="190" t="s">
        <v>72</v>
      </c>
      <c r="AK33" s="126" t="s">
        <v>72</v>
      </c>
      <c r="AL33" s="223">
        <v>1</v>
      </c>
      <c r="AM33" s="235"/>
      <c r="AN33" s="79" t="s">
        <v>72</v>
      </c>
      <c r="AO33" s="79" t="s">
        <v>72</v>
      </c>
      <c r="AP33" s="126" t="s">
        <v>72</v>
      </c>
      <c r="AR33" s="340">
        <v>1</v>
      </c>
    </row>
    <row r="34" spans="1:44" ht="36" x14ac:dyDescent="0.3">
      <c r="A34" s="83" t="s">
        <v>32</v>
      </c>
      <c r="B34" s="147"/>
      <c r="C34" s="159" t="s">
        <v>32</v>
      </c>
      <c r="D34" s="82"/>
      <c r="E34" s="53" t="s">
        <v>59</v>
      </c>
      <c r="F34" s="53" t="s">
        <v>67</v>
      </c>
      <c r="G34" s="46" t="s">
        <v>81</v>
      </c>
      <c r="H34" s="47"/>
      <c r="I34" s="104" t="s">
        <v>69</v>
      </c>
      <c r="J34" s="101"/>
      <c r="K34" s="40"/>
      <c r="L34" s="40"/>
      <c r="M34" s="88"/>
      <c r="N34" s="113" t="s">
        <v>70</v>
      </c>
      <c r="O34" s="39" t="s">
        <v>35</v>
      </c>
      <c r="P34" s="39" t="s">
        <v>35</v>
      </c>
      <c r="Q34" s="116" t="s">
        <v>35</v>
      </c>
      <c r="R34" s="113" t="s">
        <v>70</v>
      </c>
      <c r="S34" s="39" t="s">
        <v>35</v>
      </c>
      <c r="T34" s="39" t="s">
        <v>35</v>
      </c>
      <c r="U34" s="116" t="s">
        <v>35</v>
      </c>
      <c r="V34" s="113" t="s">
        <v>70</v>
      </c>
      <c r="W34" s="39" t="s">
        <v>35</v>
      </c>
      <c r="X34" s="39" t="s">
        <v>35</v>
      </c>
      <c r="Y34" s="116" t="s">
        <v>35</v>
      </c>
      <c r="Z34" s="120"/>
      <c r="AA34" s="74">
        <v>5</v>
      </c>
      <c r="AB34" s="74">
        <v>5</v>
      </c>
      <c r="AC34" s="125">
        <v>5</v>
      </c>
      <c r="AD34" s="113" t="s">
        <v>70</v>
      </c>
      <c r="AE34" s="39" t="s">
        <v>35</v>
      </c>
      <c r="AF34" s="39" t="s">
        <v>35</v>
      </c>
      <c r="AG34" s="178" t="s">
        <v>35</v>
      </c>
      <c r="AH34" s="235"/>
      <c r="AI34" s="79" t="s">
        <v>72</v>
      </c>
      <c r="AJ34" s="190" t="s">
        <v>72</v>
      </c>
      <c r="AK34" s="126" t="s">
        <v>72</v>
      </c>
      <c r="AL34" s="223">
        <v>1</v>
      </c>
      <c r="AM34" s="235"/>
      <c r="AN34" s="79" t="s">
        <v>72</v>
      </c>
      <c r="AO34" s="79" t="s">
        <v>72</v>
      </c>
      <c r="AP34" s="126" t="s">
        <v>72</v>
      </c>
      <c r="AR34" s="340">
        <v>1</v>
      </c>
    </row>
    <row r="35" spans="1:44" x14ac:dyDescent="0.3">
      <c r="A35" s="83"/>
      <c r="B35" s="56" t="s">
        <v>82</v>
      </c>
      <c r="C35" s="159" t="s">
        <v>32</v>
      </c>
      <c r="D35" s="82"/>
      <c r="E35" s="53" t="s">
        <v>59</v>
      </c>
      <c r="F35" s="53" t="s">
        <v>67</v>
      </c>
      <c r="G35" s="46" t="s">
        <v>83</v>
      </c>
      <c r="H35" s="47"/>
      <c r="I35" s="104" t="s">
        <v>69</v>
      </c>
      <c r="J35" s="101"/>
      <c r="K35" s="40"/>
      <c r="L35" s="40"/>
      <c r="M35" s="88"/>
      <c r="N35" s="113"/>
      <c r="O35" s="39"/>
      <c r="P35" s="39"/>
      <c r="Q35" s="116"/>
      <c r="R35" s="113"/>
      <c r="S35" s="39"/>
      <c r="T35" s="39"/>
      <c r="U35" s="116"/>
      <c r="V35" s="113"/>
      <c r="W35" s="39"/>
      <c r="X35" s="39"/>
      <c r="Y35" s="116"/>
      <c r="Z35" s="120"/>
      <c r="AA35" s="74"/>
      <c r="AB35" s="74"/>
      <c r="AC35" s="125"/>
      <c r="AD35" s="113"/>
      <c r="AE35" s="39"/>
      <c r="AF35" s="39"/>
      <c r="AG35" s="178"/>
      <c r="AH35" s="235"/>
      <c r="AI35" s="78">
        <v>5</v>
      </c>
      <c r="AJ35" s="180">
        <v>5</v>
      </c>
      <c r="AK35" s="127">
        <v>5</v>
      </c>
      <c r="AL35" s="223">
        <v>0</v>
      </c>
      <c r="AM35" s="235"/>
      <c r="AN35" s="78">
        <v>5</v>
      </c>
      <c r="AO35" s="78">
        <v>5</v>
      </c>
      <c r="AP35" s="127">
        <v>5</v>
      </c>
      <c r="AR35" s="340">
        <v>0</v>
      </c>
    </row>
    <row r="36" spans="1:44" x14ac:dyDescent="0.3">
      <c r="A36" s="83" t="s">
        <v>32</v>
      </c>
      <c r="B36" s="147"/>
      <c r="C36" s="159" t="s">
        <v>32</v>
      </c>
      <c r="D36" s="82"/>
      <c r="E36" s="53" t="s">
        <v>59</v>
      </c>
      <c r="F36" s="53" t="s">
        <v>67</v>
      </c>
      <c r="G36" s="46" t="s">
        <v>84</v>
      </c>
      <c r="H36" s="47"/>
      <c r="I36" s="104" t="s">
        <v>69</v>
      </c>
      <c r="J36" s="101"/>
      <c r="K36" s="40"/>
      <c r="L36" s="40"/>
      <c r="M36" s="88"/>
      <c r="N36" s="113" t="s">
        <v>70</v>
      </c>
      <c r="O36" s="39" t="s">
        <v>35</v>
      </c>
      <c r="P36" s="39" t="s">
        <v>35</v>
      </c>
      <c r="Q36" s="116" t="s">
        <v>35</v>
      </c>
      <c r="R36" s="113" t="s">
        <v>70</v>
      </c>
      <c r="S36" s="39" t="s">
        <v>35</v>
      </c>
      <c r="T36" s="39" t="s">
        <v>35</v>
      </c>
      <c r="U36" s="116" t="s">
        <v>35</v>
      </c>
      <c r="V36" s="113" t="s">
        <v>70</v>
      </c>
      <c r="W36" s="39" t="s">
        <v>35</v>
      </c>
      <c r="X36" s="39" t="s">
        <v>35</v>
      </c>
      <c r="Y36" s="116" t="s">
        <v>35</v>
      </c>
      <c r="Z36" s="120"/>
      <c r="AA36" s="74">
        <v>6</v>
      </c>
      <c r="AB36" s="74">
        <v>6</v>
      </c>
      <c r="AC36" s="125">
        <v>6</v>
      </c>
      <c r="AD36" s="113" t="s">
        <v>70</v>
      </c>
      <c r="AE36" s="39" t="s">
        <v>35</v>
      </c>
      <c r="AF36" s="39" t="s">
        <v>35</v>
      </c>
      <c r="AG36" s="178" t="s">
        <v>35</v>
      </c>
      <c r="AH36" s="235"/>
      <c r="AI36" s="74">
        <v>6</v>
      </c>
      <c r="AJ36" s="179">
        <v>6</v>
      </c>
      <c r="AK36" s="125">
        <v>6</v>
      </c>
      <c r="AL36" s="223">
        <v>1</v>
      </c>
      <c r="AM36" s="235"/>
      <c r="AN36" s="74">
        <v>6</v>
      </c>
      <c r="AO36" s="74">
        <v>6</v>
      </c>
      <c r="AP36" s="125">
        <v>6</v>
      </c>
      <c r="AR36" s="340">
        <v>1</v>
      </c>
    </row>
    <row r="37" spans="1:44" x14ac:dyDescent="0.3">
      <c r="A37" s="83" t="s">
        <v>32</v>
      </c>
      <c r="B37" s="147"/>
      <c r="C37" s="159" t="s">
        <v>32</v>
      </c>
      <c r="D37" s="82"/>
      <c r="E37" s="53" t="s">
        <v>59</v>
      </c>
      <c r="F37" s="53" t="s">
        <v>67</v>
      </c>
      <c r="G37" s="46" t="s">
        <v>85</v>
      </c>
      <c r="H37" s="47"/>
      <c r="I37" s="104" t="s">
        <v>69</v>
      </c>
      <c r="J37" s="101"/>
      <c r="K37" s="40"/>
      <c r="L37" s="40"/>
      <c r="M37" s="88"/>
      <c r="N37" s="113" t="s">
        <v>70</v>
      </c>
      <c r="O37" s="39" t="s">
        <v>35</v>
      </c>
      <c r="P37" s="39" t="s">
        <v>35</v>
      </c>
      <c r="Q37" s="116" t="s">
        <v>35</v>
      </c>
      <c r="R37" s="113" t="s">
        <v>70</v>
      </c>
      <c r="S37" s="39" t="s">
        <v>35</v>
      </c>
      <c r="T37" s="39" t="s">
        <v>35</v>
      </c>
      <c r="U37" s="116" t="s">
        <v>35</v>
      </c>
      <c r="V37" s="113" t="s">
        <v>70</v>
      </c>
      <c r="W37" s="39" t="s">
        <v>35</v>
      </c>
      <c r="X37" s="39" t="s">
        <v>35</v>
      </c>
      <c r="Y37" s="116" t="s">
        <v>35</v>
      </c>
      <c r="Z37" s="120"/>
      <c r="AA37" s="74">
        <v>8</v>
      </c>
      <c r="AB37" s="74">
        <v>8</v>
      </c>
      <c r="AC37" s="125">
        <v>8</v>
      </c>
      <c r="AD37" s="113" t="s">
        <v>70</v>
      </c>
      <c r="AE37" s="39" t="s">
        <v>35</v>
      </c>
      <c r="AF37" s="39" t="s">
        <v>35</v>
      </c>
      <c r="AG37" s="178" t="s">
        <v>35</v>
      </c>
      <c r="AH37" s="235"/>
      <c r="AI37" s="74">
        <v>7</v>
      </c>
      <c r="AJ37" s="179">
        <v>7</v>
      </c>
      <c r="AK37" s="125">
        <v>7</v>
      </c>
      <c r="AL37" s="223">
        <v>1</v>
      </c>
      <c r="AM37" s="235"/>
      <c r="AN37" s="74">
        <v>7</v>
      </c>
      <c r="AO37" s="74">
        <v>7</v>
      </c>
      <c r="AP37" s="125">
        <v>7</v>
      </c>
      <c r="AR37" s="340">
        <v>1</v>
      </c>
    </row>
    <row r="38" spans="1:44" x14ac:dyDescent="0.3">
      <c r="A38" s="83" t="s">
        <v>32</v>
      </c>
      <c r="B38" s="147"/>
      <c r="C38" s="159" t="s">
        <v>32</v>
      </c>
      <c r="D38" s="82"/>
      <c r="E38" s="53" t="s">
        <v>59</v>
      </c>
      <c r="F38" s="53" t="s">
        <v>67</v>
      </c>
      <c r="G38" s="46" t="s">
        <v>86</v>
      </c>
      <c r="H38" s="47"/>
      <c r="I38" s="104" t="s">
        <v>69</v>
      </c>
      <c r="J38" s="101"/>
      <c r="K38" s="40"/>
      <c r="L38" s="40"/>
      <c r="M38" s="88"/>
      <c r="N38" s="113" t="s">
        <v>70</v>
      </c>
      <c r="O38" s="39" t="s">
        <v>35</v>
      </c>
      <c r="P38" s="39" t="s">
        <v>35</v>
      </c>
      <c r="Q38" s="116" t="s">
        <v>35</v>
      </c>
      <c r="R38" s="113" t="s">
        <v>70</v>
      </c>
      <c r="S38" s="39" t="s">
        <v>35</v>
      </c>
      <c r="T38" s="39" t="s">
        <v>35</v>
      </c>
      <c r="U38" s="116" t="s">
        <v>35</v>
      </c>
      <c r="V38" s="113" t="s">
        <v>70</v>
      </c>
      <c r="W38" s="39" t="s">
        <v>35</v>
      </c>
      <c r="X38" s="39" t="s">
        <v>35</v>
      </c>
      <c r="Y38" s="116" t="s">
        <v>35</v>
      </c>
      <c r="Z38" s="120"/>
      <c r="AA38" s="74" t="s">
        <v>87</v>
      </c>
      <c r="AB38" s="74" t="s">
        <v>87</v>
      </c>
      <c r="AC38" s="125" t="s">
        <v>87</v>
      </c>
      <c r="AD38" s="113" t="s">
        <v>70</v>
      </c>
      <c r="AE38" s="39" t="s">
        <v>35</v>
      </c>
      <c r="AF38" s="39" t="s">
        <v>35</v>
      </c>
      <c r="AG38" s="178" t="s">
        <v>35</v>
      </c>
      <c r="AH38" s="235"/>
      <c r="AI38" s="74" t="s">
        <v>88</v>
      </c>
      <c r="AJ38" s="179" t="s">
        <v>88</v>
      </c>
      <c r="AK38" s="125" t="s">
        <v>88</v>
      </c>
      <c r="AL38" s="223">
        <v>1</v>
      </c>
      <c r="AM38" s="235"/>
      <c r="AN38" s="74" t="s">
        <v>88</v>
      </c>
      <c r="AO38" s="74" t="s">
        <v>88</v>
      </c>
      <c r="AP38" s="125" t="s">
        <v>88</v>
      </c>
      <c r="AR38" s="340">
        <v>1</v>
      </c>
    </row>
    <row r="39" spans="1:44" x14ac:dyDescent="0.3">
      <c r="A39" s="83" t="s">
        <v>32</v>
      </c>
      <c r="B39" s="147"/>
      <c r="C39" s="159" t="s">
        <v>32</v>
      </c>
      <c r="D39" s="82"/>
      <c r="E39" s="53" t="s">
        <v>59</v>
      </c>
      <c r="F39" s="53" t="s">
        <v>67</v>
      </c>
      <c r="G39" s="46" t="s">
        <v>89</v>
      </c>
      <c r="H39" s="47"/>
      <c r="I39" s="104" t="s">
        <v>69</v>
      </c>
      <c r="J39" s="101"/>
      <c r="K39" s="40"/>
      <c r="L39" s="40"/>
      <c r="M39" s="88"/>
      <c r="N39" s="113" t="s">
        <v>70</v>
      </c>
      <c r="O39" s="39" t="s">
        <v>35</v>
      </c>
      <c r="P39" s="39" t="s">
        <v>35</v>
      </c>
      <c r="Q39" s="116" t="s">
        <v>35</v>
      </c>
      <c r="R39" s="113" t="s">
        <v>70</v>
      </c>
      <c r="S39" s="39" t="s">
        <v>35</v>
      </c>
      <c r="T39" s="39" t="s">
        <v>35</v>
      </c>
      <c r="U39" s="116" t="s">
        <v>35</v>
      </c>
      <c r="V39" s="113" t="s">
        <v>70</v>
      </c>
      <c r="W39" s="39" t="s">
        <v>35</v>
      </c>
      <c r="X39" s="39" t="s">
        <v>35</v>
      </c>
      <c r="Y39" s="116" t="s">
        <v>35</v>
      </c>
      <c r="Z39" s="120"/>
      <c r="AA39" s="74" t="s">
        <v>90</v>
      </c>
      <c r="AB39" s="74" t="s">
        <v>90</v>
      </c>
      <c r="AC39" s="125" t="s">
        <v>90</v>
      </c>
      <c r="AD39" s="113" t="s">
        <v>70</v>
      </c>
      <c r="AE39" s="39" t="s">
        <v>35</v>
      </c>
      <c r="AF39" s="39" t="s">
        <v>35</v>
      </c>
      <c r="AG39" s="178" t="s">
        <v>35</v>
      </c>
      <c r="AH39" s="235"/>
      <c r="AI39" s="74" t="s">
        <v>91</v>
      </c>
      <c r="AJ39" s="179" t="s">
        <v>91</v>
      </c>
      <c r="AK39" s="125" t="s">
        <v>91</v>
      </c>
      <c r="AL39" s="223">
        <v>1</v>
      </c>
      <c r="AM39" s="235"/>
      <c r="AN39" s="74" t="s">
        <v>91</v>
      </c>
      <c r="AO39" s="74" t="s">
        <v>91</v>
      </c>
      <c r="AP39" s="125" t="s">
        <v>91</v>
      </c>
      <c r="AR39" s="340">
        <v>1</v>
      </c>
    </row>
    <row r="40" spans="1:44" x14ac:dyDescent="0.3">
      <c r="A40" s="83" t="s">
        <v>32</v>
      </c>
      <c r="B40" s="147"/>
      <c r="C40" s="159" t="s">
        <v>32</v>
      </c>
      <c r="D40" s="82"/>
      <c r="E40" s="53" t="s">
        <v>59</v>
      </c>
      <c r="F40" s="53" t="s">
        <v>67</v>
      </c>
      <c r="G40" s="46" t="s">
        <v>92</v>
      </c>
      <c r="H40" s="47"/>
      <c r="I40" s="104" t="s">
        <v>69</v>
      </c>
      <c r="J40" s="101"/>
      <c r="K40" s="40"/>
      <c r="L40" s="40"/>
      <c r="M40" s="88"/>
      <c r="N40" s="113" t="s">
        <v>70</v>
      </c>
      <c r="O40" s="39" t="s">
        <v>35</v>
      </c>
      <c r="P40" s="39" t="s">
        <v>35</v>
      </c>
      <c r="Q40" s="116" t="s">
        <v>35</v>
      </c>
      <c r="R40" s="113" t="s">
        <v>70</v>
      </c>
      <c r="S40" s="39" t="s">
        <v>35</v>
      </c>
      <c r="T40" s="39" t="s">
        <v>35</v>
      </c>
      <c r="U40" s="116" t="s">
        <v>35</v>
      </c>
      <c r="V40" s="113" t="s">
        <v>70</v>
      </c>
      <c r="W40" s="39" t="s">
        <v>35</v>
      </c>
      <c r="X40" s="39" t="s">
        <v>35</v>
      </c>
      <c r="Y40" s="116" t="s">
        <v>35</v>
      </c>
      <c r="Z40" s="120"/>
      <c r="AA40" s="74" t="s">
        <v>93</v>
      </c>
      <c r="AB40" s="74" t="s">
        <v>93</v>
      </c>
      <c r="AC40" s="125" t="s">
        <v>93</v>
      </c>
      <c r="AD40" s="113" t="s">
        <v>70</v>
      </c>
      <c r="AE40" s="39" t="s">
        <v>35</v>
      </c>
      <c r="AF40" s="39" t="s">
        <v>35</v>
      </c>
      <c r="AG40" s="178" t="s">
        <v>35</v>
      </c>
      <c r="AH40" s="235"/>
      <c r="AI40" s="74" t="s">
        <v>94</v>
      </c>
      <c r="AJ40" s="179" t="s">
        <v>94</v>
      </c>
      <c r="AK40" s="125" t="s">
        <v>94</v>
      </c>
      <c r="AL40" s="223">
        <v>1</v>
      </c>
      <c r="AM40" s="235"/>
      <c r="AN40" s="74" t="s">
        <v>94</v>
      </c>
      <c r="AO40" s="74" t="s">
        <v>94</v>
      </c>
      <c r="AP40" s="125" t="s">
        <v>94</v>
      </c>
      <c r="AR40" s="340">
        <v>1</v>
      </c>
    </row>
    <row r="41" spans="1:44" ht="36" x14ac:dyDescent="0.3">
      <c r="A41" s="83" t="s">
        <v>32</v>
      </c>
      <c r="B41" s="147"/>
      <c r="C41" s="159" t="s">
        <v>32</v>
      </c>
      <c r="D41" s="82"/>
      <c r="E41" s="53" t="s">
        <v>59</v>
      </c>
      <c r="F41" s="53" t="s">
        <v>67</v>
      </c>
      <c r="G41" s="46" t="s">
        <v>95</v>
      </c>
      <c r="H41" s="47"/>
      <c r="I41" s="104" t="s">
        <v>69</v>
      </c>
      <c r="J41" s="101"/>
      <c r="K41" s="40"/>
      <c r="L41" s="40"/>
      <c r="M41" s="88"/>
      <c r="N41" s="113" t="s">
        <v>70</v>
      </c>
      <c r="O41" s="39" t="s">
        <v>35</v>
      </c>
      <c r="P41" s="39" t="s">
        <v>35</v>
      </c>
      <c r="Q41" s="116" t="s">
        <v>35</v>
      </c>
      <c r="R41" s="113" t="s">
        <v>70</v>
      </c>
      <c r="S41" s="39" t="s">
        <v>35</v>
      </c>
      <c r="T41" s="39" t="s">
        <v>35</v>
      </c>
      <c r="U41" s="116" t="s">
        <v>35</v>
      </c>
      <c r="V41" s="113" t="s">
        <v>70</v>
      </c>
      <c r="W41" s="39" t="s">
        <v>35</v>
      </c>
      <c r="X41" s="39" t="s">
        <v>35</v>
      </c>
      <c r="Y41" s="116" t="s">
        <v>35</v>
      </c>
      <c r="Z41" s="120"/>
      <c r="AA41" s="77" t="s">
        <v>38</v>
      </c>
      <c r="AB41" s="74">
        <v>10</v>
      </c>
      <c r="AC41" s="125">
        <v>10</v>
      </c>
      <c r="AD41" s="113" t="s">
        <v>70</v>
      </c>
      <c r="AE41" s="39" t="s">
        <v>35</v>
      </c>
      <c r="AF41" s="39" t="s">
        <v>35</v>
      </c>
      <c r="AG41" s="178" t="s">
        <v>35</v>
      </c>
      <c r="AH41" s="235"/>
      <c r="AI41" s="74"/>
      <c r="AJ41" s="179">
        <v>124</v>
      </c>
      <c r="AK41" s="125">
        <v>128</v>
      </c>
      <c r="AL41" s="223">
        <v>1</v>
      </c>
      <c r="AM41" s="235"/>
      <c r="AN41" s="74"/>
      <c r="AO41" s="74">
        <v>118</v>
      </c>
      <c r="AP41" s="125" t="s">
        <v>96</v>
      </c>
      <c r="AR41" s="340">
        <v>1</v>
      </c>
    </row>
    <row r="42" spans="1:44" x14ac:dyDescent="0.3">
      <c r="A42" s="83" t="s">
        <v>32</v>
      </c>
      <c r="B42" s="147"/>
      <c r="C42" s="159" t="s">
        <v>32</v>
      </c>
      <c r="D42" s="82"/>
      <c r="E42" s="53" t="s">
        <v>59</v>
      </c>
      <c r="F42" s="53" t="s">
        <v>67</v>
      </c>
      <c r="G42" s="56" t="s">
        <v>97</v>
      </c>
      <c r="H42" s="47"/>
      <c r="I42" s="104" t="s">
        <v>69</v>
      </c>
      <c r="J42" s="101"/>
      <c r="K42" s="40"/>
      <c r="L42" s="40"/>
      <c r="M42" s="88"/>
      <c r="N42" s="113" t="s">
        <v>70</v>
      </c>
      <c r="O42" s="39" t="s">
        <v>35</v>
      </c>
      <c r="P42" s="39" t="s">
        <v>35</v>
      </c>
      <c r="Q42" s="116" t="s">
        <v>35</v>
      </c>
      <c r="R42" s="113" t="s">
        <v>70</v>
      </c>
      <c r="S42" s="39" t="s">
        <v>35</v>
      </c>
      <c r="T42" s="39" t="s">
        <v>35</v>
      </c>
      <c r="U42" s="116" t="s">
        <v>35</v>
      </c>
      <c r="V42" s="113" t="s">
        <v>70</v>
      </c>
      <c r="W42" s="39" t="s">
        <v>35</v>
      </c>
      <c r="X42" s="39" t="s">
        <v>35</v>
      </c>
      <c r="Y42" s="116" t="s">
        <v>35</v>
      </c>
      <c r="Z42" s="120"/>
      <c r="AA42" s="74">
        <v>10</v>
      </c>
      <c r="AB42" s="74">
        <v>11</v>
      </c>
      <c r="AC42" s="125">
        <v>11</v>
      </c>
      <c r="AD42" s="113" t="s">
        <v>70</v>
      </c>
      <c r="AE42" s="39" t="s">
        <v>35</v>
      </c>
      <c r="AF42" s="39" t="s">
        <v>35</v>
      </c>
      <c r="AG42" s="178" t="s">
        <v>35</v>
      </c>
      <c r="AH42" s="235"/>
      <c r="AI42" s="74">
        <v>8</v>
      </c>
      <c r="AJ42" s="179">
        <v>8</v>
      </c>
      <c r="AK42" s="125">
        <v>8</v>
      </c>
      <c r="AL42" s="223">
        <v>1</v>
      </c>
      <c r="AM42" s="235"/>
      <c r="AN42" s="74">
        <v>8</v>
      </c>
      <c r="AO42" s="74">
        <v>8</v>
      </c>
      <c r="AP42" s="125">
        <v>8</v>
      </c>
      <c r="AR42" s="340">
        <v>1</v>
      </c>
    </row>
    <row r="43" spans="1:44" ht="36" x14ac:dyDescent="0.3">
      <c r="A43" s="83" t="s">
        <v>32</v>
      </c>
      <c r="B43" s="147"/>
      <c r="C43" s="159" t="s">
        <v>32</v>
      </c>
      <c r="D43" s="82"/>
      <c r="E43" s="53" t="s">
        <v>59</v>
      </c>
      <c r="F43" s="53" t="s">
        <v>67</v>
      </c>
      <c r="G43" s="46" t="s">
        <v>98</v>
      </c>
      <c r="H43" s="47"/>
      <c r="I43" s="104" t="s">
        <v>69</v>
      </c>
      <c r="J43" s="101"/>
      <c r="K43" s="40"/>
      <c r="L43" s="40"/>
      <c r="M43" s="88"/>
      <c r="N43" s="113" t="s">
        <v>70</v>
      </c>
      <c r="O43" s="39" t="s">
        <v>35</v>
      </c>
      <c r="P43" s="39" t="s">
        <v>35</v>
      </c>
      <c r="Q43" s="116" t="s">
        <v>35</v>
      </c>
      <c r="R43" s="113" t="s">
        <v>70</v>
      </c>
      <c r="S43" s="39" t="s">
        <v>35</v>
      </c>
      <c r="T43" s="39" t="s">
        <v>35</v>
      </c>
      <c r="U43" s="116" t="s">
        <v>35</v>
      </c>
      <c r="V43" s="113" t="s">
        <v>70</v>
      </c>
      <c r="W43" s="39" t="s">
        <v>35</v>
      </c>
      <c r="X43" s="39" t="s">
        <v>35</v>
      </c>
      <c r="Y43" s="116" t="s">
        <v>35</v>
      </c>
      <c r="Z43" s="120"/>
      <c r="AA43" s="74">
        <v>14</v>
      </c>
      <c r="AB43" s="74">
        <v>15</v>
      </c>
      <c r="AC43" s="125">
        <v>15</v>
      </c>
      <c r="AD43" s="113" t="s">
        <v>70</v>
      </c>
      <c r="AE43" s="39" t="s">
        <v>35</v>
      </c>
      <c r="AF43" s="39" t="s">
        <v>35</v>
      </c>
      <c r="AG43" s="178" t="s">
        <v>35</v>
      </c>
      <c r="AH43" s="235"/>
      <c r="AI43" s="79" t="s">
        <v>72</v>
      </c>
      <c r="AJ43" s="190" t="s">
        <v>72</v>
      </c>
      <c r="AK43" s="126" t="s">
        <v>72</v>
      </c>
      <c r="AL43" s="223">
        <v>1</v>
      </c>
      <c r="AM43" s="235"/>
      <c r="AN43" s="79" t="s">
        <v>72</v>
      </c>
      <c r="AO43" s="79" t="s">
        <v>72</v>
      </c>
      <c r="AP43" s="126" t="s">
        <v>72</v>
      </c>
      <c r="AR43" s="340">
        <v>1</v>
      </c>
    </row>
    <row r="44" spans="1:44" x14ac:dyDescent="0.3">
      <c r="A44" s="83"/>
      <c r="B44" s="193" t="s">
        <v>99</v>
      </c>
      <c r="C44" s="195" t="s">
        <v>100</v>
      </c>
      <c r="D44" s="82"/>
      <c r="E44" s="53" t="s">
        <v>59</v>
      </c>
      <c r="F44" s="53" t="s">
        <v>67</v>
      </c>
      <c r="G44" s="46" t="s">
        <v>101</v>
      </c>
      <c r="H44" s="47"/>
      <c r="I44" s="104" t="s">
        <v>69</v>
      </c>
      <c r="J44" s="101"/>
      <c r="K44" s="40"/>
      <c r="L44" s="40"/>
      <c r="M44" s="88"/>
      <c r="N44" s="113"/>
      <c r="O44" s="39"/>
      <c r="P44" s="39"/>
      <c r="Q44" s="116"/>
      <c r="R44" s="113"/>
      <c r="S44" s="39"/>
      <c r="T44" s="39"/>
      <c r="U44" s="116"/>
      <c r="V44" s="113"/>
      <c r="W44" s="39"/>
      <c r="X44" s="39"/>
      <c r="Y44" s="116"/>
      <c r="Z44" s="120"/>
      <c r="AA44" s="74"/>
      <c r="AB44" s="74"/>
      <c r="AC44" s="125"/>
      <c r="AD44" s="113"/>
      <c r="AE44" s="39"/>
      <c r="AF44" s="39"/>
      <c r="AG44" s="178"/>
      <c r="AH44" s="235"/>
      <c r="AI44" s="198"/>
      <c r="AJ44" s="207"/>
      <c r="AK44" s="127">
        <v>9</v>
      </c>
      <c r="AL44" s="223">
        <v>0</v>
      </c>
      <c r="AM44" s="235"/>
      <c r="AN44" s="78"/>
      <c r="AO44" s="78"/>
      <c r="AP44" s="127"/>
      <c r="AR44" s="340">
        <v>0</v>
      </c>
    </row>
    <row r="45" spans="1:44" ht="36" x14ac:dyDescent="0.3">
      <c r="A45" s="83" t="s">
        <v>32</v>
      </c>
      <c r="B45" s="56" t="s">
        <v>82</v>
      </c>
      <c r="C45" s="159" t="s">
        <v>32</v>
      </c>
      <c r="D45" s="82"/>
      <c r="E45" s="53" t="s">
        <v>59</v>
      </c>
      <c r="F45" s="53" t="s">
        <v>67</v>
      </c>
      <c r="G45" s="56" t="s">
        <v>102</v>
      </c>
      <c r="H45" s="47"/>
      <c r="I45" s="104" t="s">
        <v>69</v>
      </c>
      <c r="J45" s="101"/>
      <c r="K45" s="40"/>
      <c r="L45" s="40"/>
      <c r="M45" s="88"/>
      <c r="N45" s="113" t="s">
        <v>70</v>
      </c>
      <c r="O45" s="39" t="s">
        <v>35</v>
      </c>
      <c r="P45" s="39" t="s">
        <v>35</v>
      </c>
      <c r="Q45" s="116" t="s">
        <v>35</v>
      </c>
      <c r="R45" s="113" t="s">
        <v>70</v>
      </c>
      <c r="S45" s="39" t="s">
        <v>35</v>
      </c>
      <c r="T45" s="39" t="s">
        <v>35</v>
      </c>
      <c r="U45" s="116" t="s">
        <v>35</v>
      </c>
      <c r="V45" s="113" t="s">
        <v>70</v>
      </c>
      <c r="W45" s="39" t="s">
        <v>35</v>
      </c>
      <c r="X45" s="39" t="s">
        <v>35</v>
      </c>
      <c r="Y45" s="116" t="s">
        <v>35</v>
      </c>
      <c r="Z45" s="120"/>
      <c r="AA45" s="79" t="s">
        <v>72</v>
      </c>
      <c r="AB45" s="79" t="s">
        <v>72</v>
      </c>
      <c r="AC45" s="126" t="s">
        <v>72</v>
      </c>
      <c r="AD45" s="113" t="s">
        <v>70</v>
      </c>
      <c r="AE45" s="39" t="s">
        <v>35</v>
      </c>
      <c r="AF45" s="39" t="s">
        <v>35</v>
      </c>
      <c r="AG45" s="178" t="s">
        <v>35</v>
      </c>
      <c r="AH45" s="235"/>
      <c r="AI45" s="79" t="s">
        <v>72</v>
      </c>
      <c r="AJ45" s="190" t="s">
        <v>72</v>
      </c>
      <c r="AK45" s="126" t="s">
        <v>72</v>
      </c>
      <c r="AL45" s="223">
        <v>1</v>
      </c>
      <c r="AM45" s="235"/>
      <c r="AN45" s="79" t="s">
        <v>72</v>
      </c>
      <c r="AO45" s="79" t="s">
        <v>72</v>
      </c>
      <c r="AP45" s="126" t="s">
        <v>72</v>
      </c>
      <c r="AR45" s="340">
        <v>1</v>
      </c>
    </row>
    <row r="46" spans="1:44" x14ac:dyDescent="0.3">
      <c r="A46" s="148" t="s">
        <v>73</v>
      </c>
      <c r="B46" s="193" t="s">
        <v>103</v>
      </c>
      <c r="C46" s="195" t="s">
        <v>100</v>
      </c>
      <c r="D46" s="82"/>
      <c r="E46" s="249" t="s">
        <v>59</v>
      </c>
      <c r="F46" s="249" t="s">
        <v>67</v>
      </c>
      <c r="G46" s="251" t="s">
        <v>104</v>
      </c>
      <c r="H46" s="47"/>
      <c r="I46" s="104" t="s">
        <v>69</v>
      </c>
      <c r="J46" s="101"/>
      <c r="K46" s="40"/>
      <c r="L46" s="40"/>
      <c r="M46" s="88"/>
      <c r="N46" s="113"/>
      <c r="O46" s="39"/>
      <c r="P46" s="39"/>
      <c r="Q46" s="116"/>
      <c r="R46" s="113"/>
      <c r="S46" s="39"/>
      <c r="T46" s="39"/>
      <c r="U46" s="116"/>
      <c r="V46" s="113"/>
      <c r="W46" s="39"/>
      <c r="X46" s="39"/>
      <c r="Y46" s="116"/>
      <c r="Z46" s="120"/>
      <c r="AA46" s="78">
        <v>15</v>
      </c>
      <c r="AB46" s="78">
        <v>16</v>
      </c>
      <c r="AC46" s="127">
        <v>16</v>
      </c>
      <c r="AD46" s="113"/>
      <c r="AE46" s="39"/>
      <c r="AF46" s="39"/>
      <c r="AG46" s="178"/>
      <c r="AH46" s="235"/>
      <c r="AI46" s="78">
        <v>9</v>
      </c>
      <c r="AJ46" s="180">
        <v>9</v>
      </c>
      <c r="AK46" s="127">
        <v>10</v>
      </c>
      <c r="AL46" s="223">
        <v>0</v>
      </c>
      <c r="AM46" s="235"/>
      <c r="AN46" s="78">
        <v>9</v>
      </c>
      <c r="AO46" s="78">
        <v>9</v>
      </c>
      <c r="AP46" s="127">
        <v>9</v>
      </c>
      <c r="AR46" s="340">
        <v>0</v>
      </c>
    </row>
    <row r="47" spans="1:44" ht="36" x14ac:dyDescent="0.3">
      <c r="A47" s="83" t="s">
        <v>32</v>
      </c>
      <c r="B47" s="147"/>
      <c r="C47" s="159" t="s">
        <v>32</v>
      </c>
      <c r="D47" s="82"/>
      <c r="E47" s="53" t="s">
        <v>59</v>
      </c>
      <c r="F47" s="53" t="s">
        <v>67</v>
      </c>
      <c r="G47" s="56" t="s">
        <v>105</v>
      </c>
      <c r="H47" s="47"/>
      <c r="I47" s="104" t="s">
        <v>69</v>
      </c>
      <c r="J47" s="101"/>
      <c r="K47" s="40"/>
      <c r="L47" s="40"/>
      <c r="M47" s="88"/>
      <c r="N47" s="113" t="s">
        <v>70</v>
      </c>
      <c r="O47" s="39" t="s">
        <v>35</v>
      </c>
      <c r="P47" s="39" t="s">
        <v>35</v>
      </c>
      <c r="Q47" s="116" t="s">
        <v>35</v>
      </c>
      <c r="R47" s="113" t="s">
        <v>70</v>
      </c>
      <c r="S47" s="39" t="s">
        <v>35</v>
      </c>
      <c r="T47" s="39" t="s">
        <v>35</v>
      </c>
      <c r="U47" s="116" t="s">
        <v>35</v>
      </c>
      <c r="V47" s="113" t="s">
        <v>70</v>
      </c>
      <c r="W47" s="39" t="s">
        <v>35</v>
      </c>
      <c r="X47" s="39" t="s">
        <v>35</v>
      </c>
      <c r="Y47" s="116" t="s">
        <v>35</v>
      </c>
      <c r="Z47" s="120"/>
      <c r="AA47" s="74">
        <v>16</v>
      </c>
      <c r="AB47" s="74">
        <v>17</v>
      </c>
      <c r="AC47" s="125">
        <v>17</v>
      </c>
      <c r="AD47" s="113" t="s">
        <v>70</v>
      </c>
      <c r="AE47" s="39" t="s">
        <v>35</v>
      </c>
      <c r="AF47" s="39" t="s">
        <v>35</v>
      </c>
      <c r="AG47" s="178" t="s">
        <v>35</v>
      </c>
      <c r="AH47" s="235"/>
      <c r="AI47" s="79" t="s">
        <v>72</v>
      </c>
      <c r="AJ47" s="190" t="s">
        <v>72</v>
      </c>
      <c r="AK47" s="126" t="s">
        <v>72</v>
      </c>
      <c r="AL47" s="223">
        <v>1</v>
      </c>
      <c r="AM47" s="235"/>
      <c r="AN47" s="79" t="s">
        <v>72</v>
      </c>
      <c r="AO47" s="79" t="s">
        <v>72</v>
      </c>
      <c r="AP47" s="126" t="s">
        <v>72</v>
      </c>
      <c r="AR47" s="340">
        <v>1</v>
      </c>
    </row>
    <row r="48" spans="1:44" ht="28.8" x14ac:dyDescent="0.3">
      <c r="A48" s="83"/>
      <c r="B48" s="56" t="s">
        <v>82</v>
      </c>
      <c r="C48" s="195" t="s">
        <v>100</v>
      </c>
      <c r="D48" s="82"/>
      <c r="E48" s="53" t="s">
        <v>59</v>
      </c>
      <c r="F48" s="53" t="s">
        <v>67</v>
      </c>
      <c r="G48" s="56" t="s">
        <v>106</v>
      </c>
      <c r="H48" s="47"/>
      <c r="I48" s="104" t="s">
        <v>69</v>
      </c>
      <c r="J48" s="101"/>
      <c r="K48" s="40"/>
      <c r="L48" s="40"/>
      <c r="M48" s="88"/>
      <c r="N48" s="113"/>
      <c r="O48" s="39"/>
      <c r="P48" s="39"/>
      <c r="Q48" s="116"/>
      <c r="R48" s="113"/>
      <c r="S48" s="39"/>
      <c r="T48" s="39"/>
      <c r="U48" s="116"/>
      <c r="V48" s="113"/>
      <c r="W48" s="39"/>
      <c r="X48" s="39"/>
      <c r="Y48" s="116"/>
      <c r="Z48" s="120"/>
      <c r="AA48" s="74"/>
      <c r="AB48" s="74"/>
      <c r="AC48" s="125"/>
      <c r="AD48" s="113"/>
      <c r="AE48" s="39"/>
      <c r="AF48" s="39"/>
      <c r="AG48" s="178"/>
      <c r="AH48" s="235"/>
      <c r="AI48" s="198"/>
      <c r="AJ48" s="207"/>
      <c r="AK48" s="127">
        <v>11</v>
      </c>
      <c r="AL48" s="223">
        <v>0</v>
      </c>
      <c r="AM48" s="235"/>
      <c r="AN48" s="198"/>
      <c r="AO48" s="198"/>
      <c r="AP48" s="199"/>
      <c r="AR48" s="340">
        <v>0</v>
      </c>
    </row>
    <row r="49" spans="1:44" ht="28.8" x14ac:dyDescent="0.3">
      <c r="A49" s="83"/>
      <c r="B49" s="56" t="s">
        <v>82</v>
      </c>
      <c r="C49" s="195" t="s">
        <v>100</v>
      </c>
      <c r="D49" s="82"/>
      <c r="E49" s="53" t="s">
        <v>59</v>
      </c>
      <c r="F49" s="53" t="s">
        <v>67</v>
      </c>
      <c r="G49" s="56" t="s">
        <v>107</v>
      </c>
      <c r="H49" s="47"/>
      <c r="I49" s="104" t="s">
        <v>69</v>
      </c>
      <c r="J49" s="101"/>
      <c r="K49" s="40"/>
      <c r="L49" s="40"/>
      <c r="M49" s="88"/>
      <c r="N49" s="113"/>
      <c r="O49" s="39"/>
      <c r="P49" s="39"/>
      <c r="Q49" s="116"/>
      <c r="R49" s="113"/>
      <c r="S49" s="39"/>
      <c r="T49" s="39"/>
      <c r="U49" s="116"/>
      <c r="V49" s="113"/>
      <c r="W49" s="39"/>
      <c r="X49" s="39"/>
      <c r="Y49" s="116"/>
      <c r="Z49" s="120"/>
      <c r="AA49" s="74"/>
      <c r="AB49" s="74"/>
      <c r="AC49" s="125"/>
      <c r="AD49" s="113"/>
      <c r="AE49" s="39"/>
      <c r="AF49" s="39"/>
      <c r="AG49" s="178"/>
      <c r="AH49" s="235"/>
      <c r="AI49" s="78">
        <v>10</v>
      </c>
      <c r="AJ49" s="180">
        <v>10</v>
      </c>
      <c r="AK49" s="125"/>
      <c r="AL49" s="223">
        <v>0</v>
      </c>
      <c r="AM49" s="235"/>
      <c r="AN49" s="78">
        <v>10</v>
      </c>
      <c r="AO49" s="78">
        <v>10</v>
      </c>
      <c r="AP49" s="127">
        <v>10</v>
      </c>
      <c r="AR49" s="340">
        <v>0</v>
      </c>
    </row>
    <row r="50" spans="1:44" ht="36" x14ac:dyDescent="0.3">
      <c r="A50" s="83" t="s">
        <v>32</v>
      </c>
      <c r="B50" s="56" t="s">
        <v>108</v>
      </c>
      <c r="C50" s="195" t="s">
        <v>100</v>
      </c>
      <c r="D50" s="82"/>
      <c r="E50" s="53" t="s">
        <v>59</v>
      </c>
      <c r="F50" s="53" t="s">
        <v>67</v>
      </c>
      <c r="G50" s="46" t="s">
        <v>109</v>
      </c>
      <c r="H50" s="47"/>
      <c r="I50" s="104" t="s">
        <v>69</v>
      </c>
      <c r="J50" s="101"/>
      <c r="K50" s="40"/>
      <c r="L50" s="40"/>
      <c r="M50" s="88"/>
      <c r="N50" s="113" t="s">
        <v>70</v>
      </c>
      <c r="O50" s="39" t="s">
        <v>35</v>
      </c>
      <c r="P50" s="39" t="s">
        <v>35</v>
      </c>
      <c r="Q50" s="116" t="s">
        <v>35</v>
      </c>
      <c r="R50" s="113" t="s">
        <v>70</v>
      </c>
      <c r="S50" s="39" t="s">
        <v>70</v>
      </c>
      <c r="T50" s="39" t="s">
        <v>70</v>
      </c>
      <c r="U50" s="116" t="s">
        <v>70</v>
      </c>
      <c r="V50" s="113" t="s">
        <v>70</v>
      </c>
      <c r="W50" s="39" t="s">
        <v>35</v>
      </c>
      <c r="X50" s="39" t="s">
        <v>35</v>
      </c>
      <c r="Y50" s="116" t="s">
        <v>35</v>
      </c>
      <c r="Z50" s="120"/>
      <c r="AA50" s="79" t="s">
        <v>72</v>
      </c>
      <c r="AB50" s="79" t="s">
        <v>72</v>
      </c>
      <c r="AC50" s="126" t="s">
        <v>72</v>
      </c>
      <c r="AD50" s="113" t="s">
        <v>70</v>
      </c>
      <c r="AE50" s="39" t="s">
        <v>70</v>
      </c>
      <c r="AF50" s="39" t="s">
        <v>70</v>
      </c>
      <c r="AG50" s="178" t="s">
        <v>70</v>
      </c>
      <c r="AH50" s="235"/>
      <c r="AI50" s="78">
        <v>11</v>
      </c>
      <c r="AJ50" s="180">
        <v>11</v>
      </c>
      <c r="AK50" s="127">
        <v>12</v>
      </c>
      <c r="AL50" s="223">
        <v>0</v>
      </c>
      <c r="AM50" s="235"/>
      <c r="AN50" s="78">
        <v>11</v>
      </c>
      <c r="AO50" s="78">
        <v>11</v>
      </c>
      <c r="AP50" s="127">
        <v>11</v>
      </c>
      <c r="AR50" s="340">
        <v>0</v>
      </c>
    </row>
    <row r="51" spans="1:44" ht="36" x14ac:dyDescent="0.3">
      <c r="A51" s="148" t="s">
        <v>73</v>
      </c>
      <c r="B51" s="56" t="s">
        <v>110</v>
      </c>
      <c r="C51" s="159" t="s">
        <v>32</v>
      </c>
      <c r="D51" s="82"/>
      <c r="E51" s="53" t="s">
        <v>59</v>
      </c>
      <c r="F51" s="53" t="s">
        <v>67</v>
      </c>
      <c r="G51" s="54" t="s">
        <v>111</v>
      </c>
      <c r="H51" s="47"/>
      <c r="I51" s="104" t="s">
        <v>69</v>
      </c>
      <c r="J51" s="101"/>
      <c r="K51" s="40"/>
      <c r="L51" s="40"/>
      <c r="M51" s="88"/>
      <c r="N51" s="113" t="s">
        <v>70</v>
      </c>
      <c r="O51" s="39" t="s">
        <v>70</v>
      </c>
      <c r="P51" s="39" t="s">
        <v>70</v>
      </c>
      <c r="Q51" s="116" t="s">
        <v>70</v>
      </c>
      <c r="R51" s="113" t="s">
        <v>70</v>
      </c>
      <c r="S51" s="39" t="s">
        <v>35</v>
      </c>
      <c r="T51" s="39" t="s">
        <v>35</v>
      </c>
      <c r="U51" s="116" t="s">
        <v>35</v>
      </c>
      <c r="V51" s="113" t="s">
        <v>70</v>
      </c>
      <c r="W51" s="39" t="s">
        <v>70</v>
      </c>
      <c r="X51" s="39" t="s">
        <v>70</v>
      </c>
      <c r="Y51" s="116" t="s">
        <v>70</v>
      </c>
      <c r="Z51" s="120"/>
      <c r="AA51" s="78">
        <v>17</v>
      </c>
      <c r="AB51" s="78">
        <v>18</v>
      </c>
      <c r="AC51" s="127">
        <v>18</v>
      </c>
      <c r="AD51" s="113" t="s">
        <v>70</v>
      </c>
      <c r="AE51" s="39" t="s">
        <v>35</v>
      </c>
      <c r="AF51" s="39" t="s">
        <v>35</v>
      </c>
      <c r="AG51" s="178" t="s">
        <v>35</v>
      </c>
      <c r="AH51" s="235"/>
      <c r="AI51" s="79" t="s">
        <v>72</v>
      </c>
      <c r="AJ51" s="190" t="s">
        <v>72</v>
      </c>
      <c r="AK51" s="126" t="s">
        <v>72</v>
      </c>
      <c r="AL51" s="248" t="s">
        <v>112</v>
      </c>
      <c r="AM51" s="235"/>
      <c r="AN51" s="79" t="s">
        <v>72</v>
      </c>
      <c r="AO51" s="79" t="s">
        <v>72</v>
      </c>
      <c r="AP51" s="126" t="s">
        <v>72</v>
      </c>
      <c r="AR51" s="340">
        <v>1</v>
      </c>
    </row>
    <row r="52" spans="1:44" x14ac:dyDescent="0.3">
      <c r="A52" s="83" t="s">
        <v>32</v>
      </c>
      <c r="B52" s="147"/>
      <c r="C52" s="159" t="s">
        <v>32</v>
      </c>
      <c r="D52" s="82"/>
      <c r="E52" s="53" t="s">
        <v>59</v>
      </c>
      <c r="F52" s="53" t="s">
        <v>67</v>
      </c>
      <c r="G52" s="46" t="s">
        <v>113</v>
      </c>
      <c r="H52" s="47"/>
      <c r="I52" s="104" t="s">
        <v>69</v>
      </c>
      <c r="J52" s="101"/>
      <c r="K52" s="40"/>
      <c r="L52" s="40"/>
      <c r="M52" s="88"/>
      <c r="N52" s="113" t="s">
        <v>70</v>
      </c>
      <c r="O52" s="39" t="s">
        <v>35</v>
      </c>
      <c r="P52" s="39" t="s">
        <v>35</v>
      </c>
      <c r="Q52" s="116" t="s">
        <v>35</v>
      </c>
      <c r="R52" s="113" t="s">
        <v>70</v>
      </c>
      <c r="S52" s="39" t="s">
        <v>35</v>
      </c>
      <c r="T52" s="39" t="s">
        <v>35</v>
      </c>
      <c r="U52" s="116" t="s">
        <v>35</v>
      </c>
      <c r="V52" s="113" t="s">
        <v>70</v>
      </c>
      <c r="W52" s="39" t="s">
        <v>35</v>
      </c>
      <c r="X52" s="39" t="s">
        <v>35</v>
      </c>
      <c r="Y52" s="116" t="s">
        <v>35</v>
      </c>
      <c r="Z52" s="120"/>
      <c r="AA52" s="74" t="s">
        <v>114</v>
      </c>
      <c r="AB52" s="74" t="s">
        <v>115</v>
      </c>
      <c r="AC52" s="125" t="s">
        <v>115</v>
      </c>
      <c r="AD52" s="113" t="s">
        <v>70</v>
      </c>
      <c r="AE52" s="39" t="s">
        <v>35</v>
      </c>
      <c r="AF52" s="39" t="s">
        <v>35</v>
      </c>
      <c r="AG52" s="178" t="s">
        <v>35</v>
      </c>
      <c r="AH52" s="235"/>
      <c r="AI52" s="74" t="s">
        <v>116</v>
      </c>
      <c r="AJ52" s="179" t="s">
        <v>116</v>
      </c>
      <c r="AK52" s="125" t="s">
        <v>117</v>
      </c>
      <c r="AL52" s="223">
        <v>1</v>
      </c>
      <c r="AM52" s="235"/>
      <c r="AN52" s="74" t="s">
        <v>116</v>
      </c>
      <c r="AO52" s="74" t="s">
        <v>116</v>
      </c>
      <c r="AP52" s="125" t="s">
        <v>116</v>
      </c>
      <c r="AR52" s="340">
        <v>1</v>
      </c>
    </row>
    <row r="53" spans="1:44" x14ac:dyDescent="0.3">
      <c r="A53" s="83" t="s">
        <v>32</v>
      </c>
      <c r="B53" s="147"/>
      <c r="C53" s="159" t="s">
        <v>32</v>
      </c>
      <c r="D53" s="82"/>
      <c r="E53" s="53" t="s">
        <v>59</v>
      </c>
      <c r="F53" s="53" t="s">
        <v>67</v>
      </c>
      <c r="G53" s="46" t="s">
        <v>118</v>
      </c>
      <c r="H53" s="47"/>
      <c r="I53" s="104" t="s">
        <v>69</v>
      </c>
      <c r="J53" s="101"/>
      <c r="K53" s="40"/>
      <c r="L53" s="40"/>
      <c r="M53" s="88"/>
      <c r="N53" s="113" t="s">
        <v>70</v>
      </c>
      <c r="O53" s="39" t="s">
        <v>35</v>
      </c>
      <c r="P53" s="39" t="s">
        <v>35</v>
      </c>
      <c r="Q53" s="116" t="s">
        <v>35</v>
      </c>
      <c r="R53" s="113" t="s">
        <v>70</v>
      </c>
      <c r="S53" s="39" t="s">
        <v>35</v>
      </c>
      <c r="T53" s="39" t="s">
        <v>35</v>
      </c>
      <c r="U53" s="116" t="s">
        <v>35</v>
      </c>
      <c r="V53" s="113" t="s">
        <v>70</v>
      </c>
      <c r="W53" s="39" t="s">
        <v>35</v>
      </c>
      <c r="X53" s="39" t="s">
        <v>35</v>
      </c>
      <c r="Y53" s="116" t="s">
        <v>35</v>
      </c>
      <c r="Z53" s="120"/>
      <c r="AA53" s="74" t="s">
        <v>119</v>
      </c>
      <c r="AB53" s="74" t="s">
        <v>120</v>
      </c>
      <c r="AC53" s="125" t="s">
        <v>120</v>
      </c>
      <c r="AD53" s="113" t="s">
        <v>70</v>
      </c>
      <c r="AE53" s="39" t="s">
        <v>35</v>
      </c>
      <c r="AF53" s="39" t="s">
        <v>35</v>
      </c>
      <c r="AG53" s="178" t="s">
        <v>35</v>
      </c>
      <c r="AH53" s="235"/>
      <c r="AI53" s="74" t="s">
        <v>121</v>
      </c>
      <c r="AJ53" s="179" t="s">
        <v>121</v>
      </c>
      <c r="AK53" s="125" t="s">
        <v>122</v>
      </c>
      <c r="AL53" s="223">
        <v>1</v>
      </c>
      <c r="AM53" s="235"/>
      <c r="AN53" s="74" t="s">
        <v>121</v>
      </c>
      <c r="AO53" s="74" t="s">
        <v>121</v>
      </c>
      <c r="AP53" s="125" t="s">
        <v>121</v>
      </c>
      <c r="AR53" s="340">
        <v>1</v>
      </c>
    </row>
    <row r="54" spans="1:44" x14ac:dyDescent="0.3">
      <c r="A54" s="83" t="s">
        <v>32</v>
      </c>
      <c r="B54" s="147"/>
      <c r="C54" s="159" t="s">
        <v>32</v>
      </c>
      <c r="D54" s="82"/>
      <c r="E54" s="53" t="s">
        <v>59</v>
      </c>
      <c r="F54" s="53" t="s">
        <v>67</v>
      </c>
      <c r="G54" s="46" t="s">
        <v>123</v>
      </c>
      <c r="H54" s="47"/>
      <c r="I54" s="104" t="s">
        <v>69</v>
      </c>
      <c r="J54" s="101"/>
      <c r="K54" s="40"/>
      <c r="L54" s="40"/>
      <c r="M54" s="88"/>
      <c r="N54" s="113" t="s">
        <v>70</v>
      </c>
      <c r="O54" s="39" t="s">
        <v>35</v>
      </c>
      <c r="P54" s="39" t="s">
        <v>35</v>
      </c>
      <c r="Q54" s="116" t="s">
        <v>35</v>
      </c>
      <c r="R54" s="113" t="s">
        <v>70</v>
      </c>
      <c r="S54" s="39" t="s">
        <v>35</v>
      </c>
      <c r="T54" s="39" t="s">
        <v>35</v>
      </c>
      <c r="U54" s="116" t="s">
        <v>35</v>
      </c>
      <c r="V54" s="113" t="s">
        <v>70</v>
      </c>
      <c r="W54" s="39" t="s">
        <v>35</v>
      </c>
      <c r="X54" s="39" t="s">
        <v>35</v>
      </c>
      <c r="Y54" s="116" t="s">
        <v>35</v>
      </c>
      <c r="Z54" s="120"/>
      <c r="AA54" s="74" t="s">
        <v>124</v>
      </c>
      <c r="AB54" s="74" t="s">
        <v>125</v>
      </c>
      <c r="AC54" s="125" t="s">
        <v>125</v>
      </c>
      <c r="AD54" s="113" t="s">
        <v>70</v>
      </c>
      <c r="AE54" s="39" t="s">
        <v>35</v>
      </c>
      <c r="AF54" s="39" t="s">
        <v>35</v>
      </c>
      <c r="AG54" s="178" t="s">
        <v>35</v>
      </c>
      <c r="AH54" s="235"/>
      <c r="AI54" s="74" t="s">
        <v>126</v>
      </c>
      <c r="AJ54" s="179" t="s">
        <v>126</v>
      </c>
      <c r="AK54" s="125" t="s">
        <v>127</v>
      </c>
      <c r="AL54" s="223">
        <v>1</v>
      </c>
      <c r="AM54" s="235"/>
      <c r="AN54" s="74" t="s">
        <v>126</v>
      </c>
      <c r="AO54" s="74" t="s">
        <v>126</v>
      </c>
      <c r="AP54" s="125" t="s">
        <v>126</v>
      </c>
      <c r="AR54" s="340">
        <v>1</v>
      </c>
    </row>
    <row r="55" spans="1:44" x14ac:dyDescent="0.3">
      <c r="A55" s="83"/>
      <c r="B55" s="147"/>
      <c r="C55" s="159" t="s">
        <v>32</v>
      </c>
      <c r="D55" s="82"/>
      <c r="E55" s="53" t="s">
        <v>59</v>
      </c>
      <c r="F55" s="53" t="s">
        <v>67</v>
      </c>
      <c r="G55" s="46" t="s">
        <v>128</v>
      </c>
      <c r="H55" s="47"/>
      <c r="I55" s="104" t="s">
        <v>69</v>
      </c>
      <c r="J55" s="101"/>
      <c r="K55" s="40"/>
      <c r="L55" s="40"/>
      <c r="M55" s="88"/>
      <c r="N55" s="113"/>
      <c r="O55" s="39"/>
      <c r="P55" s="39"/>
      <c r="Q55" s="116"/>
      <c r="R55" s="113"/>
      <c r="S55" s="39"/>
      <c r="T55" s="39"/>
      <c r="U55" s="116"/>
      <c r="V55" s="113"/>
      <c r="W55" s="39"/>
      <c r="X55" s="39"/>
      <c r="Y55" s="116"/>
      <c r="Z55" s="120"/>
      <c r="AA55" s="74"/>
      <c r="AB55" s="74"/>
      <c r="AC55" s="125"/>
      <c r="AD55" s="113"/>
      <c r="AE55" s="39"/>
      <c r="AF55" s="39"/>
      <c r="AG55" s="178"/>
      <c r="AH55" s="235"/>
      <c r="AI55" s="74">
        <v>14</v>
      </c>
      <c r="AJ55" s="179">
        <v>13</v>
      </c>
      <c r="AK55" s="125">
        <v>15</v>
      </c>
      <c r="AL55" s="223">
        <v>1</v>
      </c>
      <c r="AM55" s="235"/>
      <c r="AN55" s="74">
        <v>14</v>
      </c>
      <c r="AO55" s="74">
        <v>14</v>
      </c>
      <c r="AP55" s="125">
        <v>14</v>
      </c>
      <c r="AQ55" s="4" t="s">
        <v>29</v>
      </c>
      <c r="AR55" s="340">
        <v>1</v>
      </c>
    </row>
    <row r="56" spans="1:44" x14ac:dyDescent="0.3">
      <c r="A56" s="83"/>
      <c r="B56" s="147"/>
      <c r="C56" s="195" t="s">
        <v>100</v>
      </c>
      <c r="D56" s="82"/>
      <c r="E56" s="53" t="s">
        <v>59</v>
      </c>
      <c r="F56" s="53" t="s">
        <v>67</v>
      </c>
      <c r="G56" s="46" t="s">
        <v>129</v>
      </c>
      <c r="H56" s="47"/>
      <c r="I56" s="104" t="s">
        <v>69</v>
      </c>
      <c r="J56" s="101"/>
      <c r="K56" s="40"/>
      <c r="L56" s="40"/>
      <c r="M56" s="88"/>
      <c r="N56" s="113"/>
      <c r="O56" s="39"/>
      <c r="P56" s="39"/>
      <c r="Q56" s="116"/>
      <c r="R56" s="113"/>
      <c r="S56" s="39"/>
      <c r="T56" s="39"/>
      <c r="U56" s="116"/>
      <c r="V56" s="113"/>
      <c r="W56" s="39"/>
      <c r="X56" s="39"/>
      <c r="Y56" s="116"/>
      <c r="Z56" s="120"/>
      <c r="AA56" s="74"/>
      <c r="AB56" s="74"/>
      <c r="AC56" s="125"/>
      <c r="AD56" s="113"/>
      <c r="AE56" s="39"/>
      <c r="AF56" s="39"/>
      <c r="AG56" s="178"/>
      <c r="AH56" s="235"/>
      <c r="AI56" s="78">
        <v>15</v>
      </c>
      <c r="AJ56" s="180">
        <v>14</v>
      </c>
      <c r="AK56" s="127">
        <v>16</v>
      </c>
      <c r="AL56" s="223">
        <v>0</v>
      </c>
      <c r="AM56" s="235"/>
      <c r="AN56" s="78">
        <v>15</v>
      </c>
      <c r="AO56" s="78">
        <v>15</v>
      </c>
      <c r="AP56" s="127">
        <v>15</v>
      </c>
      <c r="AQ56" s="4" t="s">
        <v>29</v>
      </c>
      <c r="AR56" s="340">
        <v>0</v>
      </c>
    </row>
    <row r="57" spans="1:44" x14ac:dyDescent="0.3">
      <c r="A57" s="83" t="s">
        <v>32</v>
      </c>
      <c r="B57" s="147"/>
      <c r="C57" s="159" t="s">
        <v>32</v>
      </c>
      <c r="D57" s="82"/>
      <c r="E57" s="53" t="s">
        <v>59</v>
      </c>
      <c r="F57" s="53" t="s">
        <v>67</v>
      </c>
      <c r="G57" s="46" t="s">
        <v>130</v>
      </c>
      <c r="H57" s="47"/>
      <c r="I57" s="104" t="s">
        <v>69</v>
      </c>
      <c r="J57" s="101"/>
      <c r="K57" s="40"/>
      <c r="L57" s="40"/>
      <c r="M57" s="88"/>
      <c r="N57" s="113" t="s">
        <v>70</v>
      </c>
      <c r="O57" s="39" t="s">
        <v>35</v>
      </c>
      <c r="P57" s="39" t="s">
        <v>35</v>
      </c>
      <c r="Q57" s="116" t="s">
        <v>35</v>
      </c>
      <c r="R57" s="113" t="s">
        <v>70</v>
      </c>
      <c r="S57" s="39" t="s">
        <v>35</v>
      </c>
      <c r="T57" s="39" t="s">
        <v>35</v>
      </c>
      <c r="U57" s="116" t="s">
        <v>35</v>
      </c>
      <c r="V57" s="113" t="s">
        <v>70</v>
      </c>
      <c r="W57" s="39" t="s">
        <v>35</v>
      </c>
      <c r="X57" s="39" t="s">
        <v>35</v>
      </c>
      <c r="Y57" s="116" t="s">
        <v>35</v>
      </c>
      <c r="Z57" s="120"/>
      <c r="AA57" s="74">
        <v>20</v>
      </c>
      <c r="AB57" s="74">
        <v>21</v>
      </c>
      <c r="AC57" s="125">
        <v>21</v>
      </c>
      <c r="AD57" s="113" t="s">
        <v>70</v>
      </c>
      <c r="AE57" s="39" t="s">
        <v>35</v>
      </c>
      <c r="AF57" s="39" t="s">
        <v>35</v>
      </c>
      <c r="AG57" s="178" t="s">
        <v>35</v>
      </c>
      <c r="AH57" s="235"/>
      <c r="AI57" s="79" t="s">
        <v>131</v>
      </c>
      <c r="AJ57" s="190" t="s">
        <v>131</v>
      </c>
      <c r="AK57" s="126" t="s">
        <v>131</v>
      </c>
      <c r="AL57" s="223">
        <v>1</v>
      </c>
      <c r="AM57" s="235"/>
      <c r="AN57" s="79" t="s">
        <v>131</v>
      </c>
      <c r="AO57" s="79" t="s">
        <v>131</v>
      </c>
      <c r="AP57" s="126" t="s">
        <v>131</v>
      </c>
      <c r="AQ57" s="4" t="s">
        <v>132</v>
      </c>
      <c r="AR57" s="340">
        <v>1</v>
      </c>
    </row>
    <row r="58" spans="1:44" x14ac:dyDescent="0.3">
      <c r="A58" s="83" t="s">
        <v>32</v>
      </c>
      <c r="B58" s="193" t="s">
        <v>133</v>
      </c>
      <c r="C58" s="159" t="s">
        <v>32</v>
      </c>
      <c r="D58" s="82"/>
      <c r="E58" s="53" t="s">
        <v>59</v>
      </c>
      <c r="F58" s="53" t="s">
        <v>67</v>
      </c>
      <c r="G58" s="56" t="s">
        <v>134</v>
      </c>
      <c r="H58" s="47"/>
      <c r="I58" s="104" t="s">
        <v>69</v>
      </c>
      <c r="J58" s="101"/>
      <c r="K58" s="40"/>
      <c r="L58" s="40"/>
      <c r="M58" s="88"/>
      <c r="N58" s="113" t="s">
        <v>70</v>
      </c>
      <c r="O58" s="39" t="s">
        <v>35</v>
      </c>
      <c r="P58" s="39" t="s">
        <v>35</v>
      </c>
      <c r="Q58" s="116" t="s">
        <v>35</v>
      </c>
      <c r="R58" s="113" t="s">
        <v>70</v>
      </c>
      <c r="S58" s="39" t="s">
        <v>35</v>
      </c>
      <c r="T58" s="39" t="s">
        <v>35</v>
      </c>
      <c r="U58" s="116" t="s">
        <v>35</v>
      </c>
      <c r="V58" s="113" t="s">
        <v>70</v>
      </c>
      <c r="W58" s="39" t="s">
        <v>35</v>
      </c>
      <c r="X58" s="39" t="s">
        <v>35</v>
      </c>
      <c r="Y58" s="116" t="s">
        <v>35</v>
      </c>
      <c r="Z58" s="120"/>
      <c r="AA58" s="77" t="s">
        <v>38</v>
      </c>
      <c r="AB58" s="77" t="s">
        <v>38</v>
      </c>
      <c r="AC58" s="123" t="s">
        <v>38</v>
      </c>
      <c r="AD58" s="113" t="s">
        <v>70</v>
      </c>
      <c r="AE58" s="39" t="s">
        <v>35</v>
      </c>
      <c r="AF58" s="39" t="s">
        <v>35</v>
      </c>
      <c r="AG58" s="178" t="s">
        <v>35</v>
      </c>
      <c r="AH58" s="235"/>
      <c r="AI58" s="79" t="s">
        <v>131</v>
      </c>
      <c r="AJ58" s="190" t="s">
        <v>131</v>
      </c>
      <c r="AK58" s="126" t="s">
        <v>131</v>
      </c>
      <c r="AL58" s="223">
        <v>1</v>
      </c>
      <c r="AM58" s="235"/>
      <c r="AN58" s="79" t="s">
        <v>131</v>
      </c>
      <c r="AO58" s="79" t="s">
        <v>131</v>
      </c>
      <c r="AP58" s="126" t="s">
        <v>131</v>
      </c>
      <c r="AQ58" s="4" t="s">
        <v>29</v>
      </c>
      <c r="AR58" s="340">
        <v>1</v>
      </c>
    </row>
    <row r="59" spans="1:44" ht="216" customHeight="1" x14ac:dyDescent="0.3">
      <c r="A59" s="83" t="s">
        <v>32</v>
      </c>
      <c r="B59" s="147"/>
      <c r="C59" s="159" t="s">
        <v>32</v>
      </c>
      <c r="D59" s="82"/>
      <c r="E59" s="53" t="s">
        <v>59</v>
      </c>
      <c r="F59" s="53" t="s">
        <v>67</v>
      </c>
      <c r="G59" s="55" t="s">
        <v>135</v>
      </c>
      <c r="H59" s="47"/>
      <c r="I59" s="104" t="s">
        <v>136</v>
      </c>
      <c r="J59" s="101"/>
      <c r="K59" s="40"/>
      <c r="L59" s="40"/>
      <c r="M59" s="88"/>
      <c r="N59" s="113" t="s">
        <v>70</v>
      </c>
      <c r="O59" s="39" t="s">
        <v>70</v>
      </c>
      <c r="P59" s="39" t="s">
        <v>35</v>
      </c>
      <c r="Q59" s="116" t="s">
        <v>35</v>
      </c>
      <c r="R59" s="113" t="s">
        <v>70</v>
      </c>
      <c r="S59" s="39" t="s">
        <v>70</v>
      </c>
      <c r="T59" s="39" t="s">
        <v>35</v>
      </c>
      <c r="U59" s="116" t="s">
        <v>35</v>
      </c>
      <c r="V59" s="113" t="s">
        <v>70</v>
      </c>
      <c r="W59" s="39" t="s">
        <v>70</v>
      </c>
      <c r="X59" s="39" t="s">
        <v>35</v>
      </c>
      <c r="Y59" s="116" t="s">
        <v>35</v>
      </c>
      <c r="Z59" s="120"/>
      <c r="AA59" s="39" t="s">
        <v>70</v>
      </c>
      <c r="AB59" s="79" t="s">
        <v>72</v>
      </c>
      <c r="AC59" s="126" t="s">
        <v>72</v>
      </c>
      <c r="AD59" s="113" t="s">
        <v>70</v>
      </c>
      <c r="AE59" s="39" t="s">
        <v>70</v>
      </c>
      <c r="AF59" s="39" t="s">
        <v>35</v>
      </c>
      <c r="AG59" s="178" t="s">
        <v>35</v>
      </c>
      <c r="AH59" s="235"/>
      <c r="AI59" s="74"/>
      <c r="AJ59" s="190" t="s">
        <v>131</v>
      </c>
      <c r="AK59" s="126" t="s">
        <v>131</v>
      </c>
      <c r="AL59" s="223">
        <v>1</v>
      </c>
      <c r="AM59" s="235"/>
      <c r="AN59" s="74"/>
      <c r="AO59" s="79" t="s">
        <v>131</v>
      </c>
      <c r="AP59" s="126" t="s">
        <v>131</v>
      </c>
      <c r="AR59" s="340">
        <v>1</v>
      </c>
    </row>
    <row r="60" spans="1:44" ht="36" x14ac:dyDescent="0.3">
      <c r="A60" s="83" t="s">
        <v>32</v>
      </c>
      <c r="B60" s="147"/>
      <c r="C60" s="159" t="s">
        <v>32</v>
      </c>
      <c r="D60" s="82"/>
      <c r="E60" s="53" t="s">
        <v>59</v>
      </c>
      <c r="F60" s="53" t="s">
        <v>67</v>
      </c>
      <c r="G60" s="56" t="s">
        <v>137</v>
      </c>
      <c r="H60" s="47"/>
      <c r="I60" s="104" t="s">
        <v>136</v>
      </c>
      <c r="J60" s="101"/>
      <c r="K60" s="40"/>
      <c r="L60" s="40"/>
      <c r="M60" s="88"/>
      <c r="N60" s="113" t="s">
        <v>70</v>
      </c>
      <c r="O60" s="39" t="s">
        <v>70</v>
      </c>
      <c r="P60" s="39" t="s">
        <v>35</v>
      </c>
      <c r="Q60" s="116" t="s">
        <v>35</v>
      </c>
      <c r="R60" s="113" t="s">
        <v>70</v>
      </c>
      <c r="S60" s="39" t="s">
        <v>70</v>
      </c>
      <c r="T60" s="39" t="s">
        <v>35</v>
      </c>
      <c r="U60" s="116" t="s">
        <v>35</v>
      </c>
      <c r="V60" s="113" t="s">
        <v>70</v>
      </c>
      <c r="W60" s="39" t="s">
        <v>70</v>
      </c>
      <c r="X60" s="39" t="s">
        <v>35</v>
      </c>
      <c r="Y60" s="116" t="s">
        <v>35</v>
      </c>
      <c r="Z60" s="120"/>
      <c r="AA60" s="39" t="s">
        <v>70</v>
      </c>
      <c r="AB60" s="79" t="s">
        <v>72</v>
      </c>
      <c r="AC60" s="126" t="s">
        <v>72</v>
      </c>
      <c r="AD60" s="113" t="s">
        <v>70</v>
      </c>
      <c r="AE60" s="39" t="s">
        <v>70</v>
      </c>
      <c r="AF60" s="39" t="s">
        <v>35</v>
      </c>
      <c r="AG60" s="178" t="s">
        <v>35</v>
      </c>
      <c r="AH60" s="235"/>
      <c r="AI60" s="74"/>
      <c r="AJ60" s="190" t="s">
        <v>131</v>
      </c>
      <c r="AK60" s="126" t="s">
        <v>131</v>
      </c>
      <c r="AL60" s="223">
        <v>1</v>
      </c>
      <c r="AM60" s="235"/>
      <c r="AN60" s="74"/>
      <c r="AO60" s="79" t="s">
        <v>131</v>
      </c>
      <c r="AP60" s="126" t="s">
        <v>131</v>
      </c>
      <c r="AR60" s="340">
        <v>1</v>
      </c>
    </row>
    <row r="61" spans="1:44" ht="36" x14ac:dyDescent="0.3">
      <c r="A61" s="83" t="s">
        <v>32</v>
      </c>
      <c r="B61" s="147"/>
      <c r="C61" s="159" t="s">
        <v>32</v>
      </c>
      <c r="D61" s="82"/>
      <c r="E61" s="53" t="s">
        <v>59</v>
      </c>
      <c r="F61" s="53" t="s">
        <v>67</v>
      </c>
      <c r="G61" s="56" t="s">
        <v>138</v>
      </c>
      <c r="H61" s="47"/>
      <c r="I61" s="104" t="s">
        <v>136</v>
      </c>
      <c r="J61" s="101"/>
      <c r="K61" s="40"/>
      <c r="L61" s="40"/>
      <c r="M61" s="88"/>
      <c r="N61" s="113" t="s">
        <v>70</v>
      </c>
      <c r="O61" s="39" t="s">
        <v>70</v>
      </c>
      <c r="P61" s="39" t="s">
        <v>35</v>
      </c>
      <c r="Q61" s="116" t="s">
        <v>35</v>
      </c>
      <c r="R61" s="113" t="s">
        <v>70</v>
      </c>
      <c r="S61" s="39" t="s">
        <v>70</v>
      </c>
      <c r="T61" s="39" t="s">
        <v>35</v>
      </c>
      <c r="U61" s="116" t="s">
        <v>35</v>
      </c>
      <c r="V61" s="113" t="s">
        <v>70</v>
      </c>
      <c r="W61" s="39" t="s">
        <v>70</v>
      </c>
      <c r="X61" s="39" t="s">
        <v>35</v>
      </c>
      <c r="Y61" s="116" t="s">
        <v>35</v>
      </c>
      <c r="Z61" s="120"/>
      <c r="AA61" s="39" t="s">
        <v>70</v>
      </c>
      <c r="AB61" s="79" t="s">
        <v>72</v>
      </c>
      <c r="AC61" s="126" t="s">
        <v>72</v>
      </c>
      <c r="AD61" s="113" t="s">
        <v>70</v>
      </c>
      <c r="AE61" s="39" t="s">
        <v>70</v>
      </c>
      <c r="AF61" s="39" t="s">
        <v>35</v>
      </c>
      <c r="AG61" s="178" t="s">
        <v>35</v>
      </c>
      <c r="AH61" s="235"/>
      <c r="AI61" s="74"/>
      <c r="AJ61" s="190" t="s">
        <v>131</v>
      </c>
      <c r="AK61" s="126" t="s">
        <v>131</v>
      </c>
      <c r="AL61" s="223">
        <v>1</v>
      </c>
      <c r="AM61" s="235"/>
      <c r="AN61" s="74"/>
      <c r="AO61" s="79" t="s">
        <v>131</v>
      </c>
      <c r="AP61" s="126" t="s">
        <v>131</v>
      </c>
      <c r="AR61" s="340">
        <v>1</v>
      </c>
    </row>
    <row r="62" spans="1:44" ht="36" x14ac:dyDescent="0.3">
      <c r="A62" s="83" t="s">
        <v>32</v>
      </c>
      <c r="B62" s="147"/>
      <c r="C62" s="159" t="s">
        <v>32</v>
      </c>
      <c r="D62" s="82"/>
      <c r="E62" s="53" t="s">
        <v>59</v>
      </c>
      <c r="F62" s="53" t="s">
        <v>67</v>
      </c>
      <c r="G62" s="56" t="s">
        <v>139</v>
      </c>
      <c r="H62" s="47"/>
      <c r="I62" s="104" t="s">
        <v>136</v>
      </c>
      <c r="J62" s="101"/>
      <c r="K62" s="40"/>
      <c r="L62" s="40"/>
      <c r="M62" s="88"/>
      <c r="N62" s="113" t="s">
        <v>70</v>
      </c>
      <c r="O62" s="39" t="s">
        <v>70</v>
      </c>
      <c r="P62" s="39" t="s">
        <v>35</v>
      </c>
      <c r="Q62" s="116" t="s">
        <v>35</v>
      </c>
      <c r="R62" s="113" t="s">
        <v>70</v>
      </c>
      <c r="S62" s="39" t="s">
        <v>70</v>
      </c>
      <c r="T62" s="39" t="s">
        <v>35</v>
      </c>
      <c r="U62" s="116" t="s">
        <v>35</v>
      </c>
      <c r="V62" s="113" t="s">
        <v>70</v>
      </c>
      <c r="W62" s="39" t="s">
        <v>70</v>
      </c>
      <c r="X62" s="39" t="s">
        <v>35</v>
      </c>
      <c r="Y62" s="116" t="s">
        <v>35</v>
      </c>
      <c r="Z62" s="120"/>
      <c r="AA62" s="39" t="s">
        <v>70</v>
      </c>
      <c r="AB62" s="79" t="s">
        <v>72</v>
      </c>
      <c r="AC62" s="126" t="s">
        <v>72</v>
      </c>
      <c r="AD62" s="113" t="s">
        <v>70</v>
      </c>
      <c r="AE62" s="39" t="s">
        <v>70</v>
      </c>
      <c r="AF62" s="39" t="s">
        <v>35</v>
      </c>
      <c r="AG62" s="178" t="s">
        <v>35</v>
      </c>
      <c r="AH62" s="235"/>
      <c r="AI62" s="74"/>
      <c r="AJ62" s="190" t="s">
        <v>131</v>
      </c>
      <c r="AK62" s="126" t="s">
        <v>131</v>
      </c>
      <c r="AL62" s="223">
        <v>1</v>
      </c>
      <c r="AM62" s="235"/>
      <c r="AN62" s="74"/>
      <c r="AO62" s="79" t="s">
        <v>131</v>
      </c>
      <c r="AP62" s="126" t="s">
        <v>131</v>
      </c>
      <c r="AR62" s="340">
        <v>1</v>
      </c>
    </row>
    <row r="63" spans="1:44" ht="36" x14ac:dyDescent="0.3">
      <c r="A63" s="83" t="s">
        <v>32</v>
      </c>
      <c r="B63" s="147"/>
      <c r="C63" s="159" t="s">
        <v>32</v>
      </c>
      <c r="D63" s="82"/>
      <c r="E63" s="53" t="s">
        <v>59</v>
      </c>
      <c r="F63" s="53" t="s">
        <v>67</v>
      </c>
      <c r="G63" s="56" t="s">
        <v>140</v>
      </c>
      <c r="H63" s="47"/>
      <c r="I63" s="104" t="s">
        <v>136</v>
      </c>
      <c r="J63" s="101"/>
      <c r="K63" s="40"/>
      <c r="L63" s="40"/>
      <c r="M63" s="88"/>
      <c r="N63" s="113" t="s">
        <v>70</v>
      </c>
      <c r="O63" s="39" t="s">
        <v>70</v>
      </c>
      <c r="P63" s="39" t="s">
        <v>35</v>
      </c>
      <c r="Q63" s="116" t="s">
        <v>35</v>
      </c>
      <c r="R63" s="113" t="s">
        <v>70</v>
      </c>
      <c r="S63" s="39" t="s">
        <v>70</v>
      </c>
      <c r="T63" s="39" t="s">
        <v>35</v>
      </c>
      <c r="U63" s="116" t="s">
        <v>35</v>
      </c>
      <c r="V63" s="113" t="s">
        <v>70</v>
      </c>
      <c r="W63" s="39" t="s">
        <v>70</v>
      </c>
      <c r="X63" s="39" t="s">
        <v>35</v>
      </c>
      <c r="Y63" s="116" t="s">
        <v>35</v>
      </c>
      <c r="Z63" s="120"/>
      <c r="AA63" s="39" t="s">
        <v>70</v>
      </c>
      <c r="AB63" s="79" t="s">
        <v>72</v>
      </c>
      <c r="AC63" s="126" t="s">
        <v>72</v>
      </c>
      <c r="AD63" s="113" t="s">
        <v>70</v>
      </c>
      <c r="AE63" s="39" t="s">
        <v>70</v>
      </c>
      <c r="AF63" s="39" t="s">
        <v>35</v>
      </c>
      <c r="AG63" s="178" t="s">
        <v>35</v>
      </c>
      <c r="AH63" s="235"/>
      <c r="AI63" s="74"/>
      <c r="AJ63" s="190" t="s">
        <v>131</v>
      </c>
      <c r="AK63" s="126" t="s">
        <v>131</v>
      </c>
      <c r="AL63" s="223">
        <v>1</v>
      </c>
      <c r="AM63" s="235"/>
      <c r="AN63" s="74"/>
      <c r="AO63" s="79" t="s">
        <v>131</v>
      </c>
      <c r="AP63" s="126" t="s">
        <v>131</v>
      </c>
      <c r="AR63" s="340">
        <v>1</v>
      </c>
    </row>
    <row r="64" spans="1:44" ht="36" x14ac:dyDescent="0.3">
      <c r="A64" s="83" t="s">
        <v>32</v>
      </c>
      <c r="B64" s="147"/>
      <c r="C64" s="159" t="s">
        <v>32</v>
      </c>
      <c r="D64" s="82"/>
      <c r="E64" s="53" t="s">
        <v>59</v>
      </c>
      <c r="F64" s="53" t="s">
        <v>67</v>
      </c>
      <c r="G64" s="56" t="s">
        <v>141</v>
      </c>
      <c r="H64" s="47"/>
      <c r="I64" s="104" t="s">
        <v>136</v>
      </c>
      <c r="J64" s="101"/>
      <c r="K64" s="40"/>
      <c r="L64" s="40"/>
      <c r="M64" s="88"/>
      <c r="N64" s="113" t="s">
        <v>70</v>
      </c>
      <c r="O64" s="39" t="s">
        <v>70</v>
      </c>
      <c r="P64" s="39" t="s">
        <v>35</v>
      </c>
      <c r="Q64" s="116" t="s">
        <v>35</v>
      </c>
      <c r="R64" s="113" t="s">
        <v>70</v>
      </c>
      <c r="S64" s="39" t="s">
        <v>70</v>
      </c>
      <c r="T64" s="39" t="s">
        <v>35</v>
      </c>
      <c r="U64" s="116" t="s">
        <v>35</v>
      </c>
      <c r="V64" s="113" t="s">
        <v>70</v>
      </c>
      <c r="W64" s="39" t="s">
        <v>70</v>
      </c>
      <c r="X64" s="39" t="s">
        <v>35</v>
      </c>
      <c r="Y64" s="116" t="s">
        <v>35</v>
      </c>
      <c r="Z64" s="120"/>
      <c r="AA64" s="39" t="s">
        <v>70</v>
      </c>
      <c r="AB64" s="79" t="s">
        <v>72</v>
      </c>
      <c r="AC64" s="126" t="s">
        <v>72</v>
      </c>
      <c r="AD64" s="113" t="s">
        <v>70</v>
      </c>
      <c r="AE64" s="39" t="s">
        <v>70</v>
      </c>
      <c r="AF64" s="39" t="s">
        <v>35</v>
      </c>
      <c r="AG64" s="178" t="s">
        <v>35</v>
      </c>
      <c r="AH64" s="235"/>
      <c r="AI64" s="74"/>
      <c r="AJ64" s="190" t="s">
        <v>131</v>
      </c>
      <c r="AK64" s="126" t="s">
        <v>131</v>
      </c>
      <c r="AL64" s="223">
        <v>1</v>
      </c>
      <c r="AM64" s="235"/>
      <c r="AN64" s="74"/>
      <c r="AO64" s="79" t="s">
        <v>131</v>
      </c>
      <c r="AP64" s="126" t="s">
        <v>131</v>
      </c>
      <c r="AR64" s="340">
        <v>1</v>
      </c>
    </row>
    <row r="65" spans="1:44" ht="36" x14ac:dyDescent="0.3">
      <c r="A65" s="83" t="s">
        <v>32</v>
      </c>
      <c r="B65" s="147"/>
      <c r="C65" s="159" t="s">
        <v>32</v>
      </c>
      <c r="D65" s="82"/>
      <c r="E65" s="53" t="s">
        <v>59</v>
      </c>
      <c r="F65" s="53" t="s">
        <v>67</v>
      </c>
      <c r="G65" s="56" t="s">
        <v>142</v>
      </c>
      <c r="H65" s="47"/>
      <c r="I65" s="104" t="s">
        <v>136</v>
      </c>
      <c r="J65" s="101"/>
      <c r="K65" s="40"/>
      <c r="L65" s="40"/>
      <c r="M65" s="88"/>
      <c r="N65" s="113" t="s">
        <v>70</v>
      </c>
      <c r="O65" s="39" t="s">
        <v>70</v>
      </c>
      <c r="P65" s="39" t="s">
        <v>35</v>
      </c>
      <c r="Q65" s="116" t="s">
        <v>35</v>
      </c>
      <c r="R65" s="113" t="s">
        <v>70</v>
      </c>
      <c r="S65" s="39" t="s">
        <v>70</v>
      </c>
      <c r="T65" s="39" t="s">
        <v>35</v>
      </c>
      <c r="U65" s="116" t="s">
        <v>35</v>
      </c>
      <c r="V65" s="113" t="s">
        <v>70</v>
      </c>
      <c r="W65" s="39" t="s">
        <v>70</v>
      </c>
      <c r="X65" s="39" t="s">
        <v>35</v>
      </c>
      <c r="Y65" s="116" t="s">
        <v>35</v>
      </c>
      <c r="Z65" s="120"/>
      <c r="AA65" s="39" t="s">
        <v>70</v>
      </c>
      <c r="AB65" s="79" t="s">
        <v>72</v>
      </c>
      <c r="AC65" s="126" t="s">
        <v>72</v>
      </c>
      <c r="AD65" s="113" t="s">
        <v>70</v>
      </c>
      <c r="AE65" s="39" t="s">
        <v>70</v>
      </c>
      <c r="AF65" s="39" t="s">
        <v>35</v>
      </c>
      <c r="AG65" s="178" t="s">
        <v>35</v>
      </c>
      <c r="AH65" s="235"/>
      <c r="AI65" s="74"/>
      <c r="AJ65" s="190" t="s">
        <v>131</v>
      </c>
      <c r="AK65" s="126" t="s">
        <v>131</v>
      </c>
      <c r="AL65" s="223">
        <v>1</v>
      </c>
      <c r="AM65" s="235"/>
      <c r="AN65" s="74"/>
      <c r="AO65" s="79" t="s">
        <v>131</v>
      </c>
      <c r="AP65" s="126" t="s">
        <v>131</v>
      </c>
      <c r="AR65" s="340">
        <v>1</v>
      </c>
    </row>
    <row r="66" spans="1:44" ht="36" x14ac:dyDescent="0.3">
      <c r="A66" s="83" t="s">
        <v>32</v>
      </c>
      <c r="B66" s="147"/>
      <c r="C66" s="159" t="s">
        <v>32</v>
      </c>
      <c r="D66" s="82"/>
      <c r="E66" s="53" t="s">
        <v>59</v>
      </c>
      <c r="F66" s="53" t="s">
        <v>67</v>
      </c>
      <c r="G66" s="56" t="s">
        <v>143</v>
      </c>
      <c r="H66" s="47"/>
      <c r="I66" s="104" t="s">
        <v>136</v>
      </c>
      <c r="J66" s="101"/>
      <c r="K66" s="40"/>
      <c r="L66" s="40"/>
      <c r="M66" s="88"/>
      <c r="N66" s="113" t="s">
        <v>70</v>
      </c>
      <c r="O66" s="39" t="s">
        <v>70</v>
      </c>
      <c r="P66" s="39" t="s">
        <v>35</v>
      </c>
      <c r="Q66" s="116" t="s">
        <v>35</v>
      </c>
      <c r="R66" s="113" t="s">
        <v>70</v>
      </c>
      <c r="S66" s="39" t="s">
        <v>70</v>
      </c>
      <c r="T66" s="39" t="s">
        <v>35</v>
      </c>
      <c r="U66" s="116" t="s">
        <v>35</v>
      </c>
      <c r="V66" s="113" t="s">
        <v>70</v>
      </c>
      <c r="W66" s="39" t="s">
        <v>70</v>
      </c>
      <c r="X66" s="39" t="s">
        <v>35</v>
      </c>
      <c r="Y66" s="116" t="s">
        <v>35</v>
      </c>
      <c r="Z66" s="120"/>
      <c r="AA66" s="39" t="s">
        <v>70</v>
      </c>
      <c r="AB66" s="79" t="s">
        <v>72</v>
      </c>
      <c r="AC66" s="126" t="s">
        <v>72</v>
      </c>
      <c r="AD66" s="113" t="s">
        <v>70</v>
      </c>
      <c r="AE66" s="39" t="s">
        <v>70</v>
      </c>
      <c r="AF66" s="39" t="s">
        <v>35</v>
      </c>
      <c r="AG66" s="178" t="s">
        <v>35</v>
      </c>
      <c r="AH66" s="235"/>
      <c r="AI66" s="74"/>
      <c r="AJ66" s="190" t="s">
        <v>131</v>
      </c>
      <c r="AK66" s="126" t="s">
        <v>131</v>
      </c>
      <c r="AL66" s="223">
        <v>1</v>
      </c>
      <c r="AM66" s="235"/>
      <c r="AN66" s="74"/>
      <c r="AO66" s="79" t="s">
        <v>131</v>
      </c>
      <c r="AP66" s="126" t="s">
        <v>131</v>
      </c>
      <c r="AR66" s="340">
        <v>1</v>
      </c>
    </row>
    <row r="67" spans="1:44" ht="36" x14ac:dyDescent="0.3">
      <c r="A67" s="83" t="s">
        <v>32</v>
      </c>
      <c r="B67" s="147"/>
      <c r="C67" s="159" t="s">
        <v>32</v>
      </c>
      <c r="D67" s="82"/>
      <c r="E67" s="53" t="s">
        <v>59</v>
      </c>
      <c r="F67" s="53" t="s">
        <v>67</v>
      </c>
      <c r="G67" s="56" t="s">
        <v>144</v>
      </c>
      <c r="H67" s="47"/>
      <c r="I67" s="104" t="s">
        <v>136</v>
      </c>
      <c r="J67" s="101"/>
      <c r="K67" s="40"/>
      <c r="L67" s="40"/>
      <c r="M67" s="88"/>
      <c r="N67" s="113" t="s">
        <v>70</v>
      </c>
      <c r="O67" s="39" t="s">
        <v>70</v>
      </c>
      <c r="P67" s="39" t="s">
        <v>35</v>
      </c>
      <c r="Q67" s="116" t="s">
        <v>35</v>
      </c>
      <c r="R67" s="113" t="s">
        <v>70</v>
      </c>
      <c r="S67" s="39" t="s">
        <v>70</v>
      </c>
      <c r="T67" s="39" t="s">
        <v>35</v>
      </c>
      <c r="U67" s="116" t="s">
        <v>35</v>
      </c>
      <c r="V67" s="113" t="s">
        <v>70</v>
      </c>
      <c r="W67" s="39" t="s">
        <v>70</v>
      </c>
      <c r="X67" s="39" t="s">
        <v>35</v>
      </c>
      <c r="Y67" s="116" t="s">
        <v>35</v>
      </c>
      <c r="Z67" s="120"/>
      <c r="AA67" s="39" t="s">
        <v>70</v>
      </c>
      <c r="AB67" s="79" t="s">
        <v>72</v>
      </c>
      <c r="AC67" s="126" t="s">
        <v>72</v>
      </c>
      <c r="AD67" s="113" t="s">
        <v>70</v>
      </c>
      <c r="AE67" s="39" t="s">
        <v>70</v>
      </c>
      <c r="AF67" s="39" t="s">
        <v>35</v>
      </c>
      <c r="AG67" s="178" t="s">
        <v>35</v>
      </c>
      <c r="AH67" s="235"/>
      <c r="AI67" s="74"/>
      <c r="AJ67" s="190" t="s">
        <v>131</v>
      </c>
      <c r="AK67" s="126" t="s">
        <v>131</v>
      </c>
      <c r="AL67" s="223">
        <v>1</v>
      </c>
      <c r="AM67" s="235"/>
      <c r="AN67" s="74"/>
      <c r="AO67" s="79" t="s">
        <v>131</v>
      </c>
      <c r="AP67" s="126" t="s">
        <v>131</v>
      </c>
      <c r="AR67" s="340">
        <v>1</v>
      </c>
    </row>
    <row r="68" spans="1:44" ht="147.6" customHeight="1" x14ac:dyDescent="0.3">
      <c r="A68" s="148" t="s">
        <v>73</v>
      </c>
      <c r="B68" s="56" t="s">
        <v>145</v>
      </c>
      <c r="C68" s="195" t="s">
        <v>100</v>
      </c>
      <c r="D68" s="82"/>
      <c r="E68" s="249" t="s">
        <v>59</v>
      </c>
      <c r="F68" s="249" t="s">
        <v>67</v>
      </c>
      <c r="G68" s="252" t="s">
        <v>146</v>
      </c>
      <c r="H68" s="47"/>
      <c r="I68" s="104" t="s">
        <v>136</v>
      </c>
      <c r="J68" s="101"/>
      <c r="K68" s="40"/>
      <c r="L68" s="40"/>
      <c r="M68" s="88"/>
      <c r="N68" s="113"/>
      <c r="O68" s="39"/>
      <c r="P68" s="39"/>
      <c r="Q68" s="116"/>
      <c r="R68" s="113"/>
      <c r="S68" s="39"/>
      <c r="T68" s="39"/>
      <c r="U68" s="116"/>
      <c r="V68" s="113"/>
      <c r="W68" s="39"/>
      <c r="X68" s="39"/>
      <c r="Y68" s="116"/>
      <c r="Z68" s="120"/>
      <c r="AA68" s="78">
        <v>18</v>
      </c>
      <c r="AB68" s="78">
        <v>19</v>
      </c>
      <c r="AC68" s="127">
        <v>19</v>
      </c>
      <c r="AD68" s="113"/>
      <c r="AE68" s="39"/>
      <c r="AF68" s="39"/>
      <c r="AG68" s="178"/>
      <c r="AH68" s="235"/>
      <c r="AI68" s="78">
        <v>12</v>
      </c>
      <c r="AJ68" s="180" t="s">
        <v>147</v>
      </c>
      <c r="AK68" s="127">
        <v>13</v>
      </c>
      <c r="AL68" s="223">
        <v>0</v>
      </c>
      <c r="AM68" s="235"/>
      <c r="AN68" s="78">
        <v>12</v>
      </c>
      <c r="AO68" s="78">
        <v>12</v>
      </c>
      <c r="AP68" s="127">
        <v>12</v>
      </c>
      <c r="AR68" s="340">
        <v>0</v>
      </c>
    </row>
    <row r="69" spans="1:44" ht="47.25" customHeight="1" x14ac:dyDescent="0.3">
      <c r="A69" s="83" t="s">
        <v>32</v>
      </c>
      <c r="B69" s="147"/>
      <c r="C69" s="159" t="s">
        <v>32</v>
      </c>
      <c r="D69" s="82"/>
      <c r="E69" s="53" t="s">
        <v>59</v>
      </c>
      <c r="F69" s="53" t="s">
        <v>67</v>
      </c>
      <c r="G69" s="46" t="s">
        <v>148</v>
      </c>
      <c r="H69" s="47"/>
      <c r="I69" s="104" t="s">
        <v>136</v>
      </c>
      <c r="J69" s="101"/>
      <c r="K69" s="40"/>
      <c r="L69" s="40"/>
      <c r="M69" s="88"/>
      <c r="N69" s="113" t="s">
        <v>70</v>
      </c>
      <c r="O69" s="39" t="s">
        <v>35</v>
      </c>
      <c r="P69" s="39" t="s">
        <v>35</v>
      </c>
      <c r="Q69" s="116" t="s">
        <v>35</v>
      </c>
      <c r="R69" s="113" t="s">
        <v>70</v>
      </c>
      <c r="S69" s="39" t="s">
        <v>35</v>
      </c>
      <c r="T69" s="39" t="s">
        <v>35</v>
      </c>
      <c r="U69" s="116" t="s">
        <v>35</v>
      </c>
      <c r="V69" s="113" t="s">
        <v>70</v>
      </c>
      <c r="W69" s="39" t="s">
        <v>35</v>
      </c>
      <c r="X69" s="39" t="s">
        <v>35</v>
      </c>
      <c r="Y69" s="116" t="s">
        <v>35</v>
      </c>
      <c r="Z69" s="120"/>
      <c r="AA69" s="79" t="s">
        <v>72</v>
      </c>
      <c r="AB69" s="79" t="s">
        <v>72</v>
      </c>
      <c r="AC69" s="126" t="s">
        <v>72</v>
      </c>
      <c r="AD69" s="113" t="s">
        <v>70</v>
      </c>
      <c r="AE69" s="39" t="s">
        <v>35</v>
      </c>
      <c r="AF69" s="39" t="s">
        <v>35</v>
      </c>
      <c r="AG69" s="178" t="s">
        <v>35</v>
      </c>
      <c r="AH69" s="235"/>
      <c r="AI69" s="79" t="s">
        <v>72</v>
      </c>
      <c r="AJ69" s="190" t="s">
        <v>72</v>
      </c>
      <c r="AK69" s="126" t="s">
        <v>72</v>
      </c>
      <c r="AL69" s="223">
        <v>1</v>
      </c>
      <c r="AM69" s="235"/>
      <c r="AN69" s="79" t="s">
        <v>72</v>
      </c>
      <c r="AO69" s="79" t="s">
        <v>72</v>
      </c>
      <c r="AP69" s="126" t="s">
        <v>72</v>
      </c>
      <c r="AR69" s="340">
        <v>1</v>
      </c>
    </row>
    <row r="70" spans="1:44" ht="47.25" customHeight="1" x14ac:dyDescent="0.3">
      <c r="A70" s="83"/>
      <c r="B70" s="147"/>
      <c r="C70" s="195" t="s">
        <v>100</v>
      </c>
      <c r="D70" s="82"/>
      <c r="E70" s="53" t="s">
        <v>149</v>
      </c>
      <c r="F70" s="53" t="s">
        <v>150</v>
      </c>
      <c r="G70" s="46" t="s">
        <v>151</v>
      </c>
      <c r="H70" s="47"/>
      <c r="I70" s="104"/>
      <c r="J70" s="101"/>
      <c r="K70" s="40"/>
      <c r="L70" s="40"/>
      <c r="M70" s="88"/>
      <c r="N70" s="113"/>
      <c r="O70" s="39"/>
      <c r="P70" s="39"/>
      <c r="Q70" s="116"/>
      <c r="R70" s="113"/>
      <c r="S70" s="39"/>
      <c r="T70" s="39"/>
      <c r="U70" s="116"/>
      <c r="V70" s="113"/>
      <c r="W70" s="39"/>
      <c r="X70" s="39"/>
      <c r="Y70" s="116"/>
      <c r="Z70" s="120"/>
      <c r="AA70" s="79"/>
      <c r="AB70" s="79"/>
      <c r="AC70" s="126"/>
      <c r="AD70" s="113"/>
      <c r="AE70" s="39"/>
      <c r="AF70" s="39"/>
      <c r="AG70" s="178"/>
      <c r="AH70" s="235"/>
      <c r="AI70" s="78"/>
      <c r="AJ70" s="180">
        <v>106</v>
      </c>
      <c r="AK70" s="127">
        <v>109</v>
      </c>
      <c r="AL70" s="223">
        <v>0</v>
      </c>
      <c r="AM70" s="235"/>
      <c r="AN70" s="78"/>
      <c r="AO70" s="78">
        <v>102</v>
      </c>
      <c r="AP70" s="127" t="s">
        <v>152</v>
      </c>
      <c r="AQ70" s="4" t="s">
        <v>29</v>
      </c>
      <c r="AR70" s="340">
        <v>0</v>
      </c>
    </row>
    <row r="71" spans="1:44" ht="36" x14ac:dyDescent="0.3">
      <c r="A71" s="83" t="s">
        <v>32</v>
      </c>
      <c r="B71" s="147"/>
      <c r="C71" s="159" t="s">
        <v>32</v>
      </c>
      <c r="D71" s="82"/>
      <c r="E71" s="53" t="s">
        <v>59</v>
      </c>
      <c r="F71" s="53" t="s">
        <v>67</v>
      </c>
      <c r="G71" s="56" t="s">
        <v>153</v>
      </c>
      <c r="H71" s="47"/>
      <c r="I71" s="104" t="s">
        <v>136</v>
      </c>
      <c r="J71" s="101"/>
      <c r="K71" s="40"/>
      <c r="L71" s="40"/>
      <c r="M71" s="88"/>
      <c r="N71" s="113" t="s">
        <v>70</v>
      </c>
      <c r="O71" s="39" t="s">
        <v>35</v>
      </c>
      <c r="P71" s="39" t="s">
        <v>35</v>
      </c>
      <c r="Q71" s="116" t="s">
        <v>35</v>
      </c>
      <c r="R71" s="113" t="s">
        <v>70</v>
      </c>
      <c r="S71" s="39" t="s">
        <v>35</v>
      </c>
      <c r="T71" s="39" t="s">
        <v>35</v>
      </c>
      <c r="U71" s="116" t="s">
        <v>35</v>
      </c>
      <c r="V71" s="113" t="s">
        <v>70</v>
      </c>
      <c r="W71" s="39" t="s">
        <v>35</v>
      </c>
      <c r="X71" s="39" t="s">
        <v>35</v>
      </c>
      <c r="Y71" s="116" t="s">
        <v>35</v>
      </c>
      <c r="Z71" s="120"/>
      <c r="AA71" s="79" t="s">
        <v>72</v>
      </c>
      <c r="AB71" s="79" t="s">
        <v>72</v>
      </c>
      <c r="AC71" s="126" t="s">
        <v>72</v>
      </c>
      <c r="AD71" s="113" t="s">
        <v>70</v>
      </c>
      <c r="AE71" s="39" t="s">
        <v>35</v>
      </c>
      <c r="AF71" s="39" t="s">
        <v>35</v>
      </c>
      <c r="AG71" s="178" t="s">
        <v>35</v>
      </c>
      <c r="AH71" s="235"/>
      <c r="AI71" s="79"/>
      <c r="AJ71" s="190"/>
      <c r="AK71" s="126"/>
      <c r="AL71" s="223">
        <v>1</v>
      </c>
      <c r="AM71" s="235"/>
      <c r="AN71" s="79"/>
      <c r="AO71" s="79"/>
      <c r="AP71" s="126"/>
      <c r="AQ71" s="4" t="s">
        <v>29</v>
      </c>
      <c r="AR71" s="340">
        <v>1</v>
      </c>
    </row>
    <row r="72" spans="1:44" ht="28.8" x14ac:dyDescent="0.3">
      <c r="A72" s="83" t="s">
        <v>32</v>
      </c>
      <c r="B72" s="56" t="s">
        <v>154</v>
      </c>
      <c r="C72" s="159" t="s">
        <v>32</v>
      </c>
      <c r="D72" s="82"/>
      <c r="E72" s="53" t="s">
        <v>59</v>
      </c>
      <c r="F72" s="53" t="s">
        <v>67</v>
      </c>
      <c r="G72" s="56" t="s">
        <v>155</v>
      </c>
      <c r="H72" s="47"/>
      <c r="I72" s="104" t="s">
        <v>136</v>
      </c>
      <c r="J72" s="101"/>
      <c r="K72" s="40"/>
      <c r="L72" s="40"/>
      <c r="M72" s="88"/>
      <c r="N72" s="113" t="s">
        <v>70</v>
      </c>
      <c r="O72" s="39" t="s">
        <v>35</v>
      </c>
      <c r="P72" s="39" t="s">
        <v>35</v>
      </c>
      <c r="Q72" s="116" t="s">
        <v>35</v>
      </c>
      <c r="R72" s="113" t="s">
        <v>70</v>
      </c>
      <c r="S72" s="39" t="s">
        <v>35</v>
      </c>
      <c r="T72" s="39" t="s">
        <v>35</v>
      </c>
      <c r="U72" s="116" t="s">
        <v>35</v>
      </c>
      <c r="V72" s="113" t="s">
        <v>70</v>
      </c>
      <c r="W72" s="39" t="s">
        <v>35</v>
      </c>
      <c r="X72" s="39" t="s">
        <v>35</v>
      </c>
      <c r="Y72" s="116" t="s">
        <v>35</v>
      </c>
      <c r="Z72" s="120"/>
      <c r="AA72" s="80"/>
      <c r="AB72" s="80"/>
      <c r="AC72" s="128"/>
      <c r="AD72" s="113" t="s">
        <v>70</v>
      </c>
      <c r="AE72" s="39" t="s">
        <v>70</v>
      </c>
      <c r="AF72" s="39" t="s">
        <v>70</v>
      </c>
      <c r="AG72" s="178" t="s">
        <v>70</v>
      </c>
      <c r="AH72" s="235"/>
      <c r="AI72" s="79"/>
      <c r="AJ72" s="190"/>
      <c r="AK72" s="126"/>
      <c r="AL72" s="223">
        <v>1</v>
      </c>
      <c r="AM72" s="235"/>
      <c r="AN72" s="79"/>
      <c r="AO72" s="79"/>
      <c r="AP72" s="126"/>
      <c r="AQ72" s="4" t="s">
        <v>29</v>
      </c>
      <c r="AR72" s="340">
        <v>1</v>
      </c>
    </row>
    <row r="73" spans="1:44" ht="28.8" x14ac:dyDescent="0.3">
      <c r="A73" s="83" t="s">
        <v>32</v>
      </c>
      <c r="B73" s="56" t="s">
        <v>154</v>
      </c>
      <c r="C73" s="159" t="s">
        <v>32</v>
      </c>
      <c r="D73" s="82"/>
      <c r="E73" s="53" t="s">
        <v>59</v>
      </c>
      <c r="F73" s="53" t="s">
        <v>67</v>
      </c>
      <c r="G73" s="56" t="s">
        <v>156</v>
      </c>
      <c r="H73" s="47"/>
      <c r="I73" s="104" t="s">
        <v>136</v>
      </c>
      <c r="J73" s="101"/>
      <c r="K73" s="40"/>
      <c r="L73" s="40"/>
      <c r="M73" s="88"/>
      <c r="N73" s="113" t="s">
        <v>70</v>
      </c>
      <c r="O73" s="39" t="s">
        <v>35</v>
      </c>
      <c r="P73" s="39" t="s">
        <v>35</v>
      </c>
      <c r="Q73" s="116" t="s">
        <v>35</v>
      </c>
      <c r="R73" s="113" t="s">
        <v>70</v>
      </c>
      <c r="S73" s="39" t="s">
        <v>35</v>
      </c>
      <c r="T73" s="39" t="s">
        <v>35</v>
      </c>
      <c r="U73" s="116" t="s">
        <v>35</v>
      </c>
      <c r="V73" s="113" t="s">
        <v>70</v>
      </c>
      <c r="W73" s="39" t="s">
        <v>35</v>
      </c>
      <c r="X73" s="39" t="s">
        <v>35</v>
      </c>
      <c r="Y73" s="116" t="s">
        <v>35</v>
      </c>
      <c r="Z73" s="120"/>
      <c r="AA73" s="80"/>
      <c r="AB73" s="80"/>
      <c r="AC73" s="128"/>
      <c r="AD73" s="113" t="s">
        <v>70</v>
      </c>
      <c r="AE73" s="39" t="s">
        <v>70</v>
      </c>
      <c r="AF73" s="39" t="s">
        <v>70</v>
      </c>
      <c r="AG73" s="178" t="s">
        <v>70</v>
      </c>
      <c r="AH73" s="235"/>
      <c r="AI73" s="79"/>
      <c r="AJ73" s="190"/>
      <c r="AK73" s="126"/>
      <c r="AL73" s="223">
        <v>1</v>
      </c>
      <c r="AM73" s="235"/>
      <c r="AN73" s="79"/>
      <c r="AO73" s="79"/>
      <c r="AP73" s="126"/>
      <c r="AQ73" s="4" t="s">
        <v>29</v>
      </c>
      <c r="AR73" s="340">
        <v>1</v>
      </c>
    </row>
    <row r="74" spans="1:44" x14ac:dyDescent="0.3">
      <c r="A74" s="83" t="s">
        <v>32</v>
      </c>
      <c r="B74" s="147"/>
      <c r="C74" s="159" t="s">
        <v>32</v>
      </c>
      <c r="D74" s="82"/>
      <c r="E74" s="53" t="s">
        <v>59</v>
      </c>
      <c r="F74" s="53" t="s">
        <v>67</v>
      </c>
      <c r="G74" s="56" t="s">
        <v>157</v>
      </c>
      <c r="H74" s="47"/>
      <c r="I74" s="104" t="s">
        <v>69</v>
      </c>
      <c r="J74" s="101"/>
      <c r="K74" s="40"/>
      <c r="L74" s="40"/>
      <c r="M74" s="88"/>
      <c r="N74" s="113" t="s">
        <v>70</v>
      </c>
      <c r="O74" s="39" t="s">
        <v>35</v>
      </c>
      <c r="P74" s="39" t="s">
        <v>35</v>
      </c>
      <c r="Q74" s="116" t="s">
        <v>35</v>
      </c>
      <c r="R74" s="113" t="s">
        <v>70</v>
      </c>
      <c r="S74" s="39" t="s">
        <v>35</v>
      </c>
      <c r="T74" s="39" t="s">
        <v>35</v>
      </c>
      <c r="U74" s="116" t="s">
        <v>35</v>
      </c>
      <c r="V74" s="113" t="s">
        <v>70</v>
      </c>
      <c r="W74" s="39" t="s">
        <v>35</v>
      </c>
      <c r="X74" s="39" t="s">
        <v>35</v>
      </c>
      <c r="Y74" s="116" t="s">
        <v>35</v>
      </c>
      <c r="Z74" s="120"/>
      <c r="AA74" s="74">
        <v>19</v>
      </c>
      <c r="AB74" s="74">
        <v>20</v>
      </c>
      <c r="AC74" s="125">
        <v>20</v>
      </c>
      <c r="AD74" s="113" t="s">
        <v>70</v>
      </c>
      <c r="AE74" s="39" t="s">
        <v>35</v>
      </c>
      <c r="AF74" s="39" t="s">
        <v>35</v>
      </c>
      <c r="AG74" s="178" t="s">
        <v>35</v>
      </c>
      <c r="AH74" s="235"/>
      <c r="AI74" s="74">
        <v>13</v>
      </c>
      <c r="AJ74" s="179">
        <v>12</v>
      </c>
      <c r="AK74" s="125">
        <v>14</v>
      </c>
      <c r="AL74" s="223">
        <v>1</v>
      </c>
      <c r="AM74" s="235"/>
      <c r="AN74" s="74">
        <v>13</v>
      </c>
      <c r="AO74" s="74">
        <v>13</v>
      </c>
      <c r="AP74" s="125">
        <v>13</v>
      </c>
      <c r="AR74" s="340">
        <v>1</v>
      </c>
    </row>
    <row r="75" spans="1:44" ht="28.8" x14ac:dyDescent="0.3">
      <c r="A75" s="83" t="s">
        <v>32</v>
      </c>
      <c r="B75" s="193" t="s">
        <v>133</v>
      </c>
      <c r="C75" s="159" t="s">
        <v>32</v>
      </c>
      <c r="D75" s="82"/>
      <c r="E75" s="53" t="s">
        <v>59</v>
      </c>
      <c r="F75" s="53" t="s">
        <v>67</v>
      </c>
      <c r="G75" s="54" t="s">
        <v>158</v>
      </c>
      <c r="H75" s="47"/>
      <c r="I75" s="104" t="s">
        <v>69</v>
      </c>
      <c r="J75" s="101"/>
      <c r="K75" s="40"/>
      <c r="L75" s="40"/>
      <c r="M75" s="88"/>
      <c r="N75" s="113" t="s">
        <v>70</v>
      </c>
      <c r="O75" s="39" t="s">
        <v>35</v>
      </c>
      <c r="P75" s="39" t="s">
        <v>35</v>
      </c>
      <c r="Q75" s="116" t="s">
        <v>35</v>
      </c>
      <c r="R75" s="113" t="s">
        <v>70</v>
      </c>
      <c r="S75" s="39" t="s">
        <v>35</v>
      </c>
      <c r="T75" s="39" t="s">
        <v>35</v>
      </c>
      <c r="U75" s="116" t="s">
        <v>35</v>
      </c>
      <c r="V75" s="113" t="s">
        <v>70</v>
      </c>
      <c r="W75" s="39" t="s">
        <v>35</v>
      </c>
      <c r="X75" s="39" t="s">
        <v>35</v>
      </c>
      <c r="Y75" s="116" t="s">
        <v>35</v>
      </c>
      <c r="Z75" s="120"/>
      <c r="AA75" s="77" t="s">
        <v>38</v>
      </c>
      <c r="AB75" s="77" t="s">
        <v>38</v>
      </c>
      <c r="AC75" s="123" t="s">
        <v>38</v>
      </c>
      <c r="AD75" s="113" t="s">
        <v>70</v>
      </c>
      <c r="AE75" s="39" t="s">
        <v>35</v>
      </c>
      <c r="AF75" s="39" t="s">
        <v>35</v>
      </c>
      <c r="AG75" s="178" t="s">
        <v>35</v>
      </c>
      <c r="AH75" s="235"/>
      <c r="AI75" s="77" t="s">
        <v>38</v>
      </c>
      <c r="AJ75" s="183" t="s">
        <v>38</v>
      </c>
      <c r="AK75" s="123" t="s">
        <v>38</v>
      </c>
      <c r="AL75" s="223">
        <v>1</v>
      </c>
      <c r="AM75" s="235"/>
      <c r="AN75" s="77" t="s">
        <v>38</v>
      </c>
      <c r="AO75" s="77" t="s">
        <v>38</v>
      </c>
      <c r="AP75" s="123" t="s">
        <v>38</v>
      </c>
      <c r="AR75" s="340">
        <v>1</v>
      </c>
    </row>
    <row r="76" spans="1:44" ht="36" x14ac:dyDescent="0.3">
      <c r="A76" s="83" t="s">
        <v>32</v>
      </c>
      <c r="B76" s="147"/>
      <c r="C76" s="159" t="s">
        <v>32</v>
      </c>
      <c r="D76" s="82"/>
      <c r="E76" s="53" t="s">
        <v>59</v>
      </c>
      <c r="F76" s="53" t="s">
        <v>67</v>
      </c>
      <c r="G76" s="56" t="s">
        <v>159</v>
      </c>
      <c r="H76" s="47"/>
      <c r="I76" s="104" t="s">
        <v>69</v>
      </c>
      <c r="J76" s="101"/>
      <c r="K76" s="40"/>
      <c r="L76" s="40"/>
      <c r="M76" s="88"/>
      <c r="N76" s="113" t="s">
        <v>70</v>
      </c>
      <c r="O76" s="39" t="s">
        <v>35</v>
      </c>
      <c r="P76" s="39" t="s">
        <v>35</v>
      </c>
      <c r="Q76" s="116" t="s">
        <v>35</v>
      </c>
      <c r="R76" s="113" t="s">
        <v>70</v>
      </c>
      <c r="S76" s="39" t="s">
        <v>35</v>
      </c>
      <c r="T76" s="39" t="s">
        <v>35</v>
      </c>
      <c r="U76" s="116" t="s">
        <v>35</v>
      </c>
      <c r="V76" s="113" t="s">
        <v>70</v>
      </c>
      <c r="W76" s="39" t="s">
        <v>35</v>
      </c>
      <c r="X76" s="39" t="s">
        <v>35</v>
      </c>
      <c r="Y76" s="116" t="s">
        <v>35</v>
      </c>
      <c r="Z76" s="120"/>
      <c r="AA76" s="79" t="s">
        <v>72</v>
      </c>
      <c r="AB76" s="79" t="s">
        <v>72</v>
      </c>
      <c r="AC76" s="126" t="s">
        <v>72</v>
      </c>
      <c r="AD76" s="113" t="s">
        <v>70</v>
      </c>
      <c r="AE76" s="39" t="s">
        <v>35</v>
      </c>
      <c r="AF76" s="39" t="s">
        <v>35</v>
      </c>
      <c r="AG76" s="178" t="s">
        <v>35</v>
      </c>
      <c r="AH76" s="235"/>
      <c r="AI76" s="79" t="s">
        <v>72</v>
      </c>
      <c r="AJ76" s="190" t="s">
        <v>72</v>
      </c>
      <c r="AK76" s="126" t="s">
        <v>72</v>
      </c>
      <c r="AL76" s="223">
        <v>1</v>
      </c>
      <c r="AM76" s="235"/>
      <c r="AN76" s="79" t="s">
        <v>72</v>
      </c>
      <c r="AO76" s="79" t="s">
        <v>72</v>
      </c>
      <c r="AP76" s="126" t="s">
        <v>72</v>
      </c>
      <c r="AR76" s="340">
        <v>1</v>
      </c>
    </row>
    <row r="77" spans="1:44" ht="43.2" x14ac:dyDescent="0.3">
      <c r="A77" s="148" t="s">
        <v>73</v>
      </c>
      <c r="B77" s="56" t="s">
        <v>160</v>
      </c>
      <c r="C77" s="159" t="s">
        <v>32</v>
      </c>
      <c r="D77" s="82"/>
      <c r="E77" s="249" t="s">
        <v>59</v>
      </c>
      <c r="F77" s="249" t="s">
        <v>67</v>
      </c>
      <c r="G77" s="251" t="s">
        <v>161</v>
      </c>
      <c r="H77" s="47"/>
      <c r="I77" s="104" t="s">
        <v>69</v>
      </c>
      <c r="J77" s="101"/>
      <c r="K77" s="40"/>
      <c r="L77" s="40"/>
      <c r="M77" s="88"/>
      <c r="N77" s="113"/>
      <c r="O77" s="39"/>
      <c r="P77" s="39"/>
      <c r="Q77" s="116"/>
      <c r="R77" s="113"/>
      <c r="S77" s="39"/>
      <c r="T77" s="39"/>
      <c r="U77" s="116"/>
      <c r="V77" s="113"/>
      <c r="W77" s="39"/>
      <c r="X77" s="39"/>
      <c r="Y77" s="116"/>
      <c r="Z77" s="120"/>
      <c r="AA77" s="78">
        <v>9</v>
      </c>
      <c r="AB77" s="78">
        <v>9</v>
      </c>
      <c r="AC77" s="127">
        <v>9</v>
      </c>
      <c r="AD77" s="113"/>
      <c r="AE77" s="39"/>
      <c r="AF77" s="39"/>
      <c r="AG77" s="178"/>
      <c r="AH77" s="235"/>
      <c r="AI77" s="78">
        <v>113</v>
      </c>
      <c r="AJ77" s="180">
        <v>122</v>
      </c>
      <c r="AK77" s="127">
        <v>126</v>
      </c>
      <c r="AL77" s="223">
        <v>0</v>
      </c>
      <c r="AM77" s="235"/>
      <c r="AN77" s="78">
        <v>108</v>
      </c>
      <c r="AO77" s="78">
        <v>116</v>
      </c>
      <c r="AP77" s="127" t="s">
        <v>162</v>
      </c>
      <c r="AR77" s="340">
        <v>0</v>
      </c>
    </row>
    <row r="78" spans="1:44" ht="36" x14ac:dyDescent="0.3">
      <c r="A78" s="83" t="s">
        <v>32</v>
      </c>
      <c r="B78" s="147"/>
      <c r="C78" s="159" t="s">
        <v>32</v>
      </c>
      <c r="D78" s="82"/>
      <c r="E78" s="53" t="s">
        <v>59</v>
      </c>
      <c r="F78" s="53" t="s">
        <v>67</v>
      </c>
      <c r="G78" s="46" t="s">
        <v>163</v>
      </c>
      <c r="H78" s="47"/>
      <c r="I78" s="104" t="s">
        <v>69</v>
      </c>
      <c r="J78" s="101"/>
      <c r="K78" s="40"/>
      <c r="L78" s="40"/>
      <c r="M78" s="88"/>
      <c r="N78" s="113" t="s">
        <v>70</v>
      </c>
      <c r="O78" s="39" t="s">
        <v>35</v>
      </c>
      <c r="P78" s="39" t="s">
        <v>35</v>
      </c>
      <c r="Q78" s="116" t="s">
        <v>35</v>
      </c>
      <c r="R78" s="113" t="s">
        <v>70</v>
      </c>
      <c r="S78" s="39" t="s">
        <v>35</v>
      </c>
      <c r="T78" s="39" t="s">
        <v>35</v>
      </c>
      <c r="U78" s="116" t="s">
        <v>35</v>
      </c>
      <c r="V78" s="113" t="s">
        <v>70</v>
      </c>
      <c r="W78" s="39" t="s">
        <v>35</v>
      </c>
      <c r="X78" s="39" t="s">
        <v>35</v>
      </c>
      <c r="Y78" s="116" t="s">
        <v>35</v>
      </c>
      <c r="Z78" s="120"/>
      <c r="AA78" s="74">
        <v>7</v>
      </c>
      <c r="AB78" s="74">
        <v>7</v>
      </c>
      <c r="AC78" s="125">
        <v>7</v>
      </c>
      <c r="AD78" s="113" t="s">
        <v>70</v>
      </c>
      <c r="AE78" s="39" t="s">
        <v>35</v>
      </c>
      <c r="AF78" s="39" t="s">
        <v>35</v>
      </c>
      <c r="AG78" s="178" t="s">
        <v>35</v>
      </c>
      <c r="AH78" s="235"/>
      <c r="AI78" s="74">
        <v>114</v>
      </c>
      <c r="AJ78" s="179">
        <v>123</v>
      </c>
      <c r="AK78" s="125">
        <v>127</v>
      </c>
      <c r="AL78" s="223">
        <v>1</v>
      </c>
      <c r="AM78" s="235"/>
      <c r="AN78" s="74">
        <v>109</v>
      </c>
      <c r="AO78" s="74">
        <v>117</v>
      </c>
      <c r="AP78" s="125" t="s">
        <v>164</v>
      </c>
      <c r="AR78" s="340">
        <v>1</v>
      </c>
    </row>
    <row r="79" spans="1:44" x14ac:dyDescent="0.3">
      <c r="A79" s="83" t="s">
        <v>32</v>
      </c>
      <c r="B79" s="147"/>
      <c r="C79" s="159" t="s">
        <v>32</v>
      </c>
      <c r="D79" s="82"/>
      <c r="E79" s="53" t="s">
        <v>59</v>
      </c>
      <c r="F79" s="53" t="s">
        <v>67</v>
      </c>
      <c r="G79" s="46" t="s">
        <v>165</v>
      </c>
      <c r="H79" s="47"/>
      <c r="I79" s="104" t="s">
        <v>69</v>
      </c>
      <c r="J79" s="101"/>
      <c r="K79" s="40"/>
      <c r="L79" s="40"/>
      <c r="M79" s="88"/>
      <c r="N79" s="113" t="s">
        <v>70</v>
      </c>
      <c r="O79" s="39" t="s">
        <v>35</v>
      </c>
      <c r="P79" s="39" t="s">
        <v>35</v>
      </c>
      <c r="Q79" s="116" t="s">
        <v>35</v>
      </c>
      <c r="R79" s="113" t="s">
        <v>70</v>
      </c>
      <c r="S79" s="39" t="s">
        <v>35</v>
      </c>
      <c r="T79" s="39" t="s">
        <v>35</v>
      </c>
      <c r="U79" s="116" t="s">
        <v>35</v>
      </c>
      <c r="V79" s="113" t="s">
        <v>70</v>
      </c>
      <c r="W79" s="39" t="s">
        <v>35</v>
      </c>
      <c r="X79" s="39" t="s">
        <v>35</v>
      </c>
      <c r="Y79" s="116" t="s">
        <v>35</v>
      </c>
      <c r="Z79" s="120"/>
      <c r="AA79" s="74">
        <v>11</v>
      </c>
      <c r="AB79" s="74">
        <v>12</v>
      </c>
      <c r="AC79" s="125">
        <v>12</v>
      </c>
      <c r="AD79" s="113" t="s">
        <v>70</v>
      </c>
      <c r="AE79" s="39" t="s">
        <v>35</v>
      </c>
      <c r="AF79" s="39" t="s">
        <v>35</v>
      </c>
      <c r="AG79" s="178" t="s">
        <v>35</v>
      </c>
      <c r="AH79" s="235"/>
      <c r="AI79" s="74">
        <v>19</v>
      </c>
      <c r="AJ79" s="179">
        <v>18</v>
      </c>
      <c r="AK79" s="125">
        <v>20</v>
      </c>
      <c r="AL79" s="223">
        <v>1</v>
      </c>
      <c r="AM79" s="235"/>
      <c r="AN79" s="74">
        <v>19</v>
      </c>
      <c r="AO79" s="74">
        <v>19</v>
      </c>
      <c r="AP79" s="125">
        <v>19</v>
      </c>
      <c r="AR79" s="340">
        <v>1</v>
      </c>
    </row>
    <row r="80" spans="1:44" x14ac:dyDescent="0.3">
      <c r="A80" s="83" t="s">
        <v>32</v>
      </c>
      <c r="B80" s="147"/>
      <c r="C80" s="159" t="s">
        <v>32</v>
      </c>
      <c r="D80" s="82"/>
      <c r="E80" s="53" t="s">
        <v>59</v>
      </c>
      <c r="F80" s="53" t="s">
        <v>67</v>
      </c>
      <c r="G80" s="46" t="s">
        <v>166</v>
      </c>
      <c r="H80" s="47"/>
      <c r="I80" s="104" t="s">
        <v>69</v>
      </c>
      <c r="J80" s="101"/>
      <c r="K80" s="40"/>
      <c r="L80" s="40"/>
      <c r="M80" s="88"/>
      <c r="N80" s="113" t="s">
        <v>70</v>
      </c>
      <c r="O80" s="39" t="s">
        <v>35</v>
      </c>
      <c r="P80" s="39" t="s">
        <v>35</v>
      </c>
      <c r="Q80" s="116" t="s">
        <v>35</v>
      </c>
      <c r="R80" s="113" t="s">
        <v>70</v>
      </c>
      <c r="S80" s="39" t="s">
        <v>35</v>
      </c>
      <c r="T80" s="39" t="s">
        <v>35</v>
      </c>
      <c r="U80" s="116" t="s">
        <v>35</v>
      </c>
      <c r="V80" s="113" t="s">
        <v>70</v>
      </c>
      <c r="W80" s="39" t="s">
        <v>35</v>
      </c>
      <c r="X80" s="39" t="s">
        <v>35</v>
      </c>
      <c r="Y80" s="116" t="s">
        <v>35</v>
      </c>
      <c r="Z80" s="120"/>
      <c r="AA80" s="74">
        <v>12</v>
      </c>
      <c r="AB80" s="74">
        <v>13</v>
      </c>
      <c r="AC80" s="125">
        <v>13</v>
      </c>
      <c r="AD80" s="113" t="s">
        <v>70</v>
      </c>
      <c r="AE80" s="39" t="s">
        <v>35</v>
      </c>
      <c r="AF80" s="39" t="s">
        <v>35</v>
      </c>
      <c r="AG80" s="178" t="s">
        <v>35</v>
      </c>
      <c r="AH80" s="235"/>
      <c r="AI80" s="74">
        <v>20</v>
      </c>
      <c r="AJ80" s="179">
        <v>19</v>
      </c>
      <c r="AK80" s="125">
        <v>21</v>
      </c>
      <c r="AL80" s="223">
        <v>1</v>
      </c>
      <c r="AM80" s="235"/>
      <c r="AN80" s="74">
        <v>20</v>
      </c>
      <c r="AO80" s="74">
        <v>20</v>
      </c>
      <c r="AP80" s="125">
        <v>20</v>
      </c>
      <c r="AR80" s="340">
        <v>1</v>
      </c>
    </row>
    <row r="81" spans="1:44" x14ac:dyDescent="0.3">
      <c r="A81" s="83" t="s">
        <v>32</v>
      </c>
      <c r="B81" s="147"/>
      <c r="C81" s="159" t="s">
        <v>32</v>
      </c>
      <c r="D81" s="82"/>
      <c r="E81" s="53" t="s">
        <v>59</v>
      </c>
      <c r="F81" s="53" t="s">
        <v>67</v>
      </c>
      <c r="G81" s="46" t="s">
        <v>167</v>
      </c>
      <c r="H81" s="47"/>
      <c r="I81" s="104" t="s">
        <v>69</v>
      </c>
      <c r="J81" s="101"/>
      <c r="K81" s="40"/>
      <c r="L81" s="40"/>
      <c r="M81" s="88"/>
      <c r="N81" s="113" t="s">
        <v>70</v>
      </c>
      <c r="O81" s="39" t="s">
        <v>35</v>
      </c>
      <c r="P81" s="39" t="s">
        <v>35</v>
      </c>
      <c r="Q81" s="116" t="s">
        <v>35</v>
      </c>
      <c r="R81" s="113" t="s">
        <v>70</v>
      </c>
      <c r="S81" s="39" t="s">
        <v>35</v>
      </c>
      <c r="T81" s="39" t="s">
        <v>35</v>
      </c>
      <c r="U81" s="116" t="s">
        <v>35</v>
      </c>
      <c r="V81" s="113" t="s">
        <v>70</v>
      </c>
      <c r="W81" s="39" t="s">
        <v>35</v>
      </c>
      <c r="X81" s="39" t="s">
        <v>35</v>
      </c>
      <c r="Y81" s="116" t="s">
        <v>35</v>
      </c>
      <c r="Z81" s="120"/>
      <c r="AA81" s="74">
        <v>13</v>
      </c>
      <c r="AB81" s="74">
        <v>14</v>
      </c>
      <c r="AC81" s="125">
        <v>14</v>
      </c>
      <c r="AD81" s="113" t="s">
        <v>70</v>
      </c>
      <c r="AE81" s="39" t="s">
        <v>70</v>
      </c>
      <c r="AF81" s="39" t="s">
        <v>35</v>
      </c>
      <c r="AG81" s="178" t="s">
        <v>35</v>
      </c>
      <c r="AH81" s="235"/>
      <c r="AI81" s="74">
        <v>21</v>
      </c>
      <c r="AJ81" s="179">
        <v>20</v>
      </c>
      <c r="AK81" s="125">
        <v>22</v>
      </c>
      <c r="AL81" s="223">
        <v>1</v>
      </c>
      <c r="AM81" s="235"/>
      <c r="AN81" s="74">
        <v>21</v>
      </c>
      <c r="AO81" s="74">
        <v>21</v>
      </c>
      <c r="AP81" s="125">
        <v>21</v>
      </c>
      <c r="AR81" s="340">
        <v>1</v>
      </c>
    </row>
    <row r="82" spans="1:44" ht="36" x14ac:dyDescent="0.3">
      <c r="A82" s="83" t="s">
        <v>32</v>
      </c>
      <c r="B82" s="193" t="s">
        <v>168</v>
      </c>
      <c r="C82" s="79" t="s">
        <v>72</v>
      </c>
      <c r="D82" s="82"/>
      <c r="E82" s="53" t="s">
        <v>59</v>
      </c>
      <c r="F82" s="53" t="s">
        <v>67</v>
      </c>
      <c r="G82" s="46" t="s">
        <v>169</v>
      </c>
      <c r="H82" s="47"/>
      <c r="I82" s="104" t="s">
        <v>69</v>
      </c>
      <c r="J82" s="101"/>
      <c r="K82" s="40"/>
      <c r="L82" s="40"/>
      <c r="M82" s="88"/>
      <c r="N82" s="113"/>
      <c r="O82" s="39"/>
      <c r="P82" s="39"/>
      <c r="Q82" s="116"/>
      <c r="R82" s="113"/>
      <c r="S82" s="39"/>
      <c r="T82" s="39"/>
      <c r="U82" s="116"/>
      <c r="V82" s="113"/>
      <c r="W82" s="39"/>
      <c r="X82" s="39"/>
      <c r="Y82" s="116"/>
      <c r="Z82" s="120"/>
      <c r="AA82" s="78">
        <v>21</v>
      </c>
      <c r="AB82" s="74"/>
      <c r="AC82" s="125"/>
      <c r="AD82" s="113"/>
      <c r="AE82" s="39"/>
      <c r="AF82" s="39"/>
      <c r="AG82" s="178"/>
      <c r="AH82" s="235"/>
      <c r="AI82" s="74"/>
      <c r="AJ82" s="179"/>
      <c r="AK82" s="125"/>
      <c r="AL82" s="223">
        <v>0</v>
      </c>
      <c r="AM82" s="235"/>
      <c r="AN82" s="74"/>
      <c r="AO82" s="74"/>
      <c r="AP82" s="125"/>
      <c r="AR82" s="340">
        <v>0</v>
      </c>
    </row>
    <row r="83" spans="1:44" ht="36" x14ac:dyDescent="0.3">
      <c r="A83" s="83" t="s">
        <v>32</v>
      </c>
      <c r="B83" s="193" t="s">
        <v>168</v>
      </c>
      <c r="C83" s="79" t="s">
        <v>72</v>
      </c>
      <c r="D83" s="82"/>
      <c r="E83" s="53" t="s">
        <v>59</v>
      </c>
      <c r="F83" s="53" t="s">
        <v>67</v>
      </c>
      <c r="G83" s="46" t="s">
        <v>170</v>
      </c>
      <c r="H83" s="47"/>
      <c r="I83" s="104" t="s">
        <v>69</v>
      </c>
      <c r="J83" s="101"/>
      <c r="K83" s="40"/>
      <c r="L83" s="40"/>
      <c r="M83" s="88"/>
      <c r="N83" s="113"/>
      <c r="O83" s="39"/>
      <c r="P83" s="39"/>
      <c r="Q83" s="116"/>
      <c r="R83" s="113"/>
      <c r="S83" s="39"/>
      <c r="T83" s="39"/>
      <c r="U83" s="116"/>
      <c r="V83" s="113"/>
      <c r="W83" s="39"/>
      <c r="X83" s="39"/>
      <c r="Y83" s="116"/>
      <c r="Z83" s="120"/>
      <c r="AA83" s="78">
        <v>22</v>
      </c>
      <c r="AB83" s="74"/>
      <c r="AC83" s="125"/>
      <c r="AD83" s="113"/>
      <c r="AE83" s="39"/>
      <c r="AF83" s="39"/>
      <c r="AG83" s="178"/>
      <c r="AH83" s="235"/>
      <c r="AI83" s="74"/>
      <c r="AJ83" s="179"/>
      <c r="AK83" s="125"/>
      <c r="AL83" s="223">
        <v>0</v>
      </c>
      <c r="AM83" s="235"/>
      <c r="AN83" s="74"/>
      <c r="AO83" s="74"/>
      <c r="AP83" s="125"/>
      <c r="AR83" s="340">
        <v>0</v>
      </c>
    </row>
    <row r="84" spans="1:44" ht="36" x14ac:dyDescent="0.3">
      <c r="A84" s="83" t="s">
        <v>32</v>
      </c>
      <c r="B84" s="193" t="s">
        <v>168</v>
      </c>
      <c r="C84" s="79" t="s">
        <v>72</v>
      </c>
      <c r="D84" s="82"/>
      <c r="E84" s="53" t="s">
        <v>59</v>
      </c>
      <c r="F84" s="53" t="s">
        <v>67</v>
      </c>
      <c r="G84" s="46" t="s">
        <v>171</v>
      </c>
      <c r="H84" s="47"/>
      <c r="I84" s="104" t="s">
        <v>69</v>
      </c>
      <c r="J84" s="101"/>
      <c r="K84" s="40"/>
      <c r="L84" s="40"/>
      <c r="M84" s="88"/>
      <c r="N84" s="113"/>
      <c r="O84" s="39"/>
      <c r="P84" s="39"/>
      <c r="Q84" s="116"/>
      <c r="R84" s="113"/>
      <c r="S84" s="39"/>
      <c r="T84" s="39"/>
      <c r="U84" s="116"/>
      <c r="V84" s="113"/>
      <c r="W84" s="39"/>
      <c r="X84" s="39"/>
      <c r="Y84" s="116"/>
      <c r="Z84" s="120"/>
      <c r="AA84" s="78">
        <v>23</v>
      </c>
      <c r="AB84" s="74"/>
      <c r="AC84" s="125"/>
      <c r="AD84" s="113"/>
      <c r="AE84" s="39"/>
      <c r="AF84" s="39"/>
      <c r="AG84" s="178"/>
      <c r="AH84" s="235"/>
      <c r="AI84" s="74"/>
      <c r="AJ84" s="179"/>
      <c r="AK84" s="125"/>
      <c r="AL84" s="223">
        <v>0</v>
      </c>
      <c r="AM84" s="235"/>
      <c r="AN84" s="74"/>
      <c r="AO84" s="74"/>
      <c r="AP84" s="125"/>
      <c r="AR84" s="340">
        <v>0</v>
      </c>
    </row>
    <row r="85" spans="1:44" ht="36" x14ac:dyDescent="0.3">
      <c r="A85" s="83" t="s">
        <v>32</v>
      </c>
      <c r="B85" s="193" t="s">
        <v>168</v>
      </c>
      <c r="C85" s="79" t="s">
        <v>72</v>
      </c>
      <c r="D85" s="82"/>
      <c r="E85" s="53" t="s">
        <v>59</v>
      </c>
      <c r="F85" s="53" t="s">
        <v>67</v>
      </c>
      <c r="G85" s="151" t="s">
        <v>172</v>
      </c>
      <c r="H85" s="47"/>
      <c r="I85" s="104" t="s">
        <v>69</v>
      </c>
      <c r="J85" s="101"/>
      <c r="K85" s="40"/>
      <c r="L85" s="40"/>
      <c r="M85" s="88"/>
      <c r="N85" s="113"/>
      <c r="O85" s="39"/>
      <c r="P85" s="39"/>
      <c r="Q85" s="116"/>
      <c r="R85" s="113"/>
      <c r="S85" s="39"/>
      <c r="T85" s="39"/>
      <c r="U85" s="116"/>
      <c r="V85" s="113"/>
      <c r="W85" s="39"/>
      <c r="X85" s="39"/>
      <c r="Y85" s="116"/>
      <c r="Z85" s="120"/>
      <c r="AA85" s="78">
        <v>24</v>
      </c>
      <c r="AB85" s="74"/>
      <c r="AC85" s="125"/>
      <c r="AD85" s="113"/>
      <c r="AE85" s="39"/>
      <c r="AF85" s="39"/>
      <c r="AG85" s="178"/>
      <c r="AH85" s="235"/>
      <c r="AI85" s="74"/>
      <c r="AJ85" s="179"/>
      <c r="AK85" s="125"/>
      <c r="AL85" s="223">
        <v>0</v>
      </c>
      <c r="AM85" s="235"/>
      <c r="AN85" s="74"/>
      <c r="AO85" s="74"/>
      <c r="AP85" s="125"/>
      <c r="AR85" s="340">
        <v>0</v>
      </c>
    </row>
    <row r="86" spans="1:44" ht="43.2" x14ac:dyDescent="0.3">
      <c r="A86" s="83" t="s">
        <v>32</v>
      </c>
      <c r="B86" s="56" t="s">
        <v>173</v>
      </c>
      <c r="C86" s="56" t="s">
        <v>32</v>
      </c>
      <c r="D86" s="82"/>
      <c r="E86" s="53" t="s">
        <v>59</v>
      </c>
      <c r="F86" s="53" t="s">
        <v>67</v>
      </c>
      <c r="G86" s="56" t="s">
        <v>174</v>
      </c>
      <c r="H86" s="47"/>
      <c r="I86" s="104" t="s">
        <v>69</v>
      </c>
      <c r="J86" s="101"/>
      <c r="K86" s="40"/>
      <c r="L86" s="40"/>
      <c r="M86" s="88"/>
      <c r="N86" s="113" t="s">
        <v>70</v>
      </c>
      <c r="O86" s="39" t="s">
        <v>35</v>
      </c>
      <c r="P86" s="39" t="s">
        <v>35</v>
      </c>
      <c r="Q86" s="116" t="s">
        <v>35</v>
      </c>
      <c r="R86" s="113" t="s">
        <v>70</v>
      </c>
      <c r="S86" s="39" t="s">
        <v>35</v>
      </c>
      <c r="T86" s="39" t="s">
        <v>35</v>
      </c>
      <c r="U86" s="116" t="s">
        <v>35</v>
      </c>
      <c r="V86" s="113" t="s">
        <v>70</v>
      </c>
      <c r="W86" s="39" t="s">
        <v>35</v>
      </c>
      <c r="X86" s="39" t="s">
        <v>35</v>
      </c>
      <c r="Y86" s="116" t="s">
        <v>35</v>
      </c>
      <c r="Z86" s="120"/>
      <c r="AA86" s="77" t="s">
        <v>38</v>
      </c>
      <c r="AB86" s="77" t="s">
        <v>38</v>
      </c>
      <c r="AC86" s="123" t="s">
        <v>38</v>
      </c>
      <c r="AD86" s="113" t="s">
        <v>70</v>
      </c>
      <c r="AE86" s="39" t="s">
        <v>35</v>
      </c>
      <c r="AF86" s="39" t="s">
        <v>35</v>
      </c>
      <c r="AG86" s="178" t="s">
        <v>35</v>
      </c>
      <c r="AH86" s="235"/>
      <c r="AI86" s="77" t="s">
        <v>38</v>
      </c>
      <c r="AJ86" s="183" t="s">
        <v>38</v>
      </c>
      <c r="AK86" s="123" t="s">
        <v>38</v>
      </c>
      <c r="AL86" s="223">
        <v>1</v>
      </c>
      <c r="AM86" s="235"/>
      <c r="AN86" s="77" t="s">
        <v>38</v>
      </c>
      <c r="AO86" s="77" t="s">
        <v>38</v>
      </c>
      <c r="AP86" s="123" t="s">
        <v>38</v>
      </c>
      <c r="AR86" s="340">
        <v>1</v>
      </c>
    </row>
    <row r="87" spans="1:44" ht="36" x14ac:dyDescent="0.3">
      <c r="A87" s="83" t="s">
        <v>32</v>
      </c>
      <c r="B87" s="147"/>
      <c r="C87" s="56" t="s">
        <v>32</v>
      </c>
      <c r="D87" s="82"/>
      <c r="E87" s="53" t="s">
        <v>59</v>
      </c>
      <c r="F87" s="53" t="s">
        <v>67</v>
      </c>
      <c r="G87" s="46" t="s">
        <v>175</v>
      </c>
      <c r="H87" s="47"/>
      <c r="I87" s="104" t="s">
        <v>69</v>
      </c>
      <c r="J87" s="101"/>
      <c r="K87" s="40"/>
      <c r="L87" s="40"/>
      <c r="M87" s="88"/>
      <c r="N87" s="113" t="s">
        <v>70</v>
      </c>
      <c r="O87" s="39" t="s">
        <v>35</v>
      </c>
      <c r="P87" s="39" t="s">
        <v>35</v>
      </c>
      <c r="Q87" s="116" t="s">
        <v>35</v>
      </c>
      <c r="R87" s="113" t="s">
        <v>70</v>
      </c>
      <c r="S87" s="39" t="s">
        <v>35</v>
      </c>
      <c r="T87" s="39" t="s">
        <v>35</v>
      </c>
      <c r="U87" s="116" t="s">
        <v>35</v>
      </c>
      <c r="V87" s="113" t="s">
        <v>70</v>
      </c>
      <c r="W87" s="39" t="s">
        <v>35</v>
      </c>
      <c r="X87" s="39" t="s">
        <v>35</v>
      </c>
      <c r="Y87" s="116" t="s">
        <v>35</v>
      </c>
      <c r="Z87" s="120"/>
      <c r="AA87" s="79" t="s">
        <v>72</v>
      </c>
      <c r="AB87" s="79" t="s">
        <v>72</v>
      </c>
      <c r="AC87" s="126" t="s">
        <v>72</v>
      </c>
      <c r="AD87" s="113" t="s">
        <v>70</v>
      </c>
      <c r="AE87" s="39" t="s">
        <v>35</v>
      </c>
      <c r="AF87" s="39" t="s">
        <v>35</v>
      </c>
      <c r="AG87" s="178" t="s">
        <v>35</v>
      </c>
      <c r="AH87" s="235"/>
      <c r="AI87" s="79" t="s">
        <v>72</v>
      </c>
      <c r="AJ87" s="190" t="s">
        <v>72</v>
      </c>
      <c r="AK87" s="126" t="s">
        <v>72</v>
      </c>
      <c r="AL87" s="223">
        <v>1</v>
      </c>
      <c r="AM87" s="235"/>
      <c r="AN87" s="79" t="s">
        <v>72</v>
      </c>
      <c r="AO87" s="79" t="s">
        <v>72</v>
      </c>
      <c r="AP87" s="126" t="s">
        <v>72</v>
      </c>
      <c r="AR87" s="340">
        <v>1</v>
      </c>
    </row>
    <row r="88" spans="1:44" ht="43.2" x14ac:dyDescent="0.3">
      <c r="A88" s="148" t="s">
        <v>73</v>
      </c>
      <c r="B88" s="56" t="s">
        <v>176</v>
      </c>
      <c r="C88" s="195" t="s">
        <v>100</v>
      </c>
      <c r="D88" s="82"/>
      <c r="E88" s="249" t="s">
        <v>59</v>
      </c>
      <c r="F88" s="249" t="s">
        <v>67</v>
      </c>
      <c r="G88" s="250" t="s">
        <v>177</v>
      </c>
      <c r="H88" s="47"/>
      <c r="I88" s="104" t="s">
        <v>69</v>
      </c>
      <c r="J88" s="101"/>
      <c r="K88" s="40"/>
      <c r="L88" s="40"/>
      <c r="M88" s="88"/>
      <c r="N88" s="113"/>
      <c r="O88" s="39"/>
      <c r="P88" s="39"/>
      <c r="Q88" s="116"/>
      <c r="R88" s="113"/>
      <c r="S88" s="39"/>
      <c r="T88" s="39"/>
      <c r="U88" s="116"/>
      <c r="V88" s="113"/>
      <c r="W88" s="39"/>
      <c r="X88" s="39"/>
      <c r="Y88" s="116"/>
      <c r="Z88" s="120"/>
      <c r="AA88" s="78">
        <v>27</v>
      </c>
      <c r="AB88" s="78">
        <v>24</v>
      </c>
      <c r="AC88" s="127">
        <v>24</v>
      </c>
      <c r="AD88" s="113"/>
      <c r="AE88" s="39"/>
      <c r="AF88" s="39"/>
      <c r="AG88" s="178"/>
      <c r="AH88" s="235"/>
      <c r="AI88" s="78">
        <v>18</v>
      </c>
      <c r="AJ88" s="180">
        <v>17</v>
      </c>
      <c r="AK88" s="127">
        <v>19</v>
      </c>
      <c r="AL88" s="223">
        <v>0</v>
      </c>
      <c r="AM88" s="235"/>
      <c r="AN88" s="78">
        <v>18</v>
      </c>
      <c r="AO88" s="78">
        <v>18</v>
      </c>
      <c r="AP88" s="127">
        <v>18</v>
      </c>
      <c r="AR88" s="340">
        <v>0</v>
      </c>
    </row>
    <row r="89" spans="1:44" x14ac:dyDescent="0.3">
      <c r="A89" s="83" t="s">
        <v>32</v>
      </c>
      <c r="B89" s="147"/>
      <c r="C89" s="147"/>
      <c r="D89" s="82"/>
      <c r="E89" s="53" t="s">
        <v>59</v>
      </c>
      <c r="F89" s="53" t="s">
        <v>67</v>
      </c>
      <c r="G89" s="54" t="s">
        <v>178</v>
      </c>
      <c r="H89" s="47"/>
      <c r="I89" s="104" t="s">
        <v>69</v>
      </c>
      <c r="J89" s="101"/>
      <c r="K89" s="40"/>
      <c r="L89" s="40"/>
      <c r="M89" s="88"/>
      <c r="N89" s="113" t="s">
        <v>70</v>
      </c>
      <c r="O89" s="39" t="s">
        <v>35</v>
      </c>
      <c r="P89" s="39" t="s">
        <v>35</v>
      </c>
      <c r="Q89" s="116" t="s">
        <v>35</v>
      </c>
      <c r="R89" s="113" t="s">
        <v>70</v>
      </c>
      <c r="S89" s="39" t="s">
        <v>35</v>
      </c>
      <c r="T89" s="39" t="s">
        <v>35</v>
      </c>
      <c r="U89" s="116" t="s">
        <v>35</v>
      </c>
      <c r="V89" s="113" t="s">
        <v>70</v>
      </c>
      <c r="W89" s="39" t="s">
        <v>35</v>
      </c>
      <c r="X89" s="39" t="s">
        <v>35</v>
      </c>
      <c r="Y89" s="116" t="s">
        <v>35</v>
      </c>
      <c r="Z89" s="120"/>
      <c r="AA89" s="77" t="s">
        <v>38</v>
      </c>
      <c r="AB89" s="77" t="s">
        <v>38</v>
      </c>
      <c r="AC89" s="123" t="s">
        <v>38</v>
      </c>
      <c r="AD89" s="113" t="s">
        <v>70</v>
      </c>
      <c r="AE89" s="39" t="s">
        <v>35</v>
      </c>
      <c r="AF89" s="39" t="s">
        <v>35</v>
      </c>
      <c r="AG89" s="178" t="s">
        <v>35</v>
      </c>
      <c r="AH89" s="235"/>
      <c r="AI89" s="74"/>
      <c r="AJ89" s="179"/>
      <c r="AK89" s="125"/>
      <c r="AL89" s="223">
        <v>0</v>
      </c>
      <c r="AM89" s="235"/>
      <c r="AN89" s="74"/>
      <c r="AO89" s="74"/>
      <c r="AP89" s="125"/>
      <c r="AR89" s="340">
        <v>0</v>
      </c>
    </row>
    <row r="90" spans="1:44" x14ac:dyDescent="0.3">
      <c r="A90" s="83" t="s">
        <v>32</v>
      </c>
      <c r="B90" s="147"/>
      <c r="C90" s="147"/>
      <c r="D90" s="82"/>
      <c r="E90" s="53" t="s">
        <v>59</v>
      </c>
      <c r="F90" s="53" t="s">
        <v>67</v>
      </c>
      <c r="G90" s="54" t="s">
        <v>179</v>
      </c>
      <c r="H90" s="47"/>
      <c r="I90" s="104" t="s">
        <v>69</v>
      </c>
      <c r="J90" s="101"/>
      <c r="K90" s="40"/>
      <c r="L90" s="40"/>
      <c r="M90" s="88"/>
      <c r="N90" s="113" t="s">
        <v>70</v>
      </c>
      <c r="O90" s="39" t="s">
        <v>35</v>
      </c>
      <c r="P90" s="39" t="s">
        <v>35</v>
      </c>
      <c r="Q90" s="116" t="s">
        <v>35</v>
      </c>
      <c r="R90" s="113" t="s">
        <v>70</v>
      </c>
      <c r="S90" s="39" t="s">
        <v>35</v>
      </c>
      <c r="T90" s="39" t="s">
        <v>35</v>
      </c>
      <c r="U90" s="116" t="s">
        <v>35</v>
      </c>
      <c r="V90" s="113" t="s">
        <v>70</v>
      </c>
      <c r="W90" s="39" t="s">
        <v>35</v>
      </c>
      <c r="X90" s="39" t="s">
        <v>35</v>
      </c>
      <c r="Y90" s="116" t="s">
        <v>35</v>
      </c>
      <c r="Z90" s="120"/>
      <c r="AA90" s="77" t="s">
        <v>38</v>
      </c>
      <c r="AB90" s="77" t="s">
        <v>38</v>
      </c>
      <c r="AC90" s="123" t="s">
        <v>38</v>
      </c>
      <c r="AD90" s="113" t="s">
        <v>70</v>
      </c>
      <c r="AE90" s="39" t="s">
        <v>35</v>
      </c>
      <c r="AF90" s="39" t="s">
        <v>35</v>
      </c>
      <c r="AG90" s="178" t="s">
        <v>35</v>
      </c>
      <c r="AH90" s="235"/>
      <c r="AI90" s="74"/>
      <c r="AJ90" s="179"/>
      <c r="AK90" s="125"/>
      <c r="AL90" s="223">
        <v>0</v>
      </c>
      <c r="AM90" s="235"/>
      <c r="AN90" s="74"/>
      <c r="AO90" s="74"/>
      <c r="AP90" s="125"/>
      <c r="AR90" s="340">
        <v>0</v>
      </c>
    </row>
    <row r="91" spans="1:44" ht="57.6" x14ac:dyDescent="0.3">
      <c r="A91" s="83" t="s">
        <v>32</v>
      </c>
      <c r="B91" s="147"/>
      <c r="C91" s="147"/>
      <c r="D91" s="82"/>
      <c r="E91" s="53" t="s">
        <v>59</v>
      </c>
      <c r="F91" s="53" t="s">
        <v>67</v>
      </c>
      <c r="G91" s="54" t="s">
        <v>180</v>
      </c>
      <c r="H91" s="47"/>
      <c r="I91" s="104" t="s">
        <v>69</v>
      </c>
      <c r="J91" s="101"/>
      <c r="K91" s="40"/>
      <c r="L91" s="40"/>
      <c r="M91" s="88"/>
      <c r="N91" s="113" t="s">
        <v>70</v>
      </c>
      <c r="O91" s="39" t="s">
        <v>35</v>
      </c>
      <c r="P91" s="39" t="s">
        <v>35</v>
      </c>
      <c r="Q91" s="116" t="s">
        <v>35</v>
      </c>
      <c r="R91" s="113" t="s">
        <v>70</v>
      </c>
      <c r="S91" s="39" t="s">
        <v>35</v>
      </c>
      <c r="T91" s="39" t="s">
        <v>35</v>
      </c>
      <c r="U91" s="116" t="s">
        <v>35</v>
      </c>
      <c r="V91" s="113" t="s">
        <v>70</v>
      </c>
      <c r="W91" s="39" t="s">
        <v>35</v>
      </c>
      <c r="X91" s="39" t="s">
        <v>35</v>
      </c>
      <c r="Y91" s="116" t="s">
        <v>35</v>
      </c>
      <c r="Z91" s="120"/>
      <c r="AA91" s="77" t="s">
        <v>38</v>
      </c>
      <c r="AB91" s="77" t="s">
        <v>38</v>
      </c>
      <c r="AC91" s="123" t="s">
        <v>38</v>
      </c>
      <c r="AD91" s="113" t="s">
        <v>70</v>
      </c>
      <c r="AE91" s="39" t="s">
        <v>35</v>
      </c>
      <c r="AF91" s="39" t="s">
        <v>35</v>
      </c>
      <c r="AG91" s="178" t="s">
        <v>35</v>
      </c>
      <c r="AH91" s="235"/>
      <c r="AI91" s="74"/>
      <c r="AJ91" s="179"/>
      <c r="AK91" s="125"/>
      <c r="AL91" s="223">
        <v>0</v>
      </c>
      <c r="AM91" s="235"/>
      <c r="AN91" s="74"/>
      <c r="AO91" s="74"/>
      <c r="AP91" s="125"/>
      <c r="AR91" s="340">
        <v>0</v>
      </c>
    </row>
    <row r="92" spans="1:44" x14ac:dyDescent="0.3">
      <c r="A92" s="83" t="s">
        <v>32</v>
      </c>
      <c r="B92" s="147"/>
      <c r="C92" s="147"/>
      <c r="D92" s="82"/>
      <c r="E92" s="53" t="s">
        <v>59</v>
      </c>
      <c r="F92" s="53" t="s">
        <v>67</v>
      </c>
      <c r="G92" s="46" t="s">
        <v>181</v>
      </c>
      <c r="H92" s="47"/>
      <c r="I92" s="104" t="s">
        <v>69</v>
      </c>
      <c r="J92" s="101"/>
      <c r="K92" s="40"/>
      <c r="L92" s="40"/>
      <c r="M92" s="88"/>
      <c r="N92" s="113" t="s">
        <v>70</v>
      </c>
      <c r="O92" s="39" t="s">
        <v>35</v>
      </c>
      <c r="P92" s="39" t="s">
        <v>35</v>
      </c>
      <c r="Q92" s="116" t="s">
        <v>35</v>
      </c>
      <c r="R92" s="113" t="s">
        <v>70</v>
      </c>
      <c r="S92" s="39" t="s">
        <v>35</v>
      </c>
      <c r="T92" s="39" t="s">
        <v>35</v>
      </c>
      <c r="U92" s="116" t="s">
        <v>35</v>
      </c>
      <c r="V92" s="113" t="s">
        <v>70</v>
      </c>
      <c r="W92" s="39" t="s">
        <v>35</v>
      </c>
      <c r="X92" s="39" t="s">
        <v>35</v>
      </c>
      <c r="Y92" s="116" t="s">
        <v>35</v>
      </c>
      <c r="Z92" s="120"/>
      <c r="AA92" s="74">
        <v>28</v>
      </c>
      <c r="AB92" s="74">
        <v>26</v>
      </c>
      <c r="AC92" s="125">
        <v>26</v>
      </c>
      <c r="AD92" s="113" t="s">
        <v>70</v>
      </c>
      <c r="AE92" s="39" t="s">
        <v>35</v>
      </c>
      <c r="AF92" s="39" t="s">
        <v>35</v>
      </c>
      <c r="AG92" s="178" t="s">
        <v>35</v>
      </c>
      <c r="AH92" s="235"/>
      <c r="AI92" s="74"/>
      <c r="AJ92" s="179"/>
      <c r="AK92" s="125"/>
      <c r="AL92" s="223">
        <v>0</v>
      </c>
      <c r="AM92" s="235"/>
      <c r="AN92" s="74"/>
      <c r="AO92" s="74"/>
      <c r="AP92" s="125"/>
      <c r="AR92" s="340">
        <v>0</v>
      </c>
    </row>
    <row r="93" spans="1:44" x14ac:dyDescent="0.3">
      <c r="A93" s="148" t="s">
        <v>73</v>
      </c>
      <c r="B93" s="147" t="s">
        <v>182</v>
      </c>
      <c r="C93" s="147"/>
      <c r="D93" s="82"/>
      <c r="E93" s="249" t="s">
        <v>59</v>
      </c>
      <c r="F93" s="249" t="s">
        <v>67</v>
      </c>
      <c r="G93" s="250" t="s">
        <v>183</v>
      </c>
      <c r="H93" s="47"/>
      <c r="I93" s="104" t="s">
        <v>69</v>
      </c>
      <c r="J93" s="101"/>
      <c r="K93" s="40"/>
      <c r="L93" s="40"/>
      <c r="M93" s="88"/>
      <c r="N93" s="113"/>
      <c r="O93" s="39"/>
      <c r="P93" s="39"/>
      <c r="Q93" s="116"/>
      <c r="R93" s="113"/>
      <c r="S93" s="39"/>
      <c r="T93" s="39"/>
      <c r="U93" s="116"/>
      <c r="V93" s="113"/>
      <c r="W93" s="39"/>
      <c r="X93" s="39"/>
      <c r="Y93" s="116"/>
      <c r="Z93" s="120"/>
      <c r="AA93" s="78">
        <v>30</v>
      </c>
      <c r="AB93" s="78">
        <v>27</v>
      </c>
      <c r="AC93" s="127">
        <v>27</v>
      </c>
      <c r="AD93" s="113"/>
      <c r="AE93" s="39"/>
      <c r="AF93" s="39"/>
      <c r="AG93" s="178"/>
      <c r="AH93" s="235"/>
      <c r="AI93" s="74"/>
      <c r="AJ93" s="179"/>
      <c r="AK93" s="125"/>
      <c r="AL93" s="223">
        <v>0</v>
      </c>
      <c r="AM93" s="235"/>
      <c r="AN93" s="74"/>
      <c r="AO93" s="74"/>
      <c r="AP93" s="125"/>
      <c r="AR93" s="340">
        <v>0</v>
      </c>
    </row>
    <row r="94" spans="1:44" ht="50.1" customHeight="1" x14ac:dyDescent="0.3">
      <c r="A94" s="83" t="s">
        <v>32</v>
      </c>
      <c r="B94" s="147"/>
      <c r="C94" s="147"/>
      <c r="D94" s="82"/>
      <c r="E94" s="53" t="s">
        <v>59</v>
      </c>
      <c r="F94" s="53" t="s">
        <v>67</v>
      </c>
      <c r="G94" s="56" t="s">
        <v>184</v>
      </c>
      <c r="H94" s="47"/>
      <c r="I94" s="104" t="s">
        <v>69</v>
      </c>
      <c r="J94" s="101"/>
      <c r="K94" s="40"/>
      <c r="L94" s="40"/>
      <c r="M94" s="88"/>
      <c r="N94" s="113" t="s">
        <v>70</v>
      </c>
      <c r="O94" s="39" t="s">
        <v>35</v>
      </c>
      <c r="P94" s="39" t="s">
        <v>35</v>
      </c>
      <c r="Q94" s="116" t="s">
        <v>35</v>
      </c>
      <c r="R94" s="113" t="s">
        <v>70</v>
      </c>
      <c r="S94" s="39" t="s">
        <v>35</v>
      </c>
      <c r="T94" s="39" t="s">
        <v>35</v>
      </c>
      <c r="U94" s="116" t="s">
        <v>35</v>
      </c>
      <c r="V94" s="113" t="s">
        <v>70</v>
      </c>
      <c r="W94" s="39" t="s">
        <v>35</v>
      </c>
      <c r="X94" s="39" t="s">
        <v>35</v>
      </c>
      <c r="Y94" s="116" t="s">
        <v>35</v>
      </c>
      <c r="Z94" s="120"/>
      <c r="AA94" s="79" t="s">
        <v>72</v>
      </c>
      <c r="AB94" s="79" t="s">
        <v>72</v>
      </c>
      <c r="AC94" s="126" t="s">
        <v>72</v>
      </c>
      <c r="AD94" s="113" t="s">
        <v>70</v>
      </c>
      <c r="AE94" s="39" t="s">
        <v>35</v>
      </c>
      <c r="AF94" s="39" t="s">
        <v>35</v>
      </c>
      <c r="AG94" s="178" t="s">
        <v>35</v>
      </c>
      <c r="AH94" s="235"/>
      <c r="AI94" s="79" t="s">
        <v>72</v>
      </c>
      <c r="AJ94" s="190" t="s">
        <v>72</v>
      </c>
      <c r="AK94" s="126" t="s">
        <v>72</v>
      </c>
      <c r="AL94" s="223">
        <v>1</v>
      </c>
      <c r="AM94" s="235"/>
      <c r="AN94" s="79" t="s">
        <v>72</v>
      </c>
      <c r="AO94" s="79" t="s">
        <v>72</v>
      </c>
      <c r="AP94" s="126" t="s">
        <v>72</v>
      </c>
      <c r="AR94" s="340">
        <v>1</v>
      </c>
    </row>
    <row r="95" spans="1:44" ht="50.1" customHeight="1" x14ac:dyDescent="0.3">
      <c r="A95" s="148" t="s">
        <v>73</v>
      </c>
      <c r="B95" s="56" t="s">
        <v>185</v>
      </c>
      <c r="C95" s="56"/>
      <c r="D95" s="82"/>
      <c r="E95" s="249" t="s">
        <v>59</v>
      </c>
      <c r="F95" s="249" t="s">
        <v>67</v>
      </c>
      <c r="G95" s="251" t="s">
        <v>186</v>
      </c>
      <c r="H95" s="47"/>
      <c r="I95" s="104" t="s">
        <v>69</v>
      </c>
      <c r="J95" s="101"/>
      <c r="K95" s="40"/>
      <c r="L95" s="40"/>
      <c r="M95" s="88"/>
      <c r="N95" s="113"/>
      <c r="O95" s="39"/>
      <c r="P95" s="39"/>
      <c r="Q95" s="116"/>
      <c r="R95" s="113"/>
      <c r="S95" s="39"/>
      <c r="T95" s="39"/>
      <c r="U95" s="116"/>
      <c r="V95" s="113"/>
      <c r="W95" s="39"/>
      <c r="X95" s="39"/>
      <c r="Y95" s="116"/>
      <c r="Z95" s="120"/>
      <c r="AA95" s="78">
        <v>29</v>
      </c>
      <c r="AB95" s="78">
        <v>25</v>
      </c>
      <c r="AC95" s="127">
        <v>25</v>
      </c>
      <c r="AD95" s="113"/>
      <c r="AE95" s="39"/>
      <c r="AF95" s="39"/>
      <c r="AG95" s="178"/>
      <c r="AH95" s="235"/>
      <c r="AI95" s="78">
        <v>22</v>
      </c>
      <c r="AJ95" s="180">
        <v>21</v>
      </c>
      <c r="AK95" s="127">
        <v>23</v>
      </c>
      <c r="AL95" s="223">
        <v>0</v>
      </c>
      <c r="AM95" s="235"/>
      <c r="AN95" s="78">
        <v>22</v>
      </c>
      <c r="AO95" s="78">
        <v>22</v>
      </c>
      <c r="AP95" s="127">
        <v>22</v>
      </c>
      <c r="AR95" s="340">
        <v>0</v>
      </c>
    </row>
    <row r="96" spans="1:44" ht="28.8" x14ac:dyDescent="0.3">
      <c r="A96" s="83" t="s">
        <v>32</v>
      </c>
      <c r="B96" s="147" t="s">
        <v>133</v>
      </c>
      <c r="C96" s="147"/>
      <c r="D96" s="82"/>
      <c r="E96" s="53" t="s">
        <v>59</v>
      </c>
      <c r="F96" s="53" t="s">
        <v>67</v>
      </c>
      <c r="G96" s="46" t="s">
        <v>187</v>
      </c>
      <c r="H96" s="47"/>
      <c r="I96" s="104" t="s">
        <v>69</v>
      </c>
      <c r="J96" s="101"/>
      <c r="K96" s="40"/>
      <c r="L96" s="40"/>
      <c r="M96" s="88"/>
      <c r="N96" s="113" t="s">
        <v>70</v>
      </c>
      <c r="O96" s="39" t="s">
        <v>35</v>
      </c>
      <c r="P96" s="39" t="s">
        <v>35</v>
      </c>
      <c r="Q96" s="116" t="s">
        <v>35</v>
      </c>
      <c r="R96" s="113" t="s">
        <v>70</v>
      </c>
      <c r="S96" s="39" t="s">
        <v>35</v>
      </c>
      <c r="T96" s="39" t="s">
        <v>35</v>
      </c>
      <c r="U96" s="116" t="s">
        <v>35</v>
      </c>
      <c r="V96" s="113" t="s">
        <v>70</v>
      </c>
      <c r="W96" s="39" t="s">
        <v>35</v>
      </c>
      <c r="X96" s="39" t="s">
        <v>35</v>
      </c>
      <c r="Y96" s="116" t="s">
        <v>35</v>
      </c>
      <c r="Z96" s="120"/>
      <c r="AA96" s="77" t="s">
        <v>38</v>
      </c>
      <c r="AB96" s="77" t="s">
        <v>38</v>
      </c>
      <c r="AC96" s="123" t="s">
        <v>38</v>
      </c>
      <c r="AD96" s="113" t="s">
        <v>70</v>
      </c>
      <c r="AE96" s="39" t="s">
        <v>35</v>
      </c>
      <c r="AF96" s="39" t="s">
        <v>35</v>
      </c>
      <c r="AG96" s="178" t="s">
        <v>35</v>
      </c>
      <c r="AH96" s="235"/>
      <c r="AI96" s="74"/>
      <c r="AJ96" s="179"/>
      <c r="AK96" s="125"/>
      <c r="AL96" s="223">
        <v>0</v>
      </c>
      <c r="AM96" s="235"/>
      <c r="AN96" s="74"/>
      <c r="AO96" s="74"/>
      <c r="AP96" s="125"/>
      <c r="AR96" s="340">
        <v>0</v>
      </c>
    </row>
    <row r="97" spans="1:413" s="5" customFormat="1" ht="167.4" x14ac:dyDescent="0.3">
      <c r="A97" s="86"/>
      <c r="B97" s="43"/>
      <c r="C97" s="43"/>
      <c r="D97" s="43"/>
      <c r="E97" s="43" t="s">
        <v>149</v>
      </c>
      <c r="F97" s="43" t="s">
        <v>60</v>
      </c>
      <c r="G97" s="44" t="s">
        <v>188</v>
      </c>
      <c r="H97" s="44"/>
      <c r="I97" s="87" t="s">
        <v>62</v>
      </c>
      <c r="J97" s="100"/>
      <c r="K97" s="38"/>
      <c r="L97" s="38"/>
      <c r="M97" s="87"/>
      <c r="N97" s="100" t="s">
        <v>70</v>
      </c>
      <c r="O97" s="38" t="s">
        <v>70</v>
      </c>
      <c r="P97" s="38" t="s">
        <v>70</v>
      </c>
      <c r="Q97" s="87" t="s">
        <v>70</v>
      </c>
      <c r="R97" s="100" t="s">
        <v>70</v>
      </c>
      <c r="S97" s="38" t="s">
        <v>70</v>
      </c>
      <c r="T97" s="38" t="s">
        <v>70</v>
      </c>
      <c r="U97" s="87" t="s">
        <v>70</v>
      </c>
      <c r="V97" s="100" t="s">
        <v>70</v>
      </c>
      <c r="W97" s="38" t="s">
        <v>70</v>
      </c>
      <c r="X97" s="38" t="s">
        <v>70</v>
      </c>
      <c r="Y97" s="87" t="s">
        <v>70</v>
      </c>
      <c r="Z97" s="100"/>
      <c r="AA97" s="38"/>
      <c r="AB97" s="38"/>
      <c r="AC97" s="87"/>
      <c r="AD97" s="100" t="s">
        <v>70</v>
      </c>
      <c r="AE97" s="38" t="s">
        <v>70</v>
      </c>
      <c r="AF97" s="38" t="s">
        <v>70</v>
      </c>
      <c r="AG97" s="205" t="s">
        <v>70</v>
      </c>
      <c r="AH97" s="237"/>
      <c r="AI97" s="186"/>
      <c r="AJ97" s="208"/>
      <c r="AK97" s="170"/>
      <c r="AL97" s="223">
        <v>1</v>
      </c>
      <c r="AM97" s="237"/>
      <c r="AN97" s="186"/>
      <c r="AO97" s="186"/>
      <c r="AP97" s="170"/>
      <c r="AQ97" s="6"/>
      <c r="AR97" s="341">
        <v>1</v>
      </c>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row>
    <row r="98" spans="1:413" s="8" customFormat="1" ht="270" customHeight="1" x14ac:dyDescent="0.3">
      <c r="A98" s="83" t="s">
        <v>32</v>
      </c>
      <c r="B98" s="147"/>
      <c r="C98" s="147"/>
      <c r="D98" s="82"/>
      <c r="E98" s="57" t="s">
        <v>149</v>
      </c>
      <c r="F98" s="58" t="s">
        <v>189</v>
      </c>
      <c r="G98" s="59"/>
      <c r="H98" s="47"/>
      <c r="I98" s="501"/>
      <c r="J98" s="101"/>
      <c r="K98" s="40"/>
      <c r="L98" s="40"/>
      <c r="M98" s="88"/>
      <c r="N98" s="113" t="s">
        <v>35</v>
      </c>
      <c r="O98" s="39" t="s">
        <v>35</v>
      </c>
      <c r="P98" s="39" t="s">
        <v>35</v>
      </c>
      <c r="Q98" s="116" t="s">
        <v>35</v>
      </c>
      <c r="R98" s="113" t="s">
        <v>70</v>
      </c>
      <c r="S98" s="39" t="s">
        <v>70</v>
      </c>
      <c r="T98" s="39" t="s">
        <v>70</v>
      </c>
      <c r="U98" s="116" t="s">
        <v>70</v>
      </c>
      <c r="V98" s="113" t="s">
        <v>70</v>
      </c>
      <c r="W98" s="39" t="s">
        <v>70</v>
      </c>
      <c r="X98" s="39" t="s">
        <v>70</v>
      </c>
      <c r="Y98" s="116" t="s">
        <v>70</v>
      </c>
      <c r="Z98" s="113" t="s">
        <v>70</v>
      </c>
      <c r="AA98" s="113" t="s">
        <v>70</v>
      </c>
      <c r="AB98" s="113" t="s">
        <v>70</v>
      </c>
      <c r="AC98" s="113" t="s">
        <v>70</v>
      </c>
      <c r="AD98" s="113" t="s">
        <v>70</v>
      </c>
      <c r="AE98" s="39" t="s">
        <v>70</v>
      </c>
      <c r="AF98" s="39" t="s">
        <v>70</v>
      </c>
      <c r="AG98" s="178" t="s">
        <v>70</v>
      </c>
      <c r="AH98" s="235"/>
      <c r="AI98" s="74"/>
      <c r="AJ98" s="179"/>
      <c r="AK98" s="125"/>
      <c r="AL98" s="223">
        <v>0</v>
      </c>
      <c r="AM98" s="235"/>
      <c r="AN98" s="74"/>
      <c r="AO98" s="74"/>
      <c r="AP98" s="125"/>
      <c r="AR98" s="343">
        <v>0</v>
      </c>
    </row>
    <row r="99" spans="1:413" s="8" customFormat="1" ht="201" customHeight="1" x14ac:dyDescent="0.3">
      <c r="A99" s="83" t="s">
        <v>32</v>
      </c>
      <c r="B99" s="147"/>
      <c r="C99" s="147"/>
      <c r="D99" s="82"/>
      <c r="E99" s="57" t="s">
        <v>149</v>
      </c>
      <c r="F99" s="58" t="s">
        <v>189</v>
      </c>
      <c r="G99" s="59"/>
      <c r="H99" s="47"/>
      <c r="I99" s="106"/>
      <c r="J99" s="101"/>
      <c r="K99" s="40"/>
      <c r="L99" s="40"/>
      <c r="M99" s="88"/>
      <c r="N99" s="113" t="s">
        <v>70</v>
      </c>
      <c r="O99" s="39" t="s">
        <v>70</v>
      </c>
      <c r="P99" s="39" t="s">
        <v>70</v>
      </c>
      <c r="Q99" s="116" t="s">
        <v>70</v>
      </c>
      <c r="R99" s="113" t="s">
        <v>35</v>
      </c>
      <c r="S99" s="39" t="s">
        <v>35</v>
      </c>
      <c r="T99" s="39" t="s">
        <v>35</v>
      </c>
      <c r="U99" s="116" t="s">
        <v>35</v>
      </c>
      <c r="V99" s="113" t="s">
        <v>70</v>
      </c>
      <c r="W99" s="39" t="s">
        <v>70</v>
      </c>
      <c r="X99" s="39" t="s">
        <v>70</v>
      </c>
      <c r="Y99" s="116" t="s">
        <v>70</v>
      </c>
      <c r="Z99" s="113" t="s">
        <v>70</v>
      </c>
      <c r="AA99" s="113" t="s">
        <v>70</v>
      </c>
      <c r="AB99" s="113" t="s">
        <v>70</v>
      </c>
      <c r="AC99" s="113" t="s">
        <v>70</v>
      </c>
      <c r="AD99" s="113" t="s">
        <v>70</v>
      </c>
      <c r="AE99" s="39" t="s">
        <v>70</v>
      </c>
      <c r="AF99" s="39" t="s">
        <v>70</v>
      </c>
      <c r="AG99" s="178" t="s">
        <v>70</v>
      </c>
      <c r="AH99" s="235"/>
      <c r="AI99" s="74"/>
      <c r="AJ99" s="179"/>
      <c r="AK99" s="125"/>
      <c r="AL99" s="223">
        <v>0</v>
      </c>
      <c r="AM99" s="235"/>
      <c r="AN99" s="74"/>
      <c r="AO99" s="74"/>
      <c r="AP99" s="125"/>
      <c r="AR99" s="343">
        <v>0</v>
      </c>
    </row>
    <row r="100" spans="1:413" customFormat="1" ht="141" customHeight="1" x14ac:dyDescent="0.3">
      <c r="A100" s="83" t="s">
        <v>32</v>
      </c>
      <c r="B100" s="147"/>
      <c r="C100" s="147"/>
      <c r="D100" s="82"/>
      <c r="E100" s="60" t="s">
        <v>149</v>
      </c>
      <c r="F100" s="61" t="s">
        <v>189</v>
      </c>
      <c r="G100" s="62"/>
      <c r="H100" s="47"/>
      <c r="I100" s="107"/>
      <c r="J100" s="101"/>
      <c r="K100" s="40"/>
      <c r="L100" s="40"/>
      <c r="M100" s="88"/>
      <c r="N100" s="113" t="s">
        <v>70</v>
      </c>
      <c r="O100" s="39" t="s">
        <v>70</v>
      </c>
      <c r="P100" s="39" t="s">
        <v>70</v>
      </c>
      <c r="Q100" s="116" t="s">
        <v>70</v>
      </c>
      <c r="R100" s="113" t="s">
        <v>70</v>
      </c>
      <c r="S100" s="39" t="s">
        <v>70</v>
      </c>
      <c r="T100" s="39" t="s">
        <v>70</v>
      </c>
      <c r="U100" s="116" t="s">
        <v>70</v>
      </c>
      <c r="V100" s="113" t="s">
        <v>35</v>
      </c>
      <c r="W100" s="39" t="s">
        <v>35</v>
      </c>
      <c r="X100" s="39" t="s">
        <v>35</v>
      </c>
      <c r="Y100" s="116" t="s">
        <v>35</v>
      </c>
      <c r="Z100" s="113" t="s">
        <v>70</v>
      </c>
      <c r="AA100" s="113" t="s">
        <v>70</v>
      </c>
      <c r="AB100" s="113" t="s">
        <v>70</v>
      </c>
      <c r="AC100" s="113" t="s">
        <v>70</v>
      </c>
      <c r="AD100" s="113" t="s">
        <v>70</v>
      </c>
      <c r="AE100" s="39" t="s">
        <v>70</v>
      </c>
      <c r="AF100" s="39" t="s">
        <v>70</v>
      </c>
      <c r="AG100" s="178" t="s">
        <v>70</v>
      </c>
      <c r="AH100" s="235"/>
      <c r="AI100" s="74"/>
      <c r="AJ100" s="179"/>
      <c r="AK100" s="125"/>
      <c r="AL100" s="224">
        <v>0</v>
      </c>
      <c r="AM100" s="235"/>
      <c r="AN100" s="74"/>
      <c r="AO100" s="74"/>
      <c r="AP100" s="125"/>
      <c r="AR100" s="421">
        <v>0</v>
      </c>
    </row>
    <row r="101" spans="1:413" s="11" customFormat="1" ht="135.75" customHeight="1" x14ac:dyDescent="0.3">
      <c r="A101" s="83" t="s">
        <v>32</v>
      </c>
      <c r="B101" s="147"/>
      <c r="C101" s="147"/>
      <c r="D101" s="82"/>
      <c r="E101" s="57" t="s">
        <v>149</v>
      </c>
      <c r="F101" s="58" t="s">
        <v>189</v>
      </c>
      <c r="G101" s="63"/>
      <c r="H101" s="47"/>
      <c r="I101" s="108"/>
      <c r="J101" s="101"/>
      <c r="K101" s="40"/>
      <c r="L101" s="40"/>
      <c r="M101" s="88"/>
      <c r="N101" s="113" t="s">
        <v>70</v>
      </c>
      <c r="O101" s="39" t="s">
        <v>70</v>
      </c>
      <c r="P101" s="39" t="s">
        <v>70</v>
      </c>
      <c r="Q101" s="116" t="s">
        <v>70</v>
      </c>
      <c r="R101" s="113" t="s">
        <v>70</v>
      </c>
      <c r="S101" s="39" t="s">
        <v>70</v>
      </c>
      <c r="T101" s="39" t="s">
        <v>70</v>
      </c>
      <c r="U101" s="116" t="s">
        <v>70</v>
      </c>
      <c r="V101" s="113" t="s">
        <v>70</v>
      </c>
      <c r="W101" s="39" t="s">
        <v>70</v>
      </c>
      <c r="X101" s="39" t="s">
        <v>70</v>
      </c>
      <c r="Y101" s="116" t="s">
        <v>70</v>
      </c>
      <c r="Z101" s="113" t="s">
        <v>70</v>
      </c>
      <c r="AA101" s="113" t="s">
        <v>70</v>
      </c>
      <c r="AB101" s="113" t="s">
        <v>70</v>
      </c>
      <c r="AC101" s="113" t="s">
        <v>70</v>
      </c>
      <c r="AD101" s="113" t="s">
        <v>35</v>
      </c>
      <c r="AE101" s="39" t="s">
        <v>35</v>
      </c>
      <c r="AF101" s="39" t="s">
        <v>35</v>
      </c>
      <c r="AG101" s="178" t="s">
        <v>35</v>
      </c>
      <c r="AH101" s="235"/>
      <c r="AI101" s="74"/>
      <c r="AJ101" s="179"/>
      <c r="AK101" s="125"/>
      <c r="AL101" s="223">
        <v>0</v>
      </c>
      <c r="AM101" s="235"/>
      <c r="AN101" s="74"/>
      <c r="AO101" s="74"/>
      <c r="AP101" s="125"/>
      <c r="AR101" s="343">
        <v>0</v>
      </c>
    </row>
    <row r="102" spans="1:413" s="11" customFormat="1" ht="135.75" customHeight="1" x14ac:dyDescent="0.3">
      <c r="A102" s="83"/>
      <c r="B102" s="147"/>
      <c r="C102" s="147"/>
      <c r="D102" s="82"/>
      <c r="E102" s="57" t="s">
        <v>149</v>
      </c>
      <c r="F102" s="58" t="s">
        <v>189</v>
      </c>
      <c r="G102" s="63"/>
      <c r="H102" s="47"/>
      <c r="I102" s="108"/>
      <c r="J102" s="101"/>
      <c r="K102" s="40"/>
      <c r="L102" s="40"/>
      <c r="M102" s="88"/>
      <c r="N102" s="113"/>
      <c r="O102" s="39"/>
      <c r="P102" s="39"/>
      <c r="Q102" s="116"/>
      <c r="R102" s="113"/>
      <c r="S102" s="39"/>
      <c r="T102" s="39"/>
      <c r="U102" s="116"/>
      <c r="V102" s="113"/>
      <c r="W102" s="39"/>
      <c r="X102" s="39"/>
      <c r="Y102" s="116"/>
      <c r="Z102" s="113"/>
      <c r="AA102" s="113"/>
      <c r="AB102" s="113"/>
      <c r="AC102" s="173"/>
      <c r="AD102" s="113"/>
      <c r="AE102" s="39"/>
      <c r="AF102" s="39"/>
      <c r="AG102" s="178"/>
      <c r="AH102" s="235"/>
      <c r="AI102" s="168" t="s">
        <v>35</v>
      </c>
      <c r="AJ102" s="204" t="s">
        <v>35</v>
      </c>
      <c r="AK102" s="122" t="s">
        <v>35</v>
      </c>
      <c r="AL102" s="223">
        <v>1</v>
      </c>
      <c r="AM102" s="235"/>
      <c r="AN102" s="74"/>
      <c r="AO102" s="74"/>
      <c r="AP102" s="125"/>
      <c r="AR102" s="343">
        <v>0</v>
      </c>
    </row>
    <row r="103" spans="1:413" s="11" customFormat="1" ht="135.75" customHeight="1" x14ac:dyDescent="0.3">
      <c r="A103" s="83" t="s">
        <v>32</v>
      </c>
      <c r="B103" s="147"/>
      <c r="C103" s="147"/>
      <c r="D103" s="82"/>
      <c r="E103" s="57" t="s">
        <v>149</v>
      </c>
      <c r="F103" s="58" t="s">
        <v>189</v>
      </c>
      <c r="G103" s="63"/>
      <c r="H103" s="47"/>
      <c r="I103" s="108"/>
      <c r="J103" s="101"/>
      <c r="K103" s="40"/>
      <c r="L103" s="40"/>
      <c r="M103" s="88"/>
      <c r="N103" s="113"/>
      <c r="O103" s="39"/>
      <c r="P103" s="39"/>
      <c r="Q103" s="116"/>
      <c r="R103" s="113"/>
      <c r="S103" s="39"/>
      <c r="T103" s="39"/>
      <c r="U103" s="116"/>
      <c r="V103" s="113"/>
      <c r="W103" s="39"/>
      <c r="X103" s="39"/>
      <c r="Y103" s="116"/>
      <c r="Z103" s="120"/>
      <c r="AA103" s="39" t="s">
        <v>35</v>
      </c>
      <c r="AB103" s="39" t="s">
        <v>35</v>
      </c>
      <c r="AC103" s="116" t="s">
        <v>35</v>
      </c>
      <c r="AD103" s="113"/>
      <c r="AE103" s="39"/>
      <c r="AF103" s="39"/>
      <c r="AG103" s="178"/>
      <c r="AH103" s="235"/>
      <c r="AI103" s="74"/>
      <c r="AJ103" s="179"/>
      <c r="AK103" s="125"/>
      <c r="AL103" s="223">
        <v>0</v>
      </c>
      <c r="AM103" s="235"/>
      <c r="AN103" s="74"/>
      <c r="AO103" s="74"/>
      <c r="AP103" s="125"/>
      <c r="AR103" s="343">
        <v>0</v>
      </c>
    </row>
    <row r="104" spans="1:413" s="11" customFormat="1" ht="180" customHeight="1" x14ac:dyDescent="0.3">
      <c r="A104" s="83"/>
      <c r="B104" s="147"/>
      <c r="C104" s="147"/>
      <c r="D104" s="82"/>
      <c r="E104" s="57" t="s">
        <v>149</v>
      </c>
      <c r="F104" s="58" t="s">
        <v>189</v>
      </c>
      <c r="G104" s="63"/>
      <c r="H104" s="47"/>
      <c r="I104" s="108"/>
      <c r="J104" s="101"/>
      <c r="K104" s="40"/>
      <c r="L104" s="40"/>
      <c r="M104" s="88"/>
      <c r="N104" s="113"/>
      <c r="O104" s="39"/>
      <c r="P104" s="39"/>
      <c r="Q104" s="116"/>
      <c r="R104" s="113"/>
      <c r="S104" s="39"/>
      <c r="T104" s="39"/>
      <c r="U104" s="116"/>
      <c r="V104" s="113"/>
      <c r="W104" s="39"/>
      <c r="X104" s="39"/>
      <c r="Y104" s="116"/>
      <c r="Z104" s="120"/>
      <c r="AA104" s="113"/>
      <c r="AB104" s="113"/>
      <c r="AC104" s="173"/>
      <c r="AD104" s="113"/>
      <c r="AE104" s="39"/>
      <c r="AF104" s="39"/>
      <c r="AG104" s="178"/>
      <c r="AH104" s="235"/>
      <c r="AI104" s="188"/>
      <c r="AJ104" s="189"/>
      <c r="AK104" s="125"/>
      <c r="AL104" s="223">
        <v>0</v>
      </c>
      <c r="AM104" s="235"/>
      <c r="AN104" s="168" t="s">
        <v>35</v>
      </c>
      <c r="AO104" s="168" t="s">
        <v>35</v>
      </c>
      <c r="AP104" s="225" t="s">
        <v>35</v>
      </c>
      <c r="AR104" s="343" t="s">
        <v>56</v>
      </c>
    </row>
    <row r="105" spans="1:413" s="11" customFormat="1" ht="262.5" customHeight="1" x14ac:dyDescent="0.3">
      <c r="A105" s="83"/>
      <c r="B105" s="147"/>
      <c r="C105" s="147"/>
      <c r="D105" s="82"/>
      <c r="E105" s="53" t="s">
        <v>149</v>
      </c>
      <c r="F105" s="53" t="s">
        <v>190</v>
      </c>
      <c r="G105" s="63"/>
      <c r="H105" s="47"/>
      <c r="I105" s="108"/>
      <c r="J105" s="101"/>
      <c r="K105" s="40"/>
      <c r="L105" s="40"/>
      <c r="M105" s="88"/>
      <c r="N105" s="113"/>
      <c r="O105" s="39"/>
      <c r="P105" s="39"/>
      <c r="Q105" s="116"/>
      <c r="R105" s="113"/>
      <c r="S105" s="39"/>
      <c r="T105" s="39"/>
      <c r="U105" s="116"/>
      <c r="V105" s="113"/>
      <c r="W105" s="39"/>
      <c r="X105" s="39"/>
      <c r="Y105" s="116"/>
      <c r="Z105" s="120"/>
      <c r="AA105" s="113"/>
      <c r="AB105" s="113"/>
      <c r="AC105" s="173"/>
      <c r="AD105" s="113"/>
      <c r="AE105" s="39"/>
      <c r="AF105" s="39"/>
      <c r="AG105" s="178"/>
      <c r="AH105" s="235"/>
      <c r="AI105" s="168" t="s">
        <v>35</v>
      </c>
      <c r="AJ105" s="204" t="s">
        <v>35</v>
      </c>
      <c r="AK105" s="122" t="s">
        <v>35</v>
      </c>
      <c r="AL105" s="223">
        <v>1</v>
      </c>
      <c r="AM105" s="235"/>
      <c r="AN105" s="74"/>
      <c r="AO105" s="74"/>
      <c r="AP105" s="125"/>
      <c r="AR105" s="343">
        <v>0</v>
      </c>
    </row>
    <row r="106" spans="1:413" ht="331.5" customHeight="1" x14ac:dyDescent="0.3">
      <c r="A106" s="83" t="s">
        <v>32</v>
      </c>
      <c r="B106" s="147"/>
      <c r="C106" s="147"/>
      <c r="D106" s="82"/>
      <c r="E106" s="53" t="s">
        <v>149</v>
      </c>
      <c r="F106" s="53" t="s">
        <v>190</v>
      </c>
      <c r="G106" s="55" t="s">
        <v>191</v>
      </c>
      <c r="H106" s="47"/>
      <c r="I106" s="104" t="s">
        <v>192</v>
      </c>
      <c r="J106" s="101"/>
      <c r="K106" s="40"/>
      <c r="L106" s="40"/>
      <c r="M106" s="88"/>
      <c r="N106" s="113" t="s">
        <v>35</v>
      </c>
      <c r="O106" s="39" t="s">
        <v>35</v>
      </c>
      <c r="P106" s="39" t="s">
        <v>35</v>
      </c>
      <c r="Q106" s="116" t="s">
        <v>35</v>
      </c>
      <c r="R106" s="113" t="s">
        <v>70</v>
      </c>
      <c r="S106" s="39" t="s">
        <v>70</v>
      </c>
      <c r="T106" s="39" t="s">
        <v>70</v>
      </c>
      <c r="U106" s="116" t="s">
        <v>70</v>
      </c>
      <c r="V106" s="113" t="s">
        <v>70</v>
      </c>
      <c r="W106" s="39" t="s">
        <v>70</v>
      </c>
      <c r="X106" s="39" t="s">
        <v>70</v>
      </c>
      <c r="Y106" s="116" t="s">
        <v>70</v>
      </c>
      <c r="Z106" s="113" t="s">
        <v>70</v>
      </c>
      <c r="AA106" s="113" t="s">
        <v>70</v>
      </c>
      <c r="AB106" s="113" t="s">
        <v>70</v>
      </c>
      <c r="AC106" s="113" t="s">
        <v>70</v>
      </c>
      <c r="AD106" s="113" t="s">
        <v>70</v>
      </c>
      <c r="AE106" s="39" t="s">
        <v>70</v>
      </c>
      <c r="AF106" s="39" t="s">
        <v>70</v>
      </c>
      <c r="AG106" s="178" t="s">
        <v>70</v>
      </c>
      <c r="AH106" s="235"/>
      <c r="AI106" s="74"/>
      <c r="AJ106" s="179"/>
      <c r="AK106" s="125"/>
      <c r="AL106" s="223">
        <v>0</v>
      </c>
      <c r="AM106" s="235"/>
      <c r="AN106" s="74"/>
      <c r="AO106" s="74"/>
      <c r="AP106" s="125"/>
      <c r="AR106" s="340">
        <v>0</v>
      </c>
    </row>
    <row r="107" spans="1:413" ht="291" customHeight="1" x14ac:dyDescent="0.3">
      <c r="A107" s="83" t="s">
        <v>32</v>
      </c>
      <c r="B107" s="147"/>
      <c r="C107" s="147"/>
      <c r="D107" s="82"/>
      <c r="E107" s="53" t="s">
        <v>149</v>
      </c>
      <c r="F107" s="53" t="s">
        <v>190</v>
      </c>
      <c r="G107" s="55" t="s">
        <v>193</v>
      </c>
      <c r="H107" s="47"/>
      <c r="I107" s="104" t="s">
        <v>192</v>
      </c>
      <c r="J107" s="101"/>
      <c r="K107" s="40"/>
      <c r="L107" s="40"/>
      <c r="M107" s="88"/>
      <c r="N107" s="113" t="s">
        <v>70</v>
      </c>
      <c r="O107" s="39" t="s">
        <v>70</v>
      </c>
      <c r="P107" s="39" t="s">
        <v>70</v>
      </c>
      <c r="Q107" s="116" t="s">
        <v>70</v>
      </c>
      <c r="R107" s="113" t="s">
        <v>35</v>
      </c>
      <c r="S107" s="39" t="s">
        <v>35</v>
      </c>
      <c r="T107" s="39" t="s">
        <v>35</v>
      </c>
      <c r="U107" s="116" t="s">
        <v>35</v>
      </c>
      <c r="V107" s="113" t="s">
        <v>70</v>
      </c>
      <c r="W107" s="39" t="s">
        <v>70</v>
      </c>
      <c r="X107" s="39" t="s">
        <v>70</v>
      </c>
      <c r="Y107" s="116" t="s">
        <v>70</v>
      </c>
      <c r="Z107" s="113" t="s">
        <v>70</v>
      </c>
      <c r="AA107" s="113" t="s">
        <v>70</v>
      </c>
      <c r="AB107" s="113" t="s">
        <v>70</v>
      </c>
      <c r="AC107" s="113" t="s">
        <v>70</v>
      </c>
      <c r="AD107" s="113" t="s">
        <v>70</v>
      </c>
      <c r="AE107" s="39" t="s">
        <v>70</v>
      </c>
      <c r="AF107" s="39" t="s">
        <v>70</v>
      </c>
      <c r="AG107" s="178" t="s">
        <v>70</v>
      </c>
      <c r="AH107" s="235"/>
      <c r="AI107" s="74"/>
      <c r="AJ107" s="179"/>
      <c r="AK107" s="125"/>
      <c r="AL107" s="223">
        <v>0</v>
      </c>
      <c r="AM107" s="235"/>
      <c r="AN107" s="74"/>
      <c r="AO107" s="74"/>
      <c r="AP107" s="125"/>
      <c r="AR107" s="340">
        <v>0</v>
      </c>
    </row>
    <row r="108" spans="1:413" ht="291" customHeight="1" x14ac:dyDescent="0.3">
      <c r="A108" s="83" t="s">
        <v>32</v>
      </c>
      <c r="B108" s="147" t="s">
        <v>194</v>
      </c>
      <c r="C108" s="147"/>
      <c r="D108" s="82"/>
      <c r="E108" s="53" t="s">
        <v>149</v>
      </c>
      <c r="F108" s="53" t="s">
        <v>190</v>
      </c>
      <c r="G108" s="55"/>
      <c r="H108" s="47"/>
      <c r="I108" s="104"/>
      <c r="J108" s="101"/>
      <c r="K108" s="40"/>
      <c r="L108" s="40"/>
      <c r="M108" s="88"/>
      <c r="N108" s="113"/>
      <c r="O108" s="39"/>
      <c r="P108" s="39"/>
      <c r="Q108" s="116"/>
      <c r="R108" s="113"/>
      <c r="S108" s="39"/>
      <c r="T108" s="39"/>
      <c r="U108" s="116"/>
      <c r="V108" s="113"/>
      <c r="W108" s="39"/>
      <c r="X108" s="39"/>
      <c r="Y108" s="116"/>
      <c r="Z108" s="120"/>
      <c r="AA108" s="77" t="s">
        <v>38</v>
      </c>
      <c r="AB108" s="39" t="s">
        <v>35</v>
      </c>
      <c r="AC108" s="116" t="s">
        <v>35</v>
      </c>
      <c r="AD108" s="113"/>
      <c r="AE108" s="39"/>
      <c r="AF108" s="39"/>
      <c r="AG108" s="178"/>
      <c r="AH108" s="235"/>
      <c r="AI108" s="74"/>
      <c r="AJ108" s="179"/>
      <c r="AK108" s="125"/>
      <c r="AL108" s="223">
        <v>0</v>
      </c>
      <c r="AM108" s="235"/>
      <c r="AN108" s="74"/>
      <c r="AO108" s="74"/>
      <c r="AP108" s="125"/>
      <c r="AR108" s="340">
        <v>0</v>
      </c>
    </row>
    <row r="109" spans="1:413" customFormat="1" ht="240" customHeight="1" x14ac:dyDescent="0.3">
      <c r="A109" s="83" t="s">
        <v>32</v>
      </c>
      <c r="B109" s="147"/>
      <c r="C109" s="147"/>
      <c r="D109" s="82"/>
      <c r="E109" s="60" t="s">
        <v>149</v>
      </c>
      <c r="F109" s="64" t="s">
        <v>190</v>
      </c>
      <c r="G109" s="65" t="s">
        <v>195</v>
      </c>
      <c r="H109" s="47"/>
      <c r="I109" s="109" t="s">
        <v>192</v>
      </c>
      <c r="J109" s="101"/>
      <c r="K109" s="40"/>
      <c r="L109" s="40"/>
      <c r="M109" s="88"/>
      <c r="N109" s="113" t="s">
        <v>70</v>
      </c>
      <c r="O109" s="39" t="s">
        <v>70</v>
      </c>
      <c r="P109" s="39" t="s">
        <v>70</v>
      </c>
      <c r="Q109" s="116" t="s">
        <v>70</v>
      </c>
      <c r="R109" s="113" t="s">
        <v>70</v>
      </c>
      <c r="S109" s="39" t="s">
        <v>70</v>
      </c>
      <c r="T109" s="39" t="s">
        <v>70</v>
      </c>
      <c r="U109" s="116" t="s">
        <v>70</v>
      </c>
      <c r="V109" s="113" t="s">
        <v>35</v>
      </c>
      <c r="W109" s="39" t="s">
        <v>35</v>
      </c>
      <c r="X109" s="39" t="s">
        <v>35</v>
      </c>
      <c r="Y109" s="116" t="s">
        <v>35</v>
      </c>
      <c r="Z109" s="120"/>
      <c r="AA109" s="74"/>
      <c r="AB109" s="74"/>
      <c r="AC109" s="125"/>
      <c r="AD109" s="113" t="s">
        <v>70</v>
      </c>
      <c r="AE109" s="39" t="s">
        <v>70</v>
      </c>
      <c r="AF109" s="39" t="s">
        <v>70</v>
      </c>
      <c r="AG109" s="178" t="s">
        <v>70</v>
      </c>
      <c r="AH109" s="235"/>
      <c r="AI109" s="74"/>
      <c r="AJ109" s="179"/>
      <c r="AK109" s="125"/>
      <c r="AL109" s="224">
        <v>0</v>
      </c>
      <c r="AM109" s="235"/>
      <c r="AN109" s="74"/>
      <c r="AO109" s="74"/>
      <c r="AP109" s="125"/>
      <c r="AR109" s="421">
        <v>0</v>
      </c>
    </row>
    <row r="110" spans="1:413" customFormat="1" ht="240" customHeight="1" x14ac:dyDescent="0.3">
      <c r="A110" s="83"/>
      <c r="B110" s="147"/>
      <c r="C110" s="147"/>
      <c r="D110" s="82"/>
      <c r="E110" s="60"/>
      <c r="F110" s="64"/>
      <c r="G110" s="65"/>
      <c r="H110" s="47"/>
      <c r="I110" s="109"/>
      <c r="J110" s="101"/>
      <c r="K110" s="40"/>
      <c r="L110" s="40"/>
      <c r="M110" s="88"/>
      <c r="N110" s="113"/>
      <c r="O110" s="39"/>
      <c r="P110" s="39"/>
      <c r="Q110" s="116"/>
      <c r="R110" s="113"/>
      <c r="S110" s="39"/>
      <c r="T110" s="39"/>
      <c r="U110" s="116"/>
      <c r="V110" s="113"/>
      <c r="W110" s="39"/>
      <c r="X110" s="39"/>
      <c r="Y110" s="116"/>
      <c r="Z110" s="120"/>
      <c r="AA110" s="74"/>
      <c r="AB110" s="74"/>
      <c r="AC110" s="125"/>
      <c r="AD110" s="113"/>
      <c r="AE110" s="39"/>
      <c r="AF110" s="39"/>
      <c r="AG110" s="178"/>
      <c r="AH110" s="235"/>
      <c r="AI110" s="74"/>
      <c r="AJ110" s="179"/>
      <c r="AK110" s="125"/>
      <c r="AL110" s="224">
        <v>0</v>
      </c>
      <c r="AM110" s="235"/>
      <c r="AN110" s="168" t="s">
        <v>35</v>
      </c>
      <c r="AO110" s="168" t="s">
        <v>35</v>
      </c>
      <c r="AP110" s="225" t="s">
        <v>35</v>
      </c>
      <c r="AR110" s="421" t="s">
        <v>56</v>
      </c>
    </row>
    <row r="111" spans="1:413" ht="300.75" customHeight="1" x14ac:dyDescent="0.3">
      <c r="A111" s="83" t="s">
        <v>32</v>
      </c>
      <c r="B111" s="147"/>
      <c r="C111" s="147"/>
      <c r="D111" s="82"/>
      <c r="E111" s="53" t="s">
        <v>149</v>
      </c>
      <c r="F111" s="53" t="s">
        <v>190</v>
      </c>
      <c r="G111" s="66" t="s">
        <v>196</v>
      </c>
      <c r="H111" s="47"/>
      <c r="I111" s="104" t="s">
        <v>192</v>
      </c>
      <c r="J111" s="101"/>
      <c r="K111" s="40"/>
      <c r="L111" s="40"/>
      <c r="M111" s="88"/>
      <c r="N111" s="113" t="s">
        <v>70</v>
      </c>
      <c r="O111" s="39" t="s">
        <v>70</v>
      </c>
      <c r="P111" s="39" t="s">
        <v>70</v>
      </c>
      <c r="Q111" s="116" t="s">
        <v>70</v>
      </c>
      <c r="R111" s="113" t="s">
        <v>70</v>
      </c>
      <c r="S111" s="39" t="s">
        <v>70</v>
      </c>
      <c r="T111" s="39" t="s">
        <v>70</v>
      </c>
      <c r="U111" s="116" t="s">
        <v>70</v>
      </c>
      <c r="V111" s="113" t="s">
        <v>70</v>
      </c>
      <c r="W111" s="39" t="s">
        <v>70</v>
      </c>
      <c r="X111" s="39" t="s">
        <v>70</v>
      </c>
      <c r="Y111" s="116" t="s">
        <v>70</v>
      </c>
      <c r="Z111" s="120"/>
      <c r="AA111" s="74"/>
      <c r="AB111" s="74"/>
      <c r="AC111" s="125"/>
      <c r="AD111" s="113" t="s">
        <v>35</v>
      </c>
      <c r="AE111" s="39" t="s">
        <v>35</v>
      </c>
      <c r="AF111" s="39" t="s">
        <v>35</v>
      </c>
      <c r="AG111" s="178" t="s">
        <v>35</v>
      </c>
      <c r="AH111" s="235"/>
      <c r="AI111" s="74"/>
      <c r="AJ111" s="179"/>
      <c r="AK111" s="125"/>
      <c r="AL111" s="223">
        <v>0</v>
      </c>
      <c r="AM111" s="235"/>
      <c r="AN111" s="74"/>
      <c r="AO111" s="74"/>
      <c r="AP111" s="125"/>
      <c r="AR111" s="340">
        <v>0</v>
      </c>
    </row>
    <row r="112" spans="1:413" s="9" customFormat="1" ht="18.600000000000001" x14ac:dyDescent="0.3">
      <c r="A112" s="52"/>
      <c r="B112" s="52"/>
      <c r="C112" s="52"/>
      <c r="D112" s="52"/>
      <c r="E112" s="52" t="s">
        <v>149</v>
      </c>
      <c r="F112" s="52" t="s">
        <v>190</v>
      </c>
      <c r="G112" s="52" t="s">
        <v>190</v>
      </c>
      <c r="H112" s="52"/>
      <c r="I112" s="52" t="s">
        <v>18</v>
      </c>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206"/>
      <c r="AH112" s="219"/>
      <c r="AI112" s="171"/>
      <c r="AJ112" s="209"/>
      <c r="AK112" s="220"/>
      <c r="AL112" s="223">
        <v>1</v>
      </c>
      <c r="AM112" s="219"/>
      <c r="AN112" s="171"/>
      <c r="AO112" s="171"/>
      <c r="AP112" s="220"/>
      <c r="AQ112" s="13"/>
      <c r="AR112" s="341">
        <v>1</v>
      </c>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row>
    <row r="113" spans="1:44" ht="36" x14ac:dyDescent="0.3">
      <c r="A113" s="83" t="s">
        <v>32</v>
      </c>
      <c r="B113" s="147"/>
      <c r="C113" s="147"/>
      <c r="D113" s="82"/>
      <c r="E113" s="53" t="s">
        <v>149</v>
      </c>
      <c r="F113" s="53" t="s">
        <v>190</v>
      </c>
      <c r="G113" s="46" t="s">
        <v>197</v>
      </c>
      <c r="H113" s="46" t="s">
        <v>198</v>
      </c>
      <c r="I113" s="104" t="s">
        <v>199</v>
      </c>
      <c r="J113" s="101"/>
      <c r="K113" s="40"/>
      <c r="L113" s="40"/>
      <c r="M113" s="88"/>
      <c r="N113" s="113" t="s">
        <v>35</v>
      </c>
      <c r="O113" s="39" t="s">
        <v>35</v>
      </c>
      <c r="P113" s="39" t="s">
        <v>35</v>
      </c>
      <c r="Q113" s="116" t="s">
        <v>35</v>
      </c>
      <c r="R113" s="113" t="s">
        <v>35</v>
      </c>
      <c r="S113" s="39" t="s">
        <v>35</v>
      </c>
      <c r="T113" s="39" t="s">
        <v>35</v>
      </c>
      <c r="U113" s="116" t="s">
        <v>35</v>
      </c>
      <c r="V113" s="113" t="s">
        <v>70</v>
      </c>
      <c r="W113" s="39" t="s">
        <v>35</v>
      </c>
      <c r="X113" s="39" t="s">
        <v>35</v>
      </c>
      <c r="Y113" s="116" t="s">
        <v>35</v>
      </c>
      <c r="Z113" s="120"/>
      <c r="AA113" s="79" t="s">
        <v>72</v>
      </c>
      <c r="AB113" s="79" t="s">
        <v>72</v>
      </c>
      <c r="AC113" s="126" t="s">
        <v>72</v>
      </c>
      <c r="AD113" s="113" t="s">
        <v>35</v>
      </c>
      <c r="AE113" s="39" t="s">
        <v>35</v>
      </c>
      <c r="AF113" s="39" t="s">
        <v>35</v>
      </c>
      <c r="AG113" s="178" t="s">
        <v>35</v>
      </c>
      <c r="AH113" s="235"/>
      <c r="AI113" s="79" t="s">
        <v>72</v>
      </c>
      <c r="AJ113" s="190" t="s">
        <v>72</v>
      </c>
      <c r="AK113" s="126" t="s">
        <v>72</v>
      </c>
      <c r="AL113" s="223">
        <v>1</v>
      </c>
      <c r="AM113" s="235"/>
      <c r="AN113" s="79" t="s">
        <v>72</v>
      </c>
      <c r="AO113" s="79" t="s">
        <v>72</v>
      </c>
      <c r="AP113" s="126" t="s">
        <v>72</v>
      </c>
      <c r="AR113" s="340">
        <v>1</v>
      </c>
    </row>
    <row r="114" spans="1:44" ht="43.2" x14ac:dyDescent="0.3">
      <c r="A114" s="148" t="s">
        <v>73</v>
      </c>
      <c r="B114" s="56" t="s">
        <v>200</v>
      </c>
      <c r="C114" s="56"/>
      <c r="D114" s="82"/>
      <c r="E114" s="249" t="s">
        <v>149</v>
      </c>
      <c r="F114" s="249" t="s">
        <v>190</v>
      </c>
      <c r="G114" s="250" t="s">
        <v>201</v>
      </c>
      <c r="H114" s="46"/>
      <c r="I114" s="104" t="s">
        <v>199</v>
      </c>
      <c r="J114" s="101"/>
      <c r="K114" s="40"/>
      <c r="L114" s="40"/>
      <c r="M114" s="88"/>
      <c r="N114" s="113"/>
      <c r="O114" s="39"/>
      <c r="P114" s="39"/>
      <c r="Q114" s="116"/>
      <c r="R114" s="113"/>
      <c r="S114" s="39"/>
      <c r="T114" s="39"/>
      <c r="U114" s="116"/>
      <c r="V114" s="113"/>
      <c r="W114" s="39"/>
      <c r="X114" s="39"/>
      <c r="Y114" s="116"/>
      <c r="Z114" s="120"/>
      <c r="AA114" s="78">
        <v>31</v>
      </c>
      <c r="AB114" s="78">
        <v>28</v>
      </c>
      <c r="AC114" s="127">
        <v>28</v>
      </c>
      <c r="AD114" s="113"/>
      <c r="AE114" s="39"/>
      <c r="AF114" s="39"/>
      <c r="AG114" s="178"/>
      <c r="AH114" s="235"/>
      <c r="AI114" s="78">
        <v>23</v>
      </c>
      <c r="AJ114" s="180">
        <v>22</v>
      </c>
      <c r="AK114" s="127">
        <v>24</v>
      </c>
      <c r="AL114" s="223">
        <v>0</v>
      </c>
      <c r="AM114" s="235"/>
      <c r="AN114" s="78">
        <v>23</v>
      </c>
      <c r="AO114" s="78">
        <v>23</v>
      </c>
      <c r="AP114" s="127">
        <v>23</v>
      </c>
      <c r="AR114" s="340">
        <v>0</v>
      </c>
    </row>
    <row r="115" spans="1:44" ht="36" x14ac:dyDescent="0.3">
      <c r="A115" s="83" t="s">
        <v>32</v>
      </c>
      <c r="B115" s="147"/>
      <c r="C115" s="147"/>
      <c r="D115" s="82"/>
      <c r="E115" s="53" t="s">
        <v>149</v>
      </c>
      <c r="F115" s="53" t="s">
        <v>190</v>
      </c>
      <c r="G115" s="46" t="s">
        <v>202</v>
      </c>
      <c r="H115" s="46" t="s">
        <v>198</v>
      </c>
      <c r="I115" s="104" t="s">
        <v>199</v>
      </c>
      <c r="J115" s="101"/>
      <c r="K115" s="40"/>
      <c r="L115" s="40"/>
      <c r="M115" s="88"/>
      <c r="N115" s="113" t="s">
        <v>70</v>
      </c>
      <c r="O115" s="39" t="s">
        <v>35</v>
      </c>
      <c r="P115" s="39" t="s">
        <v>35</v>
      </c>
      <c r="Q115" s="116" t="s">
        <v>35</v>
      </c>
      <c r="R115" s="113" t="s">
        <v>70</v>
      </c>
      <c r="S115" s="39" t="s">
        <v>35</v>
      </c>
      <c r="T115" s="39" t="s">
        <v>35</v>
      </c>
      <c r="U115" s="116" t="s">
        <v>35</v>
      </c>
      <c r="V115" s="113" t="s">
        <v>70</v>
      </c>
      <c r="W115" s="39" t="s">
        <v>35</v>
      </c>
      <c r="X115" s="39" t="s">
        <v>35</v>
      </c>
      <c r="Y115" s="116" t="s">
        <v>35</v>
      </c>
      <c r="Z115" s="120"/>
      <c r="AA115" s="79" t="s">
        <v>72</v>
      </c>
      <c r="AB115" s="79" t="s">
        <v>72</v>
      </c>
      <c r="AC115" s="126" t="s">
        <v>72</v>
      </c>
      <c r="AD115" s="113" t="s">
        <v>70</v>
      </c>
      <c r="AE115" s="39" t="s">
        <v>35</v>
      </c>
      <c r="AF115" s="39" t="s">
        <v>35</v>
      </c>
      <c r="AG115" s="178" t="s">
        <v>35</v>
      </c>
      <c r="AH115" s="235"/>
      <c r="AI115" s="79" t="s">
        <v>72</v>
      </c>
      <c r="AJ115" s="190" t="s">
        <v>72</v>
      </c>
      <c r="AK115" s="126" t="s">
        <v>72</v>
      </c>
      <c r="AL115" s="223">
        <v>1</v>
      </c>
      <c r="AM115" s="235"/>
      <c r="AN115" s="79" t="s">
        <v>72</v>
      </c>
      <c r="AO115" s="79" t="s">
        <v>72</v>
      </c>
      <c r="AP115" s="126" t="s">
        <v>72</v>
      </c>
      <c r="AR115" s="340">
        <v>1</v>
      </c>
    </row>
    <row r="116" spans="1:44" ht="36" x14ac:dyDescent="0.3">
      <c r="A116" s="83" t="s">
        <v>32</v>
      </c>
      <c r="B116" s="147"/>
      <c r="C116" s="147"/>
      <c r="D116" s="82"/>
      <c r="E116" s="53" t="s">
        <v>149</v>
      </c>
      <c r="F116" s="53" t="s">
        <v>190</v>
      </c>
      <c r="G116" s="46" t="s">
        <v>203</v>
      </c>
      <c r="H116" s="46" t="s">
        <v>198</v>
      </c>
      <c r="I116" s="104" t="s">
        <v>199</v>
      </c>
      <c r="J116" s="101"/>
      <c r="K116" s="40"/>
      <c r="L116" s="40"/>
      <c r="M116" s="88"/>
      <c r="N116" s="113" t="s">
        <v>70</v>
      </c>
      <c r="O116" s="39" t="s">
        <v>35</v>
      </c>
      <c r="P116" s="39" t="s">
        <v>35</v>
      </c>
      <c r="Q116" s="116" t="s">
        <v>35</v>
      </c>
      <c r="R116" s="113" t="s">
        <v>70</v>
      </c>
      <c r="S116" s="39" t="s">
        <v>35</v>
      </c>
      <c r="T116" s="39" t="s">
        <v>35</v>
      </c>
      <c r="U116" s="116" t="s">
        <v>35</v>
      </c>
      <c r="V116" s="113" t="s">
        <v>70</v>
      </c>
      <c r="W116" s="39" t="s">
        <v>35</v>
      </c>
      <c r="X116" s="39" t="s">
        <v>35</v>
      </c>
      <c r="Y116" s="116" t="s">
        <v>35</v>
      </c>
      <c r="Z116" s="120"/>
      <c r="AA116" s="79" t="s">
        <v>72</v>
      </c>
      <c r="AB116" s="79" t="s">
        <v>72</v>
      </c>
      <c r="AC116" s="126" t="s">
        <v>72</v>
      </c>
      <c r="AD116" s="113" t="s">
        <v>70</v>
      </c>
      <c r="AE116" s="39" t="s">
        <v>35</v>
      </c>
      <c r="AF116" s="39" t="s">
        <v>35</v>
      </c>
      <c r="AG116" s="178" t="s">
        <v>35</v>
      </c>
      <c r="AH116" s="235"/>
      <c r="AI116" s="79" t="s">
        <v>72</v>
      </c>
      <c r="AJ116" s="190" t="s">
        <v>72</v>
      </c>
      <c r="AK116" s="126" t="s">
        <v>72</v>
      </c>
      <c r="AL116" s="223">
        <v>1</v>
      </c>
      <c r="AM116" s="235"/>
      <c r="AN116" s="79" t="s">
        <v>72</v>
      </c>
      <c r="AO116" s="79" t="s">
        <v>72</v>
      </c>
      <c r="AP116" s="126" t="s">
        <v>72</v>
      </c>
      <c r="AR116" s="340">
        <v>1</v>
      </c>
    </row>
    <row r="117" spans="1:44" x14ac:dyDescent="0.3">
      <c r="A117" s="148" t="s">
        <v>73</v>
      </c>
      <c r="D117" s="82"/>
      <c r="E117" s="249" t="s">
        <v>149</v>
      </c>
      <c r="F117" s="249" t="s">
        <v>190</v>
      </c>
      <c r="G117" s="250" t="s">
        <v>204</v>
      </c>
      <c r="H117" s="46"/>
      <c r="I117" s="104" t="s">
        <v>199</v>
      </c>
      <c r="J117" s="101"/>
      <c r="K117" s="40"/>
      <c r="L117" s="40"/>
      <c r="M117" s="88"/>
      <c r="N117" s="113"/>
      <c r="O117" s="39"/>
      <c r="P117" s="39"/>
      <c r="Q117" s="116"/>
      <c r="R117" s="113"/>
      <c r="S117" s="39"/>
      <c r="T117" s="39"/>
      <c r="U117" s="116"/>
      <c r="V117" s="113"/>
      <c r="W117" s="39"/>
      <c r="X117" s="39"/>
      <c r="Y117" s="116"/>
      <c r="Z117" s="120"/>
      <c r="AA117" s="78">
        <v>32</v>
      </c>
      <c r="AB117" s="78">
        <v>29</v>
      </c>
      <c r="AC117" s="127">
        <v>29</v>
      </c>
      <c r="AD117" s="113"/>
      <c r="AE117" s="39"/>
      <c r="AF117" s="39"/>
      <c r="AG117" s="178"/>
      <c r="AH117" s="235"/>
      <c r="AI117" s="74"/>
      <c r="AJ117" s="179"/>
      <c r="AK117" s="125"/>
      <c r="AL117" s="223">
        <v>0</v>
      </c>
      <c r="AM117" s="235"/>
      <c r="AN117" s="74"/>
      <c r="AO117" s="74"/>
      <c r="AP117" s="125"/>
      <c r="AR117" s="340">
        <v>0</v>
      </c>
    </row>
    <row r="118" spans="1:44" ht="43.2" x14ac:dyDescent="0.3">
      <c r="A118" s="174"/>
      <c r="B118" s="56" t="s">
        <v>200</v>
      </c>
      <c r="C118" s="56"/>
      <c r="D118" s="82"/>
      <c r="E118" s="53" t="s">
        <v>149</v>
      </c>
      <c r="F118" s="53" t="s">
        <v>190</v>
      </c>
      <c r="G118" s="46" t="s">
        <v>205</v>
      </c>
      <c r="H118" s="46"/>
      <c r="I118" s="104" t="s">
        <v>199</v>
      </c>
      <c r="J118" s="101"/>
      <c r="K118" s="40"/>
      <c r="L118" s="40"/>
      <c r="M118" s="88"/>
      <c r="N118" s="113"/>
      <c r="O118" s="39"/>
      <c r="P118" s="39"/>
      <c r="Q118" s="116"/>
      <c r="R118" s="113"/>
      <c r="S118" s="39"/>
      <c r="T118" s="39"/>
      <c r="U118" s="116"/>
      <c r="V118" s="113"/>
      <c r="W118" s="39"/>
      <c r="X118" s="39"/>
      <c r="Y118" s="116"/>
      <c r="Z118" s="120"/>
      <c r="AA118" s="78"/>
      <c r="AB118" s="78"/>
      <c r="AC118" s="127"/>
      <c r="AD118" s="113"/>
      <c r="AE118" s="39"/>
      <c r="AF118" s="39"/>
      <c r="AG118" s="178"/>
      <c r="AH118" s="235"/>
      <c r="AI118" s="78">
        <v>24</v>
      </c>
      <c r="AJ118" s="180">
        <v>23</v>
      </c>
      <c r="AK118" s="127">
        <v>25</v>
      </c>
      <c r="AL118" s="223">
        <v>0</v>
      </c>
      <c r="AM118" s="235"/>
      <c r="AN118" s="78">
        <v>24</v>
      </c>
      <c r="AO118" s="78">
        <v>24</v>
      </c>
      <c r="AP118" s="127">
        <v>24</v>
      </c>
      <c r="AR118" s="340">
        <v>0</v>
      </c>
    </row>
    <row r="119" spans="1:44" ht="36" x14ac:dyDescent="0.3">
      <c r="A119" s="83" t="s">
        <v>32</v>
      </c>
      <c r="B119" s="147"/>
      <c r="C119" s="147"/>
      <c r="D119" s="82"/>
      <c r="E119" s="53" t="s">
        <v>149</v>
      </c>
      <c r="F119" s="53" t="s">
        <v>190</v>
      </c>
      <c r="G119" s="46" t="s">
        <v>206</v>
      </c>
      <c r="H119" s="46" t="s">
        <v>198</v>
      </c>
      <c r="I119" s="104" t="s">
        <v>199</v>
      </c>
      <c r="J119" s="101"/>
      <c r="K119" s="40"/>
      <c r="L119" s="40"/>
      <c r="M119" s="88"/>
      <c r="N119" s="113" t="s">
        <v>70</v>
      </c>
      <c r="O119" s="39" t="s">
        <v>35</v>
      </c>
      <c r="P119" s="39" t="s">
        <v>35</v>
      </c>
      <c r="Q119" s="116" t="s">
        <v>35</v>
      </c>
      <c r="R119" s="113" t="s">
        <v>70</v>
      </c>
      <c r="S119" s="39" t="s">
        <v>35</v>
      </c>
      <c r="T119" s="39" t="s">
        <v>35</v>
      </c>
      <c r="U119" s="116" t="s">
        <v>35</v>
      </c>
      <c r="V119" s="113" t="s">
        <v>70</v>
      </c>
      <c r="W119" s="39" t="s">
        <v>35</v>
      </c>
      <c r="X119" s="39" t="s">
        <v>35</v>
      </c>
      <c r="Y119" s="116" t="s">
        <v>35</v>
      </c>
      <c r="Z119" s="120"/>
      <c r="AA119" s="79" t="s">
        <v>72</v>
      </c>
      <c r="AB119" s="79" t="s">
        <v>72</v>
      </c>
      <c r="AC119" s="126" t="s">
        <v>72</v>
      </c>
      <c r="AD119" s="113" t="s">
        <v>70</v>
      </c>
      <c r="AE119" s="39" t="s">
        <v>35</v>
      </c>
      <c r="AF119" s="39" t="s">
        <v>35</v>
      </c>
      <c r="AG119" s="178" t="s">
        <v>35</v>
      </c>
      <c r="AH119" s="235"/>
      <c r="AI119" s="79" t="s">
        <v>72</v>
      </c>
      <c r="AJ119" s="190" t="s">
        <v>72</v>
      </c>
      <c r="AK119" s="126" t="s">
        <v>72</v>
      </c>
      <c r="AL119" s="223">
        <v>1</v>
      </c>
      <c r="AM119" s="235"/>
      <c r="AN119" s="79" t="s">
        <v>72</v>
      </c>
      <c r="AO119" s="79" t="s">
        <v>72</v>
      </c>
      <c r="AP119" s="126" t="s">
        <v>72</v>
      </c>
      <c r="AR119" s="340">
        <v>1</v>
      </c>
    </row>
    <row r="120" spans="1:44" ht="28.8" x14ac:dyDescent="0.3">
      <c r="A120" s="148" t="s">
        <v>73</v>
      </c>
      <c r="B120" s="193" t="s">
        <v>207</v>
      </c>
      <c r="C120" s="193"/>
      <c r="D120" s="82"/>
      <c r="E120" s="249" t="s">
        <v>149</v>
      </c>
      <c r="F120" s="249" t="s">
        <v>190</v>
      </c>
      <c r="G120" s="250" t="s">
        <v>208</v>
      </c>
      <c r="H120" s="46"/>
      <c r="I120" s="104" t="s">
        <v>199</v>
      </c>
      <c r="J120" s="101"/>
      <c r="K120" s="40"/>
      <c r="L120" s="40"/>
      <c r="M120" s="88"/>
      <c r="N120" s="113"/>
      <c r="O120" s="39"/>
      <c r="P120" s="39"/>
      <c r="Q120" s="116"/>
      <c r="R120" s="113"/>
      <c r="S120" s="39"/>
      <c r="T120" s="39"/>
      <c r="U120" s="116"/>
      <c r="V120" s="113"/>
      <c r="W120" s="39"/>
      <c r="X120" s="39"/>
      <c r="Y120" s="116"/>
      <c r="Z120" s="120"/>
      <c r="AA120" s="78">
        <v>33</v>
      </c>
      <c r="AB120" s="78">
        <v>30</v>
      </c>
      <c r="AC120" s="127">
        <v>30</v>
      </c>
      <c r="AD120" s="113"/>
      <c r="AE120" s="39"/>
      <c r="AF120" s="39"/>
      <c r="AG120" s="178"/>
      <c r="AH120" s="235"/>
      <c r="AI120" s="78">
        <v>25</v>
      </c>
      <c r="AJ120" s="180">
        <v>24</v>
      </c>
      <c r="AK120" s="127">
        <v>26</v>
      </c>
      <c r="AL120" s="223">
        <v>0</v>
      </c>
      <c r="AM120" s="235"/>
      <c r="AN120" s="74"/>
      <c r="AO120" s="74"/>
      <c r="AP120" s="125"/>
      <c r="AR120" s="340">
        <v>0</v>
      </c>
    </row>
    <row r="121" spans="1:44" x14ac:dyDescent="0.3">
      <c r="A121" s="174"/>
      <c r="B121" s="147" t="s">
        <v>209</v>
      </c>
      <c r="C121" s="147"/>
      <c r="D121" s="82"/>
      <c r="E121" s="53" t="s">
        <v>149</v>
      </c>
      <c r="F121" s="53" t="s">
        <v>190</v>
      </c>
      <c r="G121" s="46" t="s">
        <v>210</v>
      </c>
      <c r="H121" s="46"/>
      <c r="I121" s="104" t="s">
        <v>199</v>
      </c>
      <c r="J121" s="101"/>
      <c r="K121" s="40"/>
      <c r="L121" s="40"/>
      <c r="M121" s="88"/>
      <c r="N121" s="113"/>
      <c r="O121" s="39"/>
      <c r="P121" s="39"/>
      <c r="Q121" s="116"/>
      <c r="R121" s="113"/>
      <c r="S121" s="39"/>
      <c r="T121" s="39"/>
      <c r="U121" s="116"/>
      <c r="V121" s="113"/>
      <c r="W121" s="39"/>
      <c r="X121" s="39"/>
      <c r="Y121" s="116"/>
      <c r="Z121" s="120"/>
      <c r="AA121" s="78"/>
      <c r="AB121" s="78"/>
      <c r="AC121" s="127"/>
      <c r="AD121" s="113"/>
      <c r="AE121" s="39"/>
      <c r="AF121" s="39"/>
      <c r="AG121" s="178"/>
      <c r="AH121" s="235"/>
      <c r="AI121" s="74"/>
      <c r="AJ121" s="179"/>
      <c r="AK121" s="125"/>
      <c r="AL121" s="223">
        <v>0</v>
      </c>
      <c r="AM121" s="235"/>
      <c r="AN121" s="78">
        <v>25</v>
      </c>
      <c r="AO121" s="78">
        <v>25</v>
      </c>
      <c r="AP121" s="127">
        <v>25</v>
      </c>
      <c r="AR121" s="340">
        <v>0</v>
      </c>
    </row>
    <row r="122" spans="1:44" ht="36" x14ac:dyDescent="0.3">
      <c r="A122" s="83" t="s">
        <v>32</v>
      </c>
      <c r="B122" s="147"/>
      <c r="C122" s="147"/>
      <c r="D122" s="82"/>
      <c r="E122" s="53" t="s">
        <v>149</v>
      </c>
      <c r="F122" s="53" t="s">
        <v>190</v>
      </c>
      <c r="G122" s="46" t="s">
        <v>211</v>
      </c>
      <c r="H122" s="46" t="s">
        <v>198</v>
      </c>
      <c r="I122" s="104" t="s">
        <v>199</v>
      </c>
      <c r="J122" s="101"/>
      <c r="K122" s="40"/>
      <c r="L122" s="40"/>
      <c r="M122" s="88"/>
      <c r="N122" s="113" t="s">
        <v>70</v>
      </c>
      <c r="O122" s="39" t="s">
        <v>35</v>
      </c>
      <c r="P122" s="39" t="s">
        <v>35</v>
      </c>
      <c r="Q122" s="116" t="s">
        <v>35</v>
      </c>
      <c r="R122" s="113" t="s">
        <v>70</v>
      </c>
      <c r="S122" s="39" t="s">
        <v>35</v>
      </c>
      <c r="T122" s="39" t="s">
        <v>35</v>
      </c>
      <c r="U122" s="116" t="s">
        <v>35</v>
      </c>
      <c r="V122" s="113" t="s">
        <v>70</v>
      </c>
      <c r="W122" s="39" t="s">
        <v>35</v>
      </c>
      <c r="X122" s="39" t="s">
        <v>35</v>
      </c>
      <c r="Y122" s="116" t="s">
        <v>35</v>
      </c>
      <c r="Z122" s="120"/>
      <c r="AA122" s="79" t="s">
        <v>72</v>
      </c>
      <c r="AB122" s="79" t="s">
        <v>72</v>
      </c>
      <c r="AC122" s="126" t="s">
        <v>72</v>
      </c>
      <c r="AD122" s="113" t="s">
        <v>70</v>
      </c>
      <c r="AE122" s="39" t="s">
        <v>35</v>
      </c>
      <c r="AF122" s="39" t="s">
        <v>35</v>
      </c>
      <c r="AG122" s="178" t="s">
        <v>35</v>
      </c>
      <c r="AH122" s="235"/>
      <c r="AI122" s="79" t="s">
        <v>72</v>
      </c>
      <c r="AJ122" s="190" t="s">
        <v>72</v>
      </c>
      <c r="AK122" s="126" t="s">
        <v>72</v>
      </c>
      <c r="AL122" s="223">
        <v>1</v>
      </c>
      <c r="AM122" s="235"/>
      <c r="AN122" s="79" t="s">
        <v>72</v>
      </c>
      <c r="AO122" s="79" t="s">
        <v>72</v>
      </c>
      <c r="AP122" s="126" t="s">
        <v>72</v>
      </c>
      <c r="AR122" s="340">
        <v>1</v>
      </c>
    </row>
    <row r="123" spans="1:44" ht="43.2" x14ac:dyDescent="0.3">
      <c r="A123" s="148" t="s">
        <v>73</v>
      </c>
      <c r="B123" s="193" t="s">
        <v>200</v>
      </c>
      <c r="C123" s="193"/>
      <c r="D123" s="82"/>
      <c r="E123" s="249" t="s">
        <v>149</v>
      </c>
      <c r="F123" s="249" t="s">
        <v>190</v>
      </c>
      <c r="G123" s="250" t="s">
        <v>212</v>
      </c>
      <c r="H123" s="46"/>
      <c r="I123" s="104" t="s">
        <v>199</v>
      </c>
      <c r="J123" s="101"/>
      <c r="K123" s="40"/>
      <c r="L123" s="40"/>
      <c r="M123" s="88"/>
      <c r="N123" s="113"/>
      <c r="O123" s="39"/>
      <c r="P123" s="39"/>
      <c r="Q123" s="116"/>
      <c r="R123" s="113"/>
      <c r="S123" s="39"/>
      <c r="T123" s="39"/>
      <c r="U123" s="116"/>
      <c r="V123" s="113"/>
      <c r="W123" s="39"/>
      <c r="X123" s="39"/>
      <c r="Y123" s="116"/>
      <c r="Z123" s="120"/>
      <c r="AA123" s="78">
        <v>34</v>
      </c>
      <c r="AB123" s="78">
        <v>31</v>
      </c>
      <c r="AC123" s="127">
        <v>31</v>
      </c>
      <c r="AD123" s="113"/>
      <c r="AE123" s="39"/>
      <c r="AF123" s="39"/>
      <c r="AG123" s="178"/>
      <c r="AH123" s="235"/>
      <c r="AI123" s="78">
        <v>26</v>
      </c>
      <c r="AJ123" s="180">
        <v>25</v>
      </c>
      <c r="AK123" s="127">
        <v>27</v>
      </c>
      <c r="AL123" s="223">
        <v>0</v>
      </c>
      <c r="AM123" s="235"/>
      <c r="AN123" s="78">
        <v>26</v>
      </c>
      <c r="AO123" s="78">
        <v>26</v>
      </c>
      <c r="AP123" s="127">
        <v>26</v>
      </c>
      <c r="AR123" s="340">
        <v>0</v>
      </c>
    </row>
    <row r="124" spans="1:44" ht="36" x14ac:dyDescent="0.3">
      <c r="A124" s="83" t="s">
        <v>32</v>
      </c>
      <c r="B124" s="147"/>
      <c r="C124" s="147"/>
      <c r="D124" s="82"/>
      <c r="E124" s="53" t="s">
        <v>149</v>
      </c>
      <c r="F124" s="53" t="s">
        <v>190</v>
      </c>
      <c r="G124" s="46" t="s">
        <v>213</v>
      </c>
      <c r="H124" s="46" t="s">
        <v>198</v>
      </c>
      <c r="I124" s="104" t="s">
        <v>199</v>
      </c>
      <c r="J124" s="101"/>
      <c r="K124" s="40"/>
      <c r="L124" s="40"/>
      <c r="M124" s="88"/>
      <c r="N124" s="113" t="s">
        <v>70</v>
      </c>
      <c r="O124" s="39" t="s">
        <v>35</v>
      </c>
      <c r="P124" s="39" t="s">
        <v>35</v>
      </c>
      <c r="Q124" s="116" t="s">
        <v>35</v>
      </c>
      <c r="R124" s="113" t="s">
        <v>70</v>
      </c>
      <c r="S124" s="39" t="s">
        <v>35</v>
      </c>
      <c r="T124" s="39" t="s">
        <v>35</v>
      </c>
      <c r="U124" s="116" t="s">
        <v>35</v>
      </c>
      <c r="V124" s="113" t="s">
        <v>70</v>
      </c>
      <c r="W124" s="39" t="s">
        <v>35</v>
      </c>
      <c r="X124" s="39" t="s">
        <v>35</v>
      </c>
      <c r="Y124" s="116" t="s">
        <v>35</v>
      </c>
      <c r="Z124" s="120"/>
      <c r="AA124" s="79" t="s">
        <v>72</v>
      </c>
      <c r="AB124" s="79" t="s">
        <v>72</v>
      </c>
      <c r="AC124" s="126" t="s">
        <v>72</v>
      </c>
      <c r="AD124" s="113" t="s">
        <v>70</v>
      </c>
      <c r="AE124" s="39" t="s">
        <v>35</v>
      </c>
      <c r="AF124" s="39" t="s">
        <v>35</v>
      </c>
      <c r="AG124" s="178" t="s">
        <v>35</v>
      </c>
      <c r="AH124" s="235"/>
      <c r="AI124" s="79" t="s">
        <v>72</v>
      </c>
      <c r="AJ124" s="190" t="s">
        <v>72</v>
      </c>
      <c r="AK124" s="126" t="s">
        <v>72</v>
      </c>
      <c r="AL124" s="223">
        <v>1</v>
      </c>
      <c r="AM124" s="235"/>
      <c r="AN124" s="79" t="s">
        <v>72</v>
      </c>
      <c r="AO124" s="79" t="s">
        <v>72</v>
      </c>
      <c r="AP124" s="126" t="s">
        <v>72</v>
      </c>
      <c r="AR124" s="340">
        <v>1</v>
      </c>
    </row>
    <row r="125" spans="1:44" x14ac:dyDescent="0.3">
      <c r="A125" s="148" t="s">
        <v>73</v>
      </c>
      <c r="B125" s="147" t="s">
        <v>214</v>
      </c>
      <c r="C125" s="147"/>
      <c r="D125" s="82"/>
      <c r="E125" s="249" t="s">
        <v>149</v>
      </c>
      <c r="F125" s="249" t="s">
        <v>190</v>
      </c>
      <c r="G125" s="250" t="s">
        <v>215</v>
      </c>
      <c r="H125" s="46"/>
      <c r="I125" s="104" t="s">
        <v>199</v>
      </c>
      <c r="J125" s="101"/>
      <c r="K125" s="40"/>
      <c r="L125" s="40"/>
      <c r="M125" s="88"/>
      <c r="N125" s="113"/>
      <c r="O125" s="39"/>
      <c r="P125" s="39"/>
      <c r="Q125" s="116"/>
      <c r="R125" s="113"/>
      <c r="S125" s="39"/>
      <c r="T125" s="39"/>
      <c r="U125" s="116"/>
      <c r="V125" s="113"/>
      <c r="W125" s="39"/>
      <c r="X125" s="39"/>
      <c r="Y125" s="116"/>
      <c r="Z125" s="120"/>
      <c r="AA125" s="78">
        <v>35</v>
      </c>
      <c r="AB125" s="78">
        <v>32</v>
      </c>
      <c r="AC125" s="127">
        <v>32</v>
      </c>
      <c r="AD125" s="113"/>
      <c r="AE125" s="39"/>
      <c r="AF125" s="39"/>
      <c r="AG125" s="178"/>
      <c r="AH125" s="235"/>
      <c r="AI125" s="74"/>
      <c r="AJ125" s="179"/>
      <c r="AK125" s="125"/>
      <c r="AL125" s="223">
        <v>0</v>
      </c>
      <c r="AM125" s="235"/>
      <c r="AN125" s="74"/>
      <c r="AO125" s="74"/>
      <c r="AP125" s="125"/>
      <c r="AR125" s="340">
        <v>0</v>
      </c>
    </row>
    <row r="126" spans="1:44" x14ac:dyDescent="0.3">
      <c r="A126" s="174"/>
      <c r="B126" s="147" t="s">
        <v>216</v>
      </c>
      <c r="C126" s="147"/>
      <c r="D126" s="82"/>
      <c r="E126" s="53" t="s">
        <v>149</v>
      </c>
      <c r="F126" s="53" t="s">
        <v>190</v>
      </c>
      <c r="G126" s="46" t="s">
        <v>217</v>
      </c>
      <c r="H126" s="46"/>
      <c r="I126" s="104" t="s">
        <v>199</v>
      </c>
      <c r="J126" s="101"/>
      <c r="K126" s="40"/>
      <c r="L126" s="40"/>
      <c r="M126" s="88"/>
      <c r="N126" s="113"/>
      <c r="O126" s="39"/>
      <c r="P126" s="39"/>
      <c r="Q126" s="116"/>
      <c r="R126" s="113"/>
      <c r="S126" s="39"/>
      <c r="T126" s="39"/>
      <c r="U126" s="116"/>
      <c r="V126" s="113"/>
      <c r="W126" s="39"/>
      <c r="X126" s="39"/>
      <c r="Y126" s="116"/>
      <c r="Z126" s="120"/>
      <c r="AA126" s="78"/>
      <c r="AB126" s="78"/>
      <c r="AC126" s="127"/>
      <c r="AD126" s="113"/>
      <c r="AE126" s="39"/>
      <c r="AF126" s="39"/>
      <c r="AG126" s="178"/>
      <c r="AH126" s="235"/>
      <c r="AI126" s="78">
        <v>27</v>
      </c>
      <c r="AJ126" s="180">
        <v>26</v>
      </c>
      <c r="AK126" s="127">
        <v>28</v>
      </c>
      <c r="AL126" s="223">
        <v>0</v>
      </c>
      <c r="AM126" s="235"/>
      <c r="AN126" s="74"/>
      <c r="AO126" s="74"/>
      <c r="AP126" s="125"/>
      <c r="AR126" s="340">
        <v>0</v>
      </c>
    </row>
    <row r="127" spans="1:44" x14ac:dyDescent="0.3">
      <c r="A127" s="174"/>
      <c r="B127" s="147" t="s">
        <v>209</v>
      </c>
      <c r="C127" s="147"/>
      <c r="D127" s="82"/>
      <c r="E127" s="53" t="s">
        <v>149</v>
      </c>
      <c r="F127" s="53" t="s">
        <v>190</v>
      </c>
      <c r="G127" s="46" t="s">
        <v>218</v>
      </c>
      <c r="H127" s="46"/>
      <c r="I127" s="104" t="s">
        <v>199</v>
      </c>
      <c r="J127" s="101"/>
      <c r="K127" s="40"/>
      <c r="L127" s="40"/>
      <c r="M127" s="88"/>
      <c r="N127" s="113"/>
      <c r="O127" s="39"/>
      <c r="P127" s="39"/>
      <c r="Q127" s="116"/>
      <c r="R127" s="113"/>
      <c r="S127" s="39"/>
      <c r="T127" s="39"/>
      <c r="U127" s="116"/>
      <c r="V127" s="113"/>
      <c r="W127" s="39"/>
      <c r="X127" s="39"/>
      <c r="Y127" s="116"/>
      <c r="Z127" s="120"/>
      <c r="AA127" s="78"/>
      <c r="AB127" s="78"/>
      <c r="AC127" s="127"/>
      <c r="AD127" s="113"/>
      <c r="AE127" s="39"/>
      <c r="AF127" s="39"/>
      <c r="AG127" s="178"/>
      <c r="AH127" s="235"/>
      <c r="AI127" s="74"/>
      <c r="AJ127" s="179"/>
      <c r="AK127" s="125"/>
      <c r="AL127" s="223">
        <v>0</v>
      </c>
      <c r="AM127" s="235"/>
      <c r="AN127" s="78">
        <v>27</v>
      </c>
      <c r="AO127" s="78">
        <v>27</v>
      </c>
      <c r="AP127" s="127">
        <v>27</v>
      </c>
      <c r="AR127" s="340">
        <v>0</v>
      </c>
    </row>
    <row r="128" spans="1:44" ht="36" x14ac:dyDescent="0.3">
      <c r="A128" s="83" t="s">
        <v>32</v>
      </c>
      <c r="B128" s="147"/>
      <c r="C128" s="147"/>
      <c r="D128" s="82"/>
      <c r="E128" s="53" t="s">
        <v>149</v>
      </c>
      <c r="F128" s="53" t="s">
        <v>190</v>
      </c>
      <c r="G128" s="46" t="s">
        <v>219</v>
      </c>
      <c r="H128" s="46" t="s">
        <v>198</v>
      </c>
      <c r="I128" s="104" t="s">
        <v>199</v>
      </c>
      <c r="J128" s="101"/>
      <c r="K128" s="40"/>
      <c r="L128" s="40"/>
      <c r="M128" s="88"/>
      <c r="N128" s="113" t="s">
        <v>70</v>
      </c>
      <c r="O128" s="39" t="s">
        <v>35</v>
      </c>
      <c r="P128" s="39" t="s">
        <v>35</v>
      </c>
      <c r="Q128" s="116" t="s">
        <v>35</v>
      </c>
      <c r="R128" s="113" t="s">
        <v>70</v>
      </c>
      <c r="S128" s="39" t="s">
        <v>35</v>
      </c>
      <c r="T128" s="39" t="s">
        <v>35</v>
      </c>
      <c r="U128" s="116" t="s">
        <v>35</v>
      </c>
      <c r="V128" s="113" t="s">
        <v>70</v>
      </c>
      <c r="W128" s="39" t="s">
        <v>35</v>
      </c>
      <c r="X128" s="39" t="s">
        <v>35</v>
      </c>
      <c r="Y128" s="116" t="s">
        <v>35</v>
      </c>
      <c r="Z128" s="120"/>
      <c r="AA128" s="79" t="s">
        <v>72</v>
      </c>
      <c r="AB128" s="79" t="s">
        <v>72</v>
      </c>
      <c r="AC128" s="126" t="s">
        <v>72</v>
      </c>
      <c r="AD128" s="113" t="s">
        <v>70</v>
      </c>
      <c r="AE128" s="39" t="s">
        <v>35</v>
      </c>
      <c r="AF128" s="39" t="s">
        <v>35</v>
      </c>
      <c r="AG128" s="178" t="s">
        <v>35</v>
      </c>
      <c r="AH128" s="235"/>
      <c r="AI128" s="79" t="s">
        <v>72</v>
      </c>
      <c r="AJ128" s="190" t="s">
        <v>72</v>
      </c>
      <c r="AK128" s="126" t="s">
        <v>72</v>
      </c>
      <c r="AL128" s="223">
        <v>1</v>
      </c>
      <c r="AM128" s="235"/>
      <c r="AN128" s="79" t="s">
        <v>72</v>
      </c>
      <c r="AO128" s="79" t="s">
        <v>72</v>
      </c>
      <c r="AP128" s="126" t="s">
        <v>72</v>
      </c>
      <c r="AR128" s="340">
        <v>1</v>
      </c>
    </row>
    <row r="129" spans="1:413" x14ac:dyDescent="0.3">
      <c r="A129" s="148" t="s">
        <v>73</v>
      </c>
      <c r="B129" s="147" t="s">
        <v>214</v>
      </c>
      <c r="C129" s="147"/>
      <c r="D129" s="82"/>
      <c r="E129" s="249" t="s">
        <v>149</v>
      </c>
      <c r="F129" s="249" t="s">
        <v>190</v>
      </c>
      <c r="G129" s="250" t="s">
        <v>220</v>
      </c>
      <c r="H129" s="46"/>
      <c r="I129" s="104" t="s">
        <v>199</v>
      </c>
      <c r="J129" s="101"/>
      <c r="K129" s="40"/>
      <c r="L129" s="40"/>
      <c r="M129" s="88"/>
      <c r="N129" s="113"/>
      <c r="O129" s="39"/>
      <c r="P129" s="39"/>
      <c r="Q129" s="116"/>
      <c r="R129" s="113"/>
      <c r="S129" s="39"/>
      <c r="T129" s="39"/>
      <c r="U129" s="116"/>
      <c r="V129" s="113"/>
      <c r="W129" s="39"/>
      <c r="X129" s="39"/>
      <c r="Y129" s="116"/>
      <c r="Z129" s="120"/>
      <c r="AA129" s="78">
        <v>36</v>
      </c>
      <c r="AB129" s="78">
        <v>33</v>
      </c>
      <c r="AC129" s="127">
        <v>33</v>
      </c>
      <c r="AD129" s="113"/>
      <c r="AE129" s="39"/>
      <c r="AF129" s="39"/>
      <c r="AG129" s="178"/>
      <c r="AH129" s="235"/>
      <c r="AI129" s="74"/>
      <c r="AJ129" s="179"/>
      <c r="AK129" s="125"/>
      <c r="AL129" s="223">
        <v>0</v>
      </c>
      <c r="AM129" s="235"/>
      <c r="AN129" s="74"/>
      <c r="AO129" s="74"/>
      <c r="AP129" s="125"/>
      <c r="AR129" s="340">
        <v>0</v>
      </c>
    </row>
    <row r="130" spans="1:413" ht="28.8" x14ac:dyDescent="0.3">
      <c r="A130" s="174"/>
      <c r="B130" s="193" t="s">
        <v>221</v>
      </c>
      <c r="C130" s="193"/>
      <c r="D130" s="82"/>
      <c r="E130" s="53" t="s">
        <v>149</v>
      </c>
      <c r="F130" s="53" t="s">
        <v>190</v>
      </c>
      <c r="G130" s="46" t="s">
        <v>222</v>
      </c>
      <c r="H130" s="46"/>
      <c r="I130" s="104" t="s">
        <v>199</v>
      </c>
      <c r="J130" s="101"/>
      <c r="K130" s="40"/>
      <c r="L130" s="40"/>
      <c r="M130" s="88"/>
      <c r="N130" s="113"/>
      <c r="O130" s="39"/>
      <c r="P130" s="39"/>
      <c r="Q130" s="116"/>
      <c r="R130" s="113"/>
      <c r="S130" s="39"/>
      <c r="T130" s="39"/>
      <c r="U130" s="116"/>
      <c r="V130" s="113"/>
      <c r="W130" s="39"/>
      <c r="X130" s="39"/>
      <c r="Y130" s="116"/>
      <c r="Z130" s="120"/>
      <c r="AA130" s="78"/>
      <c r="AB130" s="78"/>
      <c r="AC130" s="127"/>
      <c r="AD130" s="113"/>
      <c r="AE130" s="39"/>
      <c r="AF130" s="39"/>
      <c r="AG130" s="178"/>
      <c r="AH130" s="235"/>
      <c r="AI130" s="78">
        <v>28</v>
      </c>
      <c r="AJ130" s="180">
        <v>27</v>
      </c>
      <c r="AK130" s="127">
        <v>29</v>
      </c>
      <c r="AL130" s="223">
        <v>0</v>
      </c>
      <c r="AM130" s="235"/>
      <c r="AN130" s="78">
        <v>28</v>
      </c>
      <c r="AO130" s="78">
        <v>28</v>
      </c>
      <c r="AP130" s="127">
        <v>28</v>
      </c>
      <c r="AR130" s="340">
        <v>0</v>
      </c>
    </row>
    <row r="131" spans="1:413" ht="36" x14ac:dyDescent="0.3">
      <c r="A131" s="83" t="s">
        <v>32</v>
      </c>
      <c r="B131" s="147" t="s">
        <v>223</v>
      </c>
      <c r="C131" s="147"/>
      <c r="D131" s="82"/>
      <c r="E131" s="53" t="s">
        <v>149</v>
      </c>
      <c r="F131" s="53" t="s">
        <v>190</v>
      </c>
      <c r="G131" s="46" t="s">
        <v>224</v>
      </c>
      <c r="H131" s="46" t="s">
        <v>198</v>
      </c>
      <c r="I131" s="104" t="s">
        <v>199</v>
      </c>
      <c r="J131" s="101"/>
      <c r="K131" s="40"/>
      <c r="L131" s="40"/>
      <c r="M131" s="88"/>
      <c r="N131" s="113" t="s">
        <v>70</v>
      </c>
      <c r="O131" s="39" t="s">
        <v>70</v>
      </c>
      <c r="P131" s="39" t="s">
        <v>35</v>
      </c>
      <c r="Q131" s="116" t="s">
        <v>35</v>
      </c>
      <c r="R131" s="113" t="s">
        <v>70</v>
      </c>
      <c r="S131" s="39" t="s">
        <v>70</v>
      </c>
      <c r="T131" s="39" t="s">
        <v>35</v>
      </c>
      <c r="U131" s="116" t="s">
        <v>35</v>
      </c>
      <c r="V131" s="113" t="s">
        <v>70</v>
      </c>
      <c r="W131" s="39" t="s">
        <v>70</v>
      </c>
      <c r="X131" s="39" t="s">
        <v>35</v>
      </c>
      <c r="Y131" s="116" t="s">
        <v>35</v>
      </c>
      <c r="Z131" s="120"/>
      <c r="AA131" s="74"/>
      <c r="AB131" s="77" t="s">
        <v>38</v>
      </c>
      <c r="AC131" s="125">
        <v>34</v>
      </c>
      <c r="AD131" s="113" t="s">
        <v>70</v>
      </c>
      <c r="AE131" s="39" t="s">
        <v>70</v>
      </c>
      <c r="AF131" s="39" t="s">
        <v>35</v>
      </c>
      <c r="AG131" s="178" t="s">
        <v>35</v>
      </c>
      <c r="AH131" s="235"/>
      <c r="AI131" s="79" t="s">
        <v>72</v>
      </c>
      <c r="AJ131" s="190" t="s">
        <v>72</v>
      </c>
      <c r="AK131" s="126" t="s">
        <v>72</v>
      </c>
      <c r="AL131" s="223">
        <v>1</v>
      </c>
      <c r="AM131" s="235"/>
      <c r="AN131" s="79" t="s">
        <v>72</v>
      </c>
      <c r="AO131" s="79" t="s">
        <v>72</v>
      </c>
      <c r="AP131" s="126" t="s">
        <v>72</v>
      </c>
      <c r="AR131" s="340">
        <v>1</v>
      </c>
    </row>
    <row r="132" spans="1:413" x14ac:dyDescent="0.3">
      <c r="A132" s="175"/>
      <c r="B132" s="147" t="s">
        <v>209</v>
      </c>
      <c r="C132" s="147"/>
      <c r="D132" s="82"/>
      <c r="E132" s="53" t="s">
        <v>149</v>
      </c>
      <c r="F132" s="53" t="s">
        <v>190</v>
      </c>
      <c r="G132" s="46" t="s">
        <v>225</v>
      </c>
      <c r="H132" s="46"/>
      <c r="I132" s="104" t="s">
        <v>199</v>
      </c>
      <c r="J132" s="101"/>
      <c r="K132" s="40"/>
      <c r="L132" s="40"/>
      <c r="M132" s="177"/>
      <c r="N132" s="113"/>
      <c r="O132" s="39"/>
      <c r="P132" s="39"/>
      <c r="Q132" s="178"/>
      <c r="R132" s="113"/>
      <c r="S132" s="39"/>
      <c r="T132" s="39"/>
      <c r="U132" s="178"/>
      <c r="V132" s="113"/>
      <c r="W132" s="39"/>
      <c r="X132" s="39"/>
      <c r="Y132" s="178"/>
      <c r="Z132" s="120"/>
      <c r="AA132" s="74"/>
      <c r="AB132" s="77"/>
      <c r="AC132" s="179"/>
      <c r="AD132" s="113"/>
      <c r="AE132" s="39"/>
      <c r="AF132" s="39"/>
      <c r="AG132" s="178"/>
      <c r="AH132" s="235"/>
      <c r="AI132" s="74"/>
      <c r="AJ132" s="179"/>
      <c r="AK132" s="125"/>
      <c r="AL132" s="223">
        <v>0</v>
      </c>
      <c r="AM132" s="235"/>
      <c r="AN132" s="78">
        <v>29</v>
      </c>
      <c r="AO132" s="78">
        <v>29</v>
      </c>
      <c r="AP132" s="127">
        <v>29</v>
      </c>
      <c r="AR132" s="340">
        <v>0</v>
      </c>
    </row>
    <row r="133" spans="1:413" x14ac:dyDescent="0.3">
      <c r="A133" s="175"/>
      <c r="B133" s="147" t="s">
        <v>216</v>
      </c>
      <c r="C133" s="147"/>
      <c r="D133" s="82"/>
      <c r="E133" s="53" t="s">
        <v>149</v>
      </c>
      <c r="F133" s="53" t="s">
        <v>190</v>
      </c>
      <c r="G133" s="46" t="s">
        <v>226</v>
      </c>
      <c r="H133" s="46"/>
      <c r="I133" s="104" t="s">
        <v>199</v>
      </c>
      <c r="J133" s="101"/>
      <c r="K133" s="40"/>
      <c r="L133" s="40"/>
      <c r="M133" s="177"/>
      <c r="N133" s="113"/>
      <c r="O133" s="39"/>
      <c r="P133" s="39"/>
      <c r="Q133" s="178"/>
      <c r="R133" s="113"/>
      <c r="S133" s="39"/>
      <c r="T133" s="39"/>
      <c r="U133" s="178"/>
      <c r="V133" s="113"/>
      <c r="W133" s="39"/>
      <c r="X133" s="39"/>
      <c r="Y133" s="178"/>
      <c r="Z133" s="120"/>
      <c r="AA133" s="74"/>
      <c r="AB133" s="77"/>
      <c r="AC133" s="179"/>
      <c r="AD133" s="113"/>
      <c r="AE133" s="39"/>
      <c r="AF133" s="39"/>
      <c r="AG133" s="178"/>
      <c r="AH133" s="235"/>
      <c r="AI133" s="78">
        <v>29</v>
      </c>
      <c r="AJ133" s="180">
        <v>28</v>
      </c>
      <c r="AK133" s="127">
        <v>30</v>
      </c>
      <c r="AL133" s="223">
        <v>0</v>
      </c>
      <c r="AM133" s="235"/>
      <c r="AN133" s="74"/>
      <c r="AO133" s="74"/>
      <c r="AP133" s="125"/>
      <c r="AR133" s="340">
        <v>0</v>
      </c>
    </row>
    <row r="134" spans="1:413" s="9" customFormat="1" ht="18.600000000000001" x14ac:dyDescent="0.3">
      <c r="A134" s="52"/>
      <c r="B134" s="52"/>
      <c r="C134" s="52"/>
      <c r="D134" s="52"/>
      <c r="E134" s="52" t="s">
        <v>149</v>
      </c>
      <c r="F134" s="52" t="s">
        <v>227</v>
      </c>
      <c r="G134" s="52" t="s">
        <v>227</v>
      </c>
      <c r="H134" s="52"/>
      <c r="I134" s="52" t="s">
        <v>18</v>
      </c>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206"/>
      <c r="AH134" s="219"/>
      <c r="AI134" s="171"/>
      <c r="AJ134" s="209"/>
      <c r="AK134" s="220"/>
      <c r="AL134" s="223">
        <v>1</v>
      </c>
      <c r="AM134" s="219"/>
      <c r="AN134" s="171"/>
      <c r="AO134" s="171"/>
      <c r="AP134" s="220"/>
      <c r="AQ134" s="13"/>
      <c r="AR134" s="341">
        <v>1</v>
      </c>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row>
    <row r="135" spans="1:413" ht="36" x14ac:dyDescent="0.3">
      <c r="A135" s="83" t="s">
        <v>32</v>
      </c>
      <c r="B135" s="147"/>
      <c r="C135" s="147"/>
      <c r="D135" s="82"/>
      <c r="E135" s="53" t="s">
        <v>149</v>
      </c>
      <c r="F135" s="53" t="s">
        <v>227</v>
      </c>
      <c r="G135" s="46" t="s">
        <v>228</v>
      </c>
      <c r="H135" s="46" t="s">
        <v>198</v>
      </c>
      <c r="I135" s="104" t="s">
        <v>199</v>
      </c>
      <c r="J135" s="101"/>
      <c r="K135" s="40"/>
      <c r="L135" s="40"/>
      <c r="M135" s="88"/>
      <c r="N135" s="113" t="s">
        <v>70</v>
      </c>
      <c r="O135" s="39" t="s">
        <v>35</v>
      </c>
      <c r="P135" s="39" t="s">
        <v>35</v>
      </c>
      <c r="Q135" s="116" t="s">
        <v>35</v>
      </c>
      <c r="R135" s="113" t="s">
        <v>35</v>
      </c>
      <c r="S135" s="39" t="s">
        <v>35</v>
      </c>
      <c r="T135" s="39" t="s">
        <v>35</v>
      </c>
      <c r="U135" s="116" t="s">
        <v>35</v>
      </c>
      <c r="V135" s="113" t="s">
        <v>70</v>
      </c>
      <c r="W135" s="39" t="s">
        <v>35</v>
      </c>
      <c r="X135" s="39" t="s">
        <v>35</v>
      </c>
      <c r="Y135" s="116" t="s">
        <v>35</v>
      </c>
      <c r="Z135" s="120"/>
      <c r="AA135" s="79" t="s">
        <v>229</v>
      </c>
      <c r="AB135" s="79" t="s">
        <v>229</v>
      </c>
      <c r="AC135" s="126" t="s">
        <v>229</v>
      </c>
      <c r="AD135" s="113" t="s">
        <v>70</v>
      </c>
      <c r="AE135" s="39" t="s">
        <v>35</v>
      </c>
      <c r="AF135" s="39" t="s">
        <v>35</v>
      </c>
      <c r="AG135" s="178" t="s">
        <v>35</v>
      </c>
      <c r="AH135" s="235"/>
      <c r="AI135" s="79" t="s">
        <v>72</v>
      </c>
      <c r="AJ135" s="190" t="s">
        <v>72</v>
      </c>
      <c r="AK135" s="126" t="s">
        <v>72</v>
      </c>
      <c r="AL135" s="223">
        <v>1</v>
      </c>
      <c r="AM135" s="235"/>
      <c r="AN135" s="79" t="s">
        <v>72</v>
      </c>
      <c r="AO135" s="79" t="s">
        <v>72</v>
      </c>
      <c r="AP135" s="126" t="s">
        <v>72</v>
      </c>
      <c r="AR135" s="340">
        <v>1</v>
      </c>
    </row>
    <row r="136" spans="1:413" ht="43.2" x14ac:dyDescent="0.3">
      <c r="A136" s="148" t="s">
        <v>73</v>
      </c>
      <c r="B136" s="193" t="s">
        <v>200</v>
      </c>
      <c r="C136" s="193"/>
      <c r="D136" s="82"/>
      <c r="E136" s="249" t="s">
        <v>149</v>
      </c>
      <c r="F136" s="249" t="s">
        <v>227</v>
      </c>
      <c r="G136" s="250" t="s">
        <v>230</v>
      </c>
      <c r="H136" s="46"/>
      <c r="I136" s="104" t="s">
        <v>199</v>
      </c>
      <c r="J136" s="101"/>
      <c r="K136" s="40"/>
      <c r="L136" s="40"/>
      <c r="M136" s="88"/>
      <c r="N136" s="113"/>
      <c r="O136" s="39"/>
      <c r="P136" s="39"/>
      <c r="Q136" s="116"/>
      <c r="R136" s="113"/>
      <c r="S136" s="39"/>
      <c r="T136" s="39"/>
      <c r="U136" s="116"/>
      <c r="V136" s="113"/>
      <c r="W136" s="39"/>
      <c r="X136" s="39"/>
      <c r="Y136" s="116"/>
      <c r="Z136" s="120"/>
      <c r="AA136" s="78">
        <v>37</v>
      </c>
      <c r="AB136" s="78">
        <v>34</v>
      </c>
      <c r="AC136" s="127">
        <v>35</v>
      </c>
      <c r="AD136" s="113"/>
      <c r="AE136" s="39"/>
      <c r="AF136" s="39"/>
      <c r="AG136" s="178"/>
      <c r="AH136" s="235"/>
      <c r="AI136" s="78">
        <v>30</v>
      </c>
      <c r="AJ136" s="180">
        <v>29</v>
      </c>
      <c r="AK136" s="127">
        <v>31</v>
      </c>
      <c r="AL136" s="223">
        <v>0</v>
      </c>
      <c r="AM136" s="235"/>
      <c r="AN136" s="78">
        <v>30</v>
      </c>
      <c r="AO136" s="78">
        <v>30</v>
      </c>
      <c r="AP136" s="127">
        <v>30</v>
      </c>
      <c r="AR136" s="340">
        <v>0</v>
      </c>
    </row>
    <row r="137" spans="1:413" ht="36" x14ac:dyDescent="0.3">
      <c r="A137" s="153" t="s">
        <v>32</v>
      </c>
      <c r="B137" s="147"/>
      <c r="C137" s="147"/>
      <c r="D137" s="82"/>
      <c r="E137" s="53" t="s">
        <v>149</v>
      </c>
      <c r="F137" s="53" t="s">
        <v>227</v>
      </c>
      <c r="G137" s="46" t="s">
        <v>231</v>
      </c>
      <c r="H137" s="46" t="s">
        <v>198</v>
      </c>
      <c r="I137" s="104" t="s">
        <v>199</v>
      </c>
      <c r="J137" s="101"/>
      <c r="K137" s="40"/>
      <c r="L137" s="40"/>
      <c r="M137" s="88"/>
      <c r="N137" s="113" t="s">
        <v>70</v>
      </c>
      <c r="O137" s="39" t="s">
        <v>35</v>
      </c>
      <c r="P137" s="39" t="s">
        <v>35</v>
      </c>
      <c r="Q137" s="116" t="s">
        <v>35</v>
      </c>
      <c r="R137" s="113" t="s">
        <v>70</v>
      </c>
      <c r="S137" s="39" t="s">
        <v>35</v>
      </c>
      <c r="T137" s="39" t="s">
        <v>35</v>
      </c>
      <c r="U137" s="116" t="s">
        <v>35</v>
      </c>
      <c r="V137" s="113" t="s">
        <v>70</v>
      </c>
      <c r="W137" s="39" t="s">
        <v>35</v>
      </c>
      <c r="X137" s="39" t="s">
        <v>35</v>
      </c>
      <c r="Y137" s="116" t="s">
        <v>35</v>
      </c>
      <c r="Z137" s="120"/>
      <c r="AA137" s="79" t="s">
        <v>229</v>
      </c>
      <c r="AB137" s="79" t="s">
        <v>229</v>
      </c>
      <c r="AC137" s="126" t="s">
        <v>229</v>
      </c>
      <c r="AD137" s="113" t="s">
        <v>70</v>
      </c>
      <c r="AE137" s="39" t="s">
        <v>35</v>
      </c>
      <c r="AF137" s="39" t="s">
        <v>35</v>
      </c>
      <c r="AG137" s="178" t="s">
        <v>35</v>
      </c>
      <c r="AH137" s="235"/>
      <c r="AI137" s="79" t="s">
        <v>72</v>
      </c>
      <c r="AJ137" s="190" t="s">
        <v>72</v>
      </c>
      <c r="AK137" s="126" t="s">
        <v>72</v>
      </c>
      <c r="AL137" s="223">
        <v>1</v>
      </c>
      <c r="AM137" s="235"/>
      <c r="AN137" s="79" t="s">
        <v>72</v>
      </c>
      <c r="AO137" s="79" t="s">
        <v>72</v>
      </c>
      <c r="AP137" s="126" t="s">
        <v>72</v>
      </c>
      <c r="AR137" s="340">
        <v>1</v>
      </c>
    </row>
    <row r="138" spans="1:413" ht="36" x14ac:dyDescent="0.3">
      <c r="A138" s="153" t="s">
        <v>32</v>
      </c>
      <c r="B138" s="147"/>
      <c r="C138" s="147"/>
      <c r="D138" s="82"/>
      <c r="E138" s="53" t="s">
        <v>149</v>
      </c>
      <c r="F138" s="53" t="s">
        <v>227</v>
      </c>
      <c r="G138" s="46" t="s">
        <v>232</v>
      </c>
      <c r="H138" s="46" t="s">
        <v>198</v>
      </c>
      <c r="I138" s="104" t="s">
        <v>199</v>
      </c>
      <c r="J138" s="101"/>
      <c r="K138" s="40"/>
      <c r="L138" s="40"/>
      <c r="M138" s="88"/>
      <c r="N138" s="113" t="s">
        <v>70</v>
      </c>
      <c r="O138" s="39" t="s">
        <v>35</v>
      </c>
      <c r="P138" s="39" t="s">
        <v>35</v>
      </c>
      <c r="Q138" s="116" t="s">
        <v>35</v>
      </c>
      <c r="R138" s="113" t="s">
        <v>70</v>
      </c>
      <c r="S138" s="39" t="s">
        <v>35</v>
      </c>
      <c r="T138" s="39" t="s">
        <v>35</v>
      </c>
      <c r="U138" s="116" t="s">
        <v>35</v>
      </c>
      <c r="V138" s="113" t="s">
        <v>70</v>
      </c>
      <c r="W138" s="39" t="s">
        <v>35</v>
      </c>
      <c r="X138" s="39" t="s">
        <v>35</v>
      </c>
      <c r="Y138" s="116" t="s">
        <v>35</v>
      </c>
      <c r="Z138" s="120"/>
      <c r="AA138" s="79" t="s">
        <v>229</v>
      </c>
      <c r="AB138" s="79" t="s">
        <v>229</v>
      </c>
      <c r="AC138" s="126" t="s">
        <v>229</v>
      </c>
      <c r="AD138" s="113" t="s">
        <v>70</v>
      </c>
      <c r="AE138" s="39" t="s">
        <v>35</v>
      </c>
      <c r="AF138" s="39" t="s">
        <v>35</v>
      </c>
      <c r="AG138" s="178" t="s">
        <v>35</v>
      </c>
      <c r="AH138" s="235"/>
      <c r="AI138" s="79" t="s">
        <v>72</v>
      </c>
      <c r="AJ138" s="190" t="s">
        <v>72</v>
      </c>
      <c r="AK138" s="126" t="s">
        <v>72</v>
      </c>
      <c r="AL138" s="223">
        <v>1</v>
      </c>
      <c r="AM138" s="235"/>
      <c r="AN138" s="79" t="s">
        <v>72</v>
      </c>
      <c r="AO138" s="79" t="s">
        <v>72</v>
      </c>
      <c r="AP138" s="126" t="s">
        <v>72</v>
      </c>
      <c r="AR138" s="340">
        <v>1</v>
      </c>
    </row>
    <row r="139" spans="1:413" x14ac:dyDescent="0.3">
      <c r="A139" s="148" t="s">
        <v>73</v>
      </c>
      <c r="B139" s="147" t="s">
        <v>214</v>
      </c>
      <c r="C139" s="147"/>
      <c r="D139" s="82"/>
      <c r="E139" s="249" t="s">
        <v>149</v>
      </c>
      <c r="F139" s="249" t="s">
        <v>227</v>
      </c>
      <c r="G139" s="250" t="s">
        <v>204</v>
      </c>
      <c r="H139" s="46"/>
      <c r="I139" s="104" t="s">
        <v>199</v>
      </c>
      <c r="J139" s="101"/>
      <c r="K139" s="40"/>
      <c r="L139" s="40"/>
      <c r="M139" s="88"/>
      <c r="N139" s="113"/>
      <c r="O139" s="39"/>
      <c r="P139" s="39"/>
      <c r="Q139" s="116"/>
      <c r="R139" s="113"/>
      <c r="S139" s="39"/>
      <c r="T139" s="39"/>
      <c r="U139" s="116"/>
      <c r="V139" s="113"/>
      <c r="W139" s="39"/>
      <c r="X139" s="39"/>
      <c r="Y139" s="116"/>
      <c r="Z139" s="120"/>
      <c r="AA139" s="78">
        <v>38</v>
      </c>
      <c r="AB139" s="78">
        <v>35</v>
      </c>
      <c r="AC139" s="127">
        <v>36</v>
      </c>
      <c r="AD139" s="113"/>
      <c r="AE139" s="39"/>
      <c r="AF139" s="39"/>
      <c r="AG139" s="178"/>
      <c r="AH139" s="235"/>
      <c r="AI139" s="74"/>
      <c r="AJ139" s="179"/>
      <c r="AK139" s="125"/>
      <c r="AL139" s="223">
        <v>0</v>
      </c>
      <c r="AM139" s="235"/>
      <c r="AN139" s="74"/>
      <c r="AO139" s="74"/>
      <c r="AP139" s="125"/>
      <c r="AR139" s="340">
        <v>0</v>
      </c>
    </row>
    <row r="140" spans="1:413" ht="28.8" x14ac:dyDescent="0.3">
      <c r="A140" s="174"/>
      <c r="B140" s="193" t="s">
        <v>221</v>
      </c>
      <c r="C140" s="193"/>
      <c r="D140" s="82"/>
      <c r="E140" s="53" t="s">
        <v>149</v>
      </c>
      <c r="F140" s="53" t="s">
        <v>227</v>
      </c>
      <c r="G140" s="46" t="s">
        <v>205</v>
      </c>
      <c r="H140" s="46"/>
      <c r="I140" s="104" t="s">
        <v>199</v>
      </c>
      <c r="J140" s="101"/>
      <c r="K140" s="40"/>
      <c r="L140" s="40"/>
      <c r="M140" s="88"/>
      <c r="N140" s="113"/>
      <c r="O140" s="39"/>
      <c r="P140" s="39"/>
      <c r="Q140" s="116"/>
      <c r="R140" s="113"/>
      <c r="S140" s="39"/>
      <c r="T140" s="39"/>
      <c r="U140" s="116"/>
      <c r="V140" s="113"/>
      <c r="W140" s="39"/>
      <c r="X140" s="39"/>
      <c r="Y140" s="116"/>
      <c r="Z140" s="120"/>
      <c r="AA140" s="78"/>
      <c r="AB140" s="78"/>
      <c r="AC140" s="127"/>
      <c r="AD140" s="113"/>
      <c r="AE140" s="39"/>
      <c r="AF140" s="39"/>
      <c r="AG140" s="178"/>
      <c r="AH140" s="235"/>
      <c r="AI140" s="78">
        <v>31</v>
      </c>
      <c r="AJ140" s="180">
        <v>30</v>
      </c>
      <c r="AK140" s="127">
        <v>32</v>
      </c>
      <c r="AL140" s="248" t="s">
        <v>112</v>
      </c>
      <c r="AM140" s="235"/>
      <c r="AN140" s="78">
        <v>31</v>
      </c>
      <c r="AO140" s="78">
        <v>31</v>
      </c>
      <c r="AP140" s="127">
        <v>31</v>
      </c>
      <c r="AR140" s="340">
        <v>0</v>
      </c>
    </row>
    <row r="141" spans="1:413" ht="36" x14ac:dyDescent="0.3">
      <c r="A141" s="153" t="s">
        <v>32</v>
      </c>
      <c r="B141" s="147"/>
      <c r="C141" s="147"/>
      <c r="D141" s="82"/>
      <c r="E141" s="53" t="s">
        <v>149</v>
      </c>
      <c r="F141" s="53" t="s">
        <v>227</v>
      </c>
      <c r="G141" s="46" t="s">
        <v>233</v>
      </c>
      <c r="H141" s="46" t="s">
        <v>198</v>
      </c>
      <c r="I141" s="104" t="s">
        <v>199</v>
      </c>
      <c r="J141" s="101"/>
      <c r="K141" s="40"/>
      <c r="L141" s="40"/>
      <c r="M141" s="88"/>
      <c r="N141" s="113" t="s">
        <v>70</v>
      </c>
      <c r="O141" s="39" t="s">
        <v>70</v>
      </c>
      <c r="P141" s="39" t="s">
        <v>35</v>
      </c>
      <c r="Q141" s="116" t="s">
        <v>35</v>
      </c>
      <c r="R141" s="113" t="s">
        <v>70</v>
      </c>
      <c r="S141" s="39" t="s">
        <v>70</v>
      </c>
      <c r="T141" s="39" t="s">
        <v>35</v>
      </c>
      <c r="U141" s="116" t="s">
        <v>35</v>
      </c>
      <c r="V141" s="113" t="s">
        <v>70</v>
      </c>
      <c r="W141" s="39" t="s">
        <v>70</v>
      </c>
      <c r="X141" s="39" t="s">
        <v>35</v>
      </c>
      <c r="Y141" s="116" t="s">
        <v>35</v>
      </c>
      <c r="Z141" s="120"/>
      <c r="AA141" s="39" t="s">
        <v>70</v>
      </c>
      <c r="AB141" s="79" t="s">
        <v>229</v>
      </c>
      <c r="AC141" s="126" t="s">
        <v>229</v>
      </c>
      <c r="AD141" s="113" t="s">
        <v>70</v>
      </c>
      <c r="AE141" s="39" t="s">
        <v>70</v>
      </c>
      <c r="AF141" s="39" t="s">
        <v>35</v>
      </c>
      <c r="AG141" s="178" t="s">
        <v>35</v>
      </c>
      <c r="AH141" s="235"/>
      <c r="AI141" s="74"/>
      <c r="AJ141" s="179">
        <v>31</v>
      </c>
      <c r="AK141" s="125">
        <v>33</v>
      </c>
      <c r="AL141" s="223">
        <v>1</v>
      </c>
      <c r="AM141" s="235"/>
      <c r="AN141" s="74"/>
      <c r="AO141" s="79" t="s">
        <v>72</v>
      </c>
      <c r="AP141" s="126" t="s">
        <v>72</v>
      </c>
      <c r="AR141" s="340">
        <v>1</v>
      </c>
    </row>
    <row r="142" spans="1:413" x14ac:dyDescent="0.3">
      <c r="A142" s="148" t="s">
        <v>73</v>
      </c>
      <c r="B142" s="147" t="s">
        <v>214</v>
      </c>
      <c r="C142" s="147"/>
      <c r="D142" s="82"/>
      <c r="E142" s="249" t="s">
        <v>149</v>
      </c>
      <c r="F142" s="249" t="s">
        <v>227</v>
      </c>
      <c r="G142" s="250" t="s">
        <v>208</v>
      </c>
      <c r="H142" s="46"/>
      <c r="I142" s="104" t="s">
        <v>199</v>
      </c>
      <c r="J142" s="101"/>
      <c r="K142" s="40"/>
      <c r="L142" s="40"/>
      <c r="M142" s="88"/>
      <c r="N142" s="113"/>
      <c r="O142" s="39"/>
      <c r="P142" s="39"/>
      <c r="Q142" s="116"/>
      <c r="R142" s="113"/>
      <c r="S142" s="39"/>
      <c r="T142" s="39"/>
      <c r="U142" s="116"/>
      <c r="V142" s="113"/>
      <c r="W142" s="39"/>
      <c r="X142" s="39"/>
      <c r="Y142" s="116"/>
      <c r="Z142" s="120"/>
      <c r="AA142" s="39" t="s">
        <v>70</v>
      </c>
      <c r="AB142" s="78">
        <v>36</v>
      </c>
      <c r="AC142" s="127">
        <v>37</v>
      </c>
      <c r="AD142" s="113"/>
      <c r="AE142" s="39"/>
      <c r="AF142" s="39"/>
      <c r="AG142" s="178"/>
      <c r="AH142" s="235"/>
      <c r="AI142" s="74"/>
      <c r="AJ142" s="179"/>
      <c r="AK142" s="125"/>
      <c r="AL142" s="223">
        <v>0</v>
      </c>
      <c r="AM142" s="235"/>
      <c r="AN142" s="74"/>
      <c r="AO142" s="74"/>
      <c r="AP142" s="125"/>
      <c r="AR142" s="340">
        <v>0</v>
      </c>
    </row>
    <row r="143" spans="1:413" ht="28.8" x14ac:dyDescent="0.3">
      <c r="A143" s="174"/>
      <c r="B143" s="147" t="s">
        <v>209</v>
      </c>
      <c r="C143" s="147"/>
      <c r="D143" s="82"/>
      <c r="E143" s="53" t="s">
        <v>149</v>
      </c>
      <c r="F143" s="53" t="s">
        <v>227</v>
      </c>
      <c r="G143" s="46" t="s">
        <v>234</v>
      </c>
      <c r="H143" s="46"/>
      <c r="I143" s="104" t="s">
        <v>199</v>
      </c>
      <c r="J143" s="101"/>
      <c r="K143" s="40"/>
      <c r="L143" s="40"/>
      <c r="M143" s="88"/>
      <c r="N143" s="113"/>
      <c r="O143" s="39"/>
      <c r="P143" s="39"/>
      <c r="Q143" s="116"/>
      <c r="R143" s="113"/>
      <c r="S143" s="39"/>
      <c r="T143" s="39"/>
      <c r="U143" s="116"/>
      <c r="V143" s="113"/>
      <c r="W143" s="39"/>
      <c r="X143" s="39"/>
      <c r="Y143" s="116"/>
      <c r="Z143" s="120"/>
      <c r="AA143" s="39"/>
      <c r="AB143" s="78"/>
      <c r="AC143" s="127"/>
      <c r="AD143" s="113"/>
      <c r="AE143" s="39"/>
      <c r="AF143" s="39"/>
      <c r="AG143" s="178"/>
      <c r="AH143" s="235"/>
      <c r="AI143" s="74"/>
      <c r="AJ143" s="179"/>
      <c r="AK143" s="125"/>
      <c r="AL143" s="223">
        <v>0</v>
      </c>
      <c r="AM143" s="235"/>
      <c r="AN143" s="74"/>
      <c r="AO143" s="78">
        <v>32</v>
      </c>
      <c r="AP143" s="127">
        <v>32</v>
      </c>
      <c r="AR143" s="340">
        <v>0</v>
      </c>
    </row>
    <row r="144" spans="1:413" x14ac:dyDescent="0.3">
      <c r="A144" s="153" t="s">
        <v>32</v>
      </c>
      <c r="B144" s="147"/>
      <c r="C144" s="147"/>
      <c r="D144" s="82"/>
      <c r="E144" s="53" t="s">
        <v>149</v>
      </c>
      <c r="F144" s="53" t="s">
        <v>227</v>
      </c>
      <c r="G144" s="46" t="s">
        <v>235</v>
      </c>
      <c r="H144" s="46" t="s">
        <v>198</v>
      </c>
      <c r="I144" s="104" t="s">
        <v>199</v>
      </c>
      <c r="J144" s="101"/>
      <c r="K144" s="40"/>
      <c r="L144" s="40"/>
      <c r="M144" s="88"/>
      <c r="N144" s="113" t="s">
        <v>70</v>
      </c>
      <c r="O144" s="39" t="s">
        <v>70</v>
      </c>
      <c r="P144" s="39" t="s">
        <v>70</v>
      </c>
      <c r="Q144" s="116" t="s">
        <v>35</v>
      </c>
      <c r="R144" s="113" t="s">
        <v>70</v>
      </c>
      <c r="S144" s="39" t="s">
        <v>70</v>
      </c>
      <c r="T144" s="39" t="s">
        <v>70</v>
      </c>
      <c r="U144" s="116" t="s">
        <v>35</v>
      </c>
      <c r="V144" s="113" t="s">
        <v>70</v>
      </c>
      <c r="W144" s="39" t="s">
        <v>70</v>
      </c>
      <c r="X144" s="39" t="s">
        <v>70</v>
      </c>
      <c r="Y144" s="116" t="s">
        <v>35</v>
      </c>
      <c r="Z144" s="120"/>
      <c r="AA144" s="39" t="s">
        <v>70</v>
      </c>
      <c r="AB144" s="39" t="s">
        <v>70</v>
      </c>
      <c r="AC144" s="126" t="s">
        <v>229</v>
      </c>
      <c r="AD144" s="113" t="s">
        <v>70</v>
      </c>
      <c r="AE144" s="39" t="s">
        <v>70</v>
      </c>
      <c r="AF144" s="39" t="s">
        <v>35</v>
      </c>
      <c r="AG144" s="178" t="s">
        <v>35</v>
      </c>
      <c r="AH144" s="235"/>
      <c r="AI144" s="74"/>
      <c r="AJ144" s="179"/>
      <c r="AK144" s="126" t="s">
        <v>72</v>
      </c>
      <c r="AL144" s="223">
        <v>1</v>
      </c>
      <c r="AM144" s="235"/>
      <c r="AN144" s="74"/>
      <c r="AO144" s="74"/>
      <c r="AP144" s="126" t="s">
        <v>72</v>
      </c>
      <c r="AR144" s="340">
        <v>1</v>
      </c>
    </row>
    <row r="145" spans="1:413" ht="57.6" x14ac:dyDescent="0.3">
      <c r="A145" s="148" t="s">
        <v>73</v>
      </c>
      <c r="B145" s="193" t="s">
        <v>236</v>
      </c>
      <c r="C145" s="200" t="s">
        <v>100</v>
      </c>
      <c r="D145" s="82"/>
      <c r="E145" s="249" t="s">
        <v>149</v>
      </c>
      <c r="F145" s="249" t="s">
        <v>227</v>
      </c>
      <c r="G145" s="250" t="s">
        <v>212</v>
      </c>
      <c r="H145" s="46"/>
      <c r="I145" s="104" t="s">
        <v>199</v>
      </c>
      <c r="J145" s="101"/>
      <c r="K145" s="40"/>
      <c r="L145" s="40"/>
      <c r="M145" s="88"/>
      <c r="N145" s="113"/>
      <c r="O145" s="39"/>
      <c r="P145" s="39"/>
      <c r="Q145" s="116"/>
      <c r="R145" s="113"/>
      <c r="S145" s="39"/>
      <c r="T145" s="39"/>
      <c r="U145" s="116"/>
      <c r="V145" s="113"/>
      <c r="W145" s="39"/>
      <c r="X145" s="39"/>
      <c r="Y145" s="116"/>
      <c r="Z145" s="120"/>
      <c r="AA145" s="39" t="s">
        <v>70</v>
      </c>
      <c r="AB145" s="39" t="s">
        <v>70</v>
      </c>
      <c r="AC145" s="127">
        <v>38</v>
      </c>
      <c r="AD145" s="113"/>
      <c r="AE145" s="39"/>
      <c r="AF145" s="39"/>
      <c r="AG145" s="178"/>
      <c r="AH145" s="235"/>
      <c r="AI145" s="74"/>
      <c r="AJ145" s="180">
        <v>32</v>
      </c>
      <c r="AK145" s="127">
        <v>34</v>
      </c>
      <c r="AL145" s="223">
        <v>0</v>
      </c>
      <c r="AM145" s="235"/>
      <c r="AN145" s="74"/>
      <c r="AO145" s="78">
        <v>33</v>
      </c>
      <c r="AP145" s="127">
        <v>33</v>
      </c>
      <c r="AQ145" s="4" t="s">
        <v>29</v>
      </c>
      <c r="AR145" s="340">
        <v>0</v>
      </c>
    </row>
    <row r="146" spans="1:413" x14ac:dyDescent="0.3">
      <c r="A146" s="153" t="s">
        <v>32</v>
      </c>
      <c r="B146" s="147"/>
      <c r="C146" s="147"/>
      <c r="D146" s="82"/>
      <c r="E146" s="53" t="s">
        <v>149</v>
      </c>
      <c r="F146" s="53" t="s">
        <v>227</v>
      </c>
      <c r="G146" s="46" t="s">
        <v>237</v>
      </c>
      <c r="H146" s="46" t="s">
        <v>198</v>
      </c>
      <c r="I146" s="104" t="s">
        <v>199</v>
      </c>
      <c r="J146" s="101"/>
      <c r="K146" s="40"/>
      <c r="L146" s="40"/>
      <c r="M146" s="88"/>
      <c r="N146" s="113" t="s">
        <v>70</v>
      </c>
      <c r="O146" s="39" t="s">
        <v>70</v>
      </c>
      <c r="P146" s="39" t="s">
        <v>70</v>
      </c>
      <c r="Q146" s="116" t="s">
        <v>35</v>
      </c>
      <c r="R146" s="113" t="s">
        <v>70</v>
      </c>
      <c r="S146" s="39" t="s">
        <v>70</v>
      </c>
      <c r="T146" s="39" t="s">
        <v>70</v>
      </c>
      <c r="U146" s="116" t="s">
        <v>35</v>
      </c>
      <c r="V146" s="113" t="s">
        <v>70</v>
      </c>
      <c r="W146" s="39" t="s">
        <v>70</v>
      </c>
      <c r="X146" s="39" t="s">
        <v>70</v>
      </c>
      <c r="Y146" s="116" t="s">
        <v>35</v>
      </c>
      <c r="Z146" s="120"/>
      <c r="AA146" s="39" t="s">
        <v>70</v>
      </c>
      <c r="AB146" s="39" t="s">
        <v>70</v>
      </c>
      <c r="AC146" s="126" t="s">
        <v>229</v>
      </c>
      <c r="AD146" s="113" t="s">
        <v>70</v>
      </c>
      <c r="AE146" s="39" t="s">
        <v>70</v>
      </c>
      <c r="AF146" s="39" t="s">
        <v>35</v>
      </c>
      <c r="AG146" s="178" t="s">
        <v>35</v>
      </c>
      <c r="AH146" s="235"/>
      <c r="AI146" s="74"/>
      <c r="AJ146" s="179"/>
      <c r="AK146" s="126" t="s">
        <v>72</v>
      </c>
      <c r="AL146" s="223">
        <v>1</v>
      </c>
      <c r="AM146" s="235"/>
      <c r="AN146" s="74"/>
      <c r="AO146" s="74"/>
      <c r="AP146" s="126" t="s">
        <v>72</v>
      </c>
      <c r="AR146" s="340">
        <v>1</v>
      </c>
    </row>
    <row r="147" spans="1:413" x14ac:dyDescent="0.3">
      <c r="A147" s="148" t="s">
        <v>73</v>
      </c>
      <c r="B147" s="193" t="s">
        <v>214</v>
      </c>
      <c r="C147" s="147"/>
      <c r="D147" s="82"/>
      <c r="E147" s="249" t="s">
        <v>149</v>
      </c>
      <c r="F147" s="249" t="s">
        <v>227</v>
      </c>
      <c r="G147" s="250" t="s">
        <v>215</v>
      </c>
      <c r="H147" s="46"/>
      <c r="I147" s="104" t="s">
        <v>199</v>
      </c>
      <c r="J147" s="101"/>
      <c r="K147" s="40"/>
      <c r="L147" s="40"/>
      <c r="M147" s="88"/>
      <c r="N147" s="113"/>
      <c r="O147" s="39"/>
      <c r="P147" s="39"/>
      <c r="Q147" s="116"/>
      <c r="R147" s="113"/>
      <c r="S147" s="39"/>
      <c r="T147" s="39"/>
      <c r="U147" s="116"/>
      <c r="V147" s="113"/>
      <c r="W147" s="39"/>
      <c r="X147" s="39"/>
      <c r="Y147" s="116"/>
      <c r="Z147" s="120"/>
      <c r="AA147" s="39" t="s">
        <v>70</v>
      </c>
      <c r="AB147" s="39" t="s">
        <v>70</v>
      </c>
      <c r="AC147" s="127">
        <v>39</v>
      </c>
      <c r="AD147" s="113"/>
      <c r="AE147" s="39"/>
      <c r="AF147" s="39"/>
      <c r="AG147" s="178"/>
      <c r="AH147" s="235"/>
      <c r="AI147" s="74"/>
      <c r="AJ147" s="179"/>
      <c r="AK147" s="125"/>
      <c r="AL147" s="223">
        <v>0</v>
      </c>
      <c r="AM147" s="235"/>
      <c r="AN147" s="74"/>
      <c r="AO147" s="74"/>
      <c r="AP147" s="125"/>
      <c r="AR147" s="340">
        <v>0</v>
      </c>
    </row>
    <row r="148" spans="1:413" ht="28.8" x14ac:dyDescent="0.3">
      <c r="A148" s="174"/>
      <c r="B148" s="193" t="s">
        <v>238</v>
      </c>
      <c r="C148" s="200" t="s">
        <v>100</v>
      </c>
      <c r="D148" s="82"/>
      <c r="E148" s="53" t="s">
        <v>149</v>
      </c>
      <c r="F148" s="53" t="s">
        <v>227</v>
      </c>
      <c r="G148" s="46" t="s">
        <v>239</v>
      </c>
      <c r="H148" s="46"/>
      <c r="I148" s="104" t="s">
        <v>199</v>
      </c>
      <c r="J148" s="101"/>
      <c r="K148" s="40"/>
      <c r="L148" s="40"/>
      <c r="M148" s="88"/>
      <c r="N148" s="113"/>
      <c r="O148" s="39"/>
      <c r="P148" s="39"/>
      <c r="Q148" s="116"/>
      <c r="R148" s="113"/>
      <c r="S148" s="39"/>
      <c r="T148" s="39"/>
      <c r="U148" s="116"/>
      <c r="V148" s="113"/>
      <c r="W148" s="39"/>
      <c r="X148" s="39"/>
      <c r="Y148" s="116"/>
      <c r="Z148" s="120"/>
      <c r="AA148" s="39"/>
      <c r="AB148" s="39"/>
      <c r="AC148" s="127"/>
      <c r="AD148" s="113"/>
      <c r="AE148" s="39"/>
      <c r="AF148" s="39"/>
      <c r="AG148" s="178"/>
      <c r="AH148" s="235"/>
      <c r="AI148" s="74"/>
      <c r="AJ148" s="180">
        <v>33</v>
      </c>
      <c r="AK148" s="127">
        <v>35</v>
      </c>
      <c r="AL148" s="223">
        <v>0</v>
      </c>
      <c r="AM148" s="235"/>
      <c r="AN148" s="74"/>
      <c r="AO148" s="74"/>
      <c r="AP148" s="125"/>
      <c r="AQ148" s="4" t="s">
        <v>29</v>
      </c>
      <c r="AR148" s="340">
        <v>0</v>
      </c>
    </row>
    <row r="149" spans="1:413" ht="28.8" x14ac:dyDescent="0.3">
      <c r="A149" s="174"/>
      <c r="B149" s="193" t="s">
        <v>240</v>
      </c>
      <c r="C149" s="200" t="s">
        <v>100</v>
      </c>
      <c r="D149" s="82"/>
      <c r="E149" s="53" t="s">
        <v>149</v>
      </c>
      <c r="F149" s="53" t="s">
        <v>227</v>
      </c>
      <c r="G149" s="46" t="s">
        <v>218</v>
      </c>
      <c r="H149" s="46"/>
      <c r="I149" s="104" t="s">
        <v>199</v>
      </c>
      <c r="J149" s="101"/>
      <c r="K149" s="40"/>
      <c r="L149" s="40"/>
      <c r="M149" s="88"/>
      <c r="N149" s="113"/>
      <c r="O149" s="39"/>
      <c r="P149" s="39"/>
      <c r="Q149" s="116"/>
      <c r="R149" s="113"/>
      <c r="S149" s="39"/>
      <c r="T149" s="39"/>
      <c r="U149" s="116"/>
      <c r="V149" s="113"/>
      <c r="W149" s="39"/>
      <c r="X149" s="39"/>
      <c r="Y149" s="116"/>
      <c r="Z149" s="120"/>
      <c r="AA149" s="39"/>
      <c r="AB149" s="39"/>
      <c r="AC149" s="127"/>
      <c r="AD149" s="113"/>
      <c r="AE149" s="39"/>
      <c r="AF149" s="39"/>
      <c r="AG149" s="178"/>
      <c r="AH149" s="235"/>
      <c r="AI149" s="74"/>
      <c r="AJ149" s="179"/>
      <c r="AK149" s="125"/>
      <c r="AL149" s="223">
        <v>0</v>
      </c>
      <c r="AM149" s="235"/>
      <c r="AN149" s="74"/>
      <c r="AO149" s="78">
        <v>34</v>
      </c>
      <c r="AP149" s="127">
        <v>34</v>
      </c>
      <c r="AQ149" s="4" t="s">
        <v>29</v>
      </c>
      <c r="AR149" s="340">
        <v>0</v>
      </c>
    </row>
    <row r="150" spans="1:413" x14ac:dyDescent="0.3">
      <c r="A150" s="153" t="s">
        <v>32</v>
      </c>
      <c r="B150" s="193" t="s">
        <v>241</v>
      </c>
      <c r="C150" s="147"/>
      <c r="D150" s="82"/>
      <c r="E150" s="53" t="s">
        <v>149</v>
      </c>
      <c r="F150" s="53" t="s">
        <v>227</v>
      </c>
      <c r="G150" s="46" t="s">
        <v>242</v>
      </c>
      <c r="H150" s="46" t="s">
        <v>198</v>
      </c>
      <c r="I150" s="104" t="s">
        <v>199</v>
      </c>
      <c r="J150" s="101"/>
      <c r="K150" s="40"/>
      <c r="L150" s="40"/>
      <c r="M150" s="88"/>
      <c r="N150" s="113" t="s">
        <v>70</v>
      </c>
      <c r="O150" s="39" t="s">
        <v>70</v>
      </c>
      <c r="P150" s="39" t="s">
        <v>70</v>
      </c>
      <c r="Q150" s="116" t="s">
        <v>35</v>
      </c>
      <c r="R150" s="113" t="s">
        <v>70</v>
      </c>
      <c r="S150" s="39" t="s">
        <v>70</v>
      </c>
      <c r="T150" s="39" t="s">
        <v>70</v>
      </c>
      <c r="U150" s="116" t="s">
        <v>35</v>
      </c>
      <c r="V150" s="113" t="s">
        <v>70</v>
      </c>
      <c r="W150" s="39" t="s">
        <v>70</v>
      </c>
      <c r="X150" s="39" t="s">
        <v>70</v>
      </c>
      <c r="Y150" s="116" t="s">
        <v>35</v>
      </c>
      <c r="Z150" s="120"/>
      <c r="AA150" s="39" t="s">
        <v>70</v>
      </c>
      <c r="AB150" s="39" t="s">
        <v>70</v>
      </c>
      <c r="AC150" s="123" t="s">
        <v>38</v>
      </c>
      <c r="AD150" s="113" t="s">
        <v>70</v>
      </c>
      <c r="AE150" s="39" t="s">
        <v>70</v>
      </c>
      <c r="AF150" s="39" t="s">
        <v>70</v>
      </c>
      <c r="AG150" s="178" t="s">
        <v>35</v>
      </c>
      <c r="AH150" s="235"/>
      <c r="AI150" s="74"/>
      <c r="AJ150" s="179"/>
      <c r="AK150" s="126" t="s">
        <v>72</v>
      </c>
      <c r="AL150" s="223">
        <v>1</v>
      </c>
      <c r="AM150" s="235"/>
      <c r="AN150" s="74"/>
      <c r="AO150" s="74"/>
      <c r="AP150" s="126" t="s">
        <v>72</v>
      </c>
      <c r="AR150" s="340">
        <v>1</v>
      </c>
    </row>
    <row r="151" spans="1:413" ht="28.8" x14ac:dyDescent="0.3">
      <c r="A151" s="153"/>
      <c r="B151" s="193" t="s">
        <v>243</v>
      </c>
      <c r="C151" s="200" t="s">
        <v>100</v>
      </c>
      <c r="D151" s="82"/>
      <c r="E151" s="53" t="s">
        <v>149</v>
      </c>
      <c r="F151" s="53" t="s">
        <v>227</v>
      </c>
      <c r="G151" s="46" t="s">
        <v>244</v>
      </c>
      <c r="H151" s="46"/>
      <c r="I151" s="104" t="s">
        <v>199</v>
      </c>
      <c r="J151" s="101"/>
      <c r="K151" s="40"/>
      <c r="L151" s="40"/>
      <c r="M151" s="88"/>
      <c r="N151" s="113"/>
      <c r="O151" s="39"/>
      <c r="P151" s="39"/>
      <c r="Q151" s="116"/>
      <c r="R151" s="113"/>
      <c r="S151" s="39"/>
      <c r="T151" s="39"/>
      <c r="U151" s="116"/>
      <c r="V151" s="113"/>
      <c r="W151" s="39"/>
      <c r="X151" s="39"/>
      <c r="Y151" s="116"/>
      <c r="Z151" s="120"/>
      <c r="AA151" s="39"/>
      <c r="AB151" s="39"/>
      <c r="AC151" s="123"/>
      <c r="AD151" s="113"/>
      <c r="AE151" s="39"/>
      <c r="AF151" s="39"/>
      <c r="AG151" s="178"/>
      <c r="AH151" s="235"/>
      <c r="AI151" s="78">
        <v>32</v>
      </c>
      <c r="AJ151" s="180">
        <v>34</v>
      </c>
      <c r="AK151" s="127">
        <v>36</v>
      </c>
      <c r="AL151" s="223">
        <v>0</v>
      </c>
      <c r="AM151" s="235"/>
      <c r="AN151" s="78">
        <v>32</v>
      </c>
      <c r="AO151" s="78">
        <v>35</v>
      </c>
      <c r="AP151" s="127">
        <v>35</v>
      </c>
      <c r="AQ151" s="4" t="s">
        <v>29</v>
      </c>
      <c r="AR151" s="340">
        <v>0</v>
      </c>
    </row>
    <row r="152" spans="1:413" ht="43.2" x14ac:dyDescent="0.3">
      <c r="A152" s="153" t="s">
        <v>32</v>
      </c>
      <c r="B152" s="193" t="s">
        <v>245</v>
      </c>
      <c r="C152" s="193"/>
      <c r="D152" s="82"/>
      <c r="E152" s="53" t="s">
        <v>149</v>
      </c>
      <c r="F152" s="53" t="s">
        <v>227</v>
      </c>
      <c r="G152" s="46" t="s">
        <v>246</v>
      </c>
      <c r="H152" s="46" t="s">
        <v>198</v>
      </c>
      <c r="I152" s="104" t="s">
        <v>199</v>
      </c>
      <c r="J152" s="101"/>
      <c r="K152" s="40"/>
      <c r="L152" s="40"/>
      <c r="M152" s="88"/>
      <c r="N152" s="113" t="s">
        <v>70</v>
      </c>
      <c r="O152" s="39" t="s">
        <v>70</v>
      </c>
      <c r="P152" s="39" t="s">
        <v>70</v>
      </c>
      <c r="Q152" s="116" t="s">
        <v>35</v>
      </c>
      <c r="R152" s="113" t="s">
        <v>70</v>
      </c>
      <c r="S152" s="39" t="s">
        <v>70</v>
      </c>
      <c r="T152" s="39" t="s">
        <v>70</v>
      </c>
      <c r="U152" s="116" t="s">
        <v>35</v>
      </c>
      <c r="V152" s="113" t="s">
        <v>70</v>
      </c>
      <c r="W152" s="39" t="s">
        <v>70</v>
      </c>
      <c r="X152" s="39" t="s">
        <v>70</v>
      </c>
      <c r="Y152" s="116" t="s">
        <v>35</v>
      </c>
      <c r="Z152" s="120"/>
      <c r="AA152" s="39" t="s">
        <v>70</v>
      </c>
      <c r="AB152" s="39" t="s">
        <v>70</v>
      </c>
      <c r="AC152" s="123" t="s">
        <v>38</v>
      </c>
      <c r="AD152" s="113" t="s">
        <v>70</v>
      </c>
      <c r="AE152" s="39" t="s">
        <v>70</v>
      </c>
      <c r="AF152" s="39" t="s">
        <v>70</v>
      </c>
      <c r="AG152" s="178" t="s">
        <v>35</v>
      </c>
      <c r="AH152" s="235"/>
      <c r="AI152" s="74"/>
      <c r="AJ152" s="179"/>
      <c r="AK152" s="123" t="s">
        <v>247</v>
      </c>
      <c r="AL152" s="223">
        <v>1</v>
      </c>
      <c r="AM152" s="235"/>
      <c r="AN152" s="74"/>
      <c r="AO152" s="74"/>
      <c r="AP152" s="123" t="s">
        <v>247</v>
      </c>
      <c r="AR152" s="340">
        <v>1</v>
      </c>
    </row>
    <row r="153" spans="1:413" s="9" customFormat="1" ht="37.200000000000003" x14ac:dyDescent="0.3">
      <c r="A153" s="52"/>
      <c r="B153" s="52"/>
      <c r="C153" s="52"/>
      <c r="D153" s="52"/>
      <c r="E153" s="52" t="s">
        <v>149</v>
      </c>
      <c r="F153" s="52" t="s">
        <v>248</v>
      </c>
      <c r="G153" s="52" t="s">
        <v>248</v>
      </c>
      <c r="H153" s="52"/>
      <c r="I153" s="52" t="s">
        <v>18</v>
      </c>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206"/>
      <c r="AH153" s="219"/>
      <c r="AI153" s="171"/>
      <c r="AJ153" s="209"/>
      <c r="AK153" s="220"/>
      <c r="AL153" s="223">
        <v>1</v>
      </c>
      <c r="AM153" s="219"/>
      <c r="AN153" s="171"/>
      <c r="AO153" s="171"/>
      <c r="AP153" s="220"/>
      <c r="AQ153" s="13"/>
      <c r="AR153" s="341">
        <v>1</v>
      </c>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row>
    <row r="154" spans="1:413" x14ac:dyDescent="0.3">
      <c r="A154" s="153" t="s">
        <v>32</v>
      </c>
      <c r="B154" s="147"/>
      <c r="C154" s="147"/>
      <c r="D154" s="82"/>
      <c r="E154" s="53" t="s">
        <v>149</v>
      </c>
      <c r="F154" s="53" t="s">
        <v>248</v>
      </c>
      <c r="G154" s="46" t="s">
        <v>249</v>
      </c>
      <c r="H154" s="46" t="s">
        <v>198</v>
      </c>
      <c r="I154" s="104" t="s">
        <v>199</v>
      </c>
      <c r="J154" s="101"/>
      <c r="K154" s="40"/>
      <c r="L154" s="40"/>
      <c r="M154" s="88"/>
      <c r="N154" s="113" t="s">
        <v>35</v>
      </c>
      <c r="O154" s="39" t="s">
        <v>70</v>
      </c>
      <c r="P154" s="39" t="s">
        <v>70</v>
      </c>
      <c r="Q154" s="116" t="s">
        <v>70</v>
      </c>
      <c r="R154" s="113" t="s">
        <v>35</v>
      </c>
      <c r="S154" s="39" t="s">
        <v>70</v>
      </c>
      <c r="T154" s="39" t="s">
        <v>70</v>
      </c>
      <c r="U154" s="116" t="s">
        <v>70</v>
      </c>
      <c r="V154" s="113" t="s">
        <v>70</v>
      </c>
      <c r="W154" s="39" t="s">
        <v>70</v>
      </c>
      <c r="X154" s="39" t="s">
        <v>70</v>
      </c>
      <c r="Y154" s="116" t="s">
        <v>70</v>
      </c>
      <c r="Z154" s="120"/>
      <c r="AA154" s="39" t="s">
        <v>70</v>
      </c>
      <c r="AB154" s="39" t="s">
        <v>70</v>
      </c>
      <c r="AC154" s="39" t="s">
        <v>70</v>
      </c>
      <c r="AD154" s="113" t="s">
        <v>35</v>
      </c>
      <c r="AE154" s="39" t="s">
        <v>70</v>
      </c>
      <c r="AF154" s="39" t="s">
        <v>70</v>
      </c>
      <c r="AG154" s="178" t="s">
        <v>70</v>
      </c>
      <c r="AH154" s="235"/>
      <c r="AI154" s="74"/>
      <c r="AJ154" s="179"/>
      <c r="AK154" s="125"/>
      <c r="AL154" s="248" t="s">
        <v>112</v>
      </c>
      <c r="AM154" s="235"/>
      <c r="AN154" s="74"/>
      <c r="AO154" s="74"/>
      <c r="AP154" s="125"/>
      <c r="AR154" s="340" t="s">
        <v>112</v>
      </c>
    </row>
    <row r="155" spans="1:413" x14ac:dyDescent="0.3">
      <c r="A155" s="153" t="s">
        <v>32</v>
      </c>
      <c r="B155" s="147"/>
      <c r="C155" s="147"/>
      <c r="D155" s="82"/>
      <c r="E155" s="53" t="s">
        <v>149</v>
      </c>
      <c r="F155" s="53" t="s">
        <v>248</v>
      </c>
      <c r="G155" s="46" t="s">
        <v>250</v>
      </c>
      <c r="H155" s="46" t="s">
        <v>198</v>
      </c>
      <c r="I155" s="104" t="s">
        <v>199</v>
      </c>
      <c r="J155" s="101"/>
      <c r="K155" s="40"/>
      <c r="L155" s="40"/>
      <c r="M155" s="88"/>
      <c r="N155" s="113" t="s">
        <v>35</v>
      </c>
      <c r="O155" s="39" t="s">
        <v>70</v>
      </c>
      <c r="P155" s="39" t="s">
        <v>70</v>
      </c>
      <c r="Q155" s="116" t="s">
        <v>70</v>
      </c>
      <c r="R155" s="113" t="s">
        <v>35</v>
      </c>
      <c r="S155" s="39" t="s">
        <v>70</v>
      </c>
      <c r="T155" s="39" t="s">
        <v>70</v>
      </c>
      <c r="U155" s="116" t="s">
        <v>70</v>
      </c>
      <c r="V155" s="113" t="s">
        <v>70</v>
      </c>
      <c r="W155" s="39" t="s">
        <v>70</v>
      </c>
      <c r="X155" s="39" t="s">
        <v>70</v>
      </c>
      <c r="Y155" s="116" t="s">
        <v>70</v>
      </c>
      <c r="Z155" s="120"/>
      <c r="AA155" s="39" t="s">
        <v>70</v>
      </c>
      <c r="AB155" s="39" t="s">
        <v>70</v>
      </c>
      <c r="AC155" s="39" t="s">
        <v>70</v>
      </c>
      <c r="AD155" s="113" t="s">
        <v>35</v>
      </c>
      <c r="AE155" s="39" t="s">
        <v>70</v>
      </c>
      <c r="AF155" s="39" t="s">
        <v>70</v>
      </c>
      <c r="AG155" s="178" t="s">
        <v>70</v>
      </c>
      <c r="AH155" s="235"/>
      <c r="AI155" s="74"/>
      <c r="AJ155" s="179"/>
      <c r="AK155" s="125"/>
      <c r="AL155" s="248" t="s">
        <v>112</v>
      </c>
      <c r="AM155" s="235"/>
      <c r="AN155" s="74"/>
      <c r="AO155" s="74"/>
      <c r="AP155" s="125"/>
      <c r="AR155" s="340" t="s">
        <v>112</v>
      </c>
    </row>
    <row r="156" spans="1:413" x14ac:dyDescent="0.3">
      <c r="A156" s="153" t="s">
        <v>32</v>
      </c>
      <c r="B156" s="147"/>
      <c r="C156" s="147"/>
      <c r="D156" s="82"/>
      <c r="E156" s="53" t="s">
        <v>149</v>
      </c>
      <c r="F156" s="53" t="s">
        <v>248</v>
      </c>
      <c r="G156" s="46" t="s">
        <v>251</v>
      </c>
      <c r="H156" s="46" t="s">
        <v>198</v>
      </c>
      <c r="I156" s="104" t="s">
        <v>199</v>
      </c>
      <c r="J156" s="101"/>
      <c r="K156" s="40"/>
      <c r="L156" s="40"/>
      <c r="M156" s="88"/>
      <c r="N156" s="113" t="s">
        <v>35</v>
      </c>
      <c r="O156" s="39" t="s">
        <v>70</v>
      </c>
      <c r="P156" s="39" t="s">
        <v>70</v>
      </c>
      <c r="Q156" s="116" t="s">
        <v>70</v>
      </c>
      <c r="R156" s="113" t="s">
        <v>35</v>
      </c>
      <c r="S156" s="39" t="s">
        <v>70</v>
      </c>
      <c r="T156" s="39" t="s">
        <v>70</v>
      </c>
      <c r="U156" s="116" t="s">
        <v>70</v>
      </c>
      <c r="V156" s="113" t="s">
        <v>70</v>
      </c>
      <c r="W156" s="39" t="s">
        <v>70</v>
      </c>
      <c r="X156" s="39" t="s">
        <v>70</v>
      </c>
      <c r="Y156" s="116" t="s">
        <v>70</v>
      </c>
      <c r="Z156" s="120"/>
      <c r="AA156" s="39" t="s">
        <v>70</v>
      </c>
      <c r="AB156" s="39" t="s">
        <v>70</v>
      </c>
      <c r="AC156" s="39" t="s">
        <v>70</v>
      </c>
      <c r="AD156" s="113" t="s">
        <v>35</v>
      </c>
      <c r="AE156" s="39" t="s">
        <v>70</v>
      </c>
      <c r="AF156" s="39" t="s">
        <v>70</v>
      </c>
      <c r="AG156" s="178" t="s">
        <v>70</v>
      </c>
      <c r="AH156" s="235"/>
      <c r="AI156" s="74"/>
      <c r="AJ156" s="179"/>
      <c r="AK156" s="125"/>
      <c r="AL156" s="248" t="s">
        <v>112</v>
      </c>
      <c r="AM156" s="235"/>
      <c r="AN156" s="74"/>
      <c r="AO156" s="74"/>
      <c r="AP156" s="125"/>
      <c r="AR156" s="340" t="s">
        <v>112</v>
      </c>
    </row>
    <row r="157" spans="1:413" ht="43.2" x14ac:dyDescent="0.3">
      <c r="A157" s="153" t="s">
        <v>32</v>
      </c>
      <c r="B157" s="193" t="s">
        <v>252</v>
      </c>
      <c r="C157" s="193"/>
      <c r="D157" s="82"/>
      <c r="E157" s="53" t="s">
        <v>149</v>
      </c>
      <c r="F157" s="53" t="s">
        <v>248</v>
      </c>
      <c r="G157" s="46" t="s">
        <v>253</v>
      </c>
      <c r="H157" s="46" t="s">
        <v>198</v>
      </c>
      <c r="I157" s="104" t="s">
        <v>199</v>
      </c>
      <c r="J157" s="101"/>
      <c r="K157" s="40"/>
      <c r="L157" s="40"/>
      <c r="M157" s="88"/>
      <c r="N157" s="113" t="s">
        <v>35</v>
      </c>
      <c r="O157" s="39" t="s">
        <v>35</v>
      </c>
      <c r="P157" s="39" t="s">
        <v>70</v>
      </c>
      <c r="Q157" s="116" t="s">
        <v>70</v>
      </c>
      <c r="R157" s="113" t="s">
        <v>35</v>
      </c>
      <c r="S157" s="39" t="s">
        <v>35</v>
      </c>
      <c r="T157" s="39" t="s">
        <v>70</v>
      </c>
      <c r="U157" s="116" t="s">
        <v>70</v>
      </c>
      <c r="V157" s="113" t="s">
        <v>70</v>
      </c>
      <c r="W157" s="39" t="s">
        <v>35</v>
      </c>
      <c r="X157" s="39" t="s">
        <v>70</v>
      </c>
      <c r="Y157" s="116" t="s">
        <v>70</v>
      </c>
      <c r="Z157" s="120"/>
      <c r="AA157" s="77" t="s">
        <v>38</v>
      </c>
      <c r="AB157" s="39" t="s">
        <v>70</v>
      </c>
      <c r="AC157" s="39" t="s">
        <v>70</v>
      </c>
      <c r="AD157" s="113" t="s">
        <v>35</v>
      </c>
      <c r="AE157" s="39" t="s">
        <v>35</v>
      </c>
      <c r="AF157" s="39" t="s">
        <v>70</v>
      </c>
      <c r="AG157" s="178" t="s">
        <v>70</v>
      </c>
      <c r="AH157" s="235"/>
      <c r="AI157" s="123" t="s">
        <v>247</v>
      </c>
      <c r="AJ157" s="179"/>
      <c r="AK157" s="125"/>
      <c r="AL157" s="223">
        <v>1</v>
      </c>
      <c r="AM157" s="235"/>
      <c r="AN157" s="123" t="s">
        <v>247</v>
      </c>
      <c r="AO157" s="74"/>
      <c r="AP157" s="125"/>
      <c r="AR157" s="340">
        <v>1</v>
      </c>
    </row>
    <row r="158" spans="1:413" ht="43.2" x14ac:dyDescent="0.3">
      <c r="A158" s="153" t="s">
        <v>32</v>
      </c>
      <c r="B158" s="193" t="s">
        <v>252</v>
      </c>
      <c r="C158" s="193"/>
      <c r="D158" s="82"/>
      <c r="E158" s="53" t="s">
        <v>149</v>
      </c>
      <c r="F158" s="53" t="s">
        <v>248</v>
      </c>
      <c r="G158" s="46" t="s">
        <v>254</v>
      </c>
      <c r="H158" s="46" t="s">
        <v>198</v>
      </c>
      <c r="I158" s="104" t="s">
        <v>199</v>
      </c>
      <c r="J158" s="101"/>
      <c r="K158" s="40"/>
      <c r="L158" s="40"/>
      <c r="M158" s="88"/>
      <c r="N158" s="113" t="s">
        <v>35</v>
      </c>
      <c r="O158" s="39" t="s">
        <v>35</v>
      </c>
      <c r="P158" s="39" t="s">
        <v>35</v>
      </c>
      <c r="Q158" s="116" t="s">
        <v>70</v>
      </c>
      <c r="R158" s="113" t="s">
        <v>35</v>
      </c>
      <c r="S158" s="39" t="s">
        <v>35</v>
      </c>
      <c r="T158" s="39" t="s">
        <v>35</v>
      </c>
      <c r="U158" s="116" t="s">
        <v>70</v>
      </c>
      <c r="V158" s="113" t="s">
        <v>70</v>
      </c>
      <c r="W158" s="39" t="s">
        <v>35</v>
      </c>
      <c r="X158" s="39" t="s">
        <v>35</v>
      </c>
      <c r="Y158" s="116" t="s">
        <v>70</v>
      </c>
      <c r="Z158" s="120"/>
      <c r="AA158" s="77" t="s">
        <v>38</v>
      </c>
      <c r="AB158" s="77" t="s">
        <v>38</v>
      </c>
      <c r="AC158" s="39" t="s">
        <v>70</v>
      </c>
      <c r="AD158" s="113" t="s">
        <v>35</v>
      </c>
      <c r="AE158" s="39" t="s">
        <v>35</v>
      </c>
      <c r="AF158" s="39" t="s">
        <v>70</v>
      </c>
      <c r="AG158" s="178" t="s">
        <v>70</v>
      </c>
      <c r="AH158" s="235"/>
      <c r="AI158" s="123" t="s">
        <v>247</v>
      </c>
      <c r="AJ158" s="183" t="s">
        <v>247</v>
      </c>
      <c r="AK158" s="125"/>
      <c r="AL158" s="223">
        <v>1</v>
      </c>
      <c r="AM158" s="235"/>
      <c r="AN158" s="123" t="s">
        <v>247</v>
      </c>
      <c r="AO158" s="123" t="s">
        <v>247</v>
      </c>
      <c r="AP158" s="125"/>
      <c r="AR158" s="340">
        <v>1</v>
      </c>
    </row>
    <row r="159" spans="1:413" ht="43.2" x14ac:dyDescent="0.3">
      <c r="A159" s="153" t="s">
        <v>32</v>
      </c>
      <c r="B159" s="193" t="s">
        <v>252</v>
      </c>
      <c r="C159" s="193"/>
      <c r="D159" s="82"/>
      <c r="E159" s="53" t="s">
        <v>149</v>
      </c>
      <c r="F159" s="53" t="s">
        <v>248</v>
      </c>
      <c r="G159" s="46" t="s">
        <v>255</v>
      </c>
      <c r="H159" s="46" t="s">
        <v>198</v>
      </c>
      <c r="I159" s="104" t="s">
        <v>199</v>
      </c>
      <c r="J159" s="101"/>
      <c r="K159" s="40"/>
      <c r="L159" s="40"/>
      <c r="M159" s="88"/>
      <c r="N159" s="113" t="s">
        <v>35</v>
      </c>
      <c r="O159" s="39" t="s">
        <v>35</v>
      </c>
      <c r="P159" s="39" t="s">
        <v>35</v>
      </c>
      <c r="Q159" s="116" t="s">
        <v>70</v>
      </c>
      <c r="R159" s="113" t="s">
        <v>35</v>
      </c>
      <c r="S159" s="39" t="s">
        <v>35</v>
      </c>
      <c r="T159" s="39" t="s">
        <v>35</v>
      </c>
      <c r="U159" s="116" t="s">
        <v>70</v>
      </c>
      <c r="V159" s="113" t="s">
        <v>70</v>
      </c>
      <c r="W159" s="39" t="s">
        <v>35</v>
      </c>
      <c r="X159" s="39" t="s">
        <v>35</v>
      </c>
      <c r="Y159" s="116" t="s">
        <v>70</v>
      </c>
      <c r="Z159" s="120"/>
      <c r="AA159" s="77" t="s">
        <v>38</v>
      </c>
      <c r="AB159" s="77" t="s">
        <v>38</v>
      </c>
      <c r="AC159" s="39" t="s">
        <v>70</v>
      </c>
      <c r="AD159" s="113" t="s">
        <v>35</v>
      </c>
      <c r="AE159" s="39" t="s">
        <v>35</v>
      </c>
      <c r="AF159" s="39" t="s">
        <v>70</v>
      </c>
      <c r="AG159" s="178" t="s">
        <v>70</v>
      </c>
      <c r="AH159" s="235"/>
      <c r="AI159" s="123" t="s">
        <v>247</v>
      </c>
      <c r="AJ159" s="183" t="s">
        <v>247</v>
      </c>
      <c r="AK159" s="125"/>
      <c r="AL159" s="223">
        <v>1</v>
      </c>
      <c r="AM159" s="235"/>
      <c r="AN159" s="123" t="s">
        <v>247</v>
      </c>
      <c r="AO159" s="123" t="s">
        <v>247</v>
      </c>
      <c r="AP159" s="125"/>
      <c r="AR159" s="340">
        <v>1</v>
      </c>
    </row>
    <row r="160" spans="1:413" x14ac:dyDescent="0.3">
      <c r="A160" s="153" t="s">
        <v>32</v>
      </c>
      <c r="B160" s="147"/>
      <c r="C160" s="147"/>
      <c r="D160" s="82"/>
      <c r="E160" s="53" t="s">
        <v>149</v>
      </c>
      <c r="F160" s="53" t="s">
        <v>248</v>
      </c>
      <c r="G160" s="46" t="s">
        <v>256</v>
      </c>
      <c r="H160" s="46" t="s">
        <v>198</v>
      </c>
      <c r="I160" s="104" t="s">
        <v>199</v>
      </c>
      <c r="J160" s="101"/>
      <c r="K160" s="40"/>
      <c r="L160" s="40"/>
      <c r="M160" s="88"/>
      <c r="N160" s="113" t="s">
        <v>35</v>
      </c>
      <c r="O160" s="39" t="s">
        <v>35</v>
      </c>
      <c r="P160" s="39" t="s">
        <v>35</v>
      </c>
      <c r="Q160" s="116" t="s">
        <v>70</v>
      </c>
      <c r="R160" s="113" t="s">
        <v>35</v>
      </c>
      <c r="S160" s="39" t="s">
        <v>35</v>
      </c>
      <c r="T160" s="39" t="s">
        <v>35</v>
      </c>
      <c r="U160" s="116" t="s">
        <v>70</v>
      </c>
      <c r="V160" s="113" t="s">
        <v>70</v>
      </c>
      <c r="W160" s="39" t="s">
        <v>70</v>
      </c>
      <c r="X160" s="39" t="s">
        <v>70</v>
      </c>
      <c r="Y160" s="116" t="s">
        <v>70</v>
      </c>
      <c r="Z160" s="120"/>
      <c r="AA160" s="39" t="s">
        <v>70</v>
      </c>
      <c r="AB160" s="39" t="s">
        <v>70</v>
      </c>
      <c r="AC160" s="39" t="s">
        <v>70</v>
      </c>
      <c r="AD160" s="113" t="s">
        <v>35</v>
      </c>
      <c r="AE160" s="39" t="s">
        <v>35</v>
      </c>
      <c r="AF160" s="39" t="s">
        <v>35</v>
      </c>
      <c r="AG160" s="178" t="s">
        <v>70</v>
      </c>
      <c r="AH160" s="235"/>
      <c r="AI160" s="74"/>
      <c r="AJ160" s="179"/>
      <c r="AK160" s="125"/>
      <c r="AL160" s="248" t="s">
        <v>112</v>
      </c>
      <c r="AM160" s="235"/>
      <c r="AN160" s="74"/>
      <c r="AO160" s="74"/>
      <c r="AP160" s="125"/>
      <c r="AR160" s="340" t="s">
        <v>112</v>
      </c>
    </row>
    <row r="161" spans="1:413" ht="43.2" x14ac:dyDescent="0.3">
      <c r="A161" s="153" t="s">
        <v>32</v>
      </c>
      <c r="B161" s="193" t="s">
        <v>252</v>
      </c>
      <c r="C161" s="193"/>
      <c r="D161" s="82"/>
      <c r="E161" s="53" t="s">
        <v>149</v>
      </c>
      <c r="F161" s="53" t="s">
        <v>248</v>
      </c>
      <c r="G161" s="56" t="s">
        <v>257</v>
      </c>
      <c r="H161" s="46" t="s">
        <v>198</v>
      </c>
      <c r="I161" s="104" t="s">
        <v>199</v>
      </c>
      <c r="J161" s="101"/>
      <c r="K161" s="40"/>
      <c r="L161" s="40"/>
      <c r="M161" s="88"/>
      <c r="N161" s="113" t="s">
        <v>35</v>
      </c>
      <c r="O161" s="39" t="s">
        <v>35</v>
      </c>
      <c r="P161" s="39" t="s">
        <v>35</v>
      </c>
      <c r="Q161" s="116" t="s">
        <v>35</v>
      </c>
      <c r="R161" s="113" t="s">
        <v>35</v>
      </c>
      <c r="S161" s="39" t="s">
        <v>35</v>
      </c>
      <c r="T161" s="39" t="s">
        <v>35</v>
      </c>
      <c r="U161" s="116" t="s">
        <v>35</v>
      </c>
      <c r="V161" s="113" t="s">
        <v>70</v>
      </c>
      <c r="W161" s="39" t="s">
        <v>35</v>
      </c>
      <c r="X161" s="39" t="s">
        <v>35</v>
      </c>
      <c r="Y161" s="116" t="s">
        <v>35</v>
      </c>
      <c r="Z161" s="120"/>
      <c r="AA161" s="77" t="s">
        <v>38</v>
      </c>
      <c r="AB161" s="77" t="s">
        <v>38</v>
      </c>
      <c r="AC161" s="123" t="s">
        <v>38</v>
      </c>
      <c r="AD161" s="113" t="s">
        <v>35</v>
      </c>
      <c r="AE161" s="39" t="s">
        <v>35</v>
      </c>
      <c r="AF161" s="39" t="s">
        <v>35</v>
      </c>
      <c r="AG161" s="178" t="s">
        <v>35</v>
      </c>
      <c r="AH161" s="235"/>
      <c r="AI161" s="123" t="s">
        <v>247</v>
      </c>
      <c r="AJ161" s="183" t="s">
        <v>247</v>
      </c>
      <c r="AK161" s="123" t="s">
        <v>247</v>
      </c>
      <c r="AL161" s="223">
        <v>1</v>
      </c>
      <c r="AM161" s="235"/>
      <c r="AN161" s="123" t="s">
        <v>247</v>
      </c>
      <c r="AO161" s="123" t="s">
        <v>247</v>
      </c>
      <c r="AP161" s="123" t="s">
        <v>247</v>
      </c>
      <c r="AR161" s="340">
        <v>1</v>
      </c>
    </row>
    <row r="162" spans="1:413" ht="43.2" x14ac:dyDescent="0.3">
      <c r="A162" s="153" t="s">
        <v>32</v>
      </c>
      <c r="B162" s="193" t="s">
        <v>252</v>
      </c>
      <c r="C162" s="193"/>
      <c r="D162" s="82"/>
      <c r="E162" s="53" t="s">
        <v>149</v>
      </c>
      <c r="F162" s="53" t="s">
        <v>248</v>
      </c>
      <c r="G162" s="46" t="s">
        <v>258</v>
      </c>
      <c r="H162" s="46" t="s">
        <v>198</v>
      </c>
      <c r="I162" s="104" t="s">
        <v>199</v>
      </c>
      <c r="J162" s="101"/>
      <c r="K162" s="40"/>
      <c r="L162" s="40"/>
      <c r="M162" s="88"/>
      <c r="N162" s="113" t="s">
        <v>35</v>
      </c>
      <c r="O162" s="39" t="s">
        <v>35</v>
      </c>
      <c r="P162" s="39" t="s">
        <v>35</v>
      </c>
      <c r="Q162" s="116" t="s">
        <v>70</v>
      </c>
      <c r="R162" s="113" t="s">
        <v>35</v>
      </c>
      <c r="S162" s="39" t="s">
        <v>35</v>
      </c>
      <c r="T162" s="39" t="s">
        <v>35</v>
      </c>
      <c r="U162" s="116" t="s">
        <v>70</v>
      </c>
      <c r="V162" s="113" t="s">
        <v>70</v>
      </c>
      <c r="W162" s="39" t="s">
        <v>35</v>
      </c>
      <c r="X162" s="39" t="s">
        <v>35</v>
      </c>
      <c r="Y162" s="116" t="s">
        <v>70</v>
      </c>
      <c r="Z162" s="120"/>
      <c r="AA162" s="77" t="s">
        <v>38</v>
      </c>
      <c r="AB162" s="77" t="s">
        <v>38</v>
      </c>
      <c r="AC162" s="39" t="s">
        <v>70</v>
      </c>
      <c r="AD162" s="113" t="s">
        <v>35</v>
      </c>
      <c r="AE162" s="39" t="s">
        <v>35</v>
      </c>
      <c r="AF162" s="39" t="s">
        <v>35</v>
      </c>
      <c r="AG162" s="178" t="s">
        <v>70</v>
      </c>
      <c r="AH162" s="235"/>
      <c r="AI162" s="123" t="s">
        <v>247</v>
      </c>
      <c r="AJ162" s="183" t="s">
        <v>247</v>
      </c>
      <c r="AK162" s="125"/>
      <c r="AL162" s="223">
        <v>1</v>
      </c>
      <c r="AM162" s="235"/>
      <c r="AN162" s="123" t="s">
        <v>247</v>
      </c>
      <c r="AO162" s="123" t="s">
        <v>247</v>
      </c>
      <c r="AP162" s="125"/>
      <c r="AR162" s="340">
        <v>1</v>
      </c>
    </row>
    <row r="163" spans="1:413" s="9" customFormat="1" ht="55.8" x14ac:dyDescent="0.3">
      <c r="A163" s="52"/>
      <c r="B163" s="52"/>
      <c r="C163" s="52"/>
      <c r="D163" s="52"/>
      <c r="E163" s="52" t="s">
        <v>149</v>
      </c>
      <c r="F163" s="52" t="s">
        <v>259</v>
      </c>
      <c r="G163" s="52" t="s">
        <v>259</v>
      </c>
      <c r="H163" s="52"/>
      <c r="I163" s="52" t="s">
        <v>18</v>
      </c>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206"/>
      <c r="AH163" s="219"/>
      <c r="AI163" s="171"/>
      <c r="AJ163" s="209"/>
      <c r="AK163" s="220"/>
      <c r="AL163" s="223">
        <v>1</v>
      </c>
      <c r="AM163" s="219"/>
      <c r="AN163" s="171"/>
      <c r="AO163" s="171"/>
      <c r="AP163" s="220"/>
      <c r="AQ163" s="13"/>
      <c r="AR163" s="341">
        <v>1</v>
      </c>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row>
    <row r="164" spans="1:413" ht="43.2" x14ac:dyDescent="0.3">
      <c r="A164" s="153" t="s">
        <v>32</v>
      </c>
      <c r="B164" s="147"/>
      <c r="C164" s="147"/>
      <c r="D164" s="82"/>
      <c r="E164" s="53" t="s">
        <v>149</v>
      </c>
      <c r="F164" s="53" t="s">
        <v>259</v>
      </c>
      <c r="G164" s="46" t="s">
        <v>260</v>
      </c>
      <c r="H164" s="47"/>
      <c r="I164" s="104" t="s">
        <v>136</v>
      </c>
      <c r="J164" s="101"/>
      <c r="K164" s="40"/>
      <c r="L164" s="40"/>
      <c r="M164" s="88"/>
      <c r="N164" s="113" t="s">
        <v>70</v>
      </c>
      <c r="O164" s="39" t="s">
        <v>35</v>
      </c>
      <c r="P164" s="39" t="s">
        <v>35</v>
      </c>
      <c r="Q164" s="116" t="s">
        <v>35</v>
      </c>
      <c r="R164" s="113" t="s">
        <v>70</v>
      </c>
      <c r="S164" s="39" t="s">
        <v>35</v>
      </c>
      <c r="T164" s="39" t="s">
        <v>35</v>
      </c>
      <c r="U164" s="116" t="s">
        <v>35</v>
      </c>
      <c r="V164" s="113" t="s">
        <v>70</v>
      </c>
      <c r="W164" s="39" t="s">
        <v>35</v>
      </c>
      <c r="X164" s="39" t="s">
        <v>35</v>
      </c>
      <c r="Y164" s="116" t="s">
        <v>35</v>
      </c>
      <c r="Z164" s="120"/>
      <c r="AA164" s="79" t="s">
        <v>72</v>
      </c>
      <c r="AB164" s="79" t="s">
        <v>72</v>
      </c>
      <c r="AC164" s="126" t="s">
        <v>72</v>
      </c>
      <c r="AD164" s="113" t="s">
        <v>70</v>
      </c>
      <c r="AE164" s="39" t="s">
        <v>35</v>
      </c>
      <c r="AF164" s="39" t="s">
        <v>35</v>
      </c>
      <c r="AG164" s="178" t="s">
        <v>35</v>
      </c>
      <c r="AH164" s="235"/>
      <c r="AI164" s="79" t="s">
        <v>72</v>
      </c>
      <c r="AJ164" s="190" t="s">
        <v>72</v>
      </c>
      <c r="AK164" s="126" t="s">
        <v>72</v>
      </c>
      <c r="AL164" s="223">
        <v>1</v>
      </c>
      <c r="AM164" s="235"/>
      <c r="AN164" s="79" t="s">
        <v>72</v>
      </c>
      <c r="AO164" s="79" t="s">
        <v>72</v>
      </c>
      <c r="AP164" s="126" t="s">
        <v>72</v>
      </c>
      <c r="AR164" s="340">
        <v>1</v>
      </c>
    </row>
    <row r="165" spans="1:413" ht="57.6" x14ac:dyDescent="0.3">
      <c r="A165" s="148" t="s">
        <v>73</v>
      </c>
      <c r="B165" s="193" t="s">
        <v>261</v>
      </c>
      <c r="C165" s="193"/>
      <c r="D165" s="82"/>
      <c r="E165" s="249" t="s">
        <v>149</v>
      </c>
      <c r="F165" s="249" t="s">
        <v>259</v>
      </c>
      <c r="G165" s="250" t="s">
        <v>262</v>
      </c>
      <c r="H165" s="47"/>
      <c r="I165" s="104" t="s">
        <v>136</v>
      </c>
      <c r="J165" s="101"/>
      <c r="K165" s="40"/>
      <c r="L165" s="40"/>
      <c r="M165" s="88"/>
      <c r="N165" s="113"/>
      <c r="O165" s="39"/>
      <c r="P165" s="39"/>
      <c r="Q165" s="116"/>
      <c r="R165" s="113"/>
      <c r="S165" s="39"/>
      <c r="T165" s="39"/>
      <c r="U165" s="116"/>
      <c r="V165" s="113"/>
      <c r="W165" s="39"/>
      <c r="X165" s="39"/>
      <c r="Y165" s="116"/>
      <c r="Z165" s="120"/>
      <c r="AA165" s="78"/>
      <c r="AB165" s="78"/>
      <c r="AC165" s="127"/>
      <c r="AD165" s="113"/>
      <c r="AE165" s="39"/>
      <c r="AF165" s="39"/>
      <c r="AG165" s="178"/>
      <c r="AH165" s="235"/>
      <c r="AI165" s="196"/>
      <c r="AJ165" s="243"/>
      <c r="AK165" s="244"/>
      <c r="AL165" s="223">
        <v>0</v>
      </c>
      <c r="AM165" s="235"/>
      <c r="AN165" s="78"/>
      <c r="AO165" s="78"/>
      <c r="AP165" s="127"/>
      <c r="AR165" s="340">
        <v>0</v>
      </c>
    </row>
    <row r="166" spans="1:413" ht="36" x14ac:dyDescent="0.3">
      <c r="A166" s="153" t="s">
        <v>32</v>
      </c>
      <c r="B166" s="147"/>
      <c r="C166" s="147"/>
      <c r="D166" s="82"/>
      <c r="E166" s="53" t="s">
        <v>149</v>
      </c>
      <c r="F166" s="53" t="s">
        <v>259</v>
      </c>
      <c r="G166" s="46" t="s">
        <v>263</v>
      </c>
      <c r="H166" s="47"/>
      <c r="I166" s="104" t="s">
        <v>136</v>
      </c>
      <c r="J166" s="101"/>
      <c r="K166" s="40"/>
      <c r="L166" s="40"/>
      <c r="M166" s="88"/>
      <c r="N166" s="113" t="s">
        <v>70</v>
      </c>
      <c r="O166" s="39" t="s">
        <v>35</v>
      </c>
      <c r="P166" s="39" t="s">
        <v>35</v>
      </c>
      <c r="Q166" s="116" t="s">
        <v>35</v>
      </c>
      <c r="R166" s="113" t="s">
        <v>70</v>
      </c>
      <c r="S166" s="39" t="s">
        <v>35</v>
      </c>
      <c r="T166" s="39" t="s">
        <v>35</v>
      </c>
      <c r="U166" s="116" t="s">
        <v>35</v>
      </c>
      <c r="V166" s="113" t="s">
        <v>70</v>
      </c>
      <c r="W166" s="39" t="s">
        <v>35</v>
      </c>
      <c r="X166" s="39" t="s">
        <v>35</v>
      </c>
      <c r="Y166" s="116" t="s">
        <v>35</v>
      </c>
      <c r="Z166" s="120"/>
      <c r="AA166" s="79" t="s">
        <v>72</v>
      </c>
      <c r="AB166" s="79" t="s">
        <v>72</v>
      </c>
      <c r="AC166" s="126" t="s">
        <v>72</v>
      </c>
      <c r="AD166" s="113" t="s">
        <v>70</v>
      </c>
      <c r="AE166" s="39" t="s">
        <v>35</v>
      </c>
      <c r="AF166" s="39" t="s">
        <v>35</v>
      </c>
      <c r="AG166" s="178" t="s">
        <v>35</v>
      </c>
      <c r="AH166" s="235"/>
      <c r="AI166" s="79" t="s">
        <v>72</v>
      </c>
      <c r="AJ166" s="190" t="s">
        <v>72</v>
      </c>
      <c r="AK166" s="126" t="s">
        <v>72</v>
      </c>
      <c r="AL166" s="223">
        <v>1</v>
      </c>
      <c r="AM166" s="235"/>
      <c r="AN166" s="79" t="s">
        <v>72</v>
      </c>
      <c r="AO166" s="79" t="s">
        <v>72</v>
      </c>
      <c r="AP166" s="126" t="s">
        <v>72</v>
      </c>
      <c r="AR166" s="340">
        <v>1</v>
      </c>
    </row>
    <row r="167" spans="1:413" ht="43.2" x14ac:dyDescent="0.3">
      <c r="A167" s="148" t="s">
        <v>73</v>
      </c>
      <c r="B167" s="193" t="s">
        <v>200</v>
      </c>
      <c r="C167" s="193"/>
      <c r="D167" s="82"/>
      <c r="E167" s="249" t="s">
        <v>149</v>
      </c>
      <c r="F167" s="249" t="s">
        <v>259</v>
      </c>
      <c r="G167" s="250" t="s">
        <v>264</v>
      </c>
      <c r="H167" s="47"/>
      <c r="I167" s="104" t="s">
        <v>136</v>
      </c>
      <c r="J167" s="101"/>
      <c r="K167" s="40"/>
      <c r="L167" s="40"/>
      <c r="M167" s="88"/>
      <c r="N167" s="113"/>
      <c r="O167" s="39"/>
      <c r="P167" s="39"/>
      <c r="Q167" s="116"/>
      <c r="R167" s="113"/>
      <c r="S167" s="39"/>
      <c r="T167" s="39"/>
      <c r="U167" s="116"/>
      <c r="V167" s="113"/>
      <c r="W167" s="39"/>
      <c r="X167" s="39"/>
      <c r="Y167" s="116"/>
      <c r="Z167" s="120"/>
      <c r="AA167" s="78" t="s">
        <v>265</v>
      </c>
      <c r="AB167" s="78" t="s">
        <v>266</v>
      </c>
      <c r="AC167" s="127" t="s">
        <v>267</v>
      </c>
      <c r="AD167" s="113"/>
      <c r="AE167" s="39"/>
      <c r="AF167" s="39"/>
      <c r="AG167" s="178"/>
      <c r="AH167" s="235"/>
      <c r="AI167" s="78" t="s">
        <v>268</v>
      </c>
      <c r="AJ167" s="180" t="s">
        <v>269</v>
      </c>
      <c r="AK167" s="127" t="s">
        <v>266</v>
      </c>
      <c r="AL167" s="223">
        <v>0</v>
      </c>
      <c r="AM167" s="235"/>
      <c r="AN167" s="78" t="s">
        <v>268</v>
      </c>
      <c r="AO167" s="127" t="s">
        <v>268</v>
      </c>
      <c r="AP167" s="127" t="s">
        <v>268</v>
      </c>
      <c r="AR167" s="340">
        <v>0</v>
      </c>
    </row>
    <row r="168" spans="1:413" ht="36" x14ac:dyDescent="0.3">
      <c r="A168" s="153" t="s">
        <v>32</v>
      </c>
      <c r="B168" s="147"/>
      <c r="C168" s="147"/>
      <c r="D168" s="82"/>
      <c r="E168" s="53" t="s">
        <v>149</v>
      </c>
      <c r="F168" s="53" t="s">
        <v>259</v>
      </c>
      <c r="G168" s="46" t="s">
        <v>270</v>
      </c>
      <c r="H168" s="47"/>
      <c r="I168" s="104" t="s">
        <v>136</v>
      </c>
      <c r="J168" s="101"/>
      <c r="K168" s="40"/>
      <c r="L168" s="40"/>
      <c r="M168" s="88"/>
      <c r="N168" s="113" t="s">
        <v>70</v>
      </c>
      <c r="O168" s="39" t="s">
        <v>35</v>
      </c>
      <c r="P168" s="39" t="s">
        <v>35</v>
      </c>
      <c r="Q168" s="116" t="s">
        <v>35</v>
      </c>
      <c r="R168" s="113" t="s">
        <v>70</v>
      </c>
      <c r="S168" s="39" t="s">
        <v>35</v>
      </c>
      <c r="T168" s="39" t="s">
        <v>35</v>
      </c>
      <c r="U168" s="116" t="s">
        <v>35</v>
      </c>
      <c r="V168" s="113" t="s">
        <v>70</v>
      </c>
      <c r="W168" s="39" t="s">
        <v>35</v>
      </c>
      <c r="X168" s="39" t="s">
        <v>35</v>
      </c>
      <c r="Y168" s="116" t="s">
        <v>35</v>
      </c>
      <c r="Z168" s="120"/>
      <c r="AA168" s="79" t="s">
        <v>72</v>
      </c>
      <c r="AB168" s="79" t="s">
        <v>72</v>
      </c>
      <c r="AC168" s="126" t="s">
        <v>72</v>
      </c>
      <c r="AD168" s="113" t="s">
        <v>70</v>
      </c>
      <c r="AE168" s="39" t="s">
        <v>35</v>
      </c>
      <c r="AF168" s="39" t="s">
        <v>35</v>
      </c>
      <c r="AG168" s="178" t="s">
        <v>35</v>
      </c>
      <c r="AH168" s="235"/>
      <c r="AI168" s="79" t="s">
        <v>72</v>
      </c>
      <c r="AJ168" s="190" t="s">
        <v>72</v>
      </c>
      <c r="AK168" s="126" t="s">
        <v>72</v>
      </c>
      <c r="AL168" s="223">
        <v>1</v>
      </c>
      <c r="AM168" s="235"/>
      <c r="AN168" s="79" t="s">
        <v>72</v>
      </c>
      <c r="AO168" s="79" t="s">
        <v>72</v>
      </c>
      <c r="AP168" s="126" t="s">
        <v>72</v>
      </c>
      <c r="AR168" s="340">
        <v>1</v>
      </c>
    </row>
    <row r="169" spans="1:413" ht="43.2" x14ac:dyDescent="0.3">
      <c r="A169" s="148" t="s">
        <v>73</v>
      </c>
      <c r="B169" s="193" t="s">
        <v>200</v>
      </c>
      <c r="C169" s="193"/>
      <c r="D169" s="82"/>
      <c r="E169" s="249" t="s">
        <v>149</v>
      </c>
      <c r="F169" s="249" t="s">
        <v>259</v>
      </c>
      <c r="G169" s="250" t="s">
        <v>271</v>
      </c>
      <c r="H169" s="47"/>
      <c r="I169" s="104" t="s">
        <v>136</v>
      </c>
      <c r="J169" s="101"/>
      <c r="K169" s="40"/>
      <c r="L169" s="40"/>
      <c r="M169" s="88"/>
      <c r="N169" s="113"/>
      <c r="O169" s="39"/>
      <c r="P169" s="39"/>
      <c r="Q169" s="116"/>
      <c r="R169" s="113"/>
      <c r="S169" s="39"/>
      <c r="T169" s="39"/>
      <c r="U169" s="116"/>
      <c r="V169" s="113"/>
      <c r="W169" s="39"/>
      <c r="X169" s="39"/>
      <c r="Y169" s="116"/>
      <c r="Z169" s="120"/>
      <c r="AA169" s="78" t="s">
        <v>272</v>
      </c>
      <c r="AB169" s="78" t="s">
        <v>273</v>
      </c>
      <c r="AC169" s="127" t="s">
        <v>274</v>
      </c>
      <c r="AD169" s="113"/>
      <c r="AE169" s="39"/>
      <c r="AF169" s="39"/>
      <c r="AG169" s="178"/>
      <c r="AH169" s="235"/>
      <c r="AI169" s="78" t="s">
        <v>275</v>
      </c>
      <c r="AJ169" s="180" t="s">
        <v>276</v>
      </c>
      <c r="AK169" s="127" t="s">
        <v>273</v>
      </c>
      <c r="AL169" s="223">
        <v>0</v>
      </c>
      <c r="AM169" s="235"/>
      <c r="AN169" s="78" t="s">
        <v>275</v>
      </c>
      <c r="AO169" s="127" t="s">
        <v>275</v>
      </c>
      <c r="AP169" s="127" t="s">
        <v>275</v>
      </c>
      <c r="AR169" s="340">
        <v>0</v>
      </c>
    </row>
    <row r="170" spans="1:413" ht="36" x14ac:dyDescent="0.3">
      <c r="A170" s="153" t="s">
        <v>32</v>
      </c>
      <c r="B170" s="147"/>
      <c r="C170" s="147"/>
      <c r="D170" s="82"/>
      <c r="E170" s="53" t="s">
        <v>149</v>
      </c>
      <c r="F170" s="53" t="s">
        <v>259</v>
      </c>
      <c r="G170" s="46" t="s">
        <v>277</v>
      </c>
      <c r="H170" s="47"/>
      <c r="I170" s="104" t="s">
        <v>136</v>
      </c>
      <c r="J170" s="101"/>
      <c r="K170" s="40"/>
      <c r="L170" s="40"/>
      <c r="M170" s="88"/>
      <c r="N170" s="113" t="s">
        <v>70</v>
      </c>
      <c r="O170" s="39" t="s">
        <v>35</v>
      </c>
      <c r="P170" s="39" t="s">
        <v>35</v>
      </c>
      <c r="Q170" s="116" t="s">
        <v>35</v>
      </c>
      <c r="R170" s="113" t="s">
        <v>70</v>
      </c>
      <c r="S170" s="39" t="s">
        <v>35</v>
      </c>
      <c r="T170" s="39" t="s">
        <v>35</v>
      </c>
      <c r="U170" s="116" t="s">
        <v>35</v>
      </c>
      <c r="V170" s="113" t="s">
        <v>70</v>
      </c>
      <c r="W170" s="39" t="s">
        <v>35</v>
      </c>
      <c r="X170" s="39" t="s">
        <v>35</v>
      </c>
      <c r="Y170" s="116" t="s">
        <v>35</v>
      </c>
      <c r="Z170" s="120"/>
      <c r="AA170" s="79" t="s">
        <v>72</v>
      </c>
      <c r="AB170" s="79" t="s">
        <v>72</v>
      </c>
      <c r="AC170" s="126" t="s">
        <v>72</v>
      </c>
      <c r="AD170" s="113" t="s">
        <v>70</v>
      </c>
      <c r="AE170" s="39" t="s">
        <v>35</v>
      </c>
      <c r="AF170" s="39" t="s">
        <v>35</v>
      </c>
      <c r="AG170" s="178" t="s">
        <v>35</v>
      </c>
      <c r="AH170" s="235"/>
      <c r="AI170" s="79" t="s">
        <v>72</v>
      </c>
      <c r="AJ170" s="190" t="s">
        <v>72</v>
      </c>
      <c r="AK170" s="126" t="s">
        <v>72</v>
      </c>
      <c r="AL170" s="223">
        <v>1</v>
      </c>
      <c r="AM170" s="235"/>
      <c r="AN170" s="79" t="s">
        <v>72</v>
      </c>
      <c r="AO170" s="79" t="s">
        <v>72</v>
      </c>
      <c r="AP170" s="126" t="s">
        <v>72</v>
      </c>
      <c r="AR170" s="340">
        <v>1</v>
      </c>
    </row>
    <row r="171" spans="1:413" ht="43.2" x14ac:dyDescent="0.3">
      <c r="A171" s="148" t="s">
        <v>73</v>
      </c>
      <c r="B171" s="193" t="s">
        <v>200</v>
      </c>
      <c r="C171" s="193"/>
      <c r="D171" s="82"/>
      <c r="E171" s="249" t="s">
        <v>149</v>
      </c>
      <c r="F171" s="249" t="s">
        <v>259</v>
      </c>
      <c r="G171" s="250" t="s">
        <v>278</v>
      </c>
      <c r="H171" s="47"/>
      <c r="I171" s="104" t="s">
        <v>136</v>
      </c>
      <c r="J171" s="101"/>
      <c r="K171" s="40"/>
      <c r="L171" s="40"/>
      <c r="M171" s="88"/>
      <c r="N171" s="113"/>
      <c r="O171" s="39"/>
      <c r="P171" s="39"/>
      <c r="Q171" s="116"/>
      <c r="R171" s="113"/>
      <c r="S171" s="39"/>
      <c r="T171" s="39"/>
      <c r="U171" s="116"/>
      <c r="V171" s="113"/>
      <c r="W171" s="39"/>
      <c r="X171" s="39"/>
      <c r="Y171" s="116"/>
      <c r="Z171" s="120"/>
      <c r="AA171" s="78" t="s">
        <v>279</v>
      </c>
      <c r="AB171" s="78" t="s">
        <v>280</v>
      </c>
      <c r="AC171" s="127" t="s">
        <v>281</v>
      </c>
      <c r="AD171" s="113"/>
      <c r="AE171" s="39"/>
      <c r="AF171" s="39"/>
      <c r="AG171" s="178"/>
      <c r="AH171" s="235"/>
      <c r="AI171" s="78" t="s">
        <v>282</v>
      </c>
      <c r="AJ171" s="180" t="s">
        <v>283</v>
      </c>
      <c r="AK171" s="127" t="s">
        <v>280</v>
      </c>
      <c r="AL171" s="223">
        <v>0</v>
      </c>
      <c r="AM171" s="235"/>
      <c r="AN171" s="78" t="s">
        <v>282</v>
      </c>
      <c r="AO171" s="127" t="s">
        <v>282</v>
      </c>
      <c r="AP171" s="127" t="s">
        <v>282</v>
      </c>
      <c r="AR171" s="340">
        <v>0</v>
      </c>
    </row>
    <row r="172" spans="1:413" ht="36" x14ac:dyDescent="0.3">
      <c r="A172" s="153" t="s">
        <v>32</v>
      </c>
      <c r="B172" s="147"/>
      <c r="C172" s="147"/>
      <c r="D172" s="82"/>
      <c r="E172" s="53" t="s">
        <v>149</v>
      </c>
      <c r="F172" s="53" t="s">
        <v>259</v>
      </c>
      <c r="G172" s="46" t="s">
        <v>284</v>
      </c>
      <c r="H172" s="47"/>
      <c r="I172" s="104" t="s">
        <v>136</v>
      </c>
      <c r="J172" s="101"/>
      <c r="K172" s="40"/>
      <c r="L172" s="40"/>
      <c r="M172" s="88"/>
      <c r="N172" s="113" t="s">
        <v>70</v>
      </c>
      <c r="O172" s="39" t="s">
        <v>35</v>
      </c>
      <c r="P172" s="39" t="s">
        <v>35</v>
      </c>
      <c r="Q172" s="116" t="s">
        <v>35</v>
      </c>
      <c r="R172" s="113" t="s">
        <v>70</v>
      </c>
      <c r="S172" s="39" t="s">
        <v>35</v>
      </c>
      <c r="T172" s="39" t="s">
        <v>35</v>
      </c>
      <c r="U172" s="116" t="s">
        <v>35</v>
      </c>
      <c r="V172" s="113" t="s">
        <v>70</v>
      </c>
      <c r="W172" s="39" t="s">
        <v>35</v>
      </c>
      <c r="X172" s="39" t="s">
        <v>35</v>
      </c>
      <c r="Y172" s="116" t="s">
        <v>35</v>
      </c>
      <c r="Z172" s="120"/>
      <c r="AA172" s="79" t="s">
        <v>72</v>
      </c>
      <c r="AB172" s="79" t="s">
        <v>72</v>
      </c>
      <c r="AC172" s="126" t="s">
        <v>72</v>
      </c>
      <c r="AD172" s="113" t="s">
        <v>70</v>
      </c>
      <c r="AE172" s="39" t="s">
        <v>35</v>
      </c>
      <c r="AF172" s="39" t="s">
        <v>35</v>
      </c>
      <c r="AG172" s="178" t="s">
        <v>35</v>
      </c>
      <c r="AH172" s="235"/>
      <c r="AI172" s="79" t="s">
        <v>72</v>
      </c>
      <c r="AJ172" s="190" t="s">
        <v>72</v>
      </c>
      <c r="AK172" s="126" t="s">
        <v>72</v>
      </c>
      <c r="AL172" s="223">
        <v>1</v>
      </c>
      <c r="AM172" s="235"/>
      <c r="AN172" s="79" t="s">
        <v>72</v>
      </c>
      <c r="AO172" s="79" t="s">
        <v>72</v>
      </c>
      <c r="AP172" s="126" t="s">
        <v>72</v>
      </c>
      <c r="AR172" s="340">
        <v>1</v>
      </c>
    </row>
    <row r="173" spans="1:413" ht="43.2" x14ac:dyDescent="0.3">
      <c r="A173" s="148" t="s">
        <v>73</v>
      </c>
      <c r="B173" s="193" t="s">
        <v>200</v>
      </c>
      <c r="C173" s="193"/>
      <c r="D173" s="82"/>
      <c r="E173" s="249" t="s">
        <v>149</v>
      </c>
      <c r="F173" s="249" t="s">
        <v>259</v>
      </c>
      <c r="G173" s="250" t="s">
        <v>285</v>
      </c>
      <c r="H173" s="47"/>
      <c r="I173" s="104" t="s">
        <v>136</v>
      </c>
      <c r="J173" s="101"/>
      <c r="K173" s="40"/>
      <c r="L173" s="40"/>
      <c r="M173" s="88"/>
      <c r="N173" s="113"/>
      <c r="O173" s="39"/>
      <c r="P173" s="39"/>
      <c r="Q173" s="116"/>
      <c r="R173" s="113"/>
      <c r="S173" s="39"/>
      <c r="T173" s="39"/>
      <c r="U173" s="116"/>
      <c r="V173" s="113"/>
      <c r="W173" s="39"/>
      <c r="X173" s="39"/>
      <c r="Y173" s="116"/>
      <c r="Z173" s="120"/>
      <c r="AA173" s="78" t="s">
        <v>286</v>
      </c>
      <c r="AB173" s="78" t="s">
        <v>287</v>
      </c>
      <c r="AC173" s="127" t="s">
        <v>288</v>
      </c>
      <c r="AD173" s="113"/>
      <c r="AE173" s="39"/>
      <c r="AF173" s="39"/>
      <c r="AG173" s="178"/>
      <c r="AH173" s="235"/>
      <c r="AI173" s="78" t="s">
        <v>289</v>
      </c>
      <c r="AJ173" s="180" t="s">
        <v>290</v>
      </c>
      <c r="AK173" s="127" t="s">
        <v>287</v>
      </c>
      <c r="AL173" s="223">
        <v>0</v>
      </c>
      <c r="AM173" s="235"/>
      <c r="AN173" s="78" t="s">
        <v>289</v>
      </c>
      <c r="AO173" s="127" t="s">
        <v>289</v>
      </c>
      <c r="AP173" s="127" t="s">
        <v>289</v>
      </c>
      <c r="AR173" s="340">
        <v>0</v>
      </c>
    </row>
    <row r="174" spans="1:413" ht="36" x14ac:dyDescent="0.3">
      <c r="A174" s="153" t="s">
        <v>32</v>
      </c>
      <c r="B174" s="147"/>
      <c r="C174" s="147"/>
      <c r="D174" s="82"/>
      <c r="E174" s="53" t="s">
        <v>149</v>
      </c>
      <c r="F174" s="53" t="s">
        <v>259</v>
      </c>
      <c r="G174" s="46" t="s">
        <v>291</v>
      </c>
      <c r="H174" s="47"/>
      <c r="I174" s="104" t="s">
        <v>136</v>
      </c>
      <c r="J174" s="101"/>
      <c r="K174" s="40"/>
      <c r="L174" s="40"/>
      <c r="M174" s="88"/>
      <c r="N174" s="113" t="s">
        <v>70</v>
      </c>
      <c r="O174" s="39" t="s">
        <v>35</v>
      </c>
      <c r="P174" s="39" t="s">
        <v>35</v>
      </c>
      <c r="Q174" s="116" t="s">
        <v>35</v>
      </c>
      <c r="R174" s="113" t="s">
        <v>70</v>
      </c>
      <c r="S174" s="39" t="s">
        <v>35</v>
      </c>
      <c r="T174" s="39" t="s">
        <v>35</v>
      </c>
      <c r="U174" s="116" t="s">
        <v>35</v>
      </c>
      <c r="V174" s="113" t="s">
        <v>70</v>
      </c>
      <c r="W174" s="39" t="s">
        <v>35</v>
      </c>
      <c r="X174" s="39" t="s">
        <v>35</v>
      </c>
      <c r="Y174" s="116" t="s">
        <v>35</v>
      </c>
      <c r="Z174" s="120"/>
      <c r="AA174" s="79" t="s">
        <v>72</v>
      </c>
      <c r="AB174" s="79" t="s">
        <v>72</v>
      </c>
      <c r="AC174" s="126" t="s">
        <v>72</v>
      </c>
      <c r="AD174" s="113" t="s">
        <v>70</v>
      </c>
      <c r="AE174" s="39" t="s">
        <v>35</v>
      </c>
      <c r="AF174" s="39" t="s">
        <v>35</v>
      </c>
      <c r="AG174" s="178" t="s">
        <v>35</v>
      </c>
      <c r="AH174" s="235"/>
      <c r="AI174" s="79" t="s">
        <v>72</v>
      </c>
      <c r="AJ174" s="190" t="s">
        <v>72</v>
      </c>
      <c r="AK174" s="126" t="s">
        <v>72</v>
      </c>
      <c r="AL174" s="223">
        <v>1</v>
      </c>
      <c r="AM174" s="235"/>
      <c r="AN174" s="79" t="s">
        <v>72</v>
      </c>
      <c r="AO174" s="79" t="s">
        <v>72</v>
      </c>
      <c r="AP174" s="126" t="s">
        <v>72</v>
      </c>
      <c r="AR174" s="340">
        <v>1</v>
      </c>
    </row>
    <row r="175" spans="1:413" ht="43.2" x14ac:dyDescent="0.3">
      <c r="A175" s="148" t="s">
        <v>73</v>
      </c>
      <c r="B175" s="193" t="s">
        <v>200</v>
      </c>
      <c r="C175" s="193"/>
      <c r="D175" s="82"/>
      <c r="E175" s="249" t="s">
        <v>149</v>
      </c>
      <c r="F175" s="249" t="s">
        <v>259</v>
      </c>
      <c r="G175" s="250" t="s">
        <v>292</v>
      </c>
      <c r="H175" s="47"/>
      <c r="I175" s="104" t="s">
        <v>136</v>
      </c>
      <c r="J175" s="101"/>
      <c r="K175" s="40"/>
      <c r="L175" s="40"/>
      <c r="M175" s="88"/>
      <c r="N175" s="113"/>
      <c r="O175" s="39"/>
      <c r="P175" s="39"/>
      <c r="Q175" s="116"/>
      <c r="R175" s="113"/>
      <c r="S175" s="39"/>
      <c r="T175" s="39"/>
      <c r="U175" s="116"/>
      <c r="V175" s="113"/>
      <c r="W175" s="39"/>
      <c r="X175" s="39"/>
      <c r="Y175" s="116"/>
      <c r="Z175" s="120"/>
      <c r="AA175" s="78" t="s">
        <v>293</v>
      </c>
      <c r="AB175" s="78" t="s">
        <v>294</v>
      </c>
      <c r="AC175" s="127" t="s">
        <v>295</v>
      </c>
      <c r="AD175" s="113"/>
      <c r="AE175" s="39"/>
      <c r="AF175" s="39"/>
      <c r="AG175" s="178"/>
      <c r="AH175" s="235"/>
      <c r="AI175" s="78" t="s">
        <v>296</v>
      </c>
      <c r="AJ175" s="180" t="s">
        <v>297</v>
      </c>
      <c r="AK175" s="127" t="s">
        <v>294</v>
      </c>
      <c r="AL175" s="223">
        <v>0</v>
      </c>
      <c r="AM175" s="235"/>
      <c r="AN175" s="78" t="s">
        <v>296</v>
      </c>
      <c r="AO175" s="127" t="s">
        <v>296</v>
      </c>
      <c r="AP175" s="127" t="s">
        <v>296</v>
      </c>
      <c r="AR175" s="340">
        <v>0</v>
      </c>
    </row>
    <row r="176" spans="1:413" s="9" customFormat="1" ht="74.400000000000006" x14ac:dyDescent="0.3">
      <c r="A176" s="52"/>
      <c r="B176" s="52"/>
      <c r="C176" s="52"/>
      <c r="D176" s="52"/>
      <c r="E176" s="52" t="s">
        <v>149</v>
      </c>
      <c r="F176" s="52" t="s">
        <v>298</v>
      </c>
      <c r="G176" s="52" t="s">
        <v>298</v>
      </c>
      <c r="H176" s="52"/>
      <c r="I176" s="52" t="s">
        <v>18</v>
      </c>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206"/>
      <c r="AH176" s="219"/>
      <c r="AI176" s="171"/>
      <c r="AJ176" s="209"/>
      <c r="AK176" s="220"/>
      <c r="AL176" s="223">
        <v>1</v>
      </c>
      <c r="AM176" s="219"/>
      <c r="AN176" s="171"/>
      <c r="AO176" s="171"/>
      <c r="AP176" s="220"/>
      <c r="AQ176" s="13"/>
      <c r="AR176" s="341">
        <v>1</v>
      </c>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row>
    <row r="177" spans="1:44" ht="36" x14ac:dyDescent="0.3">
      <c r="A177" s="153" t="s">
        <v>32</v>
      </c>
      <c r="B177" s="147"/>
      <c r="C177" s="147"/>
      <c r="D177" s="82"/>
      <c r="E177" s="53" t="s">
        <v>149</v>
      </c>
      <c r="F177" s="53" t="s">
        <v>149</v>
      </c>
      <c r="G177" s="46" t="s">
        <v>299</v>
      </c>
      <c r="H177" s="46" t="s">
        <v>198</v>
      </c>
      <c r="I177" s="104" t="s">
        <v>199</v>
      </c>
      <c r="J177" s="101"/>
      <c r="K177" s="40"/>
      <c r="L177" s="40"/>
      <c r="M177" s="88"/>
      <c r="N177" s="113" t="s">
        <v>70</v>
      </c>
      <c r="O177" s="39" t="s">
        <v>35</v>
      </c>
      <c r="P177" s="39" t="s">
        <v>35</v>
      </c>
      <c r="Q177" s="116" t="s">
        <v>35</v>
      </c>
      <c r="R177" s="113" t="s">
        <v>70</v>
      </c>
      <c r="S177" s="39" t="s">
        <v>35</v>
      </c>
      <c r="T177" s="39" t="s">
        <v>35</v>
      </c>
      <c r="U177" s="116" t="s">
        <v>35</v>
      </c>
      <c r="V177" s="113" t="s">
        <v>70</v>
      </c>
      <c r="W177" s="39" t="s">
        <v>35</v>
      </c>
      <c r="X177" s="39" t="s">
        <v>35</v>
      </c>
      <c r="Y177" s="116" t="s">
        <v>35</v>
      </c>
      <c r="Z177" s="120"/>
      <c r="AA177" s="79" t="s">
        <v>72</v>
      </c>
      <c r="AB177" s="79" t="s">
        <v>72</v>
      </c>
      <c r="AC177" s="126" t="s">
        <v>72</v>
      </c>
      <c r="AD177" s="113" t="s">
        <v>70</v>
      </c>
      <c r="AE177" s="39" t="s">
        <v>35</v>
      </c>
      <c r="AF177" s="39" t="s">
        <v>35</v>
      </c>
      <c r="AG177" s="178" t="s">
        <v>35</v>
      </c>
      <c r="AH177" s="235"/>
      <c r="AI177" s="79" t="s">
        <v>72</v>
      </c>
      <c r="AJ177" s="190" t="s">
        <v>72</v>
      </c>
      <c r="AK177" s="126" t="s">
        <v>72</v>
      </c>
      <c r="AL177" s="223">
        <v>1</v>
      </c>
      <c r="AM177" s="235"/>
      <c r="AN177" s="79" t="s">
        <v>72</v>
      </c>
      <c r="AO177" s="79" t="s">
        <v>72</v>
      </c>
      <c r="AP177" s="126" t="s">
        <v>72</v>
      </c>
      <c r="AR177" s="340">
        <v>1</v>
      </c>
    </row>
    <row r="178" spans="1:44" x14ac:dyDescent="0.3">
      <c r="A178" s="148" t="s">
        <v>73</v>
      </c>
      <c r="B178" s="147" t="s">
        <v>214</v>
      </c>
      <c r="C178" s="147"/>
      <c r="D178" s="82"/>
      <c r="E178" s="249" t="s">
        <v>149</v>
      </c>
      <c r="F178" s="249" t="s">
        <v>149</v>
      </c>
      <c r="G178" s="250" t="s">
        <v>300</v>
      </c>
      <c r="H178" s="46"/>
      <c r="I178" s="104" t="s">
        <v>199</v>
      </c>
      <c r="J178" s="101"/>
      <c r="K178" s="40"/>
      <c r="L178" s="40"/>
      <c r="M178" s="88"/>
      <c r="N178" s="113"/>
      <c r="O178" s="39"/>
      <c r="P178" s="39"/>
      <c r="Q178" s="116"/>
      <c r="R178" s="113"/>
      <c r="S178" s="39"/>
      <c r="T178" s="39"/>
      <c r="U178" s="116"/>
      <c r="V178" s="113"/>
      <c r="W178" s="39"/>
      <c r="X178" s="39"/>
      <c r="Y178" s="116"/>
      <c r="Z178" s="120"/>
      <c r="AA178" s="78">
        <v>45</v>
      </c>
      <c r="AB178" s="78">
        <v>44</v>
      </c>
      <c r="AC178" s="127">
        <v>46</v>
      </c>
      <c r="AD178" s="113"/>
      <c r="AE178" s="39"/>
      <c r="AF178" s="39"/>
      <c r="AG178" s="178"/>
      <c r="AH178" s="235"/>
      <c r="AI178" s="74"/>
      <c r="AJ178" s="179"/>
      <c r="AK178" s="125"/>
      <c r="AL178" s="223">
        <v>0</v>
      </c>
      <c r="AM178" s="235"/>
      <c r="AN178" s="74"/>
      <c r="AO178" s="74"/>
      <c r="AP178" s="125"/>
      <c r="AR178" s="340">
        <v>0</v>
      </c>
    </row>
    <row r="179" spans="1:44" ht="28.8" x14ac:dyDescent="0.3">
      <c r="A179" s="174"/>
      <c r="B179" s="193" t="s">
        <v>301</v>
      </c>
      <c r="C179" s="193"/>
      <c r="D179" s="82"/>
      <c r="E179" s="53" t="s">
        <v>149</v>
      </c>
      <c r="F179" s="53" t="s">
        <v>149</v>
      </c>
      <c r="G179" s="46" t="s">
        <v>302</v>
      </c>
      <c r="H179" s="46"/>
      <c r="I179" s="104" t="s">
        <v>199</v>
      </c>
      <c r="J179" s="101"/>
      <c r="K179" s="40"/>
      <c r="L179" s="40"/>
      <c r="M179" s="88"/>
      <c r="N179" s="113"/>
      <c r="O179" s="39"/>
      <c r="P179" s="39"/>
      <c r="Q179" s="116"/>
      <c r="R179" s="113"/>
      <c r="S179" s="39"/>
      <c r="T179" s="39"/>
      <c r="U179" s="116"/>
      <c r="V179" s="113"/>
      <c r="W179" s="39"/>
      <c r="X179" s="39"/>
      <c r="Y179" s="116"/>
      <c r="Z179" s="120"/>
      <c r="AA179" s="78"/>
      <c r="AB179" s="78"/>
      <c r="AC179" s="127"/>
      <c r="AD179" s="113"/>
      <c r="AE179" s="39"/>
      <c r="AF179" s="39"/>
      <c r="AG179" s="178"/>
      <c r="AH179" s="235"/>
      <c r="AI179" s="78">
        <v>43</v>
      </c>
      <c r="AJ179" s="180">
        <v>43</v>
      </c>
      <c r="AK179" s="127">
        <v>46</v>
      </c>
      <c r="AL179" s="223">
        <v>0</v>
      </c>
      <c r="AM179" s="235"/>
      <c r="AN179" s="78">
        <v>45</v>
      </c>
      <c r="AO179" s="78">
        <v>46</v>
      </c>
      <c r="AP179" s="127">
        <v>46</v>
      </c>
      <c r="AR179" s="340">
        <v>0</v>
      </c>
    </row>
    <row r="180" spans="1:44" ht="36" x14ac:dyDescent="0.3">
      <c r="A180" s="153" t="s">
        <v>32</v>
      </c>
      <c r="B180" s="147" t="s">
        <v>303</v>
      </c>
      <c r="C180" s="147"/>
      <c r="D180" s="82"/>
      <c r="E180" s="53" t="s">
        <v>149</v>
      </c>
      <c r="F180" s="53" t="s">
        <v>149</v>
      </c>
      <c r="G180" s="46" t="s">
        <v>304</v>
      </c>
      <c r="H180" s="46" t="s">
        <v>198</v>
      </c>
      <c r="I180" s="104" t="s">
        <v>199</v>
      </c>
      <c r="J180" s="101"/>
      <c r="K180" s="40"/>
      <c r="L180" s="40"/>
      <c r="M180" s="88"/>
      <c r="N180" s="113" t="s">
        <v>70</v>
      </c>
      <c r="O180" s="39" t="s">
        <v>70</v>
      </c>
      <c r="P180" s="39" t="s">
        <v>35</v>
      </c>
      <c r="Q180" s="116" t="s">
        <v>35</v>
      </c>
      <c r="R180" s="113" t="s">
        <v>70</v>
      </c>
      <c r="S180" s="39" t="s">
        <v>70</v>
      </c>
      <c r="T180" s="39" t="s">
        <v>35</v>
      </c>
      <c r="U180" s="116" t="s">
        <v>35</v>
      </c>
      <c r="V180" s="113" t="s">
        <v>70</v>
      </c>
      <c r="W180" s="39" t="s">
        <v>70</v>
      </c>
      <c r="X180" s="39" t="s">
        <v>35</v>
      </c>
      <c r="Y180" s="116" t="s">
        <v>35</v>
      </c>
      <c r="Z180" s="120"/>
      <c r="AA180" s="39"/>
      <c r="AB180" s="77" t="s">
        <v>38</v>
      </c>
      <c r="AC180" s="126" t="s">
        <v>72</v>
      </c>
      <c r="AD180" s="113" t="s">
        <v>70</v>
      </c>
      <c r="AE180" s="39" t="s">
        <v>70</v>
      </c>
      <c r="AF180" s="39" t="s">
        <v>70</v>
      </c>
      <c r="AG180" s="178" t="s">
        <v>70</v>
      </c>
      <c r="AH180" s="235"/>
      <c r="AI180" s="74"/>
      <c r="AJ180" s="190" t="s">
        <v>72</v>
      </c>
      <c r="AK180" s="126" t="s">
        <v>72</v>
      </c>
      <c r="AL180" s="223">
        <v>1</v>
      </c>
      <c r="AM180" s="235"/>
      <c r="AN180" s="74"/>
      <c r="AO180" s="79" t="s">
        <v>72</v>
      </c>
      <c r="AP180" s="126" t="s">
        <v>72</v>
      </c>
      <c r="AR180" s="340">
        <v>1</v>
      </c>
    </row>
    <row r="181" spans="1:44" ht="57.6" x14ac:dyDescent="0.3">
      <c r="A181" s="148" t="s">
        <v>73</v>
      </c>
      <c r="B181" s="193" t="s">
        <v>305</v>
      </c>
      <c r="C181" s="193"/>
      <c r="D181" s="82"/>
      <c r="E181" s="249" t="s">
        <v>149</v>
      </c>
      <c r="F181" s="249" t="s">
        <v>149</v>
      </c>
      <c r="G181" s="250" t="s">
        <v>306</v>
      </c>
      <c r="H181" s="46"/>
      <c r="I181" s="104" t="s">
        <v>199</v>
      </c>
      <c r="J181" s="101"/>
      <c r="K181" s="40"/>
      <c r="L181" s="40"/>
      <c r="M181" s="88"/>
      <c r="N181" s="113"/>
      <c r="O181" s="39"/>
      <c r="P181" s="39"/>
      <c r="Q181" s="116"/>
      <c r="R181" s="113"/>
      <c r="S181" s="39"/>
      <c r="T181" s="39"/>
      <c r="U181" s="116"/>
      <c r="V181" s="113"/>
      <c r="W181" s="39"/>
      <c r="X181" s="39"/>
      <c r="Y181" s="116"/>
      <c r="Z181" s="120"/>
      <c r="AA181" s="39"/>
      <c r="AB181" s="39"/>
      <c r="AC181" s="127">
        <v>62</v>
      </c>
      <c r="AD181" s="113"/>
      <c r="AE181" s="39"/>
      <c r="AF181" s="39"/>
      <c r="AG181" s="178"/>
      <c r="AH181" s="235"/>
      <c r="AI181" s="74"/>
      <c r="AJ181" s="180">
        <v>38</v>
      </c>
      <c r="AK181" s="127">
        <v>40</v>
      </c>
      <c r="AL181" s="223">
        <v>0</v>
      </c>
      <c r="AM181" s="235"/>
      <c r="AN181" s="74"/>
      <c r="AO181" s="78">
        <v>39</v>
      </c>
      <c r="AP181" s="127">
        <v>39</v>
      </c>
      <c r="AR181" s="340">
        <v>0</v>
      </c>
    </row>
    <row r="182" spans="1:44" ht="36" x14ac:dyDescent="0.3">
      <c r="A182" s="153" t="s">
        <v>32</v>
      </c>
      <c r="B182" s="147"/>
      <c r="C182" s="147"/>
      <c r="D182" s="82"/>
      <c r="E182" s="53" t="s">
        <v>149</v>
      </c>
      <c r="F182" s="53" t="s">
        <v>149</v>
      </c>
      <c r="G182" s="46" t="s">
        <v>307</v>
      </c>
      <c r="H182" s="46" t="s">
        <v>198</v>
      </c>
      <c r="I182" s="104" t="s">
        <v>199</v>
      </c>
      <c r="J182" s="101"/>
      <c r="K182" s="40"/>
      <c r="L182" s="40"/>
      <c r="M182" s="88"/>
      <c r="N182" s="113" t="s">
        <v>70</v>
      </c>
      <c r="O182" s="39" t="s">
        <v>35</v>
      </c>
      <c r="P182" s="39" t="s">
        <v>35</v>
      </c>
      <c r="Q182" s="116" t="s">
        <v>35</v>
      </c>
      <c r="R182" s="113" t="s">
        <v>70</v>
      </c>
      <c r="S182" s="39" t="s">
        <v>35</v>
      </c>
      <c r="T182" s="39" t="s">
        <v>35</v>
      </c>
      <c r="U182" s="116" t="s">
        <v>35</v>
      </c>
      <c r="V182" s="113" t="s">
        <v>70</v>
      </c>
      <c r="W182" s="39" t="s">
        <v>35</v>
      </c>
      <c r="X182" s="39" t="s">
        <v>35</v>
      </c>
      <c r="Y182" s="116" t="s">
        <v>35</v>
      </c>
      <c r="Z182" s="120"/>
      <c r="AA182" s="79" t="s">
        <v>72</v>
      </c>
      <c r="AB182" s="79" t="s">
        <v>72</v>
      </c>
      <c r="AC182" s="126" t="s">
        <v>72</v>
      </c>
      <c r="AD182" s="113" t="s">
        <v>70</v>
      </c>
      <c r="AE182" s="39" t="s">
        <v>35</v>
      </c>
      <c r="AF182" s="39" t="s">
        <v>35</v>
      </c>
      <c r="AG182" s="178" t="s">
        <v>35</v>
      </c>
      <c r="AH182" s="235"/>
      <c r="AI182" s="79" t="s">
        <v>72</v>
      </c>
      <c r="AJ182" s="190" t="s">
        <v>72</v>
      </c>
      <c r="AK182" s="126" t="s">
        <v>72</v>
      </c>
      <c r="AL182" s="223">
        <v>1</v>
      </c>
      <c r="AM182" s="235"/>
      <c r="AN182" s="79" t="s">
        <v>72</v>
      </c>
      <c r="AO182" s="79" t="s">
        <v>72</v>
      </c>
      <c r="AP182" s="126" t="s">
        <v>72</v>
      </c>
      <c r="AR182" s="340">
        <v>1</v>
      </c>
    </row>
    <row r="183" spans="1:44" x14ac:dyDescent="0.3">
      <c r="A183" s="148" t="s">
        <v>73</v>
      </c>
      <c r="B183" s="147" t="s">
        <v>214</v>
      </c>
      <c r="C183" s="147"/>
      <c r="D183" s="82"/>
      <c r="E183" s="249" t="s">
        <v>149</v>
      </c>
      <c r="F183" s="249" t="s">
        <v>149</v>
      </c>
      <c r="G183" s="250" t="s">
        <v>308</v>
      </c>
      <c r="H183" s="46"/>
      <c r="I183" s="104" t="s">
        <v>199</v>
      </c>
      <c r="J183" s="101"/>
      <c r="K183" s="40"/>
      <c r="L183" s="40"/>
      <c r="M183" s="88"/>
      <c r="N183" s="113"/>
      <c r="O183" s="39"/>
      <c r="P183" s="39"/>
      <c r="Q183" s="116"/>
      <c r="R183" s="113"/>
      <c r="S183" s="39"/>
      <c r="T183" s="39"/>
      <c r="U183" s="116"/>
      <c r="V183" s="113"/>
      <c r="W183" s="39"/>
      <c r="X183" s="39"/>
      <c r="Y183" s="116"/>
      <c r="Z183" s="120"/>
      <c r="AA183" s="116"/>
      <c r="AB183" s="78">
        <v>57</v>
      </c>
      <c r="AC183" s="127">
        <v>59</v>
      </c>
      <c r="AD183" s="113"/>
      <c r="AE183" s="39"/>
      <c r="AF183" s="39"/>
      <c r="AG183" s="178"/>
      <c r="AH183" s="235"/>
      <c r="AI183" s="74"/>
      <c r="AJ183" s="179"/>
      <c r="AK183" s="125"/>
      <c r="AL183" s="223">
        <v>0</v>
      </c>
      <c r="AM183" s="235"/>
      <c r="AN183" s="74"/>
      <c r="AO183" s="74"/>
      <c r="AP183" s="125"/>
      <c r="AR183" s="340">
        <v>0</v>
      </c>
    </row>
    <row r="184" spans="1:44" x14ac:dyDescent="0.3">
      <c r="A184" s="148" t="s">
        <v>73</v>
      </c>
      <c r="B184" s="147" t="s">
        <v>214</v>
      </c>
      <c r="C184" s="147"/>
      <c r="D184" s="82"/>
      <c r="E184" s="249" t="s">
        <v>149</v>
      </c>
      <c r="F184" s="249" t="s">
        <v>149</v>
      </c>
      <c r="G184" s="250" t="s">
        <v>309</v>
      </c>
      <c r="H184" s="46"/>
      <c r="I184" s="104" t="s">
        <v>199</v>
      </c>
      <c r="J184" s="101"/>
      <c r="K184" s="40"/>
      <c r="L184" s="40"/>
      <c r="M184" s="88"/>
      <c r="N184" s="113"/>
      <c r="O184" s="39"/>
      <c r="P184" s="39"/>
      <c r="Q184" s="116"/>
      <c r="R184" s="113"/>
      <c r="S184" s="39"/>
      <c r="T184" s="39"/>
      <c r="U184" s="116"/>
      <c r="V184" s="113"/>
      <c r="W184" s="39"/>
      <c r="X184" s="39"/>
      <c r="Y184" s="116"/>
      <c r="Z184" s="120"/>
      <c r="AA184" s="78">
        <v>55</v>
      </c>
      <c r="AB184" s="116"/>
      <c r="AC184" s="116"/>
      <c r="AD184" s="113"/>
      <c r="AE184" s="39"/>
      <c r="AF184" s="39"/>
      <c r="AG184" s="178"/>
      <c r="AH184" s="235"/>
      <c r="AI184" s="74"/>
      <c r="AJ184" s="179"/>
      <c r="AK184" s="125"/>
      <c r="AL184" s="223">
        <v>0</v>
      </c>
      <c r="AM184" s="235"/>
      <c r="AN184" s="74"/>
      <c r="AO184" s="74"/>
      <c r="AP184" s="125"/>
      <c r="AR184" s="340">
        <v>0</v>
      </c>
    </row>
    <row r="185" spans="1:44" ht="28.8" x14ac:dyDescent="0.3">
      <c r="A185" s="148"/>
      <c r="B185" s="193" t="s">
        <v>301</v>
      </c>
      <c r="C185" s="193"/>
      <c r="D185" s="82"/>
      <c r="E185" s="53" t="s">
        <v>149</v>
      </c>
      <c r="F185" s="53" t="s">
        <v>149</v>
      </c>
      <c r="G185" s="46" t="s">
        <v>310</v>
      </c>
      <c r="H185" s="46"/>
      <c r="I185" s="104" t="s">
        <v>199</v>
      </c>
      <c r="J185" s="101"/>
      <c r="K185" s="40"/>
      <c r="L185" s="40"/>
      <c r="M185" s="88"/>
      <c r="N185" s="113"/>
      <c r="O185" s="39"/>
      <c r="P185" s="39"/>
      <c r="Q185" s="116"/>
      <c r="R185" s="113"/>
      <c r="S185" s="39"/>
      <c r="T185" s="39"/>
      <c r="U185" s="116"/>
      <c r="V185" s="113"/>
      <c r="W185" s="39"/>
      <c r="X185" s="39"/>
      <c r="Y185" s="116"/>
      <c r="Z185" s="120"/>
      <c r="AA185" s="78"/>
      <c r="AB185" s="178"/>
      <c r="AC185" s="116"/>
      <c r="AD185" s="113"/>
      <c r="AE185" s="39"/>
      <c r="AF185" s="39"/>
      <c r="AG185" s="178"/>
      <c r="AH185" s="235"/>
      <c r="AI185" s="78">
        <v>39</v>
      </c>
      <c r="AJ185" s="180">
        <v>39</v>
      </c>
      <c r="AK185" s="127">
        <v>41</v>
      </c>
      <c r="AL185" s="223">
        <v>0</v>
      </c>
      <c r="AM185" s="235"/>
      <c r="AN185" s="78">
        <v>39</v>
      </c>
      <c r="AO185" s="78">
        <v>40</v>
      </c>
      <c r="AP185" s="127">
        <v>40</v>
      </c>
      <c r="AR185" s="340">
        <v>0</v>
      </c>
    </row>
    <row r="186" spans="1:44" x14ac:dyDescent="0.3">
      <c r="A186" s="148"/>
      <c r="B186" s="147"/>
      <c r="C186" s="147"/>
      <c r="D186" s="82"/>
      <c r="E186" s="53" t="s">
        <v>149</v>
      </c>
      <c r="F186" s="53" t="s">
        <v>149</v>
      </c>
      <c r="G186" s="46" t="s">
        <v>311</v>
      </c>
      <c r="H186" s="46"/>
      <c r="I186" s="104" t="s">
        <v>199</v>
      </c>
      <c r="J186" s="101"/>
      <c r="K186" s="40"/>
      <c r="L186" s="40"/>
      <c r="M186" s="88"/>
      <c r="N186" s="113"/>
      <c r="O186" s="39"/>
      <c r="P186" s="39"/>
      <c r="Q186" s="116"/>
      <c r="R186" s="113"/>
      <c r="S186" s="39"/>
      <c r="T186" s="39"/>
      <c r="U186" s="116"/>
      <c r="V186" s="113"/>
      <c r="W186" s="39"/>
      <c r="X186" s="39"/>
      <c r="Y186" s="116"/>
      <c r="Z186" s="120"/>
      <c r="AA186" s="78"/>
      <c r="AB186" s="178"/>
      <c r="AC186" s="116"/>
      <c r="AD186" s="113"/>
      <c r="AE186" s="39"/>
      <c r="AF186" s="39"/>
      <c r="AG186" s="178"/>
      <c r="AH186" s="235"/>
      <c r="AI186" s="74"/>
      <c r="AJ186" s="179"/>
      <c r="AK186" s="125"/>
      <c r="AL186" s="223">
        <v>0</v>
      </c>
      <c r="AM186" s="235"/>
      <c r="AN186" s="74">
        <v>40</v>
      </c>
      <c r="AO186" s="74">
        <v>41</v>
      </c>
      <c r="AP186" s="125">
        <v>41</v>
      </c>
      <c r="AQ186" s="4" t="s">
        <v>29</v>
      </c>
      <c r="AR186" s="354" t="s">
        <v>56</v>
      </c>
    </row>
    <row r="187" spans="1:44" x14ac:dyDescent="0.3">
      <c r="A187" s="148" t="s">
        <v>73</v>
      </c>
      <c r="B187" s="147" t="s">
        <v>312</v>
      </c>
      <c r="C187" s="147"/>
      <c r="D187" s="82"/>
      <c r="E187" s="249" t="s">
        <v>149</v>
      </c>
      <c r="F187" s="249" t="s">
        <v>149</v>
      </c>
      <c r="G187" s="250" t="s">
        <v>313</v>
      </c>
      <c r="H187" s="46"/>
      <c r="I187" s="104" t="s">
        <v>199</v>
      </c>
      <c r="J187" s="101"/>
      <c r="K187" s="40"/>
      <c r="L187" s="40"/>
      <c r="M187" s="88"/>
      <c r="N187" s="113"/>
      <c r="O187" s="39"/>
      <c r="P187" s="39"/>
      <c r="Q187" s="116"/>
      <c r="R187" s="113"/>
      <c r="S187" s="39"/>
      <c r="T187" s="39"/>
      <c r="U187" s="116"/>
      <c r="V187" s="113"/>
      <c r="W187" s="39"/>
      <c r="X187" s="39"/>
      <c r="Y187" s="116"/>
      <c r="Z187" s="120"/>
      <c r="AA187" s="78">
        <v>44</v>
      </c>
      <c r="AB187" s="78">
        <v>42</v>
      </c>
      <c r="AC187" s="127">
        <v>44</v>
      </c>
      <c r="AD187" s="113"/>
      <c r="AE187" s="39"/>
      <c r="AF187" s="39"/>
      <c r="AG187" s="178"/>
      <c r="AH187" s="235"/>
      <c r="AI187" s="74"/>
      <c r="AJ187" s="179"/>
      <c r="AK187" s="125"/>
      <c r="AL187" s="223">
        <v>0</v>
      </c>
      <c r="AM187" s="235"/>
      <c r="AN187" s="74"/>
      <c r="AO187" s="74"/>
      <c r="AP187" s="125"/>
      <c r="AR187" s="340">
        <v>0</v>
      </c>
    </row>
    <row r="188" spans="1:44" ht="36" x14ac:dyDescent="0.3">
      <c r="A188" s="153" t="s">
        <v>32</v>
      </c>
      <c r="B188" s="193" t="s">
        <v>314</v>
      </c>
      <c r="C188" s="193"/>
      <c r="D188" s="82"/>
      <c r="E188" s="53" t="s">
        <v>149</v>
      </c>
      <c r="F188" s="53" t="s">
        <v>149</v>
      </c>
      <c r="G188" s="46" t="s">
        <v>315</v>
      </c>
      <c r="H188" s="46" t="s">
        <v>198</v>
      </c>
      <c r="I188" s="104" t="s">
        <v>199</v>
      </c>
      <c r="J188" s="101"/>
      <c r="K188" s="40"/>
      <c r="L188" s="40"/>
      <c r="M188" s="88"/>
      <c r="N188" s="113" t="s">
        <v>70</v>
      </c>
      <c r="O188" s="39" t="s">
        <v>35</v>
      </c>
      <c r="P188" s="39" t="s">
        <v>35</v>
      </c>
      <c r="Q188" s="116" t="s">
        <v>35</v>
      </c>
      <c r="R188" s="113" t="s">
        <v>70</v>
      </c>
      <c r="S188" s="39" t="s">
        <v>35</v>
      </c>
      <c r="T188" s="39" t="s">
        <v>35</v>
      </c>
      <c r="U188" s="116" t="s">
        <v>35</v>
      </c>
      <c r="V188" s="113" t="s">
        <v>70</v>
      </c>
      <c r="W188" s="39" t="s">
        <v>35</v>
      </c>
      <c r="X188" s="39" t="s">
        <v>35</v>
      </c>
      <c r="Y188" s="116" t="s">
        <v>35</v>
      </c>
      <c r="Z188" s="120"/>
      <c r="AA188" s="79" t="s">
        <v>72</v>
      </c>
      <c r="AB188" s="79" t="s">
        <v>72</v>
      </c>
      <c r="AC188" s="126" t="s">
        <v>72</v>
      </c>
      <c r="AD188" s="113" t="s">
        <v>70</v>
      </c>
      <c r="AE188" s="39" t="s">
        <v>35</v>
      </c>
      <c r="AF188" s="39" t="s">
        <v>35</v>
      </c>
      <c r="AG188" s="178" t="s">
        <v>35</v>
      </c>
      <c r="AH188" s="235"/>
      <c r="AI188" s="77" t="s">
        <v>247</v>
      </c>
      <c r="AJ188" s="183" t="s">
        <v>247</v>
      </c>
      <c r="AK188" s="123" t="s">
        <v>247</v>
      </c>
      <c r="AL188" s="223">
        <v>1</v>
      </c>
      <c r="AM188" s="235"/>
      <c r="AN188" s="77" t="s">
        <v>247</v>
      </c>
      <c r="AO188" s="77" t="s">
        <v>247</v>
      </c>
      <c r="AP188" s="123" t="s">
        <v>247</v>
      </c>
      <c r="AQ188" s="4" t="s">
        <v>29</v>
      </c>
      <c r="AR188" s="340">
        <v>1</v>
      </c>
    </row>
    <row r="189" spans="1:44" ht="36" x14ac:dyDescent="0.3">
      <c r="A189" s="153" t="s">
        <v>32</v>
      </c>
      <c r="B189" s="193" t="s">
        <v>314</v>
      </c>
      <c r="C189" s="193"/>
      <c r="D189" s="82"/>
      <c r="E189" s="53" t="s">
        <v>149</v>
      </c>
      <c r="F189" s="53" t="s">
        <v>149</v>
      </c>
      <c r="G189" s="46" t="s">
        <v>316</v>
      </c>
      <c r="H189" s="47"/>
      <c r="I189" s="104" t="s">
        <v>136</v>
      </c>
      <c r="J189" s="101"/>
      <c r="K189" s="40"/>
      <c r="L189" s="40"/>
      <c r="M189" s="88"/>
      <c r="N189" s="113" t="s">
        <v>70</v>
      </c>
      <c r="O189" s="39" t="s">
        <v>35</v>
      </c>
      <c r="P189" s="39" t="s">
        <v>35</v>
      </c>
      <c r="Q189" s="116" t="s">
        <v>35</v>
      </c>
      <c r="R189" s="113" t="s">
        <v>70</v>
      </c>
      <c r="S189" s="39" t="s">
        <v>35</v>
      </c>
      <c r="T189" s="39" t="s">
        <v>35</v>
      </c>
      <c r="U189" s="116" t="s">
        <v>35</v>
      </c>
      <c r="V189" s="113" t="s">
        <v>70</v>
      </c>
      <c r="W189" s="39" t="s">
        <v>35</v>
      </c>
      <c r="X189" s="39" t="s">
        <v>35</v>
      </c>
      <c r="Y189" s="116" t="s">
        <v>35</v>
      </c>
      <c r="Z189" s="120"/>
      <c r="AA189" s="79" t="s">
        <v>72</v>
      </c>
      <c r="AB189" s="79" t="s">
        <v>72</v>
      </c>
      <c r="AC189" s="126" t="s">
        <v>72</v>
      </c>
      <c r="AD189" s="113" t="s">
        <v>70</v>
      </c>
      <c r="AE189" s="39" t="s">
        <v>35</v>
      </c>
      <c r="AF189" s="39" t="s">
        <v>35</v>
      </c>
      <c r="AG189" s="178" t="s">
        <v>35</v>
      </c>
      <c r="AH189" s="235"/>
      <c r="AI189" s="77" t="s">
        <v>247</v>
      </c>
      <c r="AJ189" s="183" t="s">
        <v>247</v>
      </c>
      <c r="AK189" s="123" t="s">
        <v>247</v>
      </c>
      <c r="AL189" s="223">
        <v>1</v>
      </c>
      <c r="AM189" s="235"/>
      <c r="AN189" s="77" t="s">
        <v>247</v>
      </c>
      <c r="AO189" s="77" t="s">
        <v>247</v>
      </c>
      <c r="AP189" s="123" t="s">
        <v>247</v>
      </c>
      <c r="AQ189" s="4" t="s">
        <v>29</v>
      </c>
      <c r="AR189" s="340">
        <v>1</v>
      </c>
    </row>
    <row r="190" spans="1:44" ht="36" x14ac:dyDescent="0.3">
      <c r="A190" s="153" t="s">
        <v>32</v>
      </c>
      <c r="B190" s="193" t="s">
        <v>314</v>
      </c>
      <c r="C190" s="193"/>
      <c r="D190" s="82"/>
      <c r="E190" s="53" t="s">
        <v>149</v>
      </c>
      <c r="F190" s="53" t="s">
        <v>149</v>
      </c>
      <c r="G190" s="46" t="s">
        <v>317</v>
      </c>
      <c r="H190" s="47"/>
      <c r="I190" s="104" t="s">
        <v>136</v>
      </c>
      <c r="J190" s="101"/>
      <c r="K190" s="40"/>
      <c r="L190" s="40"/>
      <c r="M190" s="88"/>
      <c r="N190" s="113" t="s">
        <v>70</v>
      </c>
      <c r="O190" s="39" t="s">
        <v>35</v>
      </c>
      <c r="P190" s="39" t="s">
        <v>35</v>
      </c>
      <c r="Q190" s="116" t="s">
        <v>35</v>
      </c>
      <c r="R190" s="113" t="s">
        <v>70</v>
      </c>
      <c r="S190" s="39" t="s">
        <v>35</v>
      </c>
      <c r="T190" s="39" t="s">
        <v>35</v>
      </c>
      <c r="U190" s="116" t="s">
        <v>35</v>
      </c>
      <c r="V190" s="113" t="s">
        <v>70</v>
      </c>
      <c r="W190" s="39" t="s">
        <v>35</v>
      </c>
      <c r="X190" s="39" t="s">
        <v>35</v>
      </c>
      <c r="Y190" s="116" t="s">
        <v>35</v>
      </c>
      <c r="Z190" s="120"/>
      <c r="AA190" s="79" t="s">
        <v>72</v>
      </c>
      <c r="AB190" s="79" t="s">
        <v>72</v>
      </c>
      <c r="AC190" s="79" t="s">
        <v>72</v>
      </c>
      <c r="AD190" s="113" t="s">
        <v>70</v>
      </c>
      <c r="AE190" s="39" t="s">
        <v>35</v>
      </c>
      <c r="AF190" s="39" t="s">
        <v>35</v>
      </c>
      <c r="AG190" s="178" t="s">
        <v>35</v>
      </c>
      <c r="AH190" s="235"/>
      <c r="AI190" s="77" t="s">
        <v>247</v>
      </c>
      <c r="AJ190" s="183" t="s">
        <v>247</v>
      </c>
      <c r="AK190" s="123" t="s">
        <v>247</v>
      </c>
      <c r="AL190" s="223">
        <v>1</v>
      </c>
      <c r="AM190" s="235"/>
      <c r="AN190" s="77" t="s">
        <v>247</v>
      </c>
      <c r="AO190" s="77" t="s">
        <v>247</v>
      </c>
      <c r="AP190" s="123" t="s">
        <v>247</v>
      </c>
      <c r="AQ190" s="4" t="s">
        <v>132</v>
      </c>
      <c r="AR190" s="340">
        <v>1</v>
      </c>
    </row>
    <row r="191" spans="1:44" ht="36" x14ac:dyDescent="0.3">
      <c r="A191" s="153" t="s">
        <v>32</v>
      </c>
      <c r="B191" s="193" t="s">
        <v>314</v>
      </c>
      <c r="C191" s="193"/>
      <c r="D191" s="82"/>
      <c r="E191" s="53" t="s">
        <v>149</v>
      </c>
      <c r="F191" s="53" t="s">
        <v>149</v>
      </c>
      <c r="G191" s="56" t="s">
        <v>318</v>
      </c>
      <c r="H191" s="46" t="s">
        <v>198</v>
      </c>
      <c r="I191" s="104" t="s">
        <v>199</v>
      </c>
      <c r="J191" s="101"/>
      <c r="K191" s="40"/>
      <c r="L191" s="40"/>
      <c r="M191" s="88"/>
      <c r="N191" s="113" t="s">
        <v>70</v>
      </c>
      <c r="O191" s="39" t="s">
        <v>35</v>
      </c>
      <c r="P191" s="39" t="s">
        <v>35</v>
      </c>
      <c r="Q191" s="116" t="s">
        <v>35</v>
      </c>
      <c r="R191" s="113" t="s">
        <v>70</v>
      </c>
      <c r="S191" s="39" t="s">
        <v>35</v>
      </c>
      <c r="T191" s="39" t="s">
        <v>35</v>
      </c>
      <c r="U191" s="116" t="s">
        <v>35</v>
      </c>
      <c r="V191" s="113" t="s">
        <v>70</v>
      </c>
      <c r="W191" s="39" t="s">
        <v>35</v>
      </c>
      <c r="X191" s="39" t="s">
        <v>35</v>
      </c>
      <c r="Y191" s="116" t="s">
        <v>35</v>
      </c>
      <c r="Z191" s="120"/>
      <c r="AA191" s="79" t="s">
        <v>72</v>
      </c>
      <c r="AB191" s="79" t="s">
        <v>72</v>
      </c>
      <c r="AC191" s="126" t="s">
        <v>72</v>
      </c>
      <c r="AD191" s="113" t="s">
        <v>35</v>
      </c>
      <c r="AE191" s="39" t="s">
        <v>35</v>
      </c>
      <c r="AF191" s="39" t="s">
        <v>35</v>
      </c>
      <c r="AG191" s="178" t="s">
        <v>35</v>
      </c>
      <c r="AH191" s="235"/>
      <c r="AI191" s="79" t="s">
        <v>72</v>
      </c>
      <c r="AJ191" s="190" t="s">
        <v>72</v>
      </c>
      <c r="AK191" s="126" t="s">
        <v>72</v>
      </c>
      <c r="AL191" s="223">
        <v>1</v>
      </c>
      <c r="AM191" s="235"/>
      <c r="AN191" s="79" t="s">
        <v>72</v>
      </c>
      <c r="AO191" s="79" t="s">
        <v>72</v>
      </c>
      <c r="AP191" s="126" t="s">
        <v>72</v>
      </c>
      <c r="AQ191" s="4" t="s">
        <v>29</v>
      </c>
      <c r="AR191" s="340">
        <v>1</v>
      </c>
    </row>
    <row r="192" spans="1:44" x14ac:dyDescent="0.3">
      <c r="A192" s="148" t="s">
        <v>73</v>
      </c>
      <c r="B192" s="147" t="s">
        <v>214</v>
      </c>
      <c r="C192" s="147"/>
      <c r="D192" s="82"/>
      <c r="E192" s="249" t="s">
        <v>149</v>
      </c>
      <c r="F192" s="249" t="s">
        <v>149</v>
      </c>
      <c r="G192" s="251" t="s">
        <v>319</v>
      </c>
      <c r="H192" s="46"/>
      <c r="I192" s="104" t="s">
        <v>199</v>
      </c>
      <c r="J192" s="101"/>
      <c r="K192" s="40"/>
      <c r="L192" s="40"/>
      <c r="M192" s="88"/>
      <c r="N192" s="113"/>
      <c r="O192" s="39"/>
      <c r="P192" s="39"/>
      <c r="Q192" s="116"/>
      <c r="R192" s="113"/>
      <c r="S192" s="39"/>
      <c r="T192" s="39"/>
      <c r="U192" s="116"/>
      <c r="V192" s="113"/>
      <c r="W192" s="39"/>
      <c r="X192" s="39"/>
      <c r="Y192" s="116"/>
      <c r="Z192" s="120"/>
      <c r="AA192" s="78">
        <v>57</v>
      </c>
      <c r="AB192" s="116"/>
      <c r="AC192" s="116"/>
      <c r="AD192" s="113"/>
      <c r="AE192" s="39"/>
      <c r="AF192" s="39"/>
      <c r="AG192" s="178"/>
      <c r="AH192" s="235"/>
      <c r="AI192" s="197"/>
      <c r="AJ192" s="201"/>
      <c r="AK192" s="124"/>
      <c r="AL192" s="223">
        <v>0</v>
      </c>
      <c r="AM192" s="235"/>
      <c r="AN192" s="197"/>
      <c r="AO192" s="197"/>
      <c r="AP192" s="245"/>
      <c r="AR192" s="340">
        <v>0</v>
      </c>
    </row>
    <row r="193" spans="1:44" ht="43.2" x14ac:dyDescent="0.3">
      <c r="A193" s="148" t="s">
        <v>73</v>
      </c>
      <c r="B193" s="193" t="s">
        <v>320</v>
      </c>
      <c r="C193" s="193"/>
      <c r="D193" s="82"/>
      <c r="E193" s="249" t="s">
        <v>149</v>
      </c>
      <c r="F193" s="249" t="s">
        <v>149</v>
      </c>
      <c r="G193" s="251" t="s">
        <v>321</v>
      </c>
      <c r="H193" s="46"/>
      <c r="I193" s="104" t="s">
        <v>199</v>
      </c>
      <c r="J193" s="101"/>
      <c r="K193" s="40"/>
      <c r="L193" s="40"/>
      <c r="M193" s="88"/>
      <c r="N193" s="113"/>
      <c r="O193" s="39"/>
      <c r="P193" s="39"/>
      <c r="Q193" s="116"/>
      <c r="R193" s="113"/>
      <c r="S193" s="39"/>
      <c r="T193" s="39"/>
      <c r="U193" s="116"/>
      <c r="V193" s="113"/>
      <c r="W193" s="39"/>
      <c r="X193" s="39"/>
      <c r="Y193" s="116"/>
      <c r="Z193" s="120"/>
      <c r="AA193" s="116"/>
      <c r="AB193" s="78">
        <v>59</v>
      </c>
      <c r="AC193" s="127">
        <v>60</v>
      </c>
      <c r="AD193" s="113"/>
      <c r="AE193" s="39"/>
      <c r="AF193" s="39"/>
      <c r="AG193" s="178"/>
      <c r="AH193" s="235"/>
      <c r="AI193" s="78">
        <v>40</v>
      </c>
      <c r="AJ193" s="180">
        <v>40</v>
      </c>
      <c r="AK193" s="127">
        <v>42</v>
      </c>
      <c r="AL193" s="223">
        <v>0</v>
      </c>
      <c r="AM193" s="235"/>
      <c r="AN193" s="78">
        <v>41</v>
      </c>
      <c r="AO193" s="78">
        <v>42</v>
      </c>
      <c r="AP193" s="127">
        <v>42</v>
      </c>
      <c r="AR193" s="340">
        <v>0</v>
      </c>
    </row>
    <row r="194" spans="1:44" ht="36" x14ac:dyDescent="0.3">
      <c r="A194" s="154" t="s">
        <v>32</v>
      </c>
      <c r="B194" s="155" t="s">
        <v>322</v>
      </c>
      <c r="C194" s="155"/>
      <c r="D194" s="82"/>
      <c r="E194" s="53" t="s">
        <v>149</v>
      </c>
      <c r="F194" s="53" t="s">
        <v>149</v>
      </c>
      <c r="G194" s="56" t="s">
        <v>323</v>
      </c>
      <c r="H194" s="46" t="s">
        <v>198</v>
      </c>
      <c r="I194" s="104" t="s">
        <v>199</v>
      </c>
      <c r="J194" s="101"/>
      <c r="K194" s="40"/>
      <c r="L194" s="40"/>
      <c r="M194" s="88"/>
      <c r="N194" s="113" t="s">
        <v>70</v>
      </c>
      <c r="O194" s="39" t="s">
        <v>35</v>
      </c>
      <c r="P194" s="39" t="s">
        <v>35</v>
      </c>
      <c r="Q194" s="116" t="s">
        <v>35</v>
      </c>
      <c r="R194" s="113" t="s">
        <v>70</v>
      </c>
      <c r="S194" s="39" t="s">
        <v>35</v>
      </c>
      <c r="T194" s="39" t="s">
        <v>35</v>
      </c>
      <c r="U194" s="116" t="s">
        <v>35</v>
      </c>
      <c r="V194" s="113" t="s">
        <v>70</v>
      </c>
      <c r="W194" s="39" t="s">
        <v>35</v>
      </c>
      <c r="X194" s="39" t="s">
        <v>35</v>
      </c>
      <c r="Y194" s="116" t="s">
        <v>35</v>
      </c>
      <c r="Z194" s="120"/>
      <c r="AA194" s="79" t="s">
        <v>72</v>
      </c>
      <c r="AB194" s="79" t="s">
        <v>72</v>
      </c>
      <c r="AC194" s="79" t="s">
        <v>72</v>
      </c>
      <c r="AD194" s="113" t="s">
        <v>35</v>
      </c>
      <c r="AE194" s="39" t="s">
        <v>35</v>
      </c>
      <c r="AF194" s="39" t="s">
        <v>35</v>
      </c>
      <c r="AG194" s="178" t="s">
        <v>35</v>
      </c>
      <c r="AH194" s="235"/>
      <c r="AI194" s="74"/>
      <c r="AJ194" s="179"/>
      <c r="AK194" s="125"/>
      <c r="AL194" s="223">
        <v>0</v>
      </c>
      <c r="AM194" s="235"/>
      <c r="AN194" s="74"/>
      <c r="AO194" s="74"/>
      <c r="AP194" s="125"/>
      <c r="AQ194" s="4" t="s">
        <v>324</v>
      </c>
      <c r="AR194" s="340">
        <v>0</v>
      </c>
    </row>
    <row r="195" spans="1:44" ht="28.8" x14ac:dyDescent="0.3">
      <c r="A195" s="154" t="s">
        <v>32</v>
      </c>
      <c r="B195" s="155" t="s">
        <v>322</v>
      </c>
      <c r="C195" s="155"/>
      <c r="D195" s="82"/>
      <c r="E195" s="53" t="s">
        <v>149</v>
      </c>
      <c r="F195" s="53" t="s">
        <v>149</v>
      </c>
      <c r="G195" s="56" t="s">
        <v>325</v>
      </c>
      <c r="H195" s="46" t="s">
        <v>198</v>
      </c>
      <c r="I195" s="104" t="s">
        <v>199</v>
      </c>
      <c r="J195" s="101"/>
      <c r="K195" s="40"/>
      <c r="L195" s="40"/>
      <c r="M195" s="88"/>
      <c r="N195" s="113" t="s">
        <v>70</v>
      </c>
      <c r="O195" s="39" t="s">
        <v>35</v>
      </c>
      <c r="P195" s="39" t="s">
        <v>35</v>
      </c>
      <c r="Q195" s="116" t="s">
        <v>35</v>
      </c>
      <c r="R195" s="113" t="s">
        <v>70</v>
      </c>
      <c r="S195" s="39" t="s">
        <v>35</v>
      </c>
      <c r="T195" s="39" t="s">
        <v>35</v>
      </c>
      <c r="U195" s="116" t="s">
        <v>35</v>
      </c>
      <c r="V195" s="113" t="s">
        <v>70</v>
      </c>
      <c r="W195" s="39" t="s">
        <v>35</v>
      </c>
      <c r="X195" s="39" t="s">
        <v>35</v>
      </c>
      <c r="Y195" s="116" t="s">
        <v>35</v>
      </c>
      <c r="Z195" s="120"/>
      <c r="AA195" s="156"/>
      <c r="AB195" s="156"/>
      <c r="AC195" s="157"/>
      <c r="AD195" s="113" t="s">
        <v>35</v>
      </c>
      <c r="AE195" s="39" t="s">
        <v>35</v>
      </c>
      <c r="AF195" s="39" t="s">
        <v>35</v>
      </c>
      <c r="AG195" s="178" t="s">
        <v>35</v>
      </c>
      <c r="AH195" s="235"/>
      <c r="AI195" s="74"/>
      <c r="AJ195" s="179"/>
      <c r="AK195" s="125"/>
      <c r="AL195" s="223">
        <v>0</v>
      </c>
      <c r="AM195" s="235"/>
      <c r="AN195" s="74"/>
      <c r="AO195" s="74"/>
      <c r="AP195" s="125"/>
      <c r="AR195" s="340">
        <v>0</v>
      </c>
    </row>
    <row r="196" spans="1:44" ht="57.6" x14ac:dyDescent="0.3">
      <c r="A196" s="154" t="s">
        <v>32</v>
      </c>
      <c r="B196" s="155" t="s">
        <v>322</v>
      </c>
      <c r="C196" s="155"/>
      <c r="D196" s="82"/>
      <c r="E196" s="53" t="s">
        <v>149</v>
      </c>
      <c r="F196" s="53" t="s">
        <v>149</v>
      </c>
      <c r="G196" s="56" t="s">
        <v>326</v>
      </c>
      <c r="H196" s="46" t="s">
        <v>198</v>
      </c>
      <c r="I196" s="104" t="s">
        <v>199</v>
      </c>
      <c r="J196" s="101"/>
      <c r="K196" s="40"/>
      <c r="L196" s="40"/>
      <c r="M196" s="88"/>
      <c r="N196" s="113" t="s">
        <v>70</v>
      </c>
      <c r="O196" s="39" t="s">
        <v>70</v>
      </c>
      <c r="P196" s="39" t="s">
        <v>70</v>
      </c>
      <c r="Q196" s="116" t="s">
        <v>35</v>
      </c>
      <c r="R196" s="113" t="s">
        <v>70</v>
      </c>
      <c r="S196" s="39" t="s">
        <v>70</v>
      </c>
      <c r="T196" s="39" t="s">
        <v>70</v>
      </c>
      <c r="U196" s="116" t="s">
        <v>35</v>
      </c>
      <c r="V196" s="113" t="s">
        <v>70</v>
      </c>
      <c r="W196" s="39" t="s">
        <v>70</v>
      </c>
      <c r="X196" s="39" t="s">
        <v>70</v>
      </c>
      <c r="Y196" s="116" t="s">
        <v>35</v>
      </c>
      <c r="Z196" s="120"/>
      <c r="AA196" s="156"/>
      <c r="AB196" s="156"/>
      <c r="AC196" s="157"/>
      <c r="AD196" s="113" t="s">
        <v>70</v>
      </c>
      <c r="AE196" s="39" t="s">
        <v>70</v>
      </c>
      <c r="AF196" s="39" t="s">
        <v>70</v>
      </c>
      <c r="AG196" s="178" t="s">
        <v>35</v>
      </c>
      <c r="AH196" s="235"/>
      <c r="AI196" s="74"/>
      <c r="AJ196" s="179"/>
      <c r="AK196" s="125"/>
      <c r="AL196" s="223">
        <v>0</v>
      </c>
      <c r="AM196" s="235"/>
      <c r="AN196" s="74"/>
      <c r="AO196" s="74"/>
      <c r="AP196" s="125"/>
      <c r="AR196" s="340">
        <v>0</v>
      </c>
    </row>
    <row r="197" spans="1:44" x14ac:dyDescent="0.3">
      <c r="A197" s="154" t="s">
        <v>32</v>
      </c>
      <c r="B197" s="155" t="s">
        <v>322</v>
      </c>
      <c r="C197" s="155"/>
      <c r="D197" s="82"/>
      <c r="E197" s="53" t="s">
        <v>149</v>
      </c>
      <c r="F197" s="53" t="s">
        <v>149</v>
      </c>
      <c r="G197" s="56" t="s">
        <v>327</v>
      </c>
      <c r="H197" s="46"/>
      <c r="I197" s="104" t="s">
        <v>199</v>
      </c>
      <c r="J197" s="101"/>
      <c r="K197" s="40"/>
      <c r="L197" s="40"/>
      <c r="M197" s="88"/>
      <c r="N197" s="113"/>
      <c r="O197" s="39"/>
      <c r="P197" s="39"/>
      <c r="Q197" s="116"/>
      <c r="R197" s="113"/>
      <c r="S197" s="39"/>
      <c r="T197" s="39"/>
      <c r="U197" s="116"/>
      <c r="V197" s="113"/>
      <c r="W197" s="39"/>
      <c r="X197" s="39"/>
      <c r="Y197" s="116"/>
      <c r="Z197" s="120"/>
      <c r="AA197" s="156" t="s">
        <v>328</v>
      </c>
      <c r="AB197" s="156" t="s">
        <v>329</v>
      </c>
      <c r="AC197" s="157" t="s">
        <v>330</v>
      </c>
      <c r="AD197" s="113"/>
      <c r="AE197" s="39"/>
      <c r="AF197" s="39"/>
      <c r="AG197" s="178"/>
      <c r="AH197" s="235"/>
      <c r="AI197" s="74" t="s">
        <v>331</v>
      </c>
      <c r="AJ197" s="179" t="s">
        <v>331</v>
      </c>
      <c r="AK197" s="125" t="s">
        <v>267</v>
      </c>
      <c r="AL197" s="223">
        <v>1</v>
      </c>
      <c r="AM197" s="235"/>
      <c r="AN197" s="74" t="s">
        <v>265</v>
      </c>
      <c r="AO197" s="74" t="s">
        <v>267</v>
      </c>
      <c r="AP197" s="125" t="s">
        <v>267</v>
      </c>
      <c r="AR197" s="340">
        <v>1</v>
      </c>
    </row>
    <row r="198" spans="1:44" x14ac:dyDescent="0.3">
      <c r="A198" s="154" t="s">
        <v>32</v>
      </c>
      <c r="B198" s="155" t="s">
        <v>322</v>
      </c>
      <c r="C198" s="155"/>
      <c r="D198" s="82"/>
      <c r="E198" s="53" t="s">
        <v>149</v>
      </c>
      <c r="F198" s="53" t="s">
        <v>149</v>
      </c>
      <c r="G198" s="56" t="s">
        <v>332</v>
      </c>
      <c r="H198" s="46"/>
      <c r="I198" s="104" t="s">
        <v>199</v>
      </c>
      <c r="J198" s="101"/>
      <c r="K198" s="40"/>
      <c r="L198" s="40"/>
      <c r="M198" s="88"/>
      <c r="N198" s="113"/>
      <c r="O198" s="39"/>
      <c r="P198" s="39"/>
      <c r="Q198" s="116"/>
      <c r="R198" s="113"/>
      <c r="S198" s="39"/>
      <c r="T198" s="39"/>
      <c r="U198" s="116"/>
      <c r="V198" s="113"/>
      <c r="W198" s="39"/>
      <c r="X198" s="39"/>
      <c r="Y198" s="116"/>
      <c r="Z198" s="120"/>
      <c r="AA198" s="156" t="s">
        <v>333</v>
      </c>
      <c r="AB198" s="156" t="s">
        <v>334</v>
      </c>
      <c r="AC198" s="157" t="s">
        <v>335</v>
      </c>
      <c r="AD198" s="113"/>
      <c r="AE198" s="39"/>
      <c r="AF198" s="39"/>
      <c r="AG198" s="178"/>
      <c r="AH198" s="235"/>
      <c r="AI198" s="74" t="s">
        <v>336</v>
      </c>
      <c r="AJ198" s="179" t="s">
        <v>336</v>
      </c>
      <c r="AK198" s="125" t="s">
        <v>274</v>
      </c>
      <c r="AL198" s="223">
        <v>1</v>
      </c>
      <c r="AM198" s="235"/>
      <c r="AN198" s="74" t="s">
        <v>272</v>
      </c>
      <c r="AO198" s="74" t="s">
        <v>274</v>
      </c>
      <c r="AP198" s="125" t="s">
        <v>274</v>
      </c>
      <c r="AR198" s="340">
        <v>1</v>
      </c>
    </row>
    <row r="199" spans="1:44" x14ac:dyDescent="0.3">
      <c r="A199" s="154" t="s">
        <v>32</v>
      </c>
      <c r="B199" s="155" t="s">
        <v>322</v>
      </c>
      <c r="C199" s="155"/>
      <c r="D199" s="82"/>
      <c r="E199" s="53" t="s">
        <v>149</v>
      </c>
      <c r="F199" s="53" t="s">
        <v>149</v>
      </c>
      <c r="G199" s="56" t="s">
        <v>337</v>
      </c>
      <c r="H199" s="46"/>
      <c r="I199" s="104" t="s">
        <v>199</v>
      </c>
      <c r="J199" s="101"/>
      <c r="K199" s="40"/>
      <c r="L199" s="40"/>
      <c r="M199" s="88"/>
      <c r="N199" s="113"/>
      <c r="O199" s="39"/>
      <c r="P199" s="39"/>
      <c r="Q199" s="116"/>
      <c r="R199" s="113"/>
      <c r="S199" s="39"/>
      <c r="T199" s="39"/>
      <c r="U199" s="116"/>
      <c r="V199" s="113"/>
      <c r="W199" s="39"/>
      <c r="X199" s="39"/>
      <c r="Y199" s="116"/>
      <c r="Z199" s="120"/>
      <c r="AA199" s="156" t="s">
        <v>338</v>
      </c>
      <c r="AB199" s="156" t="s">
        <v>339</v>
      </c>
      <c r="AC199" s="157" t="s">
        <v>340</v>
      </c>
      <c r="AD199" s="113"/>
      <c r="AE199" s="39"/>
      <c r="AF199" s="39"/>
      <c r="AG199" s="178"/>
      <c r="AH199" s="235"/>
      <c r="AI199" s="74" t="s">
        <v>341</v>
      </c>
      <c r="AJ199" s="179" t="s">
        <v>341</v>
      </c>
      <c r="AK199" s="125" t="s">
        <v>281</v>
      </c>
      <c r="AL199" s="223">
        <v>1</v>
      </c>
      <c r="AM199" s="235"/>
      <c r="AN199" s="74" t="s">
        <v>279</v>
      </c>
      <c r="AO199" s="74" t="s">
        <v>281</v>
      </c>
      <c r="AP199" s="125" t="s">
        <v>281</v>
      </c>
      <c r="AR199" s="340">
        <v>1</v>
      </c>
    </row>
    <row r="200" spans="1:44" x14ac:dyDescent="0.3">
      <c r="A200" s="154" t="s">
        <v>32</v>
      </c>
      <c r="B200" s="155" t="s">
        <v>322</v>
      </c>
      <c r="C200" s="155"/>
      <c r="D200" s="82"/>
      <c r="E200" s="53" t="s">
        <v>149</v>
      </c>
      <c r="F200" s="53" t="s">
        <v>149</v>
      </c>
      <c r="G200" s="56" t="s">
        <v>342</v>
      </c>
      <c r="H200" s="46"/>
      <c r="I200" s="104" t="s">
        <v>199</v>
      </c>
      <c r="J200" s="101"/>
      <c r="K200" s="40"/>
      <c r="L200" s="40"/>
      <c r="M200" s="88"/>
      <c r="N200" s="113"/>
      <c r="O200" s="39"/>
      <c r="P200" s="39"/>
      <c r="Q200" s="116"/>
      <c r="R200" s="113"/>
      <c r="S200" s="39"/>
      <c r="T200" s="39"/>
      <c r="U200" s="116"/>
      <c r="V200" s="113"/>
      <c r="W200" s="39"/>
      <c r="X200" s="39"/>
      <c r="Y200" s="116"/>
      <c r="Z200" s="120"/>
      <c r="AA200" s="156"/>
      <c r="AB200" s="156" t="s">
        <v>343</v>
      </c>
      <c r="AC200" s="157" t="s">
        <v>344</v>
      </c>
      <c r="AD200" s="113"/>
      <c r="AE200" s="39"/>
      <c r="AF200" s="39"/>
      <c r="AG200" s="178"/>
      <c r="AH200" s="235"/>
      <c r="AI200" s="74"/>
      <c r="AJ200" s="179" t="s">
        <v>345</v>
      </c>
      <c r="AK200" s="125" t="s">
        <v>288</v>
      </c>
      <c r="AL200" s="223">
        <v>1</v>
      </c>
      <c r="AM200" s="235"/>
      <c r="AN200" s="74"/>
      <c r="AO200" s="74"/>
      <c r="AP200" s="125" t="s">
        <v>288</v>
      </c>
      <c r="AR200" s="364" t="s">
        <v>56</v>
      </c>
    </row>
    <row r="201" spans="1:44" x14ac:dyDescent="0.3">
      <c r="A201" s="154" t="s">
        <v>32</v>
      </c>
      <c r="B201" s="155" t="s">
        <v>322</v>
      </c>
      <c r="C201" s="155"/>
      <c r="D201" s="82"/>
      <c r="E201" s="53" t="s">
        <v>149</v>
      </c>
      <c r="F201" s="53" t="s">
        <v>149</v>
      </c>
      <c r="G201" s="56" t="s">
        <v>346</v>
      </c>
      <c r="H201" s="46"/>
      <c r="I201" s="104" t="s">
        <v>199</v>
      </c>
      <c r="J201" s="101"/>
      <c r="K201" s="40"/>
      <c r="L201" s="40"/>
      <c r="M201" s="88"/>
      <c r="N201" s="113"/>
      <c r="O201" s="39"/>
      <c r="P201" s="39"/>
      <c r="Q201" s="116"/>
      <c r="R201" s="113"/>
      <c r="S201" s="39"/>
      <c r="T201" s="39"/>
      <c r="U201" s="116"/>
      <c r="V201" s="113"/>
      <c r="W201" s="39"/>
      <c r="X201" s="39"/>
      <c r="Y201" s="116"/>
      <c r="Z201" s="120"/>
      <c r="AA201" s="156" t="s">
        <v>347</v>
      </c>
      <c r="AB201" s="156" t="s">
        <v>348</v>
      </c>
      <c r="AC201" s="157" t="s">
        <v>349</v>
      </c>
      <c r="AD201" s="113"/>
      <c r="AE201" s="39"/>
      <c r="AF201" s="39"/>
      <c r="AG201" s="178"/>
      <c r="AH201" s="235"/>
      <c r="AI201" s="74" t="s">
        <v>350</v>
      </c>
      <c r="AJ201" s="179" t="s">
        <v>350</v>
      </c>
      <c r="AK201" s="125" t="s">
        <v>295</v>
      </c>
      <c r="AL201" s="223">
        <v>1</v>
      </c>
      <c r="AM201" s="235"/>
      <c r="AN201" s="74" t="s">
        <v>286</v>
      </c>
      <c r="AO201" s="74" t="s">
        <v>288</v>
      </c>
      <c r="AP201" s="125" t="s">
        <v>295</v>
      </c>
      <c r="AR201" s="340">
        <v>1</v>
      </c>
    </row>
    <row r="202" spans="1:44" x14ac:dyDescent="0.3">
      <c r="A202" s="154" t="s">
        <v>32</v>
      </c>
      <c r="B202" s="155" t="s">
        <v>322</v>
      </c>
      <c r="C202" s="155"/>
      <c r="D202" s="82"/>
      <c r="E202" s="53" t="s">
        <v>149</v>
      </c>
      <c r="F202" s="53" t="s">
        <v>149</v>
      </c>
      <c r="G202" s="56" t="s">
        <v>351</v>
      </c>
      <c r="H202" s="46" t="s">
        <v>198</v>
      </c>
      <c r="I202" s="104" t="s">
        <v>199</v>
      </c>
      <c r="J202" s="101"/>
      <c r="K202" s="40"/>
      <c r="L202" s="40"/>
      <c r="M202" s="88"/>
      <c r="N202" s="113" t="s">
        <v>70</v>
      </c>
      <c r="O202" s="39" t="s">
        <v>35</v>
      </c>
      <c r="P202" s="39" t="s">
        <v>35</v>
      </c>
      <c r="Q202" s="116" t="s">
        <v>35</v>
      </c>
      <c r="R202" s="113" t="s">
        <v>70</v>
      </c>
      <c r="S202" s="39" t="s">
        <v>70</v>
      </c>
      <c r="T202" s="39" t="s">
        <v>35</v>
      </c>
      <c r="U202" s="116" t="s">
        <v>35</v>
      </c>
      <c r="V202" s="113" t="s">
        <v>70</v>
      </c>
      <c r="W202" s="39" t="s">
        <v>35</v>
      </c>
      <c r="X202" s="39" t="s">
        <v>35</v>
      </c>
      <c r="Y202" s="116" t="s">
        <v>35</v>
      </c>
      <c r="Z202" s="120"/>
      <c r="AA202" s="156"/>
      <c r="AB202" s="156"/>
      <c r="AC202" s="158"/>
      <c r="AD202" s="113" t="s">
        <v>35</v>
      </c>
      <c r="AE202" s="39" t="s">
        <v>35</v>
      </c>
      <c r="AF202" s="39" t="s">
        <v>35</v>
      </c>
      <c r="AG202" s="178" t="s">
        <v>35</v>
      </c>
      <c r="AH202" s="235"/>
      <c r="AI202" s="74"/>
      <c r="AJ202" s="179"/>
      <c r="AK202" s="125"/>
      <c r="AL202" s="223">
        <v>0</v>
      </c>
      <c r="AM202" s="235"/>
      <c r="AN202" s="74"/>
      <c r="AO202" s="74"/>
      <c r="AP202" s="125"/>
      <c r="AR202" s="340">
        <v>0</v>
      </c>
    </row>
    <row r="203" spans="1:44" x14ac:dyDescent="0.3">
      <c r="A203" s="154" t="s">
        <v>32</v>
      </c>
      <c r="B203" s="155" t="s">
        <v>322</v>
      </c>
      <c r="C203" s="155"/>
      <c r="D203" s="82"/>
      <c r="E203" s="53" t="s">
        <v>149</v>
      </c>
      <c r="F203" s="53" t="s">
        <v>149</v>
      </c>
      <c r="G203" s="56" t="s">
        <v>352</v>
      </c>
      <c r="H203" s="46" t="s">
        <v>198</v>
      </c>
      <c r="I203" s="104" t="s">
        <v>199</v>
      </c>
      <c r="J203" s="101"/>
      <c r="K203" s="40"/>
      <c r="L203" s="40"/>
      <c r="M203" s="88"/>
      <c r="N203" s="113" t="s">
        <v>70</v>
      </c>
      <c r="O203" s="39" t="s">
        <v>70</v>
      </c>
      <c r="P203" s="39" t="s">
        <v>35</v>
      </c>
      <c r="Q203" s="116" t="s">
        <v>35</v>
      </c>
      <c r="R203" s="113" t="s">
        <v>70</v>
      </c>
      <c r="S203" s="39" t="s">
        <v>70</v>
      </c>
      <c r="T203" s="39" t="s">
        <v>35</v>
      </c>
      <c r="U203" s="116" t="s">
        <v>35</v>
      </c>
      <c r="V203" s="113" t="s">
        <v>70</v>
      </c>
      <c r="W203" s="39" t="s">
        <v>35</v>
      </c>
      <c r="X203" s="39" t="s">
        <v>35</v>
      </c>
      <c r="Y203" s="116" t="s">
        <v>35</v>
      </c>
      <c r="Z203" s="120"/>
      <c r="AA203" s="156"/>
      <c r="AB203" s="156"/>
      <c r="AC203" s="157"/>
      <c r="AD203" s="113" t="s">
        <v>70</v>
      </c>
      <c r="AE203" s="39" t="s">
        <v>35</v>
      </c>
      <c r="AF203" s="39" t="s">
        <v>35</v>
      </c>
      <c r="AG203" s="178" t="s">
        <v>35</v>
      </c>
      <c r="AH203" s="235"/>
      <c r="AI203" s="74"/>
      <c r="AJ203" s="179"/>
      <c r="AK203" s="125"/>
      <c r="AL203" s="223">
        <v>0</v>
      </c>
      <c r="AM203" s="235"/>
      <c r="AN203" s="74"/>
      <c r="AO203" s="74"/>
      <c r="AP203" s="125"/>
      <c r="AR203" s="340">
        <v>0</v>
      </c>
    </row>
    <row r="204" spans="1:44" x14ac:dyDescent="0.3">
      <c r="A204" s="154" t="s">
        <v>32</v>
      </c>
      <c r="B204" s="155" t="s">
        <v>322</v>
      </c>
      <c r="C204" s="155"/>
      <c r="D204" s="82"/>
      <c r="E204" s="53" t="s">
        <v>149</v>
      </c>
      <c r="F204" s="53" t="s">
        <v>149</v>
      </c>
      <c r="G204" s="56" t="s">
        <v>353</v>
      </c>
      <c r="H204" s="46" t="s">
        <v>198</v>
      </c>
      <c r="I204" s="104" t="s">
        <v>199</v>
      </c>
      <c r="J204" s="101"/>
      <c r="K204" s="40"/>
      <c r="L204" s="40"/>
      <c r="M204" s="88"/>
      <c r="N204" s="113" t="s">
        <v>70</v>
      </c>
      <c r="O204" s="39" t="s">
        <v>35</v>
      </c>
      <c r="P204" s="39" t="s">
        <v>35</v>
      </c>
      <c r="Q204" s="116" t="s">
        <v>35</v>
      </c>
      <c r="R204" s="113" t="s">
        <v>70</v>
      </c>
      <c r="S204" s="39" t="s">
        <v>35</v>
      </c>
      <c r="T204" s="39" t="s">
        <v>35</v>
      </c>
      <c r="U204" s="116" t="s">
        <v>35</v>
      </c>
      <c r="V204" s="113" t="s">
        <v>70</v>
      </c>
      <c r="W204" s="39" t="s">
        <v>35</v>
      </c>
      <c r="X204" s="39" t="s">
        <v>35</v>
      </c>
      <c r="Y204" s="116" t="s">
        <v>35</v>
      </c>
      <c r="Z204" s="120"/>
      <c r="AA204" s="156"/>
      <c r="AB204" s="156"/>
      <c r="AC204" s="157"/>
      <c r="AD204" s="113" t="s">
        <v>35</v>
      </c>
      <c r="AE204" s="39" t="s">
        <v>35</v>
      </c>
      <c r="AF204" s="39" t="s">
        <v>35</v>
      </c>
      <c r="AG204" s="178" t="s">
        <v>35</v>
      </c>
      <c r="AH204" s="235"/>
      <c r="AI204" s="74"/>
      <c r="AJ204" s="179"/>
      <c r="AK204" s="125"/>
      <c r="AL204" s="223">
        <v>0</v>
      </c>
      <c r="AM204" s="235"/>
      <c r="AN204" s="74"/>
      <c r="AO204" s="74"/>
      <c r="AP204" s="125"/>
      <c r="AR204" s="340">
        <v>0</v>
      </c>
    </row>
    <row r="205" spans="1:44" x14ac:dyDescent="0.3">
      <c r="A205" s="148" t="s">
        <v>73</v>
      </c>
      <c r="B205" s="147" t="s">
        <v>354</v>
      </c>
      <c r="C205" s="147"/>
      <c r="D205" s="82"/>
      <c r="E205" s="249" t="s">
        <v>149</v>
      </c>
      <c r="F205" s="249" t="s">
        <v>149</v>
      </c>
      <c r="G205" s="250" t="s">
        <v>355</v>
      </c>
      <c r="H205" s="46"/>
      <c r="I205" s="104" t="s">
        <v>199</v>
      </c>
      <c r="J205" s="101"/>
      <c r="K205" s="40"/>
      <c r="L205" s="40"/>
      <c r="M205" s="88"/>
      <c r="N205" s="113"/>
      <c r="O205" s="39"/>
      <c r="P205" s="39"/>
      <c r="Q205" s="116"/>
      <c r="R205" s="113"/>
      <c r="S205" s="39"/>
      <c r="T205" s="39"/>
      <c r="U205" s="116"/>
      <c r="V205" s="113"/>
      <c r="W205" s="39"/>
      <c r="X205" s="39"/>
      <c r="Y205" s="116"/>
      <c r="Z205" s="120"/>
      <c r="AA205" s="78">
        <v>42</v>
      </c>
      <c r="AB205" s="78">
        <v>40</v>
      </c>
      <c r="AC205" s="127">
        <v>43</v>
      </c>
      <c r="AD205" s="113"/>
      <c r="AE205" s="39"/>
      <c r="AF205" s="39"/>
      <c r="AG205" s="178"/>
      <c r="AH205" s="235"/>
      <c r="AI205" s="74"/>
      <c r="AJ205" s="179"/>
      <c r="AK205" s="125"/>
      <c r="AL205" s="223">
        <v>0</v>
      </c>
      <c r="AM205" s="235"/>
      <c r="AN205" s="74"/>
      <c r="AO205" s="74"/>
      <c r="AP205" s="125"/>
      <c r="AR205" s="340">
        <v>0</v>
      </c>
    </row>
    <row r="206" spans="1:44" ht="28.8" x14ac:dyDescent="0.3">
      <c r="A206" s="174"/>
      <c r="B206" s="193" t="s">
        <v>356</v>
      </c>
      <c r="C206" s="193"/>
      <c r="D206" s="82"/>
      <c r="E206" s="53" t="s">
        <v>149</v>
      </c>
      <c r="F206" s="53" t="s">
        <v>149</v>
      </c>
      <c r="G206" s="46" t="s">
        <v>357</v>
      </c>
      <c r="H206" s="46"/>
      <c r="I206" s="104" t="s">
        <v>199</v>
      </c>
      <c r="J206" s="101"/>
      <c r="K206" s="40"/>
      <c r="L206" s="40"/>
      <c r="M206" s="88"/>
      <c r="N206" s="113"/>
      <c r="O206" s="39"/>
      <c r="P206" s="39"/>
      <c r="Q206" s="116"/>
      <c r="R206" s="113"/>
      <c r="S206" s="39"/>
      <c r="T206" s="39"/>
      <c r="U206" s="116"/>
      <c r="V206" s="113"/>
      <c r="W206" s="39"/>
      <c r="X206" s="39"/>
      <c r="Y206" s="116"/>
      <c r="Z206" s="120"/>
      <c r="AA206" s="78"/>
      <c r="AB206" s="78"/>
      <c r="AC206" s="127"/>
      <c r="AD206" s="113"/>
      <c r="AE206" s="39"/>
      <c r="AF206" s="39"/>
      <c r="AG206" s="178"/>
      <c r="AH206" s="235"/>
      <c r="AI206" s="78">
        <v>41</v>
      </c>
      <c r="AJ206" s="179"/>
      <c r="AK206" s="127">
        <v>43</v>
      </c>
      <c r="AL206" s="223">
        <v>0</v>
      </c>
      <c r="AM206" s="235"/>
      <c r="AN206" s="78">
        <v>42</v>
      </c>
      <c r="AO206" s="78">
        <v>43</v>
      </c>
      <c r="AP206" s="127">
        <v>43</v>
      </c>
      <c r="AR206" s="340">
        <v>0</v>
      </c>
    </row>
    <row r="207" spans="1:44" x14ac:dyDescent="0.3">
      <c r="A207" s="174"/>
      <c r="B207" s="147" t="s">
        <v>358</v>
      </c>
      <c r="C207" s="147"/>
      <c r="D207" s="82"/>
      <c r="E207" s="53" t="s">
        <v>149</v>
      </c>
      <c r="F207" s="53" t="s">
        <v>149</v>
      </c>
      <c r="G207" s="46" t="s">
        <v>359</v>
      </c>
      <c r="H207" s="46"/>
      <c r="I207" s="104" t="s">
        <v>199</v>
      </c>
      <c r="J207" s="101"/>
      <c r="K207" s="40"/>
      <c r="L207" s="40"/>
      <c r="M207" s="88"/>
      <c r="N207" s="113"/>
      <c r="O207" s="39"/>
      <c r="P207" s="39"/>
      <c r="Q207" s="116"/>
      <c r="R207" s="113"/>
      <c r="S207" s="39"/>
      <c r="T207" s="39"/>
      <c r="U207" s="116"/>
      <c r="V207" s="113"/>
      <c r="W207" s="39"/>
      <c r="X207" s="39"/>
      <c r="Y207" s="116"/>
      <c r="Z207" s="120"/>
      <c r="AA207" s="78"/>
      <c r="AB207" s="78"/>
      <c r="AC207" s="127"/>
      <c r="AD207" s="113"/>
      <c r="AE207" s="39"/>
      <c r="AF207" s="39"/>
      <c r="AG207" s="178"/>
      <c r="AH207" s="235"/>
      <c r="AI207" s="74"/>
      <c r="AJ207" s="180">
        <v>41</v>
      </c>
      <c r="AK207" s="125"/>
      <c r="AL207" s="223">
        <v>0</v>
      </c>
      <c r="AM207" s="235"/>
      <c r="AN207" s="74"/>
      <c r="AO207" s="74"/>
      <c r="AP207" s="125"/>
      <c r="AR207" s="340">
        <v>0</v>
      </c>
    </row>
    <row r="208" spans="1:44" ht="36" x14ac:dyDescent="0.3">
      <c r="A208" s="153" t="s">
        <v>32</v>
      </c>
      <c r="B208" s="147"/>
      <c r="C208" s="147"/>
      <c r="D208" s="82"/>
      <c r="E208" s="53" t="s">
        <v>149</v>
      </c>
      <c r="F208" s="53" t="s">
        <v>149</v>
      </c>
      <c r="G208" s="46" t="s">
        <v>360</v>
      </c>
      <c r="H208" s="46" t="s">
        <v>198</v>
      </c>
      <c r="I208" s="104" t="s">
        <v>199</v>
      </c>
      <c r="J208" s="101"/>
      <c r="K208" s="40"/>
      <c r="L208" s="40"/>
      <c r="M208" s="88"/>
      <c r="N208" s="113" t="s">
        <v>70</v>
      </c>
      <c r="O208" s="39" t="s">
        <v>35</v>
      </c>
      <c r="P208" s="39" t="s">
        <v>35</v>
      </c>
      <c r="Q208" s="116" t="s">
        <v>35</v>
      </c>
      <c r="R208" s="113" t="s">
        <v>70</v>
      </c>
      <c r="S208" s="39" t="s">
        <v>35</v>
      </c>
      <c r="T208" s="39" t="s">
        <v>35</v>
      </c>
      <c r="U208" s="116" t="s">
        <v>35</v>
      </c>
      <c r="V208" s="113" t="s">
        <v>70</v>
      </c>
      <c r="W208" s="39" t="s">
        <v>35</v>
      </c>
      <c r="X208" s="39" t="s">
        <v>35</v>
      </c>
      <c r="Y208" s="116" t="s">
        <v>35</v>
      </c>
      <c r="Z208" s="120"/>
      <c r="AA208" s="79" t="s">
        <v>72</v>
      </c>
      <c r="AB208" s="79" t="s">
        <v>72</v>
      </c>
      <c r="AC208" s="126" t="s">
        <v>72</v>
      </c>
      <c r="AD208" s="113" t="s">
        <v>70</v>
      </c>
      <c r="AE208" s="39" t="s">
        <v>35</v>
      </c>
      <c r="AF208" s="39" t="s">
        <v>35</v>
      </c>
      <c r="AG208" s="178" t="s">
        <v>35</v>
      </c>
      <c r="AH208" s="235"/>
      <c r="AI208" s="79" t="s">
        <v>72</v>
      </c>
      <c r="AJ208" s="190" t="s">
        <v>72</v>
      </c>
      <c r="AK208" s="126" t="s">
        <v>72</v>
      </c>
      <c r="AL208" s="223">
        <v>1</v>
      </c>
      <c r="AM208" s="235"/>
      <c r="AN208" s="79" t="s">
        <v>72</v>
      </c>
      <c r="AO208" s="79" t="s">
        <v>72</v>
      </c>
      <c r="AP208" s="126" t="s">
        <v>72</v>
      </c>
      <c r="AR208" s="340">
        <v>1</v>
      </c>
    </row>
    <row r="209" spans="1:44" ht="36" x14ac:dyDescent="0.3">
      <c r="A209" s="153" t="s">
        <v>32</v>
      </c>
      <c r="B209" s="147"/>
      <c r="C209" s="147"/>
      <c r="D209" s="82"/>
      <c r="E209" s="53" t="s">
        <v>149</v>
      </c>
      <c r="F209" s="53" t="s">
        <v>149</v>
      </c>
      <c r="G209" s="46" t="s">
        <v>361</v>
      </c>
      <c r="H209" s="47"/>
      <c r="I209" s="104" t="s">
        <v>136</v>
      </c>
      <c r="J209" s="101"/>
      <c r="K209" s="40"/>
      <c r="L209" s="40"/>
      <c r="M209" s="88"/>
      <c r="N209" s="113" t="s">
        <v>70</v>
      </c>
      <c r="O209" s="39" t="s">
        <v>35</v>
      </c>
      <c r="P209" s="39" t="s">
        <v>35</v>
      </c>
      <c r="Q209" s="116" t="s">
        <v>35</v>
      </c>
      <c r="R209" s="113" t="s">
        <v>70</v>
      </c>
      <c r="S209" s="39" t="s">
        <v>35</v>
      </c>
      <c r="T209" s="39" t="s">
        <v>35</v>
      </c>
      <c r="U209" s="116" t="s">
        <v>35</v>
      </c>
      <c r="V209" s="113" t="s">
        <v>70</v>
      </c>
      <c r="W209" s="39" t="s">
        <v>35</v>
      </c>
      <c r="X209" s="39" t="s">
        <v>35</v>
      </c>
      <c r="Y209" s="116" t="s">
        <v>35</v>
      </c>
      <c r="Z209" s="120"/>
      <c r="AA209" s="79" t="s">
        <v>72</v>
      </c>
      <c r="AB209" s="79" t="s">
        <v>72</v>
      </c>
      <c r="AC209" s="126" t="s">
        <v>72</v>
      </c>
      <c r="AD209" s="113" t="s">
        <v>70</v>
      </c>
      <c r="AE209" s="39" t="s">
        <v>35</v>
      </c>
      <c r="AF209" s="39" t="s">
        <v>35</v>
      </c>
      <c r="AG209" s="178" t="s">
        <v>35</v>
      </c>
      <c r="AH209" s="235"/>
      <c r="AI209" s="79" t="s">
        <v>72</v>
      </c>
      <c r="AJ209" s="190" t="s">
        <v>72</v>
      </c>
      <c r="AK209" s="126" t="s">
        <v>72</v>
      </c>
      <c r="AL209" s="223">
        <v>1</v>
      </c>
      <c r="AM209" s="235"/>
      <c r="AN209" s="79" t="s">
        <v>72</v>
      </c>
      <c r="AO209" s="79" t="s">
        <v>72</v>
      </c>
      <c r="AP209" s="126" t="s">
        <v>72</v>
      </c>
      <c r="AR209" s="340">
        <v>1</v>
      </c>
    </row>
    <row r="210" spans="1:44" ht="36" x14ac:dyDescent="0.3">
      <c r="A210" s="153" t="s">
        <v>32</v>
      </c>
      <c r="B210" s="147"/>
      <c r="C210" s="147"/>
      <c r="D210" s="82"/>
      <c r="E210" s="53" t="s">
        <v>149</v>
      </c>
      <c r="F210" s="53" t="s">
        <v>149</v>
      </c>
      <c r="G210" s="46" t="s">
        <v>362</v>
      </c>
      <c r="H210" s="47"/>
      <c r="I210" s="104" t="s">
        <v>136</v>
      </c>
      <c r="J210" s="101"/>
      <c r="K210" s="40"/>
      <c r="L210" s="40"/>
      <c r="M210" s="88"/>
      <c r="N210" s="113" t="s">
        <v>70</v>
      </c>
      <c r="O210" s="39" t="s">
        <v>35</v>
      </c>
      <c r="P210" s="39" t="s">
        <v>35</v>
      </c>
      <c r="Q210" s="116" t="s">
        <v>35</v>
      </c>
      <c r="R210" s="113" t="s">
        <v>70</v>
      </c>
      <c r="S210" s="39" t="s">
        <v>35</v>
      </c>
      <c r="T210" s="39" t="s">
        <v>35</v>
      </c>
      <c r="U210" s="116" t="s">
        <v>35</v>
      </c>
      <c r="V210" s="113" t="s">
        <v>70</v>
      </c>
      <c r="W210" s="39" t="s">
        <v>35</v>
      </c>
      <c r="X210" s="39" t="s">
        <v>35</v>
      </c>
      <c r="Y210" s="116" t="s">
        <v>35</v>
      </c>
      <c r="Z210" s="120"/>
      <c r="AA210" s="79" t="s">
        <v>72</v>
      </c>
      <c r="AB210" s="79" t="s">
        <v>72</v>
      </c>
      <c r="AC210" s="126" t="s">
        <v>72</v>
      </c>
      <c r="AD210" s="113" t="s">
        <v>70</v>
      </c>
      <c r="AE210" s="39" t="s">
        <v>35</v>
      </c>
      <c r="AF210" s="39" t="s">
        <v>35</v>
      </c>
      <c r="AG210" s="178" t="s">
        <v>35</v>
      </c>
      <c r="AH210" s="235"/>
      <c r="AI210" s="79" t="s">
        <v>72</v>
      </c>
      <c r="AJ210" s="190" t="s">
        <v>72</v>
      </c>
      <c r="AK210" s="126" t="s">
        <v>72</v>
      </c>
      <c r="AL210" s="223">
        <v>1</v>
      </c>
      <c r="AM210" s="235"/>
      <c r="AN210" s="79" t="s">
        <v>72</v>
      </c>
      <c r="AO210" s="79" t="s">
        <v>72</v>
      </c>
      <c r="AP210" s="126" t="s">
        <v>72</v>
      </c>
      <c r="AR210" s="340">
        <v>1</v>
      </c>
    </row>
    <row r="211" spans="1:44" x14ac:dyDescent="0.3">
      <c r="A211" s="153"/>
      <c r="B211" s="147" t="s">
        <v>363</v>
      </c>
      <c r="C211" s="147"/>
      <c r="D211" s="82"/>
      <c r="E211" s="53" t="s">
        <v>149</v>
      </c>
      <c r="F211" s="53" t="s">
        <v>149</v>
      </c>
      <c r="G211" s="46" t="s">
        <v>364</v>
      </c>
      <c r="H211" s="47"/>
      <c r="I211" s="104" t="s">
        <v>199</v>
      </c>
      <c r="J211" s="101"/>
      <c r="K211" s="40"/>
      <c r="L211" s="40"/>
      <c r="M211" s="88"/>
      <c r="N211" s="113"/>
      <c r="O211" s="39"/>
      <c r="P211" s="39"/>
      <c r="Q211" s="116"/>
      <c r="R211" s="113"/>
      <c r="S211" s="39"/>
      <c r="T211" s="39"/>
      <c r="U211" s="116"/>
      <c r="V211" s="113"/>
      <c r="W211" s="39"/>
      <c r="X211" s="39"/>
      <c r="Y211" s="116"/>
      <c r="Z211" s="120"/>
      <c r="AA211" s="79"/>
      <c r="AB211" s="79"/>
      <c r="AC211" s="126"/>
      <c r="AD211" s="113"/>
      <c r="AE211" s="39"/>
      <c r="AF211" s="39"/>
      <c r="AG211" s="178"/>
      <c r="AH211" s="235"/>
      <c r="AI211" s="74"/>
      <c r="AJ211" s="179"/>
      <c r="AK211" s="125"/>
      <c r="AL211" s="223">
        <v>0</v>
      </c>
      <c r="AM211" s="235"/>
      <c r="AN211" s="74"/>
      <c r="AO211" s="74"/>
      <c r="AP211" s="127">
        <v>53</v>
      </c>
      <c r="AR211" s="340">
        <v>0</v>
      </c>
    </row>
    <row r="212" spans="1:44" ht="36" x14ac:dyDescent="0.3">
      <c r="A212" s="153" t="s">
        <v>32</v>
      </c>
      <c r="B212" s="147"/>
      <c r="C212" s="147"/>
      <c r="D212" s="82"/>
      <c r="E212" s="53" t="s">
        <v>149</v>
      </c>
      <c r="F212" s="53" t="s">
        <v>149</v>
      </c>
      <c r="G212" s="46" t="s">
        <v>365</v>
      </c>
      <c r="H212" s="46" t="s">
        <v>198</v>
      </c>
      <c r="I212" s="104" t="s">
        <v>199</v>
      </c>
      <c r="J212" s="101"/>
      <c r="K212" s="40"/>
      <c r="L212" s="40"/>
      <c r="M212" s="88"/>
      <c r="N212" s="113" t="s">
        <v>70</v>
      </c>
      <c r="O212" s="39" t="s">
        <v>35</v>
      </c>
      <c r="P212" s="39" t="s">
        <v>35</v>
      </c>
      <c r="Q212" s="116" t="s">
        <v>70</v>
      </c>
      <c r="R212" s="113" t="s">
        <v>70</v>
      </c>
      <c r="S212" s="39" t="s">
        <v>35</v>
      </c>
      <c r="T212" s="39" t="s">
        <v>35</v>
      </c>
      <c r="U212" s="116" t="s">
        <v>70</v>
      </c>
      <c r="V212" s="113" t="s">
        <v>70</v>
      </c>
      <c r="W212" s="39" t="s">
        <v>35</v>
      </c>
      <c r="X212" s="39" t="s">
        <v>35</v>
      </c>
      <c r="Y212" s="116" t="s">
        <v>70</v>
      </c>
      <c r="Z212" s="120"/>
      <c r="AA212" s="79" t="s">
        <v>72</v>
      </c>
      <c r="AB212" s="79" t="s">
        <v>72</v>
      </c>
      <c r="AC212" s="116" t="s">
        <v>70</v>
      </c>
      <c r="AD212" s="113" t="s">
        <v>70</v>
      </c>
      <c r="AE212" s="39" t="s">
        <v>35</v>
      </c>
      <c r="AF212" s="39" t="s">
        <v>35</v>
      </c>
      <c r="AG212" s="178" t="s">
        <v>70</v>
      </c>
      <c r="AH212" s="235"/>
      <c r="AI212" s="79" t="s">
        <v>72</v>
      </c>
      <c r="AJ212" s="190" t="s">
        <v>72</v>
      </c>
      <c r="AK212" s="125"/>
      <c r="AL212" s="223">
        <v>1</v>
      </c>
      <c r="AM212" s="235"/>
      <c r="AN212" s="79" t="s">
        <v>72</v>
      </c>
      <c r="AO212" s="79" t="s">
        <v>72</v>
      </c>
      <c r="AP212" s="125"/>
      <c r="AR212" s="340">
        <v>1</v>
      </c>
    </row>
    <row r="213" spans="1:44" ht="28.8" x14ac:dyDescent="0.3">
      <c r="A213" s="153"/>
      <c r="B213" s="193" t="s">
        <v>366</v>
      </c>
      <c r="C213" s="193"/>
      <c r="D213" s="82"/>
      <c r="E213" s="53" t="s">
        <v>149</v>
      </c>
      <c r="F213" s="53" t="s">
        <v>149</v>
      </c>
      <c r="G213" s="46" t="s">
        <v>367</v>
      </c>
      <c r="H213" s="46"/>
      <c r="I213" s="104" t="s">
        <v>199</v>
      </c>
      <c r="J213" s="101"/>
      <c r="K213" s="40"/>
      <c r="L213" s="40"/>
      <c r="M213" s="88"/>
      <c r="N213" s="113"/>
      <c r="O213" s="39"/>
      <c r="P213" s="39"/>
      <c r="Q213" s="116"/>
      <c r="R213" s="113"/>
      <c r="S213" s="39"/>
      <c r="T213" s="39"/>
      <c r="U213" s="116"/>
      <c r="V213" s="113"/>
      <c r="W213" s="39"/>
      <c r="X213" s="39"/>
      <c r="Y213" s="116"/>
      <c r="Z213" s="120"/>
      <c r="AA213" s="79"/>
      <c r="AB213" s="79"/>
      <c r="AC213" s="116"/>
      <c r="AD213" s="113"/>
      <c r="AE213" s="39"/>
      <c r="AF213" s="39"/>
      <c r="AG213" s="178"/>
      <c r="AH213" s="235"/>
      <c r="AI213" s="78">
        <v>50</v>
      </c>
      <c r="AJ213" s="180">
        <v>50</v>
      </c>
      <c r="AK213" s="127">
        <v>53</v>
      </c>
      <c r="AL213" s="223">
        <v>0</v>
      </c>
      <c r="AM213" s="235"/>
      <c r="AN213" s="78">
        <v>57</v>
      </c>
      <c r="AO213" s="78">
        <v>58</v>
      </c>
      <c r="AP213" s="125"/>
      <c r="AR213" s="340">
        <v>0</v>
      </c>
    </row>
    <row r="214" spans="1:44" x14ac:dyDescent="0.3">
      <c r="A214" s="148" t="s">
        <v>73</v>
      </c>
      <c r="B214" s="147" t="s">
        <v>368</v>
      </c>
      <c r="C214" s="147"/>
      <c r="D214" s="82"/>
      <c r="E214" s="249" t="s">
        <v>149</v>
      </c>
      <c r="F214" s="249" t="s">
        <v>149</v>
      </c>
      <c r="G214" s="251" t="s">
        <v>369</v>
      </c>
      <c r="H214" s="46"/>
      <c r="I214" s="104" t="s">
        <v>199</v>
      </c>
      <c r="J214" s="101"/>
      <c r="K214" s="40"/>
      <c r="L214" s="40"/>
      <c r="M214" s="88"/>
      <c r="N214" s="113"/>
      <c r="O214" s="39"/>
      <c r="P214" s="39"/>
      <c r="Q214" s="116"/>
      <c r="R214" s="113"/>
      <c r="S214" s="39"/>
      <c r="T214" s="39"/>
      <c r="U214" s="116"/>
      <c r="V214" s="113"/>
      <c r="W214" s="39"/>
      <c r="X214" s="39"/>
      <c r="Y214" s="116"/>
      <c r="Z214" s="120"/>
      <c r="AA214" s="78">
        <v>62</v>
      </c>
      <c r="AB214" s="78">
        <v>63</v>
      </c>
      <c r="AC214" s="127">
        <v>67</v>
      </c>
      <c r="AD214" s="113"/>
      <c r="AE214" s="39"/>
      <c r="AF214" s="39"/>
      <c r="AG214" s="178"/>
      <c r="AH214" s="235"/>
      <c r="AI214" s="74"/>
      <c r="AJ214" s="179"/>
      <c r="AK214" s="125"/>
      <c r="AL214" s="223">
        <v>0</v>
      </c>
      <c r="AM214" s="235"/>
      <c r="AN214" s="74"/>
      <c r="AO214" s="74"/>
      <c r="AP214" s="125"/>
      <c r="AR214" s="340">
        <v>0</v>
      </c>
    </row>
    <row r="215" spans="1:44" x14ac:dyDescent="0.3">
      <c r="A215" s="153" t="s">
        <v>32</v>
      </c>
      <c r="B215" s="147"/>
      <c r="C215" s="147"/>
      <c r="D215" s="82"/>
      <c r="E215" s="53" t="s">
        <v>149</v>
      </c>
      <c r="F215" s="53" t="s">
        <v>149</v>
      </c>
      <c r="G215" s="56" t="s">
        <v>370</v>
      </c>
      <c r="H215" s="46" t="s">
        <v>198</v>
      </c>
      <c r="I215" s="104" t="s">
        <v>199</v>
      </c>
      <c r="J215" s="101"/>
      <c r="K215" s="40"/>
      <c r="L215" s="40"/>
      <c r="M215" s="88"/>
      <c r="N215" s="113" t="s">
        <v>70</v>
      </c>
      <c r="O215" s="39" t="s">
        <v>70</v>
      </c>
      <c r="P215" s="39" t="s">
        <v>70</v>
      </c>
      <c r="Q215" s="116" t="s">
        <v>35</v>
      </c>
      <c r="R215" s="113" t="s">
        <v>70</v>
      </c>
      <c r="S215" s="39" t="s">
        <v>70</v>
      </c>
      <c r="T215" s="39" t="s">
        <v>70</v>
      </c>
      <c r="U215" s="116" t="s">
        <v>35</v>
      </c>
      <c r="V215" s="113" t="s">
        <v>70</v>
      </c>
      <c r="W215" s="39" t="s">
        <v>70</v>
      </c>
      <c r="X215" s="39" t="s">
        <v>70</v>
      </c>
      <c r="Y215" s="116" t="s">
        <v>35</v>
      </c>
      <c r="Z215" s="120"/>
      <c r="AA215" s="39" t="s">
        <v>70</v>
      </c>
      <c r="AB215" s="39" t="s">
        <v>70</v>
      </c>
      <c r="AC215" s="126" t="s">
        <v>72</v>
      </c>
      <c r="AD215" s="113" t="s">
        <v>70</v>
      </c>
      <c r="AE215" s="39" t="s">
        <v>70</v>
      </c>
      <c r="AF215" s="39" t="s">
        <v>70</v>
      </c>
      <c r="AG215" s="178" t="s">
        <v>35</v>
      </c>
      <c r="AH215" s="235"/>
      <c r="AI215" s="74"/>
      <c r="AJ215" s="179"/>
      <c r="AK215" s="126" t="s">
        <v>72</v>
      </c>
      <c r="AL215" s="223">
        <v>1</v>
      </c>
      <c r="AM215" s="235"/>
      <c r="AN215" s="74"/>
      <c r="AO215" s="74"/>
      <c r="AP215" s="126" t="s">
        <v>72</v>
      </c>
      <c r="AR215" s="340">
        <v>1</v>
      </c>
    </row>
    <row r="216" spans="1:44" ht="36" x14ac:dyDescent="0.3">
      <c r="A216" s="153" t="s">
        <v>32</v>
      </c>
      <c r="B216" s="147"/>
      <c r="C216" s="147"/>
      <c r="D216" s="82"/>
      <c r="E216" s="53" t="s">
        <v>149</v>
      </c>
      <c r="F216" s="53" t="s">
        <v>149</v>
      </c>
      <c r="G216" s="46" t="s">
        <v>371</v>
      </c>
      <c r="H216" s="46" t="s">
        <v>198</v>
      </c>
      <c r="I216" s="104" t="s">
        <v>199</v>
      </c>
      <c r="J216" s="101"/>
      <c r="K216" s="40"/>
      <c r="L216" s="40"/>
      <c r="M216" s="88"/>
      <c r="N216" s="113" t="s">
        <v>70</v>
      </c>
      <c r="O216" s="39" t="s">
        <v>35</v>
      </c>
      <c r="P216" s="39" t="s">
        <v>35</v>
      </c>
      <c r="Q216" s="116" t="s">
        <v>35</v>
      </c>
      <c r="R216" s="113" t="s">
        <v>70</v>
      </c>
      <c r="S216" s="39" t="s">
        <v>35</v>
      </c>
      <c r="T216" s="39" t="s">
        <v>35</v>
      </c>
      <c r="U216" s="116" t="s">
        <v>35</v>
      </c>
      <c r="V216" s="113" t="s">
        <v>70</v>
      </c>
      <c r="W216" s="39" t="s">
        <v>35</v>
      </c>
      <c r="X216" s="39" t="s">
        <v>35</v>
      </c>
      <c r="Y216" s="116" t="s">
        <v>35</v>
      </c>
      <c r="Z216" s="120"/>
      <c r="AA216" s="79" t="s">
        <v>72</v>
      </c>
      <c r="AB216" s="79" t="s">
        <v>72</v>
      </c>
      <c r="AC216" s="126" t="s">
        <v>72</v>
      </c>
      <c r="AD216" s="113" t="s">
        <v>70</v>
      </c>
      <c r="AE216" s="39" t="s">
        <v>35</v>
      </c>
      <c r="AF216" s="39" t="s">
        <v>35</v>
      </c>
      <c r="AG216" s="178" t="s">
        <v>35</v>
      </c>
      <c r="AH216" s="235"/>
      <c r="AI216" s="77" t="s">
        <v>247</v>
      </c>
      <c r="AJ216" s="183" t="s">
        <v>247</v>
      </c>
      <c r="AK216" s="126" t="s">
        <v>72</v>
      </c>
      <c r="AL216" s="223">
        <v>1</v>
      </c>
      <c r="AM216" s="235"/>
      <c r="AN216" s="126" t="s">
        <v>72</v>
      </c>
      <c r="AO216" s="126" t="s">
        <v>72</v>
      </c>
      <c r="AP216" s="126" t="s">
        <v>72</v>
      </c>
      <c r="AR216" s="340">
        <v>1</v>
      </c>
    </row>
    <row r="217" spans="1:44" x14ac:dyDescent="0.3">
      <c r="A217" s="148" t="s">
        <v>73</v>
      </c>
      <c r="B217" s="147" t="s">
        <v>372</v>
      </c>
      <c r="C217" s="147"/>
      <c r="D217" s="82"/>
      <c r="E217" s="249" t="s">
        <v>149</v>
      </c>
      <c r="F217" s="249" t="s">
        <v>149</v>
      </c>
      <c r="G217" s="250" t="s">
        <v>373</v>
      </c>
      <c r="H217" s="46"/>
      <c r="I217" s="104" t="s">
        <v>199</v>
      </c>
      <c r="J217" s="101"/>
      <c r="K217" s="40"/>
      <c r="L217" s="40"/>
      <c r="M217" s="88"/>
      <c r="N217" s="113"/>
      <c r="O217" s="39"/>
      <c r="P217" s="39"/>
      <c r="Q217" s="116"/>
      <c r="R217" s="113"/>
      <c r="S217" s="39"/>
      <c r="T217" s="39"/>
      <c r="U217" s="116"/>
      <c r="V217" s="113"/>
      <c r="W217" s="39"/>
      <c r="X217" s="39"/>
      <c r="Y217" s="116"/>
      <c r="Z217" s="120"/>
      <c r="AA217" s="78">
        <v>51</v>
      </c>
      <c r="AB217" s="78">
        <v>52</v>
      </c>
      <c r="AC217" s="127">
        <v>54</v>
      </c>
      <c r="AD217" s="113"/>
      <c r="AE217" s="39"/>
      <c r="AF217" s="39"/>
      <c r="AG217" s="178"/>
      <c r="AH217" s="235"/>
      <c r="AI217" s="74"/>
      <c r="AJ217" s="179"/>
      <c r="AK217" s="125"/>
      <c r="AL217" s="223">
        <v>0</v>
      </c>
      <c r="AM217" s="235"/>
      <c r="AN217" s="74"/>
      <c r="AO217" s="74"/>
      <c r="AP217" s="125"/>
      <c r="AR217" s="340">
        <v>0</v>
      </c>
    </row>
    <row r="218" spans="1:44" ht="28.8" x14ac:dyDescent="0.3">
      <c r="A218" s="174"/>
      <c r="B218" s="193" t="s">
        <v>374</v>
      </c>
      <c r="C218" s="193"/>
      <c r="D218" s="82"/>
      <c r="E218" s="53" t="s">
        <v>149</v>
      </c>
      <c r="F218" s="53" t="s">
        <v>149</v>
      </c>
      <c r="G218" s="46" t="s">
        <v>375</v>
      </c>
      <c r="H218" s="46"/>
      <c r="I218" s="104" t="s">
        <v>199</v>
      </c>
      <c r="J218" s="101"/>
      <c r="K218" s="40"/>
      <c r="L218" s="40"/>
      <c r="M218" s="88"/>
      <c r="N218" s="113"/>
      <c r="O218" s="39"/>
      <c r="P218" s="39"/>
      <c r="Q218" s="116"/>
      <c r="R218" s="113"/>
      <c r="S218" s="39"/>
      <c r="T218" s="39"/>
      <c r="U218" s="116"/>
      <c r="V218" s="113"/>
      <c r="W218" s="39"/>
      <c r="X218" s="39"/>
      <c r="Y218" s="116"/>
      <c r="Z218" s="120"/>
      <c r="AA218" s="78"/>
      <c r="AB218" s="78"/>
      <c r="AC218" s="127"/>
      <c r="AD218" s="113"/>
      <c r="AE218" s="39"/>
      <c r="AF218" s="39"/>
      <c r="AG218" s="178"/>
      <c r="AH218" s="235"/>
      <c r="AI218" s="74"/>
      <c r="AJ218" s="179"/>
      <c r="AK218" s="127">
        <v>44</v>
      </c>
      <c r="AL218" s="223">
        <v>0</v>
      </c>
      <c r="AM218" s="235"/>
      <c r="AN218" s="78">
        <v>43</v>
      </c>
      <c r="AO218" s="78">
        <v>44</v>
      </c>
      <c r="AP218" s="127">
        <v>44</v>
      </c>
      <c r="AQ218" s="4" t="s">
        <v>29</v>
      </c>
      <c r="AR218" s="340">
        <v>0</v>
      </c>
    </row>
    <row r="219" spans="1:44" ht="36" x14ac:dyDescent="0.3">
      <c r="A219" s="153" t="s">
        <v>32</v>
      </c>
      <c r="B219" s="147"/>
      <c r="C219" s="147"/>
      <c r="D219" s="82"/>
      <c r="E219" s="53" t="s">
        <v>149</v>
      </c>
      <c r="F219" s="53" t="s">
        <v>149</v>
      </c>
      <c r="G219" s="46" t="s">
        <v>376</v>
      </c>
      <c r="H219" s="46" t="s">
        <v>198</v>
      </c>
      <c r="I219" s="104" t="s">
        <v>199</v>
      </c>
      <c r="J219" s="101"/>
      <c r="K219" s="40"/>
      <c r="L219" s="40"/>
      <c r="M219" s="88"/>
      <c r="N219" s="113" t="s">
        <v>70</v>
      </c>
      <c r="O219" s="39" t="s">
        <v>35</v>
      </c>
      <c r="P219" s="39" t="s">
        <v>35</v>
      </c>
      <c r="Q219" s="116" t="s">
        <v>35</v>
      </c>
      <c r="R219" s="113" t="s">
        <v>70</v>
      </c>
      <c r="S219" s="39" t="s">
        <v>35</v>
      </c>
      <c r="T219" s="39" t="s">
        <v>35</v>
      </c>
      <c r="U219" s="116" t="s">
        <v>35</v>
      </c>
      <c r="V219" s="113" t="s">
        <v>70</v>
      </c>
      <c r="W219" s="39" t="s">
        <v>35</v>
      </c>
      <c r="X219" s="39" t="s">
        <v>35</v>
      </c>
      <c r="Y219" s="116" t="s">
        <v>35</v>
      </c>
      <c r="Z219" s="120"/>
      <c r="AA219" s="79" t="s">
        <v>72</v>
      </c>
      <c r="AB219" s="79" t="s">
        <v>72</v>
      </c>
      <c r="AC219" s="126" t="s">
        <v>72</v>
      </c>
      <c r="AD219" s="113" t="s">
        <v>70</v>
      </c>
      <c r="AE219" s="39" t="s">
        <v>35</v>
      </c>
      <c r="AF219" s="39" t="s">
        <v>35</v>
      </c>
      <c r="AG219" s="178" t="s">
        <v>35</v>
      </c>
      <c r="AH219" s="235"/>
      <c r="AI219" s="79" t="s">
        <v>72</v>
      </c>
      <c r="AJ219" s="190" t="s">
        <v>72</v>
      </c>
      <c r="AK219" s="126" t="s">
        <v>72</v>
      </c>
      <c r="AL219" s="223">
        <v>1</v>
      </c>
      <c r="AM219" s="235"/>
      <c r="AN219" s="79" t="s">
        <v>72</v>
      </c>
      <c r="AO219" s="79" t="s">
        <v>72</v>
      </c>
      <c r="AP219" s="126" t="s">
        <v>72</v>
      </c>
      <c r="AR219" s="340">
        <v>1</v>
      </c>
    </row>
    <row r="220" spans="1:44" x14ac:dyDescent="0.3">
      <c r="A220" s="148" t="s">
        <v>73</v>
      </c>
      <c r="B220" s="147" t="s">
        <v>372</v>
      </c>
      <c r="C220" s="147"/>
      <c r="D220" s="82"/>
      <c r="E220" s="249" t="s">
        <v>149</v>
      </c>
      <c r="F220" s="249" t="s">
        <v>149</v>
      </c>
      <c r="G220" s="250" t="s">
        <v>377</v>
      </c>
      <c r="H220" s="46"/>
      <c r="I220" s="104" t="s">
        <v>199</v>
      </c>
      <c r="J220" s="101"/>
      <c r="K220" s="40"/>
      <c r="L220" s="40"/>
      <c r="M220" s="88"/>
      <c r="N220" s="113"/>
      <c r="O220" s="39"/>
      <c r="P220" s="39"/>
      <c r="Q220" s="116"/>
      <c r="R220" s="113"/>
      <c r="S220" s="39"/>
      <c r="T220" s="39"/>
      <c r="U220" s="116"/>
      <c r="V220" s="113"/>
      <c r="W220" s="39"/>
      <c r="X220" s="39"/>
      <c r="Y220" s="116"/>
      <c r="Z220" s="120"/>
      <c r="AA220" s="78">
        <v>43</v>
      </c>
      <c r="AB220" s="78">
        <v>41</v>
      </c>
      <c r="AC220" s="127">
        <v>55</v>
      </c>
      <c r="AD220" s="113"/>
      <c r="AE220" s="39"/>
      <c r="AF220" s="39"/>
      <c r="AG220" s="178"/>
      <c r="AH220" s="235"/>
      <c r="AI220" s="74"/>
      <c r="AJ220" s="179"/>
      <c r="AK220" s="125"/>
      <c r="AL220" s="223">
        <v>0</v>
      </c>
      <c r="AM220" s="235"/>
      <c r="AN220" s="74"/>
      <c r="AO220" s="74"/>
      <c r="AP220" s="125"/>
      <c r="AR220" s="340">
        <v>0</v>
      </c>
    </row>
    <row r="221" spans="1:44" ht="28.8" x14ac:dyDescent="0.3">
      <c r="A221" s="174"/>
      <c r="B221" s="193" t="s">
        <v>378</v>
      </c>
      <c r="C221" s="193"/>
      <c r="D221" s="82"/>
      <c r="E221" s="53" t="s">
        <v>149</v>
      </c>
      <c r="F221" s="53" t="s">
        <v>149</v>
      </c>
      <c r="G221" s="46" t="s">
        <v>379</v>
      </c>
      <c r="H221" s="46"/>
      <c r="I221" s="104" t="s">
        <v>199</v>
      </c>
      <c r="J221" s="101"/>
      <c r="K221" s="40"/>
      <c r="L221" s="40"/>
      <c r="M221" s="88"/>
      <c r="N221" s="113"/>
      <c r="O221" s="39"/>
      <c r="P221" s="39"/>
      <c r="Q221" s="116"/>
      <c r="R221" s="113"/>
      <c r="S221" s="39"/>
      <c r="T221" s="39"/>
      <c r="U221" s="116"/>
      <c r="V221" s="113"/>
      <c r="W221" s="39"/>
      <c r="X221" s="39"/>
      <c r="Y221" s="116"/>
      <c r="Z221" s="120"/>
      <c r="AA221" s="180"/>
      <c r="AB221" s="180"/>
      <c r="AC221" s="127"/>
      <c r="AD221" s="113"/>
      <c r="AE221" s="39"/>
      <c r="AF221" s="39"/>
      <c r="AG221" s="178"/>
      <c r="AH221" s="235"/>
      <c r="AI221" s="78">
        <v>42</v>
      </c>
      <c r="AJ221" s="180">
        <v>42</v>
      </c>
      <c r="AK221" s="127">
        <v>45</v>
      </c>
      <c r="AL221" s="223">
        <v>0</v>
      </c>
      <c r="AM221" s="235"/>
      <c r="AN221" s="78">
        <v>44</v>
      </c>
      <c r="AO221" s="78">
        <v>45</v>
      </c>
      <c r="AP221" s="127">
        <v>45</v>
      </c>
      <c r="AR221" s="340">
        <v>0</v>
      </c>
    </row>
    <row r="222" spans="1:44" x14ac:dyDescent="0.3">
      <c r="A222" s="174"/>
      <c r="B222" s="147" t="s">
        <v>380</v>
      </c>
      <c r="C222" s="147"/>
      <c r="D222" s="82"/>
      <c r="E222" s="53" t="s">
        <v>149</v>
      </c>
      <c r="F222" s="53" t="s">
        <v>149</v>
      </c>
      <c r="G222" s="46" t="s">
        <v>381</v>
      </c>
      <c r="H222" s="46"/>
      <c r="I222" s="104" t="s">
        <v>199</v>
      </c>
      <c r="J222" s="101"/>
      <c r="K222" s="40"/>
      <c r="L222" s="40"/>
      <c r="M222" s="88"/>
      <c r="N222" s="113"/>
      <c r="O222" s="39"/>
      <c r="P222" s="39"/>
      <c r="Q222" s="116"/>
      <c r="R222" s="113"/>
      <c r="S222" s="39"/>
      <c r="T222" s="39"/>
      <c r="U222" s="116"/>
      <c r="V222" s="113"/>
      <c r="W222" s="39"/>
      <c r="X222" s="39"/>
      <c r="Y222" s="116"/>
      <c r="Z222" s="120"/>
      <c r="AA222" s="180"/>
      <c r="AB222" s="180"/>
      <c r="AC222" s="127"/>
      <c r="AD222" s="113"/>
      <c r="AE222" s="39"/>
      <c r="AF222" s="39"/>
      <c r="AG222" s="178"/>
      <c r="AH222" s="235"/>
      <c r="AI222" s="74"/>
      <c r="AJ222" s="179"/>
      <c r="AK222" s="125"/>
      <c r="AL222" s="223">
        <v>0</v>
      </c>
      <c r="AM222" s="235"/>
      <c r="AN222" s="78">
        <v>46</v>
      </c>
      <c r="AO222" s="78">
        <v>47</v>
      </c>
      <c r="AP222" s="127">
        <v>47</v>
      </c>
      <c r="AQ222" s="4" t="s">
        <v>29</v>
      </c>
      <c r="AR222" s="340">
        <v>0</v>
      </c>
    </row>
    <row r="223" spans="1:44" x14ac:dyDescent="0.3">
      <c r="A223" s="153" t="s">
        <v>32</v>
      </c>
      <c r="B223" s="147"/>
      <c r="C223" s="147"/>
      <c r="D223" s="82"/>
      <c r="E223" s="53" t="s">
        <v>149</v>
      </c>
      <c r="F223" s="53" t="s">
        <v>149</v>
      </c>
      <c r="G223" s="46" t="s">
        <v>382</v>
      </c>
      <c r="H223" s="46" t="s">
        <v>198</v>
      </c>
      <c r="I223" s="104" t="s">
        <v>199</v>
      </c>
      <c r="J223" s="101"/>
      <c r="K223" s="40"/>
      <c r="L223" s="40"/>
      <c r="M223" s="88"/>
      <c r="N223" s="113" t="s">
        <v>70</v>
      </c>
      <c r="O223" s="39" t="s">
        <v>35</v>
      </c>
      <c r="P223" s="39" t="s">
        <v>35</v>
      </c>
      <c r="Q223" s="116" t="s">
        <v>35</v>
      </c>
      <c r="R223" s="113" t="s">
        <v>70</v>
      </c>
      <c r="S223" s="39" t="s">
        <v>35</v>
      </c>
      <c r="T223" s="39" t="s">
        <v>35</v>
      </c>
      <c r="U223" s="116" t="s">
        <v>35</v>
      </c>
      <c r="V223" s="113" t="s">
        <v>70</v>
      </c>
      <c r="W223" s="39" t="s">
        <v>70</v>
      </c>
      <c r="X223" s="39" t="s">
        <v>70</v>
      </c>
      <c r="Y223" s="116" t="s">
        <v>70</v>
      </c>
      <c r="Z223" s="120"/>
      <c r="AA223" s="116" t="s">
        <v>70</v>
      </c>
      <c r="AB223" s="116" t="s">
        <v>70</v>
      </c>
      <c r="AC223" s="116" t="s">
        <v>70</v>
      </c>
      <c r="AD223" s="113" t="s">
        <v>70</v>
      </c>
      <c r="AE223" s="39" t="s">
        <v>35</v>
      </c>
      <c r="AF223" s="39" t="s">
        <v>35</v>
      </c>
      <c r="AG223" s="178" t="s">
        <v>35</v>
      </c>
      <c r="AH223" s="235"/>
      <c r="AI223" s="74"/>
      <c r="AJ223" s="179"/>
      <c r="AK223" s="125"/>
      <c r="AL223" s="223">
        <v>0</v>
      </c>
      <c r="AM223" s="235"/>
      <c r="AN223" s="74"/>
      <c r="AO223" s="74"/>
      <c r="AP223" s="125"/>
      <c r="AR223" s="340">
        <v>0</v>
      </c>
    </row>
    <row r="224" spans="1:44" x14ac:dyDescent="0.3">
      <c r="A224" s="153" t="s">
        <v>32</v>
      </c>
      <c r="B224" s="147"/>
      <c r="C224" s="147"/>
      <c r="D224" s="82"/>
      <c r="E224" s="53" t="s">
        <v>149</v>
      </c>
      <c r="F224" s="53" t="s">
        <v>149</v>
      </c>
      <c r="G224" s="46" t="s">
        <v>383</v>
      </c>
      <c r="H224" s="47"/>
      <c r="I224" s="104" t="s">
        <v>136</v>
      </c>
      <c r="J224" s="101"/>
      <c r="K224" s="40"/>
      <c r="L224" s="40"/>
      <c r="M224" s="88"/>
      <c r="N224" s="113" t="s">
        <v>70</v>
      </c>
      <c r="O224" s="39" t="s">
        <v>35</v>
      </c>
      <c r="P224" s="39" t="s">
        <v>35</v>
      </c>
      <c r="Q224" s="116" t="s">
        <v>35</v>
      </c>
      <c r="R224" s="113" t="s">
        <v>70</v>
      </c>
      <c r="S224" s="39" t="s">
        <v>35</v>
      </c>
      <c r="T224" s="39" t="s">
        <v>35</v>
      </c>
      <c r="U224" s="116" t="s">
        <v>35</v>
      </c>
      <c r="V224" s="113" t="s">
        <v>70</v>
      </c>
      <c r="W224" s="39" t="s">
        <v>70</v>
      </c>
      <c r="X224" s="39" t="s">
        <v>70</v>
      </c>
      <c r="Y224" s="116" t="s">
        <v>70</v>
      </c>
      <c r="Z224" s="120"/>
      <c r="AA224" s="116" t="s">
        <v>70</v>
      </c>
      <c r="AB224" s="116" t="s">
        <v>70</v>
      </c>
      <c r="AC224" s="116" t="s">
        <v>70</v>
      </c>
      <c r="AD224" s="113" t="s">
        <v>70</v>
      </c>
      <c r="AE224" s="39" t="s">
        <v>35</v>
      </c>
      <c r="AF224" s="39" t="s">
        <v>35</v>
      </c>
      <c r="AG224" s="178" t="s">
        <v>35</v>
      </c>
      <c r="AH224" s="235"/>
      <c r="AI224" s="74"/>
      <c r="AJ224" s="179"/>
      <c r="AK224" s="125"/>
      <c r="AL224" s="223">
        <v>0</v>
      </c>
      <c r="AM224" s="235"/>
      <c r="AN224" s="74"/>
      <c r="AO224" s="74"/>
      <c r="AP224" s="125"/>
      <c r="AR224" s="340">
        <v>0</v>
      </c>
    </row>
    <row r="225" spans="1:44" x14ac:dyDescent="0.3">
      <c r="A225" s="153" t="s">
        <v>32</v>
      </c>
      <c r="B225" s="147"/>
      <c r="C225" s="147"/>
      <c r="D225" s="82"/>
      <c r="E225" s="53" t="s">
        <v>149</v>
      </c>
      <c r="F225" s="53" t="s">
        <v>149</v>
      </c>
      <c r="G225" s="46" t="s">
        <v>384</v>
      </c>
      <c r="H225" s="47"/>
      <c r="I225" s="104" t="s">
        <v>136</v>
      </c>
      <c r="J225" s="101"/>
      <c r="K225" s="40"/>
      <c r="L225" s="40"/>
      <c r="M225" s="88"/>
      <c r="N225" s="113" t="s">
        <v>70</v>
      </c>
      <c r="O225" s="39" t="s">
        <v>35</v>
      </c>
      <c r="P225" s="39" t="s">
        <v>35</v>
      </c>
      <c r="Q225" s="116" t="s">
        <v>35</v>
      </c>
      <c r="R225" s="113" t="s">
        <v>70</v>
      </c>
      <c r="S225" s="39" t="s">
        <v>35</v>
      </c>
      <c r="T225" s="39" t="s">
        <v>35</v>
      </c>
      <c r="U225" s="116" t="s">
        <v>35</v>
      </c>
      <c r="V225" s="113" t="s">
        <v>70</v>
      </c>
      <c r="W225" s="39" t="s">
        <v>70</v>
      </c>
      <c r="X225" s="39" t="s">
        <v>70</v>
      </c>
      <c r="Y225" s="116" t="s">
        <v>70</v>
      </c>
      <c r="Z225" s="120"/>
      <c r="AA225" s="116" t="s">
        <v>70</v>
      </c>
      <c r="AB225" s="116" t="s">
        <v>70</v>
      </c>
      <c r="AC225" s="116" t="s">
        <v>70</v>
      </c>
      <c r="AD225" s="113" t="s">
        <v>70</v>
      </c>
      <c r="AE225" s="39" t="s">
        <v>35</v>
      </c>
      <c r="AF225" s="39" t="s">
        <v>35</v>
      </c>
      <c r="AG225" s="178" t="s">
        <v>35</v>
      </c>
      <c r="AH225" s="235"/>
      <c r="AI225" s="74"/>
      <c r="AJ225" s="179"/>
      <c r="AK225" s="125"/>
      <c r="AL225" s="223">
        <v>0</v>
      </c>
      <c r="AM225" s="235"/>
      <c r="AN225" s="74"/>
      <c r="AO225" s="74"/>
      <c r="AP225" s="125"/>
      <c r="AR225" s="340">
        <v>0</v>
      </c>
    </row>
    <row r="226" spans="1:44" x14ac:dyDescent="0.3">
      <c r="A226" s="148" t="s">
        <v>73</v>
      </c>
      <c r="B226" s="147" t="s">
        <v>385</v>
      </c>
      <c r="C226" s="147"/>
      <c r="D226" s="82"/>
      <c r="E226" s="249" t="s">
        <v>149</v>
      </c>
      <c r="F226" s="249" t="s">
        <v>149</v>
      </c>
      <c r="G226" s="250" t="s">
        <v>386</v>
      </c>
      <c r="H226" s="46"/>
      <c r="I226" s="104" t="s">
        <v>199</v>
      </c>
      <c r="J226" s="101"/>
      <c r="K226" s="40"/>
      <c r="L226" s="40"/>
      <c r="M226" s="88"/>
      <c r="N226" s="113"/>
      <c r="O226" s="39"/>
      <c r="P226" s="39"/>
      <c r="Q226" s="116"/>
      <c r="R226" s="113"/>
      <c r="S226" s="39"/>
      <c r="T226" s="39"/>
      <c r="U226" s="116"/>
      <c r="V226" s="113"/>
      <c r="W226" s="39"/>
      <c r="X226" s="39"/>
      <c r="Y226" s="116"/>
      <c r="Z226" s="120"/>
      <c r="AA226" s="78">
        <v>46</v>
      </c>
      <c r="AB226" s="78">
        <v>46</v>
      </c>
      <c r="AC226" s="127">
        <v>48</v>
      </c>
      <c r="AD226" s="113"/>
      <c r="AE226" s="39"/>
      <c r="AF226" s="39"/>
      <c r="AG226" s="178"/>
      <c r="AH226" s="235"/>
      <c r="AI226" s="74"/>
      <c r="AJ226" s="179"/>
      <c r="AK226" s="125"/>
      <c r="AL226" s="223">
        <v>0</v>
      </c>
      <c r="AM226" s="235"/>
      <c r="AN226" s="74"/>
      <c r="AO226" s="74"/>
      <c r="AP226" s="125"/>
      <c r="AR226" s="340">
        <v>0</v>
      </c>
    </row>
    <row r="227" spans="1:44" ht="28.8" x14ac:dyDescent="0.3">
      <c r="A227" s="174"/>
      <c r="B227" s="193" t="s">
        <v>387</v>
      </c>
      <c r="C227" s="193"/>
      <c r="D227" s="82"/>
      <c r="E227" s="53" t="s">
        <v>149</v>
      </c>
      <c r="F227" s="53" t="s">
        <v>149</v>
      </c>
      <c r="G227" s="46" t="s">
        <v>388</v>
      </c>
      <c r="H227" s="46"/>
      <c r="I227" s="104" t="s">
        <v>199</v>
      </c>
      <c r="J227" s="101"/>
      <c r="K227" s="40"/>
      <c r="L227" s="40"/>
      <c r="M227" s="88"/>
      <c r="N227" s="113"/>
      <c r="O227" s="39"/>
      <c r="P227" s="39"/>
      <c r="Q227" s="116"/>
      <c r="R227" s="113"/>
      <c r="S227" s="39"/>
      <c r="T227" s="39"/>
      <c r="U227" s="116"/>
      <c r="V227" s="113"/>
      <c r="W227" s="39"/>
      <c r="X227" s="39"/>
      <c r="Y227" s="116"/>
      <c r="Z227" s="120"/>
      <c r="AA227" s="78"/>
      <c r="AB227" s="78"/>
      <c r="AC227" s="127"/>
      <c r="AD227" s="113"/>
      <c r="AE227" s="39"/>
      <c r="AF227" s="39"/>
      <c r="AG227" s="178"/>
      <c r="AH227" s="235"/>
      <c r="AI227" s="78">
        <v>44</v>
      </c>
      <c r="AJ227" s="180">
        <v>44</v>
      </c>
      <c r="AK227" s="127">
        <v>47</v>
      </c>
      <c r="AL227" s="223">
        <v>0</v>
      </c>
      <c r="AM227" s="235"/>
      <c r="AN227" s="78">
        <v>47</v>
      </c>
      <c r="AO227" s="78">
        <v>48</v>
      </c>
      <c r="AP227" s="127">
        <v>48</v>
      </c>
      <c r="AR227" s="340">
        <v>0</v>
      </c>
    </row>
    <row r="228" spans="1:44" ht="36" x14ac:dyDescent="0.3">
      <c r="A228" s="153" t="s">
        <v>32</v>
      </c>
      <c r="B228" s="147"/>
      <c r="C228" s="147"/>
      <c r="D228" s="82"/>
      <c r="E228" s="53" t="s">
        <v>149</v>
      </c>
      <c r="F228" s="53" t="s">
        <v>149</v>
      </c>
      <c r="G228" s="46" t="s">
        <v>389</v>
      </c>
      <c r="H228" s="46" t="s">
        <v>198</v>
      </c>
      <c r="I228" s="104" t="s">
        <v>199</v>
      </c>
      <c r="J228" s="101"/>
      <c r="K228" s="40"/>
      <c r="L228" s="40"/>
      <c r="M228" s="88"/>
      <c r="N228" s="113" t="s">
        <v>70</v>
      </c>
      <c r="O228" s="39" t="s">
        <v>35</v>
      </c>
      <c r="P228" s="39" t="s">
        <v>35</v>
      </c>
      <c r="Q228" s="116" t="s">
        <v>35</v>
      </c>
      <c r="R228" s="113" t="s">
        <v>70</v>
      </c>
      <c r="S228" s="39" t="s">
        <v>35</v>
      </c>
      <c r="T228" s="39" t="s">
        <v>35</v>
      </c>
      <c r="U228" s="116" t="s">
        <v>35</v>
      </c>
      <c r="V228" s="113" t="s">
        <v>70</v>
      </c>
      <c r="W228" s="39" t="s">
        <v>35</v>
      </c>
      <c r="X228" s="39" t="s">
        <v>35</v>
      </c>
      <c r="Y228" s="116" t="s">
        <v>35</v>
      </c>
      <c r="Z228" s="120"/>
      <c r="AA228" s="79" t="s">
        <v>72</v>
      </c>
      <c r="AB228" s="79" t="s">
        <v>72</v>
      </c>
      <c r="AC228" s="126" t="s">
        <v>72</v>
      </c>
      <c r="AD228" s="113" t="s">
        <v>70</v>
      </c>
      <c r="AE228" s="39" t="s">
        <v>35</v>
      </c>
      <c r="AF228" s="39" t="s">
        <v>35</v>
      </c>
      <c r="AG228" s="178" t="s">
        <v>35</v>
      </c>
      <c r="AH228" s="235"/>
      <c r="AI228" s="79" t="s">
        <v>72</v>
      </c>
      <c r="AJ228" s="190" t="s">
        <v>72</v>
      </c>
      <c r="AK228" s="126" t="s">
        <v>72</v>
      </c>
      <c r="AL228" s="223">
        <v>1</v>
      </c>
      <c r="AM228" s="235"/>
      <c r="AN228" s="79" t="s">
        <v>72</v>
      </c>
      <c r="AO228" s="79" t="s">
        <v>72</v>
      </c>
      <c r="AP228" s="126" t="s">
        <v>72</v>
      </c>
      <c r="AR228" s="340">
        <v>1</v>
      </c>
    </row>
    <row r="229" spans="1:44" ht="36" x14ac:dyDescent="0.3">
      <c r="A229" s="153" t="s">
        <v>32</v>
      </c>
      <c r="B229" s="147"/>
      <c r="C229" s="147"/>
      <c r="D229" s="82"/>
      <c r="E229" s="53" t="s">
        <v>149</v>
      </c>
      <c r="F229" s="53" t="s">
        <v>149</v>
      </c>
      <c r="G229" s="46" t="s">
        <v>390</v>
      </c>
      <c r="H229" s="47"/>
      <c r="I229" s="104" t="s">
        <v>136</v>
      </c>
      <c r="J229" s="101"/>
      <c r="K229" s="40"/>
      <c r="L229" s="40"/>
      <c r="M229" s="88"/>
      <c r="N229" s="113" t="s">
        <v>70</v>
      </c>
      <c r="O229" s="39" t="s">
        <v>35</v>
      </c>
      <c r="P229" s="39" t="s">
        <v>35</v>
      </c>
      <c r="Q229" s="116" t="s">
        <v>35</v>
      </c>
      <c r="R229" s="113" t="s">
        <v>70</v>
      </c>
      <c r="S229" s="39" t="s">
        <v>35</v>
      </c>
      <c r="T229" s="39" t="s">
        <v>35</v>
      </c>
      <c r="U229" s="116" t="s">
        <v>35</v>
      </c>
      <c r="V229" s="113" t="s">
        <v>70</v>
      </c>
      <c r="W229" s="39" t="s">
        <v>35</v>
      </c>
      <c r="X229" s="39" t="s">
        <v>35</v>
      </c>
      <c r="Y229" s="116" t="s">
        <v>35</v>
      </c>
      <c r="Z229" s="120"/>
      <c r="AA229" s="79" t="s">
        <v>72</v>
      </c>
      <c r="AB229" s="79" t="s">
        <v>72</v>
      </c>
      <c r="AC229" s="126" t="s">
        <v>72</v>
      </c>
      <c r="AD229" s="113" t="s">
        <v>70</v>
      </c>
      <c r="AE229" s="39" t="s">
        <v>35</v>
      </c>
      <c r="AF229" s="39" t="s">
        <v>35</v>
      </c>
      <c r="AG229" s="178" t="s">
        <v>35</v>
      </c>
      <c r="AH229" s="235"/>
      <c r="AI229" s="79" t="s">
        <v>72</v>
      </c>
      <c r="AJ229" s="190" t="s">
        <v>72</v>
      </c>
      <c r="AK229" s="126" t="s">
        <v>72</v>
      </c>
      <c r="AL229" s="223">
        <v>1</v>
      </c>
      <c r="AM229" s="235"/>
      <c r="AN229" s="79" t="s">
        <v>72</v>
      </c>
      <c r="AO229" s="79" t="s">
        <v>72</v>
      </c>
      <c r="AP229" s="126" t="s">
        <v>72</v>
      </c>
      <c r="AR229" s="340">
        <v>1</v>
      </c>
    </row>
    <row r="230" spans="1:44" ht="36" x14ac:dyDescent="0.3">
      <c r="A230" s="153" t="s">
        <v>32</v>
      </c>
      <c r="B230" s="147"/>
      <c r="C230" s="147"/>
      <c r="D230" s="82"/>
      <c r="E230" s="53" t="s">
        <v>149</v>
      </c>
      <c r="F230" s="53" t="s">
        <v>149</v>
      </c>
      <c r="G230" s="46" t="s">
        <v>391</v>
      </c>
      <c r="H230" s="47"/>
      <c r="I230" s="104" t="s">
        <v>136</v>
      </c>
      <c r="J230" s="101"/>
      <c r="K230" s="40"/>
      <c r="L230" s="40"/>
      <c r="M230" s="88"/>
      <c r="N230" s="113" t="s">
        <v>70</v>
      </c>
      <c r="O230" s="39" t="s">
        <v>35</v>
      </c>
      <c r="P230" s="39" t="s">
        <v>35</v>
      </c>
      <c r="Q230" s="116" t="s">
        <v>35</v>
      </c>
      <c r="R230" s="113" t="s">
        <v>70</v>
      </c>
      <c r="S230" s="39" t="s">
        <v>35</v>
      </c>
      <c r="T230" s="39" t="s">
        <v>35</v>
      </c>
      <c r="U230" s="116" t="s">
        <v>35</v>
      </c>
      <c r="V230" s="113" t="s">
        <v>70</v>
      </c>
      <c r="W230" s="39" t="s">
        <v>35</v>
      </c>
      <c r="X230" s="39" t="s">
        <v>35</v>
      </c>
      <c r="Y230" s="116" t="s">
        <v>35</v>
      </c>
      <c r="Z230" s="120"/>
      <c r="AA230" s="79" t="s">
        <v>72</v>
      </c>
      <c r="AB230" s="79" t="s">
        <v>72</v>
      </c>
      <c r="AC230" s="126" t="s">
        <v>72</v>
      </c>
      <c r="AD230" s="113" t="s">
        <v>70</v>
      </c>
      <c r="AE230" s="39" t="s">
        <v>35</v>
      </c>
      <c r="AF230" s="39" t="s">
        <v>35</v>
      </c>
      <c r="AG230" s="178" t="s">
        <v>35</v>
      </c>
      <c r="AH230" s="235"/>
      <c r="AI230" s="79" t="s">
        <v>72</v>
      </c>
      <c r="AJ230" s="190" t="s">
        <v>72</v>
      </c>
      <c r="AK230" s="126" t="s">
        <v>72</v>
      </c>
      <c r="AL230" s="223">
        <v>1</v>
      </c>
      <c r="AM230" s="235"/>
      <c r="AN230" s="79" t="s">
        <v>72</v>
      </c>
      <c r="AO230" s="79" t="s">
        <v>72</v>
      </c>
      <c r="AP230" s="126" t="s">
        <v>72</v>
      </c>
      <c r="AR230" s="340">
        <v>1</v>
      </c>
    </row>
    <row r="231" spans="1:44" ht="28.8" x14ac:dyDescent="0.3">
      <c r="A231" s="153"/>
      <c r="B231" s="193" t="s">
        <v>387</v>
      </c>
      <c r="C231" s="193"/>
      <c r="D231" s="82"/>
      <c r="E231" s="53" t="s">
        <v>149</v>
      </c>
      <c r="F231" s="53" t="s">
        <v>149</v>
      </c>
      <c r="G231" s="46" t="s">
        <v>392</v>
      </c>
      <c r="H231" s="47"/>
      <c r="I231" s="104" t="s">
        <v>199</v>
      </c>
      <c r="J231" s="101"/>
      <c r="K231" s="40"/>
      <c r="L231" s="40"/>
      <c r="M231" s="88"/>
      <c r="N231" s="113"/>
      <c r="O231" s="39"/>
      <c r="P231" s="39"/>
      <c r="Q231" s="116"/>
      <c r="R231" s="113"/>
      <c r="S231" s="39"/>
      <c r="T231" s="39"/>
      <c r="U231" s="116"/>
      <c r="V231" s="113"/>
      <c r="W231" s="39"/>
      <c r="X231" s="39"/>
      <c r="Y231" s="116"/>
      <c r="Z231" s="120"/>
      <c r="AA231" s="79"/>
      <c r="AB231" s="79"/>
      <c r="AC231" s="126"/>
      <c r="AD231" s="113"/>
      <c r="AE231" s="39"/>
      <c r="AF231" s="39"/>
      <c r="AG231" s="178"/>
      <c r="AH231" s="235"/>
      <c r="AI231" s="78">
        <v>45</v>
      </c>
      <c r="AJ231" s="180">
        <v>45</v>
      </c>
      <c r="AK231" s="127">
        <v>48</v>
      </c>
      <c r="AL231" s="223">
        <v>0</v>
      </c>
      <c r="AM231" s="235"/>
      <c r="AN231" s="78">
        <v>48</v>
      </c>
      <c r="AO231" s="78">
        <v>49</v>
      </c>
      <c r="AP231" s="127">
        <v>49</v>
      </c>
      <c r="AR231" s="340">
        <v>0</v>
      </c>
    </row>
    <row r="232" spans="1:44" x14ac:dyDescent="0.3">
      <c r="A232" s="148" t="s">
        <v>73</v>
      </c>
      <c r="B232" s="147" t="s">
        <v>393</v>
      </c>
      <c r="C232" s="147"/>
      <c r="D232" s="82"/>
      <c r="E232" s="249" t="s">
        <v>149</v>
      </c>
      <c r="F232" s="249" t="s">
        <v>149</v>
      </c>
      <c r="G232" s="250" t="s">
        <v>394</v>
      </c>
      <c r="H232" s="47"/>
      <c r="I232" s="104" t="s">
        <v>136</v>
      </c>
      <c r="J232" s="101"/>
      <c r="K232" s="40"/>
      <c r="L232" s="40"/>
      <c r="M232" s="88"/>
      <c r="N232" s="113"/>
      <c r="O232" s="39"/>
      <c r="P232" s="39"/>
      <c r="Q232" s="116"/>
      <c r="R232" s="113"/>
      <c r="S232" s="39"/>
      <c r="T232" s="39"/>
      <c r="U232" s="116"/>
      <c r="V232" s="113"/>
      <c r="W232" s="39"/>
      <c r="X232" s="39"/>
      <c r="Y232" s="116"/>
      <c r="Z232" s="120"/>
      <c r="AA232" s="78">
        <v>49</v>
      </c>
      <c r="AB232" s="78">
        <v>49</v>
      </c>
      <c r="AC232" s="127">
        <v>51</v>
      </c>
      <c r="AD232" s="113"/>
      <c r="AE232" s="39"/>
      <c r="AF232" s="39"/>
      <c r="AG232" s="178"/>
      <c r="AH232" s="235"/>
      <c r="AI232" s="74"/>
      <c r="AJ232" s="179"/>
      <c r="AK232" s="125"/>
      <c r="AL232" s="223">
        <v>0</v>
      </c>
      <c r="AM232" s="235"/>
      <c r="AN232" s="74"/>
      <c r="AO232" s="74"/>
      <c r="AP232" s="125"/>
      <c r="AR232" s="340">
        <v>0</v>
      </c>
    </row>
    <row r="233" spans="1:44" ht="36" x14ac:dyDescent="0.3">
      <c r="A233" s="153" t="s">
        <v>32</v>
      </c>
      <c r="B233" s="147"/>
      <c r="C233" s="147"/>
      <c r="D233" s="82"/>
      <c r="E233" s="53" t="s">
        <v>149</v>
      </c>
      <c r="F233" s="53" t="s">
        <v>149</v>
      </c>
      <c r="G233" s="56" t="s">
        <v>395</v>
      </c>
      <c r="H233" s="46" t="s">
        <v>198</v>
      </c>
      <c r="I233" s="104" t="s">
        <v>199</v>
      </c>
      <c r="J233" s="101"/>
      <c r="K233" s="40"/>
      <c r="L233" s="40"/>
      <c r="M233" s="88"/>
      <c r="N233" s="113" t="s">
        <v>70</v>
      </c>
      <c r="O233" s="39" t="s">
        <v>35</v>
      </c>
      <c r="P233" s="39" t="s">
        <v>35</v>
      </c>
      <c r="Q233" s="116" t="s">
        <v>35</v>
      </c>
      <c r="R233" s="113" t="s">
        <v>70</v>
      </c>
      <c r="S233" s="39" t="s">
        <v>35</v>
      </c>
      <c r="T233" s="39" t="s">
        <v>35</v>
      </c>
      <c r="U233" s="116" t="s">
        <v>35</v>
      </c>
      <c r="V233" s="113" t="s">
        <v>70</v>
      </c>
      <c r="W233" s="39" t="s">
        <v>35</v>
      </c>
      <c r="X233" s="39" t="s">
        <v>35</v>
      </c>
      <c r="Y233" s="116" t="s">
        <v>35</v>
      </c>
      <c r="Z233" s="120"/>
      <c r="AA233" s="79" t="s">
        <v>72</v>
      </c>
      <c r="AB233" s="79" t="s">
        <v>72</v>
      </c>
      <c r="AC233" s="126" t="s">
        <v>72</v>
      </c>
      <c r="AD233" s="113" t="s">
        <v>70</v>
      </c>
      <c r="AE233" s="39" t="s">
        <v>35</v>
      </c>
      <c r="AF233" s="39" t="s">
        <v>35</v>
      </c>
      <c r="AG233" s="178" t="s">
        <v>35</v>
      </c>
      <c r="AH233" s="235"/>
      <c r="AI233" s="79" t="s">
        <v>72</v>
      </c>
      <c r="AJ233" s="190" t="s">
        <v>72</v>
      </c>
      <c r="AK233" s="126" t="s">
        <v>72</v>
      </c>
      <c r="AL233" s="223">
        <v>1</v>
      </c>
      <c r="AM233" s="235"/>
      <c r="AN233" s="79" t="s">
        <v>72</v>
      </c>
      <c r="AO233" s="79" t="s">
        <v>72</v>
      </c>
      <c r="AP233" s="126" t="s">
        <v>72</v>
      </c>
      <c r="AR233" s="340">
        <v>1</v>
      </c>
    </row>
    <row r="234" spans="1:44" ht="36" x14ac:dyDescent="0.3">
      <c r="A234" s="153" t="s">
        <v>32</v>
      </c>
      <c r="B234" s="147"/>
      <c r="C234" s="147"/>
      <c r="D234" s="82"/>
      <c r="E234" s="53" t="s">
        <v>149</v>
      </c>
      <c r="F234" s="53" t="s">
        <v>149</v>
      </c>
      <c r="G234" s="56" t="s">
        <v>396</v>
      </c>
      <c r="H234" s="47"/>
      <c r="I234" s="104" t="s">
        <v>136</v>
      </c>
      <c r="J234" s="101"/>
      <c r="K234" s="40"/>
      <c r="L234" s="40"/>
      <c r="M234" s="88"/>
      <c r="N234" s="113" t="s">
        <v>70</v>
      </c>
      <c r="O234" s="39" t="s">
        <v>35</v>
      </c>
      <c r="P234" s="39" t="s">
        <v>35</v>
      </c>
      <c r="Q234" s="116" t="s">
        <v>35</v>
      </c>
      <c r="R234" s="113" t="s">
        <v>70</v>
      </c>
      <c r="S234" s="39" t="s">
        <v>35</v>
      </c>
      <c r="T234" s="39" t="s">
        <v>35</v>
      </c>
      <c r="U234" s="116" t="s">
        <v>35</v>
      </c>
      <c r="V234" s="113" t="s">
        <v>70</v>
      </c>
      <c r="W234" s="39" t="s">
        <v>35</v>
      </c>
      <c r="X234" s="39" t="s">
        <v>35</v>
      </c>
      <c r="Y234" s="116" t="s">
        <v>35</v>
      </c>
      <c r="Z234" s="120"/>
      <c r="AA234" s="79" t="s">
        <v>72</v>
      </c>
      <c r="AB234" s="79" t="s">
        <v>72</v>
      </c>
      <c r="AC234" s="126" t="s">
        <v>72</v>
      </c>
      <c r="AD234" s="113" t="s">
        <v>70</v>
      </c>
      <c r="AE234" s="39" t="s">
        <v>35</v>
      </c>
      <c r="AF234" s="39" t="s">
        <v>35</v>
      </c>
      <c r="AG234" s="178" t="s">
        <v>35</v>
      </c>
      <c r="AH234" s="235"/>
      <c r="AI234" s="79" t="s">
        <v>72</v>
      </c>
      <c r="AJ234" s="190" t="s">
        <v>72</v>
      </c>
      <c r="AK234" s="126" t="s">
        <v>72</v>
      </c>
      <c r="AL234" s="223">
        <v>1</v>
      </c>
      <c r="AM234" s="235"/>
      <c r="AN234" s="79" t="s">
        <v>72</v>
      </c>
      <c r="AO234" s="79" t="s">
        <v>72</v>
      </c>
      <c r="AP234" s="126" t="s">
        <v>72</v>
      </c>
      <c r="AR234" s="340">
        <v>1</v>
      </c>
    </row>
    <row r="235" spans="1:44" ht="36" x14ac:dyDescent="0.3">
      <c r="A235" s="153" t="s">
        <v>32</v>
      </c>
      <c r="B235" s="147"/>
      <c r="C235" s="147"/>
      <c r="D235" s="82"/>
      <c r="E235" s="53" t="s">
        <v>149</v>
      </c>
      <c r="F235" s="53" t="s">
        <v>149</v>
      </c>
      <c r="G235" s="56" t="s">
        <v>397</v>
      </c>
      <c r="H235" s="47"/>
      <c r="I235" s="104" t="s">
        <v>136</v>
      </c>
      <c r="J235" s="101"/>
      <c r="K235" s="40"/>
      <c r="L235" s="40"/>
      <c r="M235" s="88"/>
      <c r="N235" s="113" t="s">
        <v>70</v>
      </c>
      <c r="O235" s="39" t="s">
        <v>35</v>
      </c>
      <c r="P235" s="39" t="s">
        <v>35</v>
      </c>
      <c r="Q235" s="116" t="s">
        <v>35</v>
      </c>
      <c r="R235" s="113" t="s">
        <v>70</v>
      </c>
      <c r="S235" s="39" t="s">
        <v>35</v>
      </c>
      <c r="T235" s="39" t="s">
        <v>35</v>
      </c>
      <c r="U235" s="116" t="s">
        <v>35</v>
      </c>
      <c r="V235" s="113" t="s">
        <v>70</v>
      </c>
      <c r="W235" s="39" t="s">
        <v>35</v>
      </c>
      <c r="X235" s="39" t="s">
        <v>35</v>
      </c>
      <c r="Y235" s="116" t="s">
        <v>35</v>
      </c>
      <c r="Z235" s="120"/>
      <c r="AA235" s="79" t="s">
        <v>72</v>
      </c>
      <c r="AB235" s="79" t="s">
        <v>72</v>
      </c>
      <c r="AC235" s="126" t="s">
        <v>72</v>
      </c>
      <c r="AD235" s="113" t="s">
        <v>70</v>
      </c>
      <c r="AE235" s="39" t="s">
        <v>35</v>
      </c>
      <c r="AF235" s="39" t="s">
        <v>35</v>
      </c>
      <c r="AG235" s="178" t="s">
        <v>35</v>
      </c>
      <c r="AH235" s="235"/>
      <c r="AI235" s="79" t="s">
        <v>72</v>
      </c>
      <c r="AJ235" s="190" t="s">
        <v>72</v>
      </c>
      <c r="AK235" s="126" t="s">
        <v>72</v>
      </c>
      <c r="AL235" s="223">
        <v>1</v>
      </c>
      <c r="AM235" s="235"/>
      <c r="AN235" s="79" t="s">
        <v>72</v>
      </c>
      <c r="AO235" s="79" t="s">
        <v>72</v>
      </c>
      <c r="AP235" s="126" t="s">
        <v>72</v>
      </c>
      <c r="AR235" s="340">
        <v>1</v>
      </c>
    </row>
    <row r="236" spans="1:44" ht="57.6" x14ac:dyDescent="0.3">
      <c r="A236" s="153" t="s">
        <v>32</v>
      </c>
      <c r="B236" s="56" t="s">
        <v>398</v>
      </c>
      <c r="C236" s="193"/>
      <c r="D236" s="82"/>
      <c r="E236" s="53" t="s">
        <v>149</v>
      </c>
      <c r="F236" s="53" t="s">
        <v>149</v>
      </c>
      <c r="G236" s="56" t="s">
        <v>399</v>
      </c>
      <c r="H236" s="46" t="s">
        <v>198</v>
      </c>
      <c r="I236" s="104" t="s">
        <v>199</v>
      </c>
      <c r="J236" s="101"/>
      <c r="K236" s="40"/>
      <c r="L236" s="40"/>
      <c r="M236" s="88"/>
      <c r="N236" s="113" t="s">
        <v>70</v>
      </c>
      <c r="O236" s="39" t="s">
        <v>35</v>
      </c>
      <c r="P236" s="39" t="s">
        <v>35</v>
      </c>
      <c r="Q236" s="116" t="s">
        <v>35</v>
      </c>
      <c r="R236" s="113" t="s">
        <v>70</v>
      </c>
      <c r="S236" s="39" t="s">
        <v>35</v>
      </c>
      <c r="T236" s="39" t="s">
        <v>35</v>
      </c>
      <c r="U236" s="116" t="s">
        <v>35</v>
      </c>
      <c r="V236" s="113" t="s">
        <v>70</v>
      </c>
      <c r="W236" s="39" t="s">
        <v>35</v>
      </c>
      <c r="X236" s="39" t="s">
        <v>35</v>
      </c>
      <c r="Y236" s="116" t="s">
        <v>35</v>
      </c>
      <c r="Z236" s="120"/>
      <c r="AA236" s="39"/>
      <c r="AB236" s="39"/>
      <c r="AC236" s="39"/>
      <c r="AD236" s="113" t="s">
        <v>70</v>
      </c>
      <c r="AE236" s="39" t="s">
        <v>35</v>
      </c>
      <c r="AF236" s="39" t="s">
        <v>35</v>
      </c>
      <c r="AG236" s="178" t="s">
        <v>35</v>
      </c>
      <c r="AH236" s="235"/>
      <c r="AI236" s="77" t="s">
        <v>247</v>
      </c>
      <c r="AJ236" s="183" t="s">
        <v>247</v>
      </c>
      <c r="AK236" s="123" t="s">
        <v>247</v>
      </c>
      <c r="AL236" s="223">
        <v>1</v>
      </c>
      <c r="AM236" s="235"/>
      <c r="AN236" s="74"/>
      <c r="AO236" s="74"/>
      <c r="AP236" s="125"/>
      <c r="AQ236" s="4" t="s">
        <v>29</v>
      </c>
      <c r="AR236" s="364" t="s">
        <v>56</v>
      </c>
    </row>
    <row r="237" spans="1:44" ht="57.6" x14ac:dyDescent="0.3">
      <c r="A237" s="153" t="s">
        <v>32</v>
      </c>
      <c r="B237" s="193" t="s">
        <v>398</v>
      </c>
      <c r="C237" s="193"/>
      <c r="D237" s="82"/>
      <c r="E237" s="53" t="s">
        <v>149</v>
      </c>
      <c r="F237" s="53" t="s">
        <v>149</v>
      </c>
      <c r="G237" s="56" t="s">
        <v>400</v>
      </c>
      <c r="H237" s="47"/>
      <c r="I237" s="104" t="s">
        <v>136</v>
      </c>
      <c r="J237" s="101"/>
      <c r="K237" s="40"/>
      <c r="L237" s="40"/>
      <c r="M237" s="88"/>
      <c r="N237" s="113" t="s">
        <v>70</v>
      </c>
      <c r="O237" s="39" t="s">
        <v>35</v>
      </c>
      <c r="P237" s="39" t="s">
        <v>35</v>
      </c>
      <c r="Q237" s="116" t="s">
        <v>35</v>
      </c>
      <c r="R237" s="113" t="s">
        <v>70</v>
      </c>
      <c r="S237" s="39" t="s">
        <v>35</v>
      </c>
      <c r="T237" s="39" t="s">
        <v>35</v>
      </c>
      <c r="U237" s="116" t="s">
        <v>35</v>
      </c>
      <c r="V237" s="113" t="s">
        <v>70</v>
      </c>
      <c r="W237" s="39" t="s">
        <v>35</v>
      </c>
      <c r="X237" s="39" t="s">
        <v>35</v>
      </c>
      <c r="Y237" s="116" t="s">
        <v>35</v>
      </c>
      <c r="Z237" s="120"/>
      <c r="AA237" s="39"/>
      <c r="AB237" s="39"/>
      <c r="AC237" s="39"/>
      <c r="AD237" s="113" t="s">
        <v>70</v>
      </c>
      <c r="AE237" s="39" t="s">
        <v>35</v>
      </c>
      <c r="AF237" s="39" t="s">
        <v>35</v>
      </c>
      <c r="AG237" s="178" t="s">
        <v>35</v>
      </c>
      <c r="AH237" s="235"/>
      <c r="AI237" s="77" t="s">
        <v>247</v>
      </c>
      <c r="AJ237" s="183" t="s">
        <v>247</v>
      </c>
      <c r="AK237" s="123" t="s">
        <v>247</v>
      </c>
      <c r="AL237" s="223">
        <v>1</v>
      </c>
      <c r="AM237" s="235"/>
      <c r="AN237" s="74"/>
      <c r="AO237" s="74"/>
      <c r="AP237" s="125"/>
      <c r="AQ237" s="4" t="s">
        <v>29</v>
      </c>
      <c r="AR237" s="364" t="s">
        <v>56</v>
      </c>
    </row>
    <row r="238" spans="1:44" ht="57.6" x14ac:dyDescent="0.3">
      <c r="A238" s="153" t="s">
        <v>32</v>
      </c>
      <c r="B238" s="193" t="s">
        <v>398</v>
      </c>
      <c r="C238" s="193"/>
      <c r="D238" s="82"/>
      <c r="E238" s="53" t="s">
        <v>149</v>
      </c>
      <c r="F238" s="53" t="s">
        <v>149</v>
      </c>
      <c r="G238" s="56" t="s">
        <v>401</v>
      </c>
      <c r="H238" s="47"/>
      <c r="I238" s="104" t="s">
        <v>136</v>
      </c>
      <c r="J238" s="101"/>
      <c r="K238" s="40"/>
      <c r="L238" s="40"/>
      <c r="M238" s="88"/>
      <c r="N238" s="113" t="s">
        <v>70</v>
      </c>
      <c r="O238" s="39" t="s">
        <v>35</v>
      </c>
      <c r="P238" s="39" t="s">
        <v>35</v>
      </c>
      <c r="Q238" s="116" t="s">
        <v>35</v>
      </c>
      <c r="R238" s="113" t="s">
        <v>70</v>
      </c>
      <c r="S238" s="39" t="s">
        <v>35</v>
      </c>
      <c r="T238" s="39" t="s">
        <v>35</v>
      </c>
      <c r="U238" s="116" t="s">
        <v>35</v>
      </c>
      <c r="V238" s="113" t="s">
        <v>70</v>
      </c>
      <c r="W238" s="39" t="s">
        <v>35</v>
      </c>
      <c r="X238" s="39" t="s">
        <v>35</v>
      </c>
      <c r="Y238" s="116" t="s">
        <v>35</v>
      </c>
      <c r="Z238" s="120"/>
      <c r="AA238" s="39"/>
      <c r="AB238" s="39"/>
      <c r="AC238" s="39"/>
      <c r="AD238" s="113" t="s">
        <v>70</v>
      </c>
      <c r="AE238" s="39" t="s">
        <v>35</v>
      </c>
      <c r="AF238" s="39" t="s">
        <v>35</v>
      </c>
      <c r="AG238" s="178" t="s">
        <v>35</v>
      </c>
      <c r="AH238" s="235"/>
      <c r="AI238" s="77" t="s">
        <v>247</v>
      </c>
      <c r="AJ238" s="183" t="s">
        <v>247</v>
      </c>
      <c r="AK238" s="123" t="s">
        <v>247</v>
      </c>
      <c r="AL238" s="223">
        <v>1</v>
      </c>
      <c r="AM238" s="235"/>
      <c r="AN238" s="74"/>
      <c r="AO238" s="74"/>
      <c r="AP238" s="125"/>
      <c r="AQ238" s="4" t="s">
        <v>29</v>
      </c>
      <c r="AR238" s="364" t="s">
        <v>56</v>
      </c>
    </row>
    <row r="239" spans="1:44" ht="28.8" x14ac:dyDescent="0.3">
      <c r="A239" s="153"/>
      <c r="B239" s="193" t="s">
        <v>402</v>
      </c>
      <c r="C239" s="193"/>
      <c r="D239" s="82"/>
      <c r="E239" s="53" t="s">
        <v>149</v>
      </c>
      <c r="F239" s="53" t="s">
        <v>149</v>
      </c>
      <c r="G239" s="56" t="s">
        <v>403</v>
      </c>
      <c r="H239" s="47"/>
      <c r="I239" s="104" t="s">
        <v>136</v>
      </c>
      <c r="J239" s="101"/>
      <c r="K239" s="40"/>
      <c r="L239" s="40"/>
      <c r="M239" s="88"/>
      <c r="N239" s="113"/>
      <c r="O239" s="39"/>
      <c r="P239" s="39"/>
      <c r="Q239" s="116"/>
      <c r="R239" s="113"/>
      <c r="S239" s="39"/>
      <c r="T239" s="39"/>
      <c r="U239" s="116"/>
      <c r="V239" s="113"/>
      <c r="W239" s="39"/>
      <c r="X239" s="39"/>
      <c r="Y239" s="116"/>
      <c r="Z239" s="120"/>
      <c r="AA239" s="39"/>
      <c r="AB239" s="39"/>
      <c r="AC239" s="178"/>
      <c r="AD239" s="113"/>
      <c r="AE239" s="39"/>
      <c r="AF239" s="39"/>
      <c r="AG239" s="178"/>
      <c r="AH239" s="235"/>
      <c r="AI239" s="78">
        <v>46</v>
      </c>
      <c r="AJ239" s="180">
        <v>46</v>
      </c>
      <c r="AK239" s="127">
        <v>49</v>
      </c>
      <c r="AL239" s="223">
        <v>0</v>
      </c>
      <c r="AM239" s="235"/>
      <c r="AN239" s="78">
        <v>49</v>
      </c>
      <c r="AO239" s="78">
        <v>50</v>
      </c>
      <c r="AP239" s="127">
        <v>50</v>
      </c>
      <c r="AR239" s="340">
        <v>0</v>
      </c>
    </row>
    <row r="240" spans="1:44" x14ac:dyDescent="0.3">
      <c r="A240" s="148" t="s">
        <v>73</v>
      </c>
      <c r="B240" s="147" t="s">
        <v>404</v>
      </c>
      <c r="C240" s="147"/>
      <c r="D240" s="82"/>
      <c r="E240" s="249" t="s">
        <v>149</v>
      </c>
      <c r="F240" s="249" t="s">
        <v>149</v>
      </c>
      <c r="G240" s="251" t="s">
        <v>405</v>
      </c>
      <c r="H240" s="47"/>
      <c r="I240" s="104" t="s">
        <v>136</v>
      </c>
      <c r="J240" s="101"/>
      <c r="K240" s="40"/>
      <c r="L240" s="40"/>
      <c r="M240" s="88"/>
      <c r="N240" s="113"/>
      <c r="O240" s="39"/>
      <c r="P240" s="39"/>
      <c r="Q240" s="116"/>
      <c r="R240" s="113"/>
      <c r="S240" s="39"/>
      <c r="T240" s="39"/>
      <c r="U240" s="116"/>
      <c r="V240" s="113"/>
      <c r="W240" s="39"/>
      <c r="X240" s="39"/>
      <c r="Y240" s="116"/>
      <c r="Z240" s="120"/>
      <c r="AA240" s="78">
        <v>47</v>
      </c>
      <c r="AB240" s="78">
        <v>47</v>
      </c>
      <c r="AC240" s="127">
        <v>49</v>
      </c>
      <c r="AD240" s="113"/>
      <c r="AE240" s="39"/>
      <c r="AF240" s="39"/>
      <c r="AG240" s="178"/>
      <c r="AH240" s="235"/>
      <c r="AI240" s="74"/>
      <c r="AJ240" s="179"/>
      <c r="AK240" s="125"/>
      <c r="AL240" s="223">
        <v>0</v>
      </c>
      <c r="AM240" s="235"/>
      <c r="AN240" s="74"/>
      <c r="AO240" s="74"/>
      <c r="AP240" s="125"/>
      <c r="AR240" s="340">
        <v>0</v>
      </c>
    </row>
    <row r="241" spans="1:44" ht="36" x14ac:dyDescent="0.3">
      <c r="A241" s="153" t="s">
        <v>32</v>
      </c>
      <c r="B241" s="147"/>
      <c r="C241" s="147"/>
      <c r="D241" s="82"/>
      <c r="E241" s="53" t="s">
        <v>149</v>
      </c>
      <c r="F241" s="53" t="s">
        <v>149</v>
      </c>
      <c r="G241" s="46" t="s">
        <v>406</v>
      </c>
      <c r="H241" s="46" t="s">
        <v>198</v>
      </c>
      <c r="I241" s="104" t="s">
        <v>199</v>
      </c>
      <c r="J241" s="101"/>
      <c r="K241" s="40"/>
      <c r="L241" s="40"/>
      <c r="M241" s="88"/>
      <c r="N241" s="113" t="s">
        <v>70</v>
      </c>
      <c r="O241" s="39" t="s">
        <v>35</v>
      </c>
      <c r="P241" s="39" t="s">
        <v>35</v>
      </c>
      <c r="Q241" s="116" t="s">
        <v>35</v>
      </c>
      <c r="R241" s="113" t="s">
        <v>70</v>
      </c>
      <c r="S241" s="39" t="s">
        <v>35</v>
      </c>
      <c r="T241" s="39" t="s">
        <v>35</v>
      </c>
      <c r="U241" s="116" t="s">
        <v>35</v>
      </c>
      <c r="V241" s="113" t="s">
        <v>70</v>
      </c>
      <c r="W241" s="39" t="s">
        <v>35</v>
      </c>
      <c r="X241" s="39" t="s">
        <v>35</v>
      </c>
      <c r="Y241" s="116" t="s">
        <v>35</v>
      </c>
      <c r="Z241" s="120"/>
      <c r="AA241" s="79" t="s">
        <v>72</v>
      </c>
      <c r="AB241" s="79" t="s">
        <v>72</v>
      </c>
      <c r="AC241" s="126" t="s">
        <v>72</v>
      </c>
      <c r="AD241" s="113" t="s">
        <v>70</v>
      </c>
      <c r="AE241" s="39" t="s">
        <v>70</v>
      </c>
      <c r="AF241" s="39" t="s">
        <v>70</v>
      </c>
      <c r="AG241" s="178" t="s">
        <v>70</v>
      </c>
      <c r="AH241" s="235"/>
      <c r="AI241" s="79" t="s">
        <v>72</v>
      </c>
      <c r="AJ241" s="190" t="s">
        <v>72</v>
      </c>
      <c r="AK241" s="126" t="s">
        <v>72</v>
      </c>
      <c r="AL241" s="223">
        <v>1</v>
      </c>
      <c r="AM241" s="235"/>
      <c r="AN241" s="79" t="s">
        <v>72</v>
      </c>
      <c r="AO241" s="79" t="s">
        <v>72</v>
      </c>
      <c r="AP241" s="126" t="s">
        <v>72</v>
      </c>
      <c r="AR241" s="340">
        <v>1</v>
      </c>
    </row>
    <row r="242" spans="1:44" ht="36" x14ac:dyDescent="0.3">
      <c r="A242" s="153" t="s">
        <v>32</v>
      </c>
      <c r="B242" s="147"/>
      <c r="C242" s="147"/>
      <c r="D242" s="82"/>
      <c r="E242" s="53" t="s">
        <v>149</v>
      </c>
      <c r="F242" s="53" t="s">
        <v>149</v>
      </c>
      <c r="G242" s="46" t="s">
        <v>407</v>
      </c>
      <c r="H242" s="47"/>
      <c r="I242" s="104" t="s">
        <v>136</v>
      </c>
      <c r="J242" s="101"/>
      <c r="K242" s="40"/>
      <c r="L242" s="40"/>
      <c r="M242" s="88"/>
      <c r="N242" s="113" t="s">
        <v>70</v>
      </c>
      <c r="O242" s="39" t="s">
        <v>35</v>
      </c>
      <c r="P242" s="39" t="s">
        <v>35</v>
      </c>
      <c r="Q242" s="116" t="s">
        <v>35</v>
      </c>
      <c r="R242" s="113" t="s">
        <v>70</v>
      </c>
      <c r="S242" s="39" t="s">
        <v>35</v>
      </c>
      <c r="T242" s="39" t="s">
        <v>35</v>
      </c>
      <c r="U242" s="116" t="s">
        <v>35</v>
      </c>
      <c r="V242" s="113" t="s">
        <v>70</v>
      </c>
      <c r="W242" s="39" t="s">
        <v>35</v>
      </c>
      <c r="X242" s="39" t="s">
        <v>35</v>
      </c>
      <c r="Y242" s="116" t="s">
        <v>35</v>
      </c>
      <c r="Z242" s="120"/>
      <c r="AA242" s="79" t="s">
        <v>72</v>
      </c>
      <c r="AB242" s="79" t="s">
        <v>72</v>
      </c>
      <c r="AC242" s="126" t="s">
        <v>72</v>
      </c>
      <c r="AD242" s="113" t="s">
        <v>70</v>
      </c>
      <c r="AE242" s="39" t="s">
        <v>70</v>
      </c>
      <c r="AF242" s="39" t="s">
        <v>70</v>
      </c>
      <c r="AG242" s="178" t="s">
        <v>70</v>
      </c>
      <c r="AH242" s="235"/>
      <c r="AI242" s="79" t="s">
        <v>72</v>
      </c>
      <c r="AJ242" s="190" t="s">
        <v>72</v>
      </c>
      <c r="AK242" s="126" t="s">
        <v>72</v>
      </c>
      <c r="AL242" s="223">
        <v>1</v>
      </c>
      <c r="AM242" s="235"/>
      <c r="AN242" s="79" t="s">
        <v>72</v>
      </c>
      <c r="AO242" s="79" t="s">
        <v>72</v>
      </c>
      <c r="AP242" s="126" t="s">
        <v>72</v>
      </c>
      <c r="AR242" s="340">
        <v>1</v>
      </c>
    </row>
    <row r="243" spans="1:44" ht="36" x14ac:dyDescent="0.3">
      <c r="A243" s="153" t="s">
        <v>32</v>
      </c>
      <c r="B243" s="147"/>
      <c r="C243" s="147"/>
      <c r="D243" s="82"/>
      <c r="E243" s="53" t="s">
        <v>149</v>
      </c>
      <c r="F243" s="53" t="s">
        <v>149</v>
      </c>
      <c r="G243" s="46" t="s">
        <v>408</v>
      </c>
      <c r="H243" s="47"/>
      <c r="I243" s="104" t="s">
        <v>136</v>
      </c>
      <c r="J243" s="101"/>
      <c r="K243" s="40"/>
      <c r="L243" s="40"/>
      <c r="M243" s="88"/>
      <c r="N243" s="113" t="s">
        <v>70</v>
      </c>
      <c r="O243" s="39" t="s">
        <v>35</v>
      </c>
      <c r="P243" s="39" t="s">
        <v>35</v>
      </c>
      <c r="Q243" s="116" t="s">
        <v>35</v>
      </c>
      <c r="R243" s="113" t="s">
        <v>70</v>
      </c>
      <c r="S243" s="39" t="s">
        <v>35</v>
      </c>
      <c r="T243" s="39" t="s">
        <v>35</v>
      </c>
      <c r="U243" s="116" t="s">
        <v>35</v>
      </c>
      <c r="V243" s="113" t="s">
        <v>70</v>
      </c>
      <c r="W243" s="39" t="s">
        <v>35</v>
      </c>
      <c r="X243" s="39" t="s">
        <v>35</v>
      </c>
      <c r="Y243" s="116" t="s">
        <v>35</v>
      </c>
      <c r="Z243" s="120"/>
      <c r="AA243" s="79" t="s">
        <v>72</v>
      </c>
      <c r="AB243" s="79" t="s">
        <v>72</v>
      </c>
      <c r="AC243" s="126" t="s">
        <v>72</v>
      </c>
      <c r="AD243" s="113" t="s">
        <v>70</v>
      </c>
      <c r="AE243" s="39" t="s">
        <v>70</v>
      </c>
      <c r="AF243" s="39" t="s">
        <v>70</v>
      </c>
      <c r="AG243" s="178" t="s">
        <v>70</v>
      </c>
      <c r="AH243" s="235"/>
      <c r="AI243" s="79" t="s">
        <v>72</v>
      </c>
      <c r="AJ243" s="190" t="s">
        <v>72</v>
      </c>
      <c r="AK243" s="126" t="s">
        <v>72</v>
      </c>
      <c r="AL243" s="223">
        <v>1</v>
      </c>
      <c r="AM243" s="235"/>
      <c r="AN243" s="79" t="s">
        <v>72</v>
      </c>
      <c r="AO243" s="79" t="s">
        <v>72</v>
      </c>
      <c r="AP243" s="126" t="s">
        <v>72</v>
      </c>
      <c r="AR243" s="340">
        <v>1</v>
      </c>
    </row>
    <row r="244" spans="1:44" x14ac:dyDescent="0.3">
      <c r="A244" s="153" t="s">
        <v>32</v>
      </c>
      <c r="B244" s="193"/>
      <c r="C244" s="193"/>
      <c r="D244" s="82"/>
      <c r="E244" s="53" t="s">
        <v>149</v>
      </c>
      <c r="F244" s="53" t="s">
        <v>149</v>
      </c>
      <c r="G244" s="54" t="s">
        <v>409</v>
      </c>
      <c r="H244" s="54" t="s">
        <v>198</v>
      </c>
      <c r="I244" s="104" t="s">
        <v>199</v>
      </c>
      <c r="J244" s="101"/>
      <c r="K244" s="40"/>
      <c r="L244" s="40"/>
      <c r="M244" s="88"/>
      <c r="N244" s="113" t="s">
        <v>70</v>
      </c>
      <c r="O244" s="39" t="s">
        <v>70</v>
      </c>
      <c r="P244" s="39" t="s">
        <v>70</v>
      </c>
      <c r="Q244" s="116" t="s">
        <v>70</v>
      </c>
      <c r="R244" s="113" t="s">
        <v>70</v>
      </c>
      <c r="S244" s="39" t="s">
        <v>70</v>
      </c>
      <c r="T244" s="39" t="s">
        <v>70</v>
      </c>
      <c r="U244" s="116" t="s">
        <v>70</v>
      </c>
      <c r="V244" s="113" t="s">
        <v>70</v>
      </c>
      <c r="W244" s="39" t="s">
        <v>70</v>
      </c>
      <c r="X244" s="39" t="s">
        <v>70</v>
      </c>
      <c r="Y244" s="116" t="s">
        <v>70</v>
      </c>
      <c r="Z244" s="120"/>
      <c r="AA244" s="116" t="s">
        <v>70</v>
      </c>
      <c r="AB244" s="116" t="s">
        <v>70</v>
      </c>
      <c r="AC244" s="116" t="s">
        <v>70</v>
      </c>
      <c r="AD244" s="113" t="s">
        <v>70</v>
      </c>
      <c r="AE244" s="39" t="s">
        <v>35</v>
      </c>
      <c r="AF244" s="39" t="s">
        <v>35</v>
      </c>
      <c r="AG244" s="178" t="s">
        <v>35</v>
      </c>
      <c r="AH244" s="235"/>
      <c r="AI244" s="74"/>
      <c r="AJ244" s="179"/>
      <c r="AK244" s="125"/>
      <c r="AL244" s="223">
        <v>0</v>
      </c>
      <c r="AM244" s="235"/>
      <c r="AN244" s="74"/>
      <c r="AO244" s="74"/>
      <c r="AP244" s="125"/>
      <c r="AR244" s="340">
        <v>0</v>
      </c>
    </row>
    <row r="245" spans="1:44" x14ac:dyDescent="0.3">
      <c r="A245" s="153" t="s">
        <v>32</v>
      </c>
      <c r="B245" s="147" t="s">
        <v>410</v>
      </c>
      <c r="C245" s="147"/>
      <c r="D245" s="82"/>
      <c r="E245" s="53" t="s">
        <v>149</v>
      </c>
      <c r="F245" s="53" t="s">
        <v>149</v>
      </c>
      <c r="G245" s="54" t="s">
        <v>411</v>
      </c>
      <c r="H245" s="47"/>
      <c r="I245" s="104" t="s">
        <v>136</v>
      </c>
      <c r="J245" s="101"/>
      <c r="K245" s="40"/>
      <c r="L245" s="40"/>
      <c r="M245" s="88"/>
      <c r="N245" s="113" t="s">
        <v>70</v>
      </c>
      <c r="O245" s="39" t="s">
        <v>70</v>
      </c>
      <c r="P245" s="39" t="s">
        <v>70</v>
      </c>
      <c r="Q245" s="116" t="s">
        <v>70</v>
      </c>
      <c r="R245" s="113" t="s">
        <v>70</v>
      </c>
      <c r="S245" s="39" t="s">
        <v>70</v>
      </c>
      <c r="T245" s="39" t="s">
        <v>70</v>
      </c>
      <c r="U245" s="116" t="s">
        <v>70</v>
      </c>
      <c r="V245" s="113" t="s">
        <v>70</v>
      </c>
      <c r="W245" s="39" t="s">
        <v>70</v>
      </c>
      <c r="X245" s="39" t="s">
        <v>70</v>
      </c>
      <c r="Y245" s="116" t="s">
        <v>70</v>
      </c>
      <c r="Z245" s="120"/>
      <c r="AA245" s="116" t="s">
        <v>70</v>
      </c>
      <c r="AB245" s="116" t="s">
        <v>70</v>
      </c>
      <c r="AC245" s="116" t="s">
        <v>70</v>
      </c>
      <c r="AD245" s="113" t="s">
        <v>70</v>
      </c>
      <c r="AE245" s="39" t="s">
        <v>35</v>
      </c>
      <c r="AF245" s="39" t="s">
        <v>35</v>
      </c>
      <c r="AG245" s="178" t="s">
        <v>35</v>
      </c>
      <c r="AH245" s="235"/>
      <c r="AI245" s="74"/>
      <c r="AJ245" s="179"/>
      <c r="AK245" s="125"/>
      <c r="AL245" s="223">
        <v>0</v>
      </c>
      <c r="AM245" s="235"/>
      <c r="AN245" s="74"/>
      <c r="AO245" s="74"/>
      <c r="AP245" s="125"/>
      <c r="AR245" s="340">
        <v>0</v>
      </c>
    </row>
    <row r="246" spans="1:44" x14ac:dyDescent="0.3">
      <c r="A246" s="153" t="s">
        <v>32</v>
      </c>
      <c r="B246" s="147" t="s">
        <v>410</v>
      </c>
      <c r="C246" s="147"/>
      <c r="D246" s="82"/>
      <c r="E246" s="53" t="s">
        <v>149</v>
      </c>
      <c r="F246" s="53" t="s">
        <v>149</v>
      </c>
      <c r="G246" s="54" t="s">
        <v>412</v>
      </c>
      <c r="H246" s="47"/>
      <c r="I246" s="104" t="s">
        <v>136</v>
      </c>
      <c r="J246" s="101"/>
      <c r="K246" s="40"/>
      <c r="L246" s="40"/>
      <c r="M246" s="88"/>
      <c r="N246" s="113" t="s">
        <v>70</v>
      </c>
      <c r="O246" s="39" t="s">
        <v>70</v>
      </c>
      <c r="P246" s="39" t="s">
        <v>70</v>
      </c>
      <c r="Q246" s="116" t="s">
        <v>70</v>
      </c>
      <c r="R246" s="113" t="s">
        <v>70</v>
      </c>
      <c r="S246" s="39" t="s">
        <v>70</v>
      </c>
      <c r="T246" s="39" t="s">
        <v>70</v>
      </c>
      <c r="U246" s="116" t="s">
        <v>70</v>
      </c>
      <c r="V246" s="113" t="s">
        <v>70</v>
      </c>
      <c r="W246" s="39" t="s">
        <v>70</v>
      </c>
      <c r="X246" s="39" t="s">
        <v>70</v>
      </c>
      <c r="Y246" s="116" t="s">
        <v>70</v>
      </c>
      <c r="Z246" s="120"/>
      <c r="AA246" s="116" t="s">
        <v>70</v>
      </c>
      <c r="AB246" s="116" t="s">
        <v>70</v>
      </c>
      <c r="AC246" s="116" t="s">
        <v>70</v>
      </c>
      <c r="AD246" s="113" t="s">
        <v>70</v>
      </c>
      <c r="AE246" s="39" t="s">
        <v>35</v>
      </c>
      <c r="AF246" s="39" t="s">
        <v>35</v>
      </c>
      <c r="AG246" s="178" t="s">
        <v>35</v>
      </c>
      <c r="AH246" s="235"/>
      <c r="AI246" s="74"/>
      <c r="AJ246" s="179"/>
      <c r="AK246" s="125"/>
      <c r="AL246" s="223">
        <v>0</v>
      </c>
      <c r="AM246" s="235"/>
      <c r="AN246" s="74"/>
      <c r="AO246" s="74"/>
      <c r="AP246" s="125"/>
      <c r="AR246" s="340">
        <v>0</v>
      </c>
    </row>
    <row r="247" spans="1:44" x14ac:dyDescent="0.3">
      <c r="A247" s="148" t="s">
        <v>73</v>
      </c>
      <c r="B247" s="147" t="s">
        <v>404</v>
      </c>
      <c r="C247" s="147"/>
      <c r="D247" s="82"/>
      <c r="E247" s="249" t="s">
        <v>149</v>
      </c>
      <c r="F247" s="249" t="s">
        <v>149</v>
      </c>
      <c r="G247" s="253" t="s">
        <v>413</v>
      </c>
      <c r="H247" s="47"/>
      <c r="I247" s="104" t="s">
        <v>136</v>
      </c>
      <c r="J247" s="101"/>
      <c r="K247" s="40"/>
      <c r="L247" s="40"/>
      <c r="M247" s="88"/>
      <c r="N247" s="113"/>
      <c r="O247" s="39"/>
      <c r="P247" s="39"/>
      <c r="Q247" s="116"/>
      <c r="R247" s="113"/>
      <c r="S247" s="39"/>
      <c r="T247" s="39"/>
      <c r="U247" s="116"/>
      <c r="V247" s="113"/>
      <c r="W247" s="39"/>
      <c r="X247" s="39"/>
      <c r="Y247" s="116"/>
      <c r="Z247" s="120"/>
      <c r="AA247" s="78">
        <v>48</v>
      </c>
      <c r="AB247" s="78">
        <v>48</v>
      </c>
      <c r="AC247" s="127">
        <v>50</v>
      </c>
      <c r="AD247" s="113"/>
      <c r="AE247" s="39"/>
      <c r="AF247" s="39"/>
      <c r="AG247" s="178"/>
      <c r="AH247" s="235"/>
      <c r="AI247" s="74"/>
      <c r="AJ247" s="179"/>
      <c r="AK247" s="125"/>
      <c r="AL247" s="223">
        <v>0</v>
      </c>
      <c r="AM247" s="235"/>
      <c r="AN247" s="74"/>
      <c r="AO247" s="74"/>
      <c r="AP247" s="125"/>
      <c r="AR247" s="340">
        <v>0</v>
      </c>
    </row>
    <row r="248" spans="1:44" ht="36" x14ac:dyDescent="0.3">
      <c r="A248" s="153" t="s">
        <v>32</v>
      </c>
      <c r="B248" s="193" t="s">
        <v>414</v>
      </c>
      <c r="C248" s="193"/>
      <c r="D248" s="82"/>
      <c r="E248" s="53" t="s">
        <v>149</v>
      </c>
      <c r="F248" s="53" t="s">
        <v>149</v>
      </c>
      <c r="G248" s="56" t="s">
        <v>415</v>
      </c>
      <c r="H248" s="47"/>
      <c r="I248" s="104" t="s">
        <v>136</v>
      </c>
      <c r="J248" s="101"/>
      <c r="K248" s="40"/>
      <c r="L248" s="40"/>
      <c r="M248" s="88"/>
      <c r="N248" s="113" t="s">
        <v>70</v>
      </c>
      <c r="O248" s="39" t="s">
        <v>35</v>
      </c>
      <c r="P248" s="39" t="s">
        <v>35</v>
      </c>
      <c r="Q248" s="116" t="s">
        <v>35</v>
      </c>
      <c r="R248" s="113" t="s">
        <v>70</v>
      </c>
      <c r="S248" s="39" t="s">
        <v>35</v>
      </c>
      <c r="T248" s="39" t="s">
        <v>35</v>
      </c>
      <c r="U248" s="116" t="s">
        <v>35</v>
      </c>
      <c r="V248" s="113" t="s">
        <v>70</v>
      </c>
      <c r="W248" s="39" t="s">
        <v>35</v>
      </c>
      <c r="X248" s="39" t="s">
        <v>35</v>
      </c>
      <c r="Y248" s="116" t="s">
        <v>35</v>
      </c>
      <c r="Z248" s="120"/>
      <c r="AA248" s="79" t="s">
        <v>72</v>
      </c>
      <c r="AB248" s="79" t="s">
        <v>72</v>
      </c>
      <c r="AC248" s="126" t="s">
        <v>72</v>
      </c>
      <c r="AD248" s="113" t="s">
        <v>70</v>
      </c>
      <c r="AE248" s="39" t="s">
        <v>70</v>
      </c>
      <c r="AF248" s="39" t="s">
        <v>70</v>
      </c>
      <c r="AG248" s="178" t="s">
        <v>70</v>
      </c>
      <c r="AH248" s="235"/>
      <c r="AI248" s="74"/>
      <c r="AJ248" s="179"/>
      <c r="AK248" s="125"/>
      <c r="AL248" s="223">
        <v>0</v>
      </c>
      <c r="AM248" s="235"/>
      <c r="AN248" s="74"/>
      <c r="AO248" s="74"/>
      <c r="AP248" s="125"/>
      <c r="AQ248" s="4" t="s">
        <v>29</v>
      </c>
      <c r="AR248" s="340">
        <v>0</v>
      </c>
    </row>
    <row r="249" spans="1:44" ht="36" x14ac:dyDescent="0.3">
      <c r="A249" s="153" t="s">
        <v>32</v>
      </c>
      <c r="B249" s="193" t="s">
        <v>414</v>
      </c>
      <c r="C249" s="193"/>
      <c r="D249" s="82"/>
      <c r="E249" s="53" t="s">
        <v>149</v>
      </c>
      <c r="F249" s="53" t="s">
        <v>149</v>
      </c>
      <c r="G249" s="46" t="s">
        <v>416</v>
      </c>
      <c r="H249" s="47"/>
      <c r="I249" s="104" t="s">
        <v>136</v>
      </c>
      <c r="J249" s="101"/>
      <c r="K249" s="40"/>
      <c r="L249" s="40"/>
      <c r="M249" s="88"/>
      <c r="N249" s="113" t="s">
        <v>70</v>
      </c>
      <c r="O249" s="39" t="s">
        <v>35</v>
      </c>
      <c r="P249" s="39" t="s">
        <v>35</v>
      </c>
      <c r="Q249" s="116" t="s">
        <v>35</v>
      </c>
      <c r="R249" s="113" t="s">
        <v>70</v>
      </c>
      <c r="S249" s="39" t="s">
        <v>35</v>
      </c>
      <c r="T249" s="39" t="s">
        <v>35</v>
      </c>
      <c r="U249" s="116" t="s">
        <v>35</v>
      </c>
      <c r="V249" s="113" t="s">
        <v>70</v>
      </c>
      <c r="W249" s="39" t="s">
        <v>35</v>
      </c>
      <c r="X249" s="39" t="s">
        <v>35</v>
      </c>
      <c r="Y249" s="116" t="s">
        <v>35</v>
      </c>
      <c r="Z249" s="120"/>
      <c r="AA249" s="79" t="s">
        <v>72</v>
      </c>
      <c r="AB249" s="79" t="s">
        <v>72</v>
      </c>
      <c r="AC249" s="126" t="s">
        <v>72</v>
      </c>
      <c r="AD249" s="113" t="s">
        <v>70</v>
      </c>
      <c r="AE249" s="39" t="s">
        <v>70</v>
      </c>
      <c r="AF249" s="39" t="s">
        <v>70</v>
      </c>
      <c r="AG249" s="178" t="s">
        <v>70</v>
      </c>
      <c r="AH249" s="235"/>
      <c r="AI249" s="74"/>
      <c r="AJ249" s="179"/>
      <c r="AK249" s="125"/>
      <c r="AL249" s="223">
        <v>0</v>
      </c>
      <c r="AM249" s="235"/>
      <c r="AN249" s="74"/>
      <c r="AO249" s="74"/>
      <c r="AP249" s="125"/>
      <c r="AQ249" s="4" t="s">
        <v>29</v>
      </c>
      <c r="AR249" s="340">
        <v>0</v>
      </c>
    </row>
    <row r="250" spans="1:44" ht="36" x14ac:dyDescent="0.3">
      <c r="A250" s="153" t="s">
        <v>32</v>
      </c>
      <c r="B250" s="193" t="s">
        <v>414</v>
      </c>
      <c r="C250" s="193"/>
      <c r="D250" s="82"/>
      <c r="E250" s="53" t="s">
        <v>149</v>
      </c>
      <c r="F250" s="53" t="s">
        <v>149</v>
      </c>
      <c r="G250" s="46" t="s">
        <v>417</v>
      </c>
      <c r="H250" s="46" t="s">
        <v>198</v>
      </c>
      <c r="I250" s="104" t="s">
        <v>199</v>
      </c>
      <c r="J250" s="101"/>
      <c r="K250" s="40"/>
      <c r="L250" s="40"/>
      <c r="M250" s="88"/>
      <c r="N250" s="113" t="s">
        <v>70</v>
      </c>
      <c r="O250" s="39" t="s">
        <v>35</v>
      </c>
      <c r="P250" s="39" t="s">
        <v>35</v>
      </c>
      <c r="Q250" s="116" t="s">
        <v>35</v>
      </c>
      <c r="R250" s="113" t="s">
        <v>70</v>
      </c>
      <c r="S250" s="39" t="s">
        <v>35</v>
      </c>
      <c r="T250" s="39" t="s">
        <v>35</v>
      </c>
      <c r="U250" s="116" t="s">
        <v>35</v>
      </c>
      <c r="V250" s="113" t="s">
        <v>70</v>
      </c>
      <c r="W250" s="39" t="s">
        <v>35</v>
      </c>
      <c r="X250" s="39" t="s">
        <v>35</v>
      </c>
      <c r="Y250" s="116" t="s">
        <v>35</v>
      </c>
      <c r="Z250" s="120"/>
      <c r="AA250" s="79" t="s">
        <v>72</v>
      </c>
      <c r="AB250" s="79" t="s">
        <v>72</v>
      </c>
      <c r="AC250" s="126" t="s">
        <v>72</v>
      </c>
      <c r="AD250" s="113" t="s">
        <v>70</v>
      </c>
      <c r="AE250" s="39" t="s">
        <v>70</v>
      </c>
      <c r="AF250" s="39" t="s">
        <v>70</v>
      </c>
      <c r="AG250" s="178" t="s">
        <v>70</v>
      </c>
      <c r="AH250" s="235"/>
      <c r="AI250" s="74"/>
      <c r="AJ250" s="179"/>
      <c r="AK250" s="125"/>
      <c r="AL250" s="223">
        <v>0</v>
      </c>
      <c r="AM250" s="235"/>
      <c r="AN250" s="74"/>
      <c r="AO250" s="74"/>
      <c r="AP250" s="125"/>
      <c r="AQ250" s="4" t="s">
        <v>29</v>
      </c>
      <c r="AR250" s="340">
        <v>0</v>
      </c>
    </row>
    <row r="251" spans="1:44" ht="36" x14ac:dyDescent="0.3">
      <c r="A251" s="153" t="s">
        <v>32</v>
      </c>
      <c r="B251" s="147"/>
      <c r="C251" s="147"/>
      <c r="D251" s="82"/>
      <c r="E251" s="53" t="s">
        <v>149</v>
      </c>
      <c r="F251" s="53" t="s">
        <v>149</v>
      </c>
      <c r="G251" s="46" t="s">
        <v>418</v>
      </c>
      <c r="H251" s="47"/>
      <c r="I251" s="104" t="s">
        <v>136</v>
      </c>
      <c r="J251" s="101"/>
      <c r="K251" s="40"/>
      <c r="L251" s="40"/>
      <c r="M251" s="88"/>
      <c r="N251" s="113" t="s">
        <v>70</v>
      </c>
      <c r="O251" s="39" t="s">
        <v>35</v>
      </c>
      <c r="P251" s="39" t="s">
        <v>35</v>
      </c>
      <c r="Q251" s="116" t="s">
        <v>35</v>
      </c>
      <c r="R251" s="113" t="s">
        <v>70</v>
      </c>
      <c r="S251" s="39" t="s">
        <v>35</v>
      </c>
      <c r="T251" s="39" t="s">
        <v>35</v>
      </c>
      <c r="U251" s="116" t="s">
        <v>35</v>
      </c>
      <c r="V251" s="113" t="s">
        <v>70</v>
      </c>
      <c r="W251" s="39" t="s">
        <v>35</v>
      </c>
      <c r="X251" s="39" t="s">
        <v>35</v>
      </c>
      <c r="Y251" s="116" t="s">
        <v>35</v>
      </c>
      <c r="Z251" s="120"/>
      <c r="AA251" s="79" t="s">
        <v>72</v>
      </c>
      <c r="AB251" s="79" t="s">
        <v>72</v>
      </c>
      <c r="AC251" s="126" t="s">
        <v>72</v>
      </c>
      <c r="AD251" s="113" t="s">
        <v>70</v>
      </c>
      <c r="AE251" s="39" t="s">
        <v>35</v>
      </c>
      <c r="AF251" s="39" t="s">
        <v>35</v>
      </c>
      <c r="AG251" s="178" t="s">
        <v>35</v>
      </c>
      <c r="AH251" s="235"/>
      <c r="AI251" s="77" t="s">
        <v>247</v>
      </c>
      <c r="AJ251" s="190" t="s">
        <v>72</v>
      </c>
      <c r="AK251" s="126" t="s">
        <v>72</v>
      </c>
      <c r="AL251" s="223">
        <v>1</v>
      </c>
      <c r="AM251" s="235"/>
      <c r="AN251" s="79" t="s">
        <v>72</v>
      </c>
      <c r="AO251" s="79" t="s">
        <v>72</v>
      </c>
      <c r="AP251" s="126" t="s">
        <v>72</v>
      </c>
      <c r="AR251" s="340">
        <v>1</v>
      </c>
    </row>
    <row r="252" spans="1:44" ht="36" x14ac:dyDescent="0.3">
      <c r="A252" s="153" t="s">
        <v>32</v>
      </c>
      <c r="B252" s="147"/>
      <c r="C252" s="147"/>
      <c r="D252" s="82"/>
      <c r="E252" s="53" t="s">
        <v>149</v>
      </c>
      <c r="F252" s="53" t="s">
        <v>149</v>
      </c>
      <c r="G252" s="46" t="s">
        <v>419</v>
      </c>
      <c r="H252" s="47"/>
      <c r="I252" s="104" t="s">
        <v>136</v>
      </c>
      <c r="J252" s="101"/>
      <c r="K252" s="40"/>
      <c r="L252" s="40"/>
      <c r="M252" s="88"/>
      <c r="N252" s="113" t="s">
        <v>70</v>
      </c>
      <c r="O252" s="39" t="s">
        <v>35</v>
      </c>
      <c r="P252" s="39" t="s">
        <v>35</v>
      </c>
      <c r="Q252" s="116" t="s">
        <v>35</v>
      </c>
      <c r="R252" s="113" t="s">
        <v>70</v>
      </c>
      <c r="S252" s="39" t="s">
        <v>35</v>
      </c>
      <c r="T252" s="39" t="s">
        <v>35</v>
      </c>
      <c r="U252" s="116" t="s">
        <v>35</v>
      </c>
      <c r="V252" s="113" t="s">
        <v>70</v>
      </c>
      <c r="W252" s="39" t="s">
        <v>35</v>
      </c>
      <c r="X252" s="39" t="s">
        <v>35</v>
      </c>
      <c r="Y252" s="116" t="s">
        <v>35</v>
      </c>
      <c r="Z252" s="120"/>
      <c r="AA252" s="79" t="s">
        <v>72</v>
      </c>
      <c r="AB252" s="79" t="s">
        <v>72</v>
      </c>
      <c r="AC252" s="126" t="s">
        <v>72</v>
      </c>
      <c r="AD252" s="113" t="s">
        <v>70</v>
      </c>
      <c r="AE252" s="39" t="s">
        <v>35</v>
      </c>
      <c r="AF252" s="39" t="s">
        <v>35</v>
      </c>
      <c r="AG252" s="178" t="s">
        <v>35</v>
      </c>
      <c r="AH252" s="235"/>
      <c r="AI252" s="77" t="s">
        <v>247</v>
      </c>
      <c r="AJ252" s="190" t="s">
        <v>72</v>
      </c>
      <c r="AK252" s="126" t="s">
        <v>72</v>
      </c>
      <c r="AL252" s="223">
        <v>1</v>
      </c>
      <c r="AM252" s="235"/>
      <c r="AN252" s="79" t="s">
        <v>72</v>
      </c>
      <c r="AO252" s="79" t="s">
        <v>72</v>
      </c>
      <c r="AP252" s="126" t="s">
        <v>72</v>
      </c>
      <c r="AR252" s="340">
        <v>1</v>
      </c>
    </row>
    <row r="253" spans="1:44" ht="36" x14ac:dyDescent="0.3">
      <c r="A253" s="153" t="s">
        <v>32</v>
      </c>
      <c r="B253" s="147"/>
      <c r="C253" s="147"/>
      <c r="D253" s="82"/>
      <c r="E253" s="53" t="s">
        <v>149</v>
      </c>
      <c r="F253" s="53" t="s">
        <v>149</v>
      </c>
      <c r="G253" s="46" t="s">
        <v>420</v>
      </c>
      <c r="H253" s="46" t="s">
        <v>198</v>
      </c>
      <c r="I253" s="104" t="s">
        <v>199</v>
      </c>
      <c r="J253" s="101"/>
      <c r="K253" s="40"/>
      <c r="L253" s="40"/>
      <c r="M253" s="88"/>
      <c r="N253" s="113" t="s">
        <v>70</v>
      </c>
      <c r="O253" s="39" t="s">
        <v>35</v>
      </c>
      <c r="P253" s="39" t="s">
        <v>35</v>
      </c>
      <c r="Q253" s="116" t="s">
        <v>35</v>
      </c>
      <c r="R253" s="113" t="s">
        <v>70</v>
      </c>
      <c r="S253" s="39" t="s">
        <v>35</v>
      </c>
      <c r="T253" s="39" t="s">
        <v>35</v>
      </c>
      <c r="U253" s="116" t="s">
        <v>35</v>
      </c>
      <c r="V253" s="113" t="s">
        <v>70</v>
      </c>
      <c r="W253" s="39" t="s">
        <v>35</v>
      </c>
      <c r="X253" s="39" t="s">
        <v>35</v>
      </c>
      <c r="Y253" s="116" t="s">
        <v>35</v>
      </c>
      <c r="Z253" s="120"/>
      <c r="AA253" s="79" t="s">
        <v>72</v>
      </c>
      <c r="AB253" s="79" t="s">
        <v>72</v>
      </c>
      <c r="AC253" s="126" t="s">
        <v>72</v>
      </c>
      <c r="AD253" s="113" t="s">
        <v>70</v>
      </c>
      <c r="AE253" s="39" t="s">
        <v>35</v>
      </c>
      <c r="AF253" s="39" t="s">
        <v>35</v>
      </c>
      <c r="AG253" s="178" t="s">
        <v>35</v>
      </c>
      <c r="AH253" s="235"/>
      <c r="AI253" s="77" t="s">
        <v>247</v>
      </c>
      <c r="AJ253" s="190" t="s">
        <v>72</v>
      </c>
      <c r="AK253" s="126" t="s">
        <v>72</v>
      </c>
      <c r="AL253" s="223">
        <v>1</v>
      </c>
      <c r="AM253" s="235"/>
      <c r="AN253" s="79" t="s">
        <v>72</v>
      </c>
      <c r="AO253" s="79" t="s">
        <v>72</v>
      </c>
      <c r="AP253" s="126" t="s">
        <v>72</v>
      </c>
      <c r="AR253" s="340">
        <v>1</v>
      </c>
    </row>
    <row r="254" spans="1:44" x14ac:dyDescent="0.3">
      <c r="A254" s="148" t="s">
        <v>73</v>
      </c>
      <c r="B254" s="147" t="s">
        <v>421</v>
      </c>
      <c r="C254" s="147"/>
      <c r="D254" s="82"/>
      <c r="E254" s="249" t="s">
        <v>149</v>
      </c>
      <c r="F254" s="249" t="s">
        <v>149</v>
      </c>
      <c r="G254" s="250" t="s">
        <v>422</v>
      </c>
      <c r="H254" s="46"/>
      <c r="I254" s="104" t="s">
        <v>199</v>
      </c>
      <c r="J254" s="101"/>
      <c r="K254" s="40"/>
      <c r="L254" s="40"/>
      <c r="M254" s="88"/>
      <c r="N254" s="113"/>
      <c r="O254" s="39"/>
      <c r="P254" s="39"/>
      <c r="Q254" s="116"/>
      <c r="R254" s="113"/>
      <c r="S254" s="39"/>
      <c r="T254" s="39"/>
      <c r="U254" s="116"/>
      <c r="V254" s="113"/>
      <c r="W254" s="39"/>
      <c r="X254" s="39"/>
      <c r="Y254" s="116"/>
      <c r="Z254" s="120"/>
      <c r="AA254" s="78">
        <v>63</v>
      </c>
      <c r="AB254" s="78">
        <v>64</v>
      </c>
      <c r="AC254" s="127">
        <v>68</v>
      </c>
      <c r="AD254" s="113"/>
      <c r="AE254" s="39"/>
      <c r="AF254" s="39"/>
      <c r="AG254" s="178"/>
      <c r="AH254" s="235"/>
      <c r="AI254" s="74"/>
      <c r="AJ254" s="179"/>
      <c r="AK254" s="125"/>
      <c r="AL254" s="223">
        <v>0</v>
      </c>
      <c r="AM254" s="235"/>
      <c r="AN254" s="74"/>
      <c r="AO254" s="74"/>
      <c r="AP254" s="125"/>
      <c r="AR254" s="340">
        <v>0</v>
      </c>
    </row>
    <row r="255" spans="1:44" ht="28.8" x14ac:dyDescent="0.3">
      <c r="A255" s="174"/>
      <c r="B255" s="193" t="s">
        <v>423</v>
      </c>
      <c r="C255" s="193"/>
      <c r="D255" s="82"/>
      <c r="E255" s="53" t="s">
        <v>149</v>
      </c>
      <c r="F255" s="53" t="s">
        <v>149</v>
      </c>
      <c r="G255" s="46" t="s">
        <v>424</v>
      </c>
      <c r="H255" s="46"/>
      <c r="I255" s="104" t="s">
        <v>199</v>
      </c>
      <c r="J255" s="101"/>
      <c r="K255" s="40"/>
      <c r="L255" s="40"/>
      <c r="M255" s="88"/>
      <c r="N255" s="113"/>
      <c r="O255" s="39"/>
      <c r="P255" s="39"/>
      <c r="Q255" s="116"/>
      <c r="R255" s="113"/>
      <c r="S255" s="39"/>
      <c r="T255" s="39"/>
      <c r="U255" s="116"/>
      <c r="V255" s="113"/>
      <c r="W255" s="39"/>
      <c r="X255" s="39"/>
      <c r="Y255" s="116"/>
      <c r="Z255" s="120"/>
      <c r="AA255" s="180"/>
      <c r="AB255" s="180"/>
      <c r="AC255" s="127"/>
      <c r="AD255" s="113"/>
      <c r="AE255" s="39"/>
      <c r="AF255" s="39"/>
      <c r="AG255" s="178"/>
      <c r="AH255" s="235"/>
      <c r="AI255" s="74"/>
      <c r="AJ255" s="180">
        <v>52</v>
      </c>
      <c r="AK255" s="127">
        <v>56</v>
      </c>
      <c r="AL255" s="223">
        <v>0</v>
      </c>
      <c r="AM255" s="235"/>
      <c r="AN255" s="78">
        <v>56</v>
      </c>
      <c r="AO255" s="78">
        <v>57</v>
      </c>
      <c r="AP255" s="127">
        <v>60</v>
      </c>
      <c r="AR255" s="340">
        <v>0</v>
      </c>
    </row>
    <row r="256" spans="1:44" x14ac:dyDescent="0.3">
      <c r="A256" s="153" t="s">
        <v>32</v>
      </c>
      <c r="B256" s="147"/>
      <c r="C256" s="147"/>
      <c r="D256" s="82"/>
      <c r="E256" s="53" t="s">
        <v>149</v>
      </c>
      <c r="F256" s="53" t="s">
        <v>149</v>
      </c>
      <c r="G256" s="54" t="s">
        <v>425</v>
      </c>
      <c r="H256" s="54" t="s">
        <v>198</v>
      </c>
      <c r="I256" s="104" t="s">
        <v>199</v>
      </c>
      <c r="J256" s="101"/>
      <c r="K256" s="40"/>
      <c r="L256" s="40"/>
      <c r="M256" s="88"/>
      <c r="N256" s="113" t="s">
        <v>70</v>
      </c>
      <c r="O256" s="39" t="s">
        <v>70</v>
      </c>
      <c r="P256" s="39" t="s">
        <v>70</v>
      </c>
      <c r="Q256" s="116" t="s">
        <v>70</v>
      </c>
      <c r="R256" s="113" t="s">
        <v>70</v>
      </c>
      <c r="S256" s="39" t="s">
        <v>70</v>
      </c>
      <c r="T256" s="39" t="s">
        <v>70</v>
      </c>
      <c r="U256" s="116" t="s">
        <v>70</v>
      </c>
      <c r="V256" s="113" t="s">
        <v>70</v>
      </c>
      <c r="W256" s="39" t="s">
        <v>70</v>
      </c>
      <c r="X256" s="39" t="s">
        <v>70</v>
      </c>
      <c r="Y256" s="116" t="s">
        <v>70</v>
      </c>
      <c r="Z256" s="120"/>
      <c r="AA256" s="116" t="s">
        <v>70</v>
      </c>
      <c r="AB256" s="116" t="s">
        <v>70</v>
      </c>
      <c r="AC256" s="116" t="s">
        <v>70</v>
      </c>
      <c r="AD256" s="113" t="s">
        <v>70</v>
      </c>
      <c r="AE256" s="39" t="s">
        <v>35</v>
      </c>
      <c r="AF256" s="39" t="s">
        <v>35</v>
      </c>
      <c r="AG256" s="178" t="s">
        <v>35</v>
      </c>
      <c r="AH256" s="235"/>
      <c r="AI256" s="74"/>
      <c r="AJ256" s="179"/>
      <c r="AK256" s="125"/>
      <c r="AL256" s="223">
        <v>0</v>
      </c>
      <c r="AM256" s="235"/>
      <c r="AN256" s="74"/>
      <c r="AO256" s="74"/>
      <c r="AP256" s="125"/>
      <c r="AR256" s="340">
        <v>0</v>
      </c>
    </row>
    <row r="257" spans="1:44" x14ac:dyDescent="0.3">
      <c r="A257" s="153" t="s">
        <v>32</v>
      </c>
      <c r="B257" s="147"/>
      <c r="C257" s="147"/>
      <c r="D257" s="82"/>
      <c r="E257" s="53" t="s">
        <v>149</v>
      </c>
      <c r="F257" s="53" t="s">
        <v>149</v>
      </c>
      <c r="G257" s="54" t="s">
        <v>426</v>
      </c>
      <c r="H257" s="47"/>
      <c r="I257" s="104" t="s">
        <v>136</v>
      </c>
      <c r="J257" s="101"/>
      <c r="K257" s="40"/>
      <c r="L257" s="40"/>
      <c r="M257" s="88"/>
      <c r="N257" s="113" t="s">
        <v>70</v>
      </c>
      <c r="O257" s="39" t="s">
        <v>70</v>
      </c>
      <c r="P257" s="39" t="s">
        <v>70</v>
      </c>
      <c r="Q257" s="116" t="s">
        <v>70</v>
      </c>
      <c r="R257" s="113" t="s">
        <v>70</v>
      </c>
      <c r="S257" s="39" t="s">
        <v>70</v>
      </c>
      <c r="T257" s="39" t="s">
        <v>70</v>
      </c>
      <c r="U257" s="116" t="s">
        <v>70</v>
      </c>
      <c r="V257" s="113" t="s">
        <v>70</v>
      </c>
      <c r="W257" s="39" t="s">
        <v>70</v>
      </c>
      <c r="X257" s="39" t="s">
        <v>70</v>
      </c>
      <c r="Y257" s="116" t="s">
        <v>70</v>
      </c>
      <c r="Z257" s="120"/>
      <c r="AA257" s="116" t="s">
        <v>70</v>
      </c>
      <c r="AB257" s="116" t="s">
        <v>70</v>
      </c>
      <c r="AC257" s="116" t="s">
        <v>70</v>
      </c>
      <c r="AD257" s="113" t="s">
        <v>70</v>
      </c>
      <c r="AE257" s="39" t="s">
        <v>35</v>
      </c>
      <c r="AF257" s="39" t="s">
        <v>35</v>
      </c>
      <c r="AG257" s="178" t="s">
        <v>35</v>
      </c>
      <c r="AH257" s="235"/>
      <c r="AI257" s="74"/>
      <c r="AJ257" s="179"/>
      <c r="AK257" s="125"/>
      <c r="AL257" s="223">
        <v>0</v>
      </c>
      <c r="AM257" s="235"/>
      <c r="AN257" s="74"/>
      <c r="AO257" s="74"/>
      <c r="AP257" s="125"/>
      <c r="AR257" s="340">
        <v>0</v>
      </c>
    </row>
    <row r="258" spans="1:44" x14ac:dyDescent="0.3">
      <c r="A258" s="153" t="s">
        <v>32</v>
      </c>
      <c r="B258" s="147"/>
      <c r="C258" s="147"/>
      <c r="D258" s="82"/>
      <c r="E258" s="53" t="s">
        <v>149</v>
      </c>
      <c r="F258" s="53" t="s">
        <v>149</v>
      </c>
      <c r="G258" s="54" t="s">
        <v>427</v>
      </c>
      <c r="H258" s="47"/>
      <c r="I258" s="104" t="s">
        <v>136</v>
      </c>
      <c r="J258" s="101"/>
      <c r="K258" s="40"/>
      <c r="L258" s="40"/>
      <c r="M258" s="88"/>
      <c r="N258" s="113" t="s">
        <v>70</v>
      </c>
      <c r="O258" s="39" t="s">
        <v>70</v>
      </c>
      <c r="P258" s="39" t="s">
        <v>70</v>
      </c>
      <c r="Q258" s="116" t="s">
        <v>70</v>
      </c>
      <c r="R258" s="113" t="s">
        <v>70</v>
      </c>
      <c r="S258" s="39" t="s">
        <v>70</v>
      </c>
      <c r="T258" s="39" t="s">
        <v>70</v>
      </c>
      <c r="U258" s="116" t="s">
        <v>70</v>
      </c>
      <c r="V258" s="113" t="s">
        <v>70</v>
      </c>
      <c r="W258" s="39" t="s">
        <v>70</v>
      </c>
      <c r="X258" s="39" t="s">
        <v>70</v>
      </c>
      <c r="Y258" s="116" t="s">
        <v>70</v>
      </c>
      <c r="Z258" s="120"/>
      <c r="AA258" s="116" t="s">
        <v>70</v>
      </c>
      <c r="AB258" s="116" t="s">
        <v>70</v>
      </c>
      <c r="AC258" s="116" t="s">
        <v>70</v>
      </c>
      <c r="AD258" s="113" t="s">
        <v>70</v>
      </c>
      <c r="AE258" s="39" t="s">
        <v>35</v>
      </c>
      <c r="AF258" s="39" t="s">
        <v>35</v>
      </c>
      <c r="AG258" s="178" t="s">
        <v>35</v>
      </c>
      <c r="AH258" s="235"/>
      <c r="AI258" s="74"/>
      <c r="AJ258" s="179"/>
      <c r="AK258" s="125"/>
      <c r="AL258" s="223">
        <v>0</v>
      </c>
      <c r="AM258" s="235"/>
      <c r="AN258" s="74"/>
      <c r="AO258" s="74"/>
      <c r="AP258" s="125"/>
      <c r="AR258" s="340">
        <v>0</v>
      </c>
    </row>
    <row r="259" spans="1:44" ht="28.8" x14ac:dyDescent="0.3">
      <c r="A259" s="153"/>
      <c r="B259" s="193" t="s">
        <v>428</v>
      </c>
      <c r="C259" s="193"/>
      <c r="D259" s="82"/>
      <c r="E259" s="53" t="s">
        <v>149</v>
      </c>
      <c r="F259" s="53" t="s">
        <v>149</v>
      </c>
      <c r="G259" s="54" t="s">
        <v>429</v>
      </c>
      <c r="H259" s="47"/>
      <c r="I259" s="104" t="s">
        <v>136</v>
      </c>
      <c r="J259" s="101"/>
      <c r="K259" s="40"/>
      <c r="L259" s="40"/>
      <c r="M259" s="88"/>
      <c r="N259" s="113"/>
      <c r="O259" s="39"/>
      <c r="P259" s="39"/>
      <c r="Q259" s="116"/>
      <c r="R259" s="113"/>
      <c r="S259" s="39"/>
      <c r="T259" s="39"/>
      <c r="U259" s="116"/>
      <c r="V259" s="113"/>
      <c r="W259" s="39"/>
      <c r="X259" s="39"/>
      <c r="Y259" s="116"/>
      <c r="Z259" s="120"/>
      <c r="AA259" s="116"/>
      <c r="AB259" s="116"/>
      <c r="AC259" s="116"/>
      <c r="AD259" s="113"/>
      <c r="AE259" s="39"/>
      <c r="AF259" s="39"/>
      <c r="AG259" s="178"/>
      <c r="AH259" s="235"/>
      <c r="AI259" s="78">
        <v>47</v>
      </c>
      <c r="AJ259" s="180">
        <v>47</v>
      </c>
      <c r="AK259" s="127">
        <v>50</v>
      </c>
      <c r="AL259" s="223">
        <v>0</v>
      </c>
      <c r="AM259" s="235"/>
      <c r="AN259" s="78">
        <v>50</v>
      </c>
      <c r="AO259" s="78">
        <v>51</v>
      </c>
      <c r="AP259" s="127">
        <v>51</v>
      </c>
      <c r="AQ259" s="4" t="s">
        <v>29</v>
      </c>
      <c r="AR259" s="340">
        <v>0</v>
      </c>
    </row>
    <row r="260" spans="1:44" x14ac:dyDescent="0.3">
      <c r="A260" s="153" t="s">
        <v>32</v>
      </c>
      <c r="B260" s="147" t="s">
        <v>430</v>
      </c>
      <c r="C260" s="147"/>
      <c r="D260" s="82"/>
      <c r="E260" s="53" t="s">
        <v>149</v>
      </c>
      <c r="F260" s="53" t="s">
        <v>149</v>
      </c>
      <c r="G260" s="46" t="s">
        <v>431</v>
      </c>
      <c r="H260" s="46" t="s">
        <v>198</v>
      </c>
      <c r="I260" s="104" t="s">
        <v>199</v>
      </c>
      <c r="J260" s="101"/>
      <c r="K260" s="40"/>
      <c r="L260" s="40"/>
      <c r="M260" s="88"/>
      <c r="N260" s="113" t="s">
        <v>70</v>
      </c>
      <c r="O260" s="39" t="s">
        <v>70</v>
      </c>
      <c r="P260" s="39" t="s">
        <v>70</v>
      </c>
      <c r="Q260" s="116" t="s">
        <v>35</v>
      </c>
      <c r="R260" s="113" t="s">
        <v>70</v>
      </c>
      <c r="S260" s="39" t="s">
        <v>70</v>
      </c>
      <c r="T260" s="39" t="s">
        <v>70</v>
      </c>
      <c r="U260" s="116" t="s">
        <v>35</v>
      </c>
      <c r="V260" s="113" t="s">
        <v>70</v>
      </c>
      <c r="W260" s="39" t="s">
        <v>70</v>
      </c>
      <c r="X260" s="39" t="s">
        <v>70</v>
      </c>
      <c r="Y260" s="116" t="s">
        <v>35</v>
      </c>
      <c r="Z260" s="120"/>
      <c r="AA260" s="116" t="s">
        <v>70</v>
      </c>
      <c r="AB260" s="116" t="s">
        <v>70</v>
      </c>
      <c r="AC260" s="123" t="s">
        <v>38</v>
      </c>
      <c r="AD260" s="113" t="s">
        <v>70</v>
      </c>
      <c r="AE260" s="39" t="s">
        <v>70</v>
      </c>
      <c r="AF260" s="39" t="s">
        <v>70</v>
      </c>
      <c r="AG260" s="178" t="s">
        <v>35</v>
      </c>
      <c r="AH260" s="235"/>
      <c r="AI260" s="74"/>
      <c r="AJ260" s="179"/>
      <c r="AK260" s="126" t="s">
        <v>131</v>
      </c>
      <c r="AL260" s="223">
        <v>1</v>
      </c>
      <c r="AM260" s="235"/>
      <c r="AN260" s="74"/>
      <c r="AO260" s="74"/>
      <c r="AP260" s="126" t="s">
        <v>131</v>
      </c>
      <c r="AR260" s="340">
        <v>1</v>
      </c>
    </row>
    <row r="261" spans="1:44" x14ac:dyDescent="0.3">
      <c r="A261" s="153" t="s">
        <v>32</v>
      </c>
      <c r="B261" s="147" t="s">
        <v>432</v>
      </c>
      <c r="C261" s="147"/>
      <c r="D261" s="82"/>
      <c r="E261" s="53" t="s">
        <v>149</v>
      </c>
      <c r="F261" s="53" t="s">
        <v>149</v>
      </c>
      <c r="G261" s="56" t="s">
        <v>433</v>
      </c>
      <c r="H261" s="46" t="s">
        <v>198</v>
      </c>
      <c r="I261" s="104" t="s">
        <v>199</v>
      </c>
      <c r="J261" s="101"/>
      <c r="K261" s="40"/>
      <c r="L261" s="40"/>
      <c r="M261" s="88"/>
      <c r="N261" s="113" t="s">
        <v>70</v>
      </c>
      <c r="O261" s="39" t="s">
        <v>70</v>
      </c>
      <c r="P261" s="39" t="s">
        <v>70</v>
      </c>
      <c r="Q261" s="116" t="s">
        <v>35</v>
      </c>
      <c r="R261" s="113" t="s">
        <v>70</v>
      </c>
      <c r="S261" s="39" t="s">
        <v>70</v>
      </c>
      <c r="T261" s="39" t="s">
        <v>70</v>
      </c>
      <c r="U261" s="116" t="s">
        <v>35</v>
      </c>
      <c r="V261" s="113" t="s">
        <v>70</v>
      </c>
      <c r="W261" s="39" t="s">
        <v>70</v>
      </c>
      <c r="X261" s="39" t="s">
        <v>70</v>
      </c>
      <c r="Y261" s="116" t="s">
        <v>35</v>
      </c>
      <c r="Z261" s="120"/>
      <c r="AA261" s="116" t="s">
        <v>70</v>
      </c>
      <c r="AB261" s="116" t="s">
        <v>70</v>
      </c>
      <c r="AC261" s="126" t="s">
        <v>72</v>
      </c>
      <c r="AD261" s="113" t="s">
        <v>70</v>
      </c>
      <c r="AE261" s="39" t="s">
        <v>70</v>
      </c>
      <c r="AF261" s="39" t="s">
        <v>70</v>
      </c>
      <c r="AG261" s="178" t="s">
        <v>35</v>
      </c>
      <c r="AH261" s="235"/>
      <c r="AI261" s="74"/>
      <c r="AJ261" s="179"/>
      <c r="AK261" s="123" t="s">
        <v>247</v>
      </c>
      <c r="AL261" s="223">
        <v>1</v>
      </c>
      <c r="AM261" s="235"/>
      <c r="AN261" s="74"/>
      <c r="AO261" s="74"/>
      <c r="AP261" s="126" t="s">
        <v>131</v>
      </c>
      <c r="AR261" s="340">
        <v>1</v>
      </c>
    </row>
    <row r="262" spans="1:44" x14ac:dyDescent="0.3">
      <c r="A262" s="148" t="s">
        <v>73</v>
      </c>
      <c r="B262" s="147" t="s">
        <v>434</v>
      </c>
      <c r="C262" s="147"/>
      <c r="D262" s="82"/>
      <c r="E262" s="249" t="s">
        <v>149</v>
      </c>
      <c r="F262" s="249" t="s">
        <v>149</v>
      </c>
      <c r="G262" s="251" t="s">
        <v>435</v>
      </c>
      <c r="H262" s="46"/>
      <c r="I262" s="104" t="s">
        <v>199</v>
      </c>
      <c r="J262" s="101"/>
      <c r="K262" s="40"/>
      <c r="L262" s="40"/>
      <c r="M262" s="88"/>
      <c r="N262" s="113"/>
      <c r="O262" s="39"/>
      <c r="P262" s="39"/>
      <c r="Q262" s="116"/>
      <c r="R262" s="113"/>
      <c r="S262" s="39"/>
      <c r="T262" s="39"/>
      <c r="U262" s="116"/>
      <c r="V262" s="113"/>
      <c r="W262" s="39"/>
      <c r="X262" s="39"/>
      <c r="Y262" s="116"/>
      <c r="Z262" s="120"/>
      <c r="AA262" s="116" t="s">
        <v>70</v>
      </c>
      <c r="AB262" s="78">
        <v>43</v>
      </c>
      <c r="AC262" s="127">
        <v>45</v>
      </c>
      <c r="AD262" s="113"/>
      <c r="AE262" s="39"/>
      <c r="AF262" s="39"/>
      <c r="AG262" s="178"/>
      <c r="AH262" s="235"/>
      <c r="AI262" s="74"/>
      <c r="AJ262" s="179"/>
      <c r="AK262" s="125"/>
      <c r="AL262" s="223">
        <v>0</v>
      </c>
      <c r="AM262" s="235"/>
      <c r="AN262" s="74"/>
      <c r="AO262" s="74"/>
      <c r="AP262" s="125"/>
      <c r="AR262" s="340">
        <v>0</v>
      </c>
    </row>
    <row r="263" spans="1:44" x14ac:dyDescent="0.3">
      <c r="A263" s="148"/>
      <c r="B263" s="147" t="s">
        <v>209</v>
      </c>
      <c r="C263" s="147"/>
      <c r="D263" s="82"/>
      <c r="E263" s="53" t="s">
        <v>149</v>
      </c>
      <c r="F263" s="53" t="s">
        <v>149</v>
      </c>
      <c r="G263" s="56" t="s">
        <v>436</v>
      </c>
      <c r="H263" s="46"/>
      <c r="I263" s="104" t="s">
        <v>199</v>
      </c>
      <c r="J263" s="101"/>
      <c r="K263" s="40"/>
      <c r="L263" s="40"/>
      <c r="M263" s="88"/>
      <c r="N263" s="113"/>
      <c r="O263" s="39"/>
      <c r="P263" s="39"/>
      <c r="Q263" s="116"/>
      <c r="R263" s="113"/>
      <c r="S263" s="39"/>
      <c r="T263" s="39"/>
      <c r="U263" s="116"/>
      <c r="V263" s="113"/>
      <c r="W263" s="39"/>
      <c r="X263" s="39"/>
      <c r="Y263" s="116"/>
      <c r="Z263" s="120"/>
      <c r="AA263" s="116"/>
      <c r="AB263" s="78"/>
      <c r="AC263" s="127"/>
      <c r="AD263" s="113"/>
      <c r="AE263" s="39"/>
      <c r="AF263" s="39"/>
      <c r="AG263" s="178"/>
      <c r="AH263" s="235"/>
      <c r="AI263" s="74"/>
      <c r="AJ263" s="179"/>
      <c r="AK263" s="125"/>
      <c r="AL263" s="223">
        <v>0</v>
      </c>
      <c r="AM263" s="235"/>
      <c r="AN263" s="74"/>
      <c r="AO263" s="74"/>
      <c r="AP263" s="127">
        <v>52</v>
      </c>
      <c r="AR263" s="340">
        <v>0</v>
      </c>
    </row>
    <row r="264" spans="1:44" ht="28.8" x14ac:dyDescent="0.3">
      <c r="A264" s="148"/>
      <c r="B264" s="56" t="s">
        <v>437</v>
      </c>
      <c r="C264" s="193"/>
      <c r="D264" s="82"/>
      <c r="E264" s="53" t="s">
        <v>149</v>
      </c>
      <c r="F264" s="53" t="s">
        <v>149</v>
      </c>
      <c r="G264" s="56" t="s">
        <v>438</v>
      </c>
      <c r="H264" s="46"/>
      <c r="I264" s="104" t="s">
        <v>199</v>
      </c>
      <c r="J264" s="101"/>
      <c r="K264" s="40"/>
      <c r="L264" s="40"/>
      <c r="M264" s="88"/>
      <c r="N264" s="113"/>
      <c r="O264" s="39"/>
      <c r="P264" s="39"/>
      <c r="Q264" s="116"/>
      <c r="R264" s="113"/>
      <c r="S264" s="39"/>
      <c r="T264" s="39"/>
      <c r="U264" s="116"/>
      <c r="V264" s="113"/>
      <c r="W264" s="39"/>
      <c r="X264" s="39"/>
      <c r="Y264" s="116"/>
      <c r="Z264" s="120"/>
      <c r="AA264" s="116"/>
      <c r="AB264" s="78"/>
      <c r="AC264" s="127"/>
      <c r="AD264" s="113"/>
      <c r="AE264" s="39"/>
      <c r="AF264" s="39"/>
      <c r="AG264" s="178"/>
      <c r="AH264" s="235"/>
      <c r="AI264" s="78">
        <v>49</v>
      </c>
      <c r="AJ264" s="180">
        <v>49</v>
      </c>
      <c r="AK264" s="127">
        <v>52</v>
      </c>
      <c r="AL264" s="223">
        <v>0</v>
      </c>
      <c r="AM264" s="235"/>
      <c r="AN264" s="74"/>
      <c r="AO264" s="74"/>
      <c r="AP264" s="125"/>
      <c r="AQ264" s="4" t="s">
        <v>29</v>
      </c>
      <c r="AR264" s="340">
        <v>0</v>
      </c>
    </row>
    <row r="265" spans="1:44" x14ac:dyDescent="0.3">
      <c r="A265" s="148" t="s">
        <v>73</v>
      </c>
      <c r="B265" s="147" t="s">
        <v>439</v>
      </c>
      <c r="C265" s="147"/>
      <c r="D265" s="82"/>
      <c r="E265" s="249" t="s">
        <v>149</v>
      </c>
      <c r="F265" s="249" t="s">
        <v>149</v>
      </c>
      <c r="G265" s="251" t="s">
        <v>440</v>
      </c>
      <c r="H265" s="46"/>
      <c r="I265" s="104" t="s">
        <v>199</v>
      </c>
      <c r="J265" s="101"/>
      <c r="K265" s="40"/>
      <c r="L265" s="40"/>
      <c r="M265" s="88"/>
      <c r="N265" s="113"/>
      <c r="O265" s="39"/>
      <c r="P265" s="39"/>
      <c r="Q265" s="116"/>
      <c r="R265" s="113"/>
      <c r="S265" s="39"/>
      <c r="T265" s="39"/>
      <c r="U265" s="116"/>
      <c r="V265" s="113"/>
      <c r="W265" s="39"/>
      <c r="X265" s="39"/>
      <c r="Y265" s="116"/>
      <c r="Z265" s="120"/>
      <c r="AA265" s="116" t="s">
        <v>70</v>
      </c>
      <c r="AB265" s="78">
        <v>45</v>
      </c>
      <c r="AC265" s="127">
        <v>47</v>
      </c>
      <c r="AD265" s="113"/>
      <c r="AE265" s="39"/>
      <c r="AF265" s="39"/>
      <c r="AG265" s="178"/>
      <c r="AH265" s="235"/>
      <c r="AI265" s="74"/>
      <c r="AJ265" s="179"/>
      <c r="AK265" s="125"/>
      <c r="AL265" s="223">
        <v>0</v>
      </c>
      <c r="AM265" s="235"/>
      <c r="AN265" s="74"/>
      <c r="AO265" s="74"/>
      <c r="AP265" s="125"/>
      <c r="AR265" s="340">
        <v>0</v>
      </c>
    </row>
    <row r="266" spans="1:44" ht="28.8" x14ac:dyDescent="0.3">
      <c r="A266" s="153" t="s">
        <v>32</v>
      </c>
      <c r="B266" s="193" t="s">
        <v>441</v>
      </c>
      <c r="C266" s="193"/>
      <c r="D266" s="82"/>
      <c r="E266" s="53" t="s">
        <v>149</v>
      </c>
      <c r="F266" s="53" t="s">
        <v>149</v>
      </c>
      <c r="G266" s="46" t="s">
        <v>442</v>
      </c>
      <c r="H266" s="46" t="s">
        <v>198</v>
      </c>
      <c r="I266" s="104" t="s">
        <v>199</v>
      </c>
      <c r="J266" s="101"/>
      <c r="K266" s="40"/>
      <c r="L266" s="40"/>
      <c r="M266" s="88"/>
      <c r="N266" s="113" t="s">
        <v>70</v>
      </c>
      <c r="O266" s="39" t="s">
        <v>70</v>
      </c>
      <c r="P266" s="39" t="s">
        <v>70</v>
      </c>
      <c r="Q266" s="116" t="s">
        <v>35</v>
      </c>
      <c r="R266" s="113" t="s">
        <v>70</v>
      </c>
      <c r="S266" s="39" t="s">
        <v>70</v>
      </c>
      <c r="T266" s="39" t="s">
        <v>70</v>
      </c>
      <c r="U266" s="116" t="s">
        <v>35</v>
      </c>
      <c r="V266" s="113" t="s">
        <v>70</v>
      </c>
      <c r="W266" s="39" t="s">
        <v>70</v>
      </c>
      <c r="X266" s="39" t="s">
        <v>70</v>
      </c>
      <c r="Y266" s="116" t="s">
        <v>35</v>
      </c>
      <c r="Z266" s="120"/>
      <c r="AA266" s="116" t="s">
        <v>70</v>
      </c>
      <c r="AB266" s="116" t="s">
        <v>70</v>
      </c>
      <c r="AC266" s="126" t="s">
        <v>72</v>
      </c>
      <c r="AD266" s="113" t="s">
        <v>70</v>
      </c>
      <c r="AE266" s="39" t="s">
        <v>70</v>
      </c>
      <c r="AF266" s="39" t="s">
        <v>70</v>
      </c>
      <c r="AG266" s="178" t="s">
        <v>35</v>
      </c>
      <c r="AH266" s="235"/>
      <c r="AI266" s="74"/>
      <c r="AJ266" s="179"/>
      <c r="AK266" s="125"/>
      <c r="AL266" s="223">
        <v>0</v>
      </c>
      <c r="AM266" s="235"/>
      <c r="AN266" s="74"/>
      <c r="AO266" s="74"/>
      <c r="AP266" s="125"/>
      <c r="AQ266" s="4" t="s">
        <v>29</v>
      </c>
      <c r="AR266" s="340">
        <v>0</v>
      </c>
    </row>
    <row r="267" spans="1:44" ht="28.8" x14ac:dyDescent="0.3">
      <c r="A267" s="153" t="s">
        <v>32</v>
      </c>
      <c r="B267" s="193" t="s">
        <v>441</v>
      </c>
      <c r="C267" s="193"/>
      <c r="D267" s="82"/>
      <c r="E267" s="53" t="s">
        <v>149</v>
      </c>
      <c r="F267" s="53" t="s">
        <v>149</v>
      </c>
      <c r="G267" s="46" t="s">
        <v>443</v>
      </c>
      <c r="H267" s="46" t="s">
        <v>198</v>
      </c>
      <c r="I267" s="104" t="s">
        <v>199</v>
      </c>
      <c r="J267" s="101"/>
      <c r="K267" s="40"/>
      <c r="L267" s="40"/>
      <c r="M267" s="88"/>
      <c r="N267" s="113" t="s">
        <v>70</v>
      </c>
      <c r="O267" s="39" t="s">
        <v>70</v>
      </c>
      <c r="P267" s="39" t="s">
        <v>70</v>
      </c>
      <c r="Q267" s="116" t="s">
        <v>35</v>
      </c>
      <c r="R267" s="113" t="s">
        <v>70</v>
      </c>
      <c r="S267" s="39" t="s">
        <v>70</v>
      </c>
      <c r="T267" s="39" t="s">
        <v>70</v>
      </c>
      <c r="U267" s="116" t="s">
        <v>35</v>
      </c>
      <c r="V267" s="113" t="s">
        <v>70</v>
      </c>
      <c r="W267" s="39" t="s">
        <v>70</v>
      </c>
      <c r="X267" s="39" t="s">
        <v>70</v>
      </c>
      <c r="Y267" s="116" t="s">
        <v>35</v>
      </c>
      <c r="Z267" s="120"/>
      <c r="AA267" s="116" t="s">
        <v>70</v>
      </c>
      <c r="AB267" s="116" t="s">
        <v>70</v>
      </c>
      <c r="AC267" s="126" t="s">
        <v>72</v>
      </c>
      <c r="AD267" s="113" t="s">
        <v>70</v>
      </c>
      <c r="AE267" s="39" t="s">
        <v>70</v>
      </c>
      <c r="AF267" s="39" t="s">
        <v>70</v>
      </c>
      <c r="AG267" s="178" t="s">
        <v>35</v>
      </c>
      <c r="AH267" s="235"/>
      <c r="AI267" s="74"/>
      <c r="AJ267" s="179"/>
      <c r="AK267" s="125"/>
      <c r="AL267" s="223">
        <v>0</v>
      </c>
      <c r="AM267" s="235"/>
      <c r="AN267" s="74"/>
      <c r="AO267" s="74"/>
      <c r="AP267" s="125"/>
      <c r="AQ267" s="4" t="s">
        <v>29</v>
      </c>
      <c r="AR267" s="340">
        <v>0</v>
      </c>
    </row>
    <row r="268" spans="1:44" ht="18.75" customHeight="1" x14ac:dyDescent="0.3">
      <c r="A268" s="153" t="s">
        <v>32</v>
      </c>
      <c r="B268" s="147" t="s">
        <v>430</v>
      </c>
      <c r="C268" s="147"/>
      <c r="D268" s="82"/>
      <c r="E268" s="53" t="s">
        <v>149</v>
      </c>
      <c r="F268" s="53" t="s">
        <v>149</v>
      </c>
      <c r="G268" s="46" t="s">
        <v>444</v>
      </c>
      <c r="H268" s="46" t="s">
        <v>198</v>
      </c>
      <c r="I268" s="104" t="s">
        <v>199</v>
      </c>
      <c r="J268" s="101"/>
      <c r="K268" s="40"/>
      <c r="L268" s="40"/>
      <c r="M268" s="88"/>
      <c r="N268" s="113" t="s">
        <v>70</v>
      </c>
      <c r="O268" s="39" t="s">
        <v>35</v>
      </c>
      <c r="P268" s="39" t="s">
        <v>35</v>
      </c>
      <c r="Q268" s="116" t="s">
        <v>70</v>
      </c>
      <c r="R268" s="113" t="s">
        <v>70</v>
      </c>
      <c r="S268" s="39" t="s">
        <v>35</v>
      </c>
      <c r="T268" s="39" t="s">
        <v>35</v>
      </c>
      <c r="U268" s="116" t="s">
        <v>70</v>
      </c>
      <c r="V268" s="113" t="s">
        <v>70</v>
      </c>
      <c r="W268" s="39" t="s">
        <v>35</v>
      </c>
      <c r="X268" s="39" t="s">
        <v>35</v>
      </c>
      <c r="Y268" s="116" t="s">
        <v>70</v>
      </c>
      <c r="Z268" s="120"/>
      <c r="AA268" s="77" t="s">
        <v>38</v>
      </c>
      <c r="AB268" s="77" t="s">
        <v>38</v>
      </c>
      <c r="AC268" s="116" t="s">
        <v>70</v>
      </c>
      <c r="AD268" s="113" t="s">
        <v>70</v>
      </c>
      <c r="AE268" s="39" t="s">
        <v>35</v>
      </c>
      <c r="AF268" s="39" t="s">
        <v>35</v>
      </c>
      <c r="AG268" s="178" t="s">
        <v>70</v>
      </c>
      <c r="AH268" s="235"/>
      <c r="AI268" s="74"/>
      <c r="AJ268" s="179"/>
      <c r="AK268" s="125"/>
      <c r="AL268" s="223">
        <v>0</v>
      </c>
      <c r="AM268" s="235"/>
      <c r="AN268" s="74"/>
      <c r="AO268" s="74"/>
      <c r="AP268" s="125"/>
      <c r="AR268" s="340">
        <v>0</v>
      </c>
    </row>
    <row r="269" spans="1:44" ht="18.75" customHeight="1" x14ac:dyDescent="0.3">
      <c r="A269" s="153" t="s">
        <v>32</v>
      </c>
      <c r="B269" s="193" t="s">
        <v>445</v>
      </c>
      <c r="C269" s="193"/>
      <c r="D269" s="82"/>
      <c r="E269" s="53" t="s">
        <v>149</v>
      </c>
      <c r="F269" s="53" t="s">
        <v>149</v>
      </c>
      <c r="G269" s="56" t="s">
        <v>446</v>
      </c>
      <c r="H269" s="46" t="s">
        <v>198</v>
      </c>
      <c r="I269" s="104" t="s">
        <v>199</v>
      </c>
      <c r="J269" s="101"/>
      <c r="K269" s="40"/>
      <c r="L269" s="40"/>
      <c r="M269" s="88"/>
      <c r="N269" s="113" t="s">
        <v>70</v>
      </c>
      <c r="O269" s="39" t="s">
        <v>70</v>
      </c>
      <c r="P269" s="39" t="s">
        <v>70</v>
      </c>
      <c r="Q269" s="116" t="s">
        <v>35</v>
      </c>
      <c r="R269" s="113" t="s">
        <v>70</v>
      </c>
      <c r="S269" s="39" t="s">
        <v>70</v>
      </c>
      <c r="T269" s="39" t="s">
        <v>70</v>
      </c>
      <c r="U269" s="116" t="s">
        <v>35</v>
      </c>
      <c r="V269" s="113" t="s">
        <v>70</v>
      </c>
      <c r="W269" s="39" t="s">
        <v>70</v>
      </c>
      <c r="X269" s="39" t="s">
        <v>70</v>
      </c>
      <c r="Y269" s="116" t="s">
        <v>35</v>
      </c>
      <c r="Z269" s="120"/>
      <c r="AA269" s="116" t="s">
        <v>70</v>
      </c>
      <c r="AB269" s="116" t="s">
        <v>70</v>
      </c>
      <c r="AC269" s="123" t="s">
        <v>38</v>
      </c>
      <c r="AD269" s="113" t="s">
        <v>70</v>
      </c>
      <c r="AE269" s="39" t="s">
        <v>70</v>
      </c>
      <c r="AF269" s="39" t="s">
        <v>70</v>
      </c>
      <c r="AG269" s="178" t="s">
        <v>35</v>
      </c>
      <c r="AH269" s="235"/>
      <c r="AI269" s="74"/>
      <c r="AJ269" s="179"/>
      <c r="AK269" s="125"/>
      <c r="AL269" s="223">
        <v>0</v>
      </c>
      <c r="AM269" s="235"/>
      <c r="AN269" s="74"/>
      <c r="AO269" s="74"/>
      <c r="AP269" s="125"/>
      <c r="AQ269" s="4" t="s">
        <v>29</v>
      </c>
      <c r="AR269" s="340">
        <v>0</v>
      </c>
    </row>
    <row r="270" spans="1:44" ht="18.75" customHeight="1" x14ac:dyDescent="0.3">
      <c r="A270" s="153" t="s">
        <v>32</v>
      </c>
      <c r="B270" s="46" t="s">
        <v>447</v>
      </c>
      <c r="C270" s="46"/>
      <c r="D270" s="82"/>
      <c r="E270" s="53" t="s">
        <v>149</v>
      </c>
      <c r="F270" s="53" t="s">
        <v>149</v>
      </c>
      <c r="G270" s="46" t="s">
        <v>448</v>
      </c>
      <c r="H270" s="46" t="s">
        <v>198</v>
      </c>
      <c r="I270" s="104" t="s">
        <v>199</v>
      </c>
      <c r="J270" s="101"/>
      <c r="K270" s="40"/>
      <c r="L270" s="40"/>
      <c r="M270" s="88"/>
      <c r="N270" s="113" t="s">
        <v>70</v>
      </c>
      <c r="O270" s="39" t="s">
        <v>70</v>
      </c>
      <c r="P270" s="39" t="s">
        <v>70</v>
      </c>
      <c r="Q270" s="116" t="s">
        <v>35</v>
      </c>
      <c r="R270" s="113" t="s">
        <v>70</v>
      </c>
      <c r="S270" s="39" t="s">
        <v>70</v>
      </c>
      <c r="T270" s="39" t="s">
        <v>70</v>
      </c>
      <c r="U270" s="116" t="s">
        <v>35</v>
      </c>
      <c r="V270" s="113" t="s">
        <v>70</v>
      </c>
      <c r="W270" s="39" t="s">
        <v>70</v>
      </c>
      <c r="X270" s="39" t="s">
        <v>70</v>
      </c>
      <c r="Y270" s="116" t="s">
        <v>35</v>
      </c>
      <c r="Z270" s="120"/>
      <c r="AA270" s="116" t="s">
        <v>70</v>
      </c>
      <c r="AB270" s="116" t="s">
        <v>70</v>
      </c>
      <c r="AC270" s="126" t="s">
        <v>72</v>
      </c>
      <c r="AD270" s="113" t="s">
        <v>70</v>
      </c>
      <c r="AE270" s="39" t="s">
        <v>35</v>
      </c>
      <c r="AF270" s="39" t="s">
        <v>35</v>
      </c>
      <c r="AG270" s="178" t="s">
        <v>35</v>
      </c>
      <c r="AH270" s="235"/>
      <c r="AI270" s="74"/>
      <c r="AJ270" s="179"/>
      <c r="AK270" s="125"/>
      <c r="AL270" s="223">
        <v>0</v>
      </c>
      <c r="AM270" s="235"/>
      <c r="AN270" s="74"/>
      <c r="AO270" s="74"/>
      <c r="AP270" s="125"/>
      <c r="AQ270" s="4" t="s">
        <v>29</v>
      </c>
      <c r="AR270" s="340">
        <v>0</v>
      </c>
    </row>
    <row r="271" spans="1:44" ht="18.75" customHeight="1" x14ac:dyDescent="0.3">
      <c r="A271" s="148" t="s">
        <v>73</v>
      </c>
      <c r="B271" s="147" t="s">
        <v>449</v>
      </c>
      <c r="C271" s="147"/>
      <c r="D271" s="82"/>
      <c r="E271" s="249" t="s">
        <v>149</v>
      </c>
      <c r="F271" s="249" t="s">
        <v>149</v>
      </c>
      <c r="G271" s="250" t="s">
        <v>450</v>
      </c>
      <c r="H271" s="46"/>
      <c r="I271" s="104" t="s">
        <v>199</v>
      </c>
      <c r="J271" s="101"/>
      <c r="K271" s="40"/>
      <c r="L271" s="40"/>
      <c r="M271" s="88"/>
      <c r="N271" s="113"/>
      <c r="O271" s="39"/>
      <c r="P271" s="39"/>
      <c r="Q271" s="116"/>
      <c r="R271" s="113"/>
      <c r="S271" s="39"/>
      <c r="T271" s="39"/>
      <c r="U271" s="116"/>
      <c r="V271" s="113"/>
      <c r="W271" s="39"/>
      <c r="X271" s="39"/>
      <c r="Y271" s="116"/>
      <c r="Z271" s="120"/>
      <c r="AA271" s="74"/>
      <c r="AB271" s="78">
        <v>51</v>
      </c>
      <c r="AC271" s="127">
        <v>53</v>
      </c>
      <c r="AD271" s="113"/>
      <c r="AE271" s="39"/>
      <c r="AF271" s="39"/>
      <c r="AG271" s="178"/>
      <c r="AH271" s="235"/>
      <c r="AI271" s="74"/>
      <c r="AJ271" s="179"/>
      <c r="AK271" s="125"/>
      <c r="AL271" s="223">
        <v>0</v>
      </c>
      <c r="AM271" s="235"/>
      <c r="AN271" s="74"/>
      <c r="AO271" s="74"/>
      <c r="AP271" s="125"/>
      <c r="AR271" s="340">
        <v>0</v>
      </c>
    </row>
    <row r="272" spans="1:44" ht="18.75" customHeight="1" x14ac:dyDescent="0.3">
      <c r="A272" s="153" t="s">
        <v>32</v>
      </c>
      <c r="B272" s="147"/>
      <c r="C272" s="147"/>
      <c r="D272" s="82"/>
      <c r="E272" s="53" t="s">
        <v>149</v>
      </c>
      <c r="F272" s="53" t="s">
        <v>149</v>
      </c>
      <c r="G272" s="46" t="s">
        <v>451</v>
      </c>
      <c r="H272" s="46" t="s">
        <v>198</v>
      </c>
      <c r="I272" s="104" t="s">
        <v>199</v>
      </c>
      <c r="J272" s="101"/>
      <c r="K272" s="40"/>
      <c r="L272" s="40"/>
      <c r="M272" s="88"/>
      <c r="N272" s="113" t="s">
        <v>70</v>
      </c>
      <c r="O272" s="39" t="s">
        <v>35</v>
      </c>
      <c r="P272" s="39" t="s">
        <v>35</v>
      </c>
      <c r="Q272" s="116" t="s">
        <v>35</v>
      </c>
      <c r="R272" s="113" t="s">
        <v>70</v>
      </c>
      <c r="S272" s="39" t="s">
        <v>35</v>
      </c>
      <c r="T272" s="39" t="s">
        <v>35</v>
      </c>
      <c r="U272" s="116" t="s">
        <v>35</v>
      </c>
      <c r="V272" s="113" t="s">
        <v>70</v>
      </c>
      <c r="W272" s="39" t="s">
        <v>35</v>
      </c>
      <c r="X272" s="39" t="s">
        <v>35</v>
      </c>
      <c r="Y272" s="116" t="s">
        <v>35</v>
      </c>
      <c r="Z272" s="120"/>
      <c r="AA272" s="79" t="s">
        <v>72</v>
      </c>
      <c r="AB272" s="79" t="s">
        <v>72</v>
      </c>
      <c r="AC272" s="126" t="s">
        <v>72</v>
      </c>
      <c r="AD272" s="113" t="s">
        <v>70</v>
      </c>
      <c r="AE272" s="39" t="s">
        <v>70</v>
      </c>
      <c r="AF272" s="39" t="s">
        <v>70</v>
      </c>
      <c r="AG272" s="178" t="s">
        <v>70</v>
      </c>
      <c r="AH272" s="235"/>
      <c r="AI272" s="79" t="s">
        <v>72</v>
      </c>
      <c r="AJ272" s="190" t="s">
        <v>72</v>
      </c>
      <c r="AK272" s="126" t="s">
        <v>72</v>
      </c>
      <c r="AL272" s="223">
        <v>1</v>
      </c>
      <c r="AM272" s="235"/>
      <c r="AN272" s="79" t="s">
        <v>72</v>
      </c>
      <c r="AO272" s="79" t="s">
        <v>72</v>
      </c>
      <c r="AP272" s="126" t="s">
        <v>72</v>
      </c>
      <c r="AR272" s="340">
        <v>1</v>
      </c>
    </row>
    <row r="273" spans="1:44" ht="18.75" customHeight="1" x14ac:dyDescent="0.3">
      <c r="A273" s="153"/>
      <c r="B273" s="193" t="s">
        <v>452</v>
      </c>
      <c r="C273" s="193"/>
      <c r="D273" s="82"/>
      <c r="E273" s="53" t="s">
        <v>149</v>
      </c>
      <c r="F273" s="53" t="s">
        <v>149</v>
      </c>
      <c r="G273" s="46" t="s">
        <v>453</v>
      </c>
      <c r="H273" s="46"/>
      <c r="I273" s="104" t="s">
        <v>199</v>
      </c>
      <c r="J273" s="101"/>
      <c r="K273" s="40"/>
      <c r="L273" s="40"/>
      <c r="M273" s="88"/>
      <c r="N273" s="113"/>
      <c r="O273" s="39"/>
      <c r="P273" s="39"/>
      <c r="Q273" s="116"/>
      <c r="R273" s="113"/>
      <c r="S273" s="39"/>
      <c r="T273" s="39"/>
      <c r="U273" s="116"/>
      <c r="V273" s="113"/>
      <c r="W273" s="39"/>
      <c r="X273" s="39"/>
      <c r="Y273" s="116"/>
      <c r="Z273" s="120"/>
      <c r="AA273" s="79"/>
      <c r="AB273" s="79"/>
      <c r="AC273" s="126"/>
      <c r="AD273" s="113"/>
      <c r="AE273" s="39"/>
      <c r="AF273" s="39"/>
      <c r="AG273" s="178"/>
      <c r="AH273" s="235"/>
      <c r="AI273" s="78">
        <v>48</v>
      </c>
      <c r="AJ273" s="180">
        <v>48</v>
      </c>
      <c r="AK273" s="127">
        <v>51</v>
      </c>
      <c r="AL273" s="223">
        <v>0</v>
      </c>
      <c r="AM273" s="235"/>
      <c r="AN273" s="74"/>
      <c r="AO273" s="74"/>
      <c r="AP273" s="125"/>
      <c r="AR273" s="340">
        <v>0</v>
      </c>
    </row>
    <row r="274" spans="1:44" x14ac:dyDescent="0.3">
      <c r="A274" s="148" t="s">
        <v>73</v>
      </c>
      <c r="B274" s="147" t="s">
        <v>454</v>
      </c>
      <c r="C274" s="147"/>
      <c r="D274" s="82"/>
      <c r="E274" s="249" t="s">
        <v>149</v>
      </c>
      <c r="F274" s="249" t="s">
        <v>149</v>
      </c>
      <c r="G274" s="250" t="s">
        <v>455</v>
      </c>
      <c r="H274" s="46"/>
      <c r="I274" s="104" t="s">
        <v>199</v>
      </c>
      <c r="J274" s="101"/>
      <c r="K274" s="40"/>
      <c r="L274" s="40"/>
      <c r="M274" s="88"/>
      <c r="N274" s="113"/>
      <c r="O274" s="39"/>
      <c r="P274" s="39"/>
      <c r="Q274" s="116"/>
      <c r="R274" s="113"/>
      <c r="S274" s="39"/>
      <c r="T274" s="39"/>
      <c r="U274" s="116"/>
      <c r="V274" s="113"/>
      <c r="W274" s="39"/>
      <c r="X274" s="39"/>
      <c r="Y274" s="116"/>
      <c r="Z274" s="120"/>
      <c r="AA274" s="78">
        <v>53</v>
      </c>
      <c r="AB274" s="78">
        <v>54</v>
      </c>
      <c r="AC274" s="127">
        <v>57</v>
      </c>
      <c r="AD274" s="113"/>
      <c r="AE274" s="39"/>
      <c r="AF274" s="39"/>
      <c r="AG274" s="178"/>
      <c r="AH274" s="235"/>
      <c r="AI274" s="74"/>
      <c r="AJ274" s="179"/>
      <c r="AK274" s="125"/>
      <c r="AL274" s="223">
        <v>0</v>
      </c>
      <c r="AM274" s="235"/>
      <c r="AN274" s="74"/>
      <c r="AO274" s="74"/>
      <c r="AP274" s="125"/>
      <c r="AR274" s="340">
        <v>0</v>
      </c>
    </row>
    <row r="275" spans="1:44" x14ac:dyDescent="0.3">
      <c r="A275" s="153" t="s">
        <v>32</v>
      </c>
      <c r="B275" s="147"/>
      <c r="C275" s="147"/>
      <c r="D275" s="82"/>
      <c r="E275" s="53" t="s">
        <v>149</v>
      </c>
      <c r="F275" s="53" t="s">
        <v>149</v>
      </c>
      <c r="G275" s="54" t="s">
        <v>456</v>
      </c>
      <c r="H275" s="54" t="s">
        <v>198</v>
      </c>
      <c r="I275" s="104" t="s">
        <v>199</v>
      </c>
      <c r="J275" s="101"/>
      <c r="K275" s="40"/>
      <c r="L275" s="40"/>
      <c r="M275" s="88"/>
      <c r="N275" s="113" t="s">
        <v>70</v>
      </c>
      <c r="O275" s="39" t="s">
        <v>70</v>
      </c>
      <c r="P275" s="39" t="s">
        <v>70</v>
      </c>
      <c r="Q275" s="116" t="s">
        <v>70</v>
      </c>
      <c r="R275" s="113" t="s">
        <v>70</v>
      </c>
      <c r="S275" s="39" t="s">
        <v>70</v>
      </c>
      <c r="T275" s="39" t="s">
        <v>70</v>
      </c>
      <c r="U275" s="116" t="s">
        <v>70</v>
      </c>
      <c r="V275" s="113" t="s">
        <v>70</v>
      </c>
      <c r="W275" s="39" t="s">
        <v>70</v>
      </c>
      <c r="X275" s="39" t="s">
        <v>70</v>
      </c>
      <c r="Y275" s="116" t="s">
        <v>70</v>
      </c>
      <c r="Z275" s="120"/>
      <c r="AA275" s="116" t="s">
        <v>70</v>
      </c>
      <c r="AB275" s="116" t="s">
        <v>70</v>
      </c>
      <c r="AC275" s="116" t="s">
        <v>70</v>
      </c>
      <c r="AD275" s="113" t="s">
        <v>70</v>
      </c>
      <c r="AE275" s="39" t="s">
        <v>35</v>
      </c>
      <c r="AF275" s="39" t="s">
        <v>35</v>
      </c>
      <c r="AG275" s="178" t="s">
        <v>35</v>
      </c>
      <c r="AH275" s="235"/>
      <c r="AI275" s="74"/>
      <c r="AJ275" s="179"/>
      <c r="AK275" s="125"/>
      <c r="AL275" s="223">
        <v>0</v>
      </c>
      <c r="AM275" s="235"/>
      <c r="AN275" s="74"/>
      <c r="AO275" s="74"/>
      <c r="AP275" s="125"/>
      <c r="AR275" s="340">
        <v>0</v>
      </c>
    </row>
    <row r="276" spans="1:44" x14ac:dyDescent="0.3">
      <c r="A276" s="153"/>
      <c r="B276" s="147" t="s">
        <v>457</v>
      </c>
      <c r="C276" s="147"/>
      <c r="D276" s="82"/>
      <c r="E276" s="53" t="s">
        <v>149</v>
      </c>
      <c r="F276" s="53" t="s">
        <v>149</v>
      </c>
      <c r="G276" s="54" t="s">
        <v>458</v>
      </c>
      <c r="H276" s="54"/>
      <c r="I276" s="104" t="s">
        <v>199</v>
      </c>
      <c r="J276" s="101"/>
      <c r="K276" s="40"/>
      <c r="L276" s="40"/>
      <c r="M276" s="88"/>
      <c r="N276" s="113"/>
      <c r="O276" s="39"/>
      <c r="P276" s="39"/>
      <c r="Q276" s="116"/>
      <c r="R276" s="113"/>
      <c r="S276" s="39"/>
      <c r="T276" s="39"/>
      <c r="U276" s="116"/>
      <c r="V276" s="113"/>
      <c r="W276" s="39"/>
      <c r="X276" s="39"/>
      <c r="Y276" s="116"/>
      <c r="Z276" s="120"/>
      <c r="AA276" s="178"/>
      <c r="AB276" s="178"/>
      <c r="AC276" s="116"/>
      <c r="AD276" s="113"/>
      <c r="AE276" s="39"/>
      <c r="AF276" s="39"/>
      <c r="AG276" s="178"/>
      <c r="AH276" s="235"/>
      <c r="AI276" s="74"/>
      <c r="AJ276" s="179"/>
      <c r="AK276" s="125"/>
      <c r="AL276" s="223">
        <v>0</v>
      </c>
      <c r="AM276" s="235"/>
      <c r="AN276" s="78">
        <v>54</v>
      </c>
      <c r="AO276" s="78">
        <v>55</v>
      </c>
      <c r="AP276" s="127">
        <v>57</v>
      </c>
      <c r="AQ276" s="4" t="s">
        <v>29</v>
      </c>
      <c r="AR276" s="340">
        <v>0</v>
      </c>
    </row>
    <row r="277" spans="1:44" x14ac:dyDescent="0.3">
      <c r="A277" s="153"/>
      <c r="B277" s="147" t="s">
        <v>209</v>
      </c>
      <c r="C277" s="147"/>
      <c r="D277" s="82"/>
      <c r="E277" s="53" t="s">
        <v>149</v>
      </c>
      <c r="F277" s="53" t="s">
        <v>149</v>
      </c>
      <c r="G277" s="54" t="s">
        <v>459</v>
      </c>
      <c r="H277" s="54"/>
      <c r="I277" s="104" t="s">
        <v>199</v>
      </c>
      <c r="J277" s="101"/>
      <c r="K277" s="40"/>
      <c r="L277" s="40"/>
      <c r="M277" s="88"/>
      <c r="N277" s="113"/>
      <c r="O277" s="39"/>
      <c r="P277" s="39"/>
      <c r="Q277" s="116"/>
      <c r="R277" s="113"/>
      <c r="S277" s="39"/>
      <c r="T277" s="39"/>
      <c r="U277" s="116"/>
      <c r="V277" s="113"/>
      <c r="W277" s="39"/>
      <c r="X277" s="39"/>
      <c r="Y277" s="116"/>
      <c r="Z277" s="120"/>
      <c r="AA277" s="178"/>
      <c r="AB277" s="178"/>
      <c r="AC277" s="116"/>
      <c r="AD277" s="113"/>
      <c r="AE277" s="39"/>
      <c r="AF277" s="39"/>
      <c r="AG277" s="178"/>
      <c r="AH277" s="235"/>
      <c r="AI277" s="74"/>
      <c r="AJ277" s="179"/>
      <c r="AK277" s="125"/>
      <c r="AL277" s="223">
        <v>0</v>
      </c>
      <c r="AM277" s="235"/>
      <c r="AN277" s="78">
        <v>53</v>
      </c>
      <c r="AO277" s="78">
        <v>54</v>
      </c>
      <c r="AP277" s="127">
        <v>56</v>
      </c>
      <c r="AR277" s="340">
        <v>0</v>
      </c>
    </row>
    <row r="278" spans="1:44" ht="36" x14ac:dyDescent="0.3">
      <c r="A278" s="153" t="s">
        <v>32</v>
      </c>
      <c r="B278" s="147" t="s">
        <v>460</v>
      </c>
      <c r="C278" s="147"/>
      <c r="D278" s="82"/>
      <c r="E278" s="53" t="s">
        <v>149</v>
      </c>
      <c r="F278" s="53" t="s">
        <v>149</v>
      </c>
      <c r="G278" s="46" t="s">
        <v>461</v>
      </c>
      <c r="H278" s="46" t="s">
        <v>198</v>
      </c>
      <c r="I278" s="104" t="s">
        <v>199</v>
      </c>
      <c r="J278" s="101"/>
      <c r="K278" s="40"/>
      <c r="L278" s="40"/>
      <c r="M278" s="88"/>
      <c r="N278" s="113" t="s">
        <v>70</v>
      </c>
      <c r="O278" s="39" t="s">
        <v>35</v>
      </c>
      <c r="P278" s="39" t="s">
        <v>35</v>
      </c>
      <c r="Q278" s="116" t="s">
        <v>35</v>
      </c>
      <c r="R278" s="113" t="s">
        <v>70</v>
      </c>
      <c r="S278" s="39" t="s">
        <v>35</v>
      </c>
      <c r="T278" s="39" t="s">
        <v>35</v>
      </c>
      <c r="U278" s="116" t="s">
        <v>35</v>
      </c>
      <c r="V278" s="113" t="s">
        <v>70</v>
      </c>
      <c r="W278" s="39" t="s">
        <v>35</v>
      </c>
      <c r="X278" s="39" t="s">
        <v>35</v>
      </c>
      <c r="Y278" s="116" t="s">
        <v>35</v>
      </c>
      <c r="Z278" s="120"/>
      <c r="AA278" s="79" t="s">
        <v>72</v>
      </c>
      <c r="AB278" s="79" t="s">
        <v>72</v>
      </c>
      <c r="AC278" s="126" t="s">
        <v>72</v>
      </c>
      <c r="AD278" s="113" t="s">
        <v>70</v>
      </c>
      <c r="AE278" s="39" t="s">
        <v>70</v>
      </c>
      <c r="AF278" s="39" t="s">
        <v>70</v>
      </c>
      <c r="AG278" s="178" t="s">
        <v>70</v>
      </c>
      <c r="AH278" s="235"/>
      <c r="AI278" s="74"/>
      <c r="AJ278" s="179"/>
      <c r="AK278" s="125"/>
      <c r="AL278" s="223">
        <v>0</v>
      </c>
      <c r="AM278" s="235"/>
      <c r="AN278" s="74"/>
      <c r="AO278" s="74"/>
      <c r="AP278" s="125"/>
      <c r="AQ278" s="4" t="s">
        <v>29</v>
      </c>
      <c r="AR278" s="340">
        <v>0</v>
      </c>
    </row>
    <row r="279" spans="1:44" x14ac:dyDescent="0.3">
      <c r="A279" s="148" t="s">
        <v>73</v>
      </c>
      <c r="B279" s="147" t="s">
        <v>454</v>
      </c>
      <c r="C279" s="147"/>
      <c r="D279" s="82"/>
      <c r="E279" s="249" t="s">
        <v>149</v>
      </c>
      <c r="F279" s="249" t="s">
        <v>149</v>
      </c>
      <c r="G279" s="250" t="s">
        <v>462</v>
      </c>
      <c r="H279" s="46"/>
      <c r="I279" s="104" t="s">
        <v>463</v>
      </c>
      <c r="J279" s="101"/>
      <c r="K279" s="40"/>
      <c r="L279" s="40"/>
      <c r="M279" s="88"/>
      <c r="N279" s="113"/>
      <c r="O279" s="39"/>
      <c r="P279" s="39"/>
      <c r="Q279" s="116"/>
      <c r="R279" s="113"/>
      <c r="S279" s="113"/>
      <c r="T279" s="113"/>
      <c r="U279" s="113"/>
      <c r="V279" s="113"/>
      <c r="W279" s="113"/>
      <c r="X279" s="113"/>
      <c r="Y279" s="113"/>
      <c r="Z279" s="120"/>
      <c r="AA279" s="78">
        <v>59</v>
      </c>
      <c r="AB279" s="78">
        <v>60</v>
      </c>
      <c r="AC279" s="127">
        <v>64</v>
      </c>
      <c r="AD279" s="113"/>
      <c r="AE279" s="113"/>
      <c r="AF279" s="113"/>
      <c r="AG279" s="173"/>
      <c r="AH279" s="235"/>
      <c r="AI279" s="74"/>
      <c r="AJ279" s="179"/>
      <c r="AK279" s="125"/>
      <c r="AL279" s="223">
        <v>0</v>
      </c>
      <c r="AM279" s="235"/>
      <c r="AN279" s="74"/>
      <c r="AO279" s="74"/>
      <c r="AP279" s="125"/>
      <c r="AR279" s="340">
        <v>0</v>
      </c>
    </row>
    <row r="280" spans="1:44" x14ac:dyDescent="0.3">
      <c r="A280" s="148"/>
      <c r="B280" s="147" t="s">
        <v>464</v>
      </c>
      <c r="C280" s="147"/>
      <c r="D280" s="82"/>
      <c r="E280" s="53" t="s">
        <v>149</v>
      </c>
      <c r="F280" s="53" t="s">
        <v>149</v>
      </c>
      <c r="G280" s="46" t="s">
        <v>465</v>
      </c>
      <c r="H280" s="46"/>
      <c r="I280" s="104" t="s">
        <v>199</v>
      </c>
      <c r="J280" s="101"/>
      <c r="K280" s="40"/>
      <c r="L280" s="40"/>
      <c r="M280" s="88"/>
      <c r="N280" s="113"/>
      <c r="O280" s="39"/>
      <c r="P280" s="39"/>
      <c r="Q280" s="116"/>
      <c r="R280" s="113"/>
      <c r="S280" s="113"/>
      <c r="T280" s="113"/>
      <c r="U280" s="173"/>
      <c r="V280" s="113"/>
      <c r="W280" s="113"/>
      <c r="X280" s="113"/>
      <c r="Y280" s="173"/>
      <c r="Z280" s="120"/>
      <c r="AA280" s="78"/>
      <c r="AB280" s="78"/>
      <c r="AC280" s="127"/>
      <c r="AD280" s="113"/>
      <c r="AE280" s="113"/>
      <c r="AF280" s="113"/>
      <c r="AG280" s="173"/>
      <c r="AH280" s="235"/>
      <c r="AI280" s="74"/>
      <c r="AJ280" s="179"/>
      <c r="AK280" s="125"/>
      <c r="AL280" s="223">
        <v>0</v>
      </c>
      <c r="AM280" s="235"/>
      <c r="AN280" s="74">
        <v>51</v>
      </c>
      <c r="AO280" s="74">
        <v>52</v>
      </c>
      <c r="AP280" s="125">
        <v>54</v>
      </c>
      <c r="AQ280" s="4" t="s">
        <v>29</v>
      </c>
      <c r="AR280" s="340">
        <v>0</v>
      </c>
    </row>
    <row r="281" spans="1:44" x14ac:dyDescent="0.3">
      <c r="A281" s="148"/>
      <c r="B281" s="147" t="s">
        <v>464</v>
      </c>
      <c r="C281" s="147"/>
      <c r="D281" s="82"/>
      <c r="E281" s="53" t="s">
        <v>149</v>
      </c>
      <c r="F281" s="53" t="s">
        <v>149</v>
      </c>
      <c r="G281" s="46" t="s">
        <v>466</v>
      </c>
      <c r="H281" s="46"/>
      <c r="I281" s="104" t="s">
        <v>199</v>
      </c>
      <c r="J281" s="101"/>
      <c r="K281" s="40"/>
      <c r="L281" s="40"/>
      <c r="M281" s="88"/>
      <c r="N281" s="113"/>
      <c r="O281" s="39"/>
      <c r="P281" s="39"/>
      <c r="Q281" s="116"/>
      <c r="R281" s="113"/>
      <c r="S281" s="113"/>
      <c r="T281" s="113"/>
      <c r="U281" s="173"/>
      <c r="V281" s="113"/>
      <c r="W281" s="113"/>
      <c r="X281" s="113"/>
      <c r="Y281" s="173"/>
      <c r="Z281" s="120"/>
      <c r="AA281" s="78"/>
      <c r="AB281" s="78"/>
      <c r="AC281" s="127"/>
      <c r="AD281" s="113"/>
      <c r="AE281" s="113"/>
      <c r="AF281" s="113"/>
      <c r="AG281" s="173"/>
      <c r="AH281" s="235"/>
      <c r="AI281" s="74"/>
      <c r="AJ281" s="179"/>
      <c r="AK281" s="125"/>
      <c r="AL281" s="223">
        <v>0</v>
      </c>
      <c r="AM281" s="235"/>
      <c r="AN281" s="74">
        <v>52</v>
      </c>
      <c r="AO281" s="74">
        <v>53</v>
      </c>
      <c r="AP281" s="125">
        <v>55</v>
      </c>
      <c r="AQ281" s="4" t="s">
        <v>29</v>
      </c>
      <c r="AR281" s="340">
        <v>0</v>
      </c>
    </row>
    <row r="282" spans="1:44" x14ac:dyDescent="0.3">
      <c r="A282" s="148"/>
      <c r="B282" s="147" t="s">
        <v>467</v>
      </c>
      <c r="C282" s="147"/>
      <c r="D282" s="82"/>
      <c r="E282" s="53" t="s">
        <v>149</v>
      </c>
      <c r="F282" s="53" t="s">
        <v>149</v>
      </c>
      <c r="G282" s="46" t="s">
        <v>468</v>
      </c>
      <c r="H282" s="46"/>
      <c r="I282" s="104" t="s">
        <v>199</v>
      </c>
      <c r="J282" s="101"/>
      <c r="K282" s="40"/>
      <c r="L282" s="40"/>
      <c r="M282" s="88"/>
      <c r="N282" s="113"/>
      <c r="O282" s="39"/>
      <c r="P282" s="39"/>
      <c r="Q282" s="116"/>
      <c r="R282" s="113"/>
      <c r="S282" s="113"/>
      <c r="T282" s="113"/>
      <c r="U282" s="173"/>
      <c r="V282" s="113"/>
      <c r="W282" s="113"/>
      <c r="X282" s="113"/>
      <c r="Y282" s="173"/>
      <c r="Z282" s="120"/>
      <c r="AA282" s="78"/>
      <c r="AB282" s="78"/>
      <c r="AC282" s="127"/>
      <c r="AD282" s="113"/>
      <c r="AE282" s="113"/>
      <c r="AF282" s="113"/>
      <c r="AG282" s="173"/>
      <c r="AH282" s="235"/>
      <c r="AI282" s="74">
        <v>51</v>
      </c>
      <c r="AJ282" s="179">
        <v>51</v>
      </c>
      <c r="AK282" s="125">
        <v>54</v>
      </c>
      <c r="AL282" s="223">
        <v>1</v>
      </c>
      <c r="AM282" s="235"/>
      <c r="AN282" s="74"/>
      <c r="AO282" s="74"/>
      <c r="AP282" s="125"/>
      <c r="AQ282" s="4" t="s">
        <v>29</v>
      </c>
      <c r="AR282" s="340">
        <v>0</v>
      </c>
    </row>
    <row r="283" spans="1:44" x14ac:dyDescent="0.3">
      <c r="A283" s="148" t="s">
        <v>73</v>
      </c>
      <c r="B283" s="147" t="s">
        <v>454</v>
      </c>
      <c r="C283" s="147"/>
      <c r="D283" s="82"/>
      <c r="E283" s="249" t="s">
        <v>149</v>
      </c>
      <c r="F283" s="249" t="s">
        <v>149</v>
      </c>
      <c r="G283" s="250" t="s">
        <v>469</v>
      </c>
      <c r="H283" s="46"/>
      <c r="I283" s="104" t="s">
        <v>199</v>
      </c>
      <c r="J283" s="101"/>
      <c r="K283" s="40"/>
      <c r="L283" s="40"/>
      <c r="M283" s="88"/>
      <c r="N283" s="113"/>
      <c r="O283" s="39"/>
      <c r="P283" s="39"/>
      <c r="Q283" s="116"/>
      <c r="R283" s="113"/>
      <c r="S283" s="39"/>
      <c r="T283" s="39"/>
      <c r="U283" s="116"/>
      <c r="V283" s="113"/>
      <c r="W283" s="39"/>
      <c r="X283" s="39"/>
      <c r="Y283" s="116"/>
      <c r="Z283" s="120"/>
      <c r="AA283" s="78">
        <v>54</v>
      </c>
      <c r="AB283" s="78">
        <v>55</v>
      </c>
      <c r="AC283" s="127">
        <v>58</v>
      </c>
      <c r="AD283" s="113"/>
      <c r="AE283" s="39"/>
      <c r="AF283" s="39"/>
      <c r="AG283" s="178"/>
      <c r="AH283" s="235"/>
      <c r="AI283" s="74"/>
      <c r="AJ283" s="179"/>
      <c r="AK283" s="125"/>
      <c r="AL283" s="223">
        <v>0</v>
      </c>
      <c r="AM283" s="235"/>
      <c r="AN283" s="74"/>
      <c r="AO283" s="74"/>
      <c r="AP283" s="125"/>
      <c r="AR283" s="340">
        <v>0</v>
      </c>
    </row>
    <row r="284" spans="1:44" ht="36" x14ac:dyDescent="0.3">
      <c r="A284" s="153" t="s">
        <v>32</v>
      </c>
      <c r="B284" s="147" t="s">
        <v>470</v>
      </c>
      <c r="C284" s="147"/>
      <c r="D284" s="82"/>
      <c r="E284" s="53" t="s">
        <v>149</v>
      </c>
      <c r="F284" s="53" t="s">
        <v>149</v>
      </c>
      <c r="G284" s="56" t="s">
        <v>471</v>
      </c>
      <c r="H284" s="46" t="s">
        <v>198</v>
      </c>
      <c r="I284" s="104" t="s">
        <v>199</v>
      </c>
      <c r="J284" s="101"/>
      <c r="K284" s="40"/>
      <c r="L284" s="40"/>
      <c r="M284" s="88"/>
      <c r="N284" s="113" t="s">
        <v>70</v>
      </c>
      <c r="O284" s="39" t="s">
        <v>35</v>
      </c>
      <c r="P284" s="39" t="s">
        <v>35</v>
      </c>
      <c r="Q284" s="116" t="s">
        <v>70</v>
      </c>
      <c r="R284" s="113" t="s">
        <v>70</v>
      </c>
      <c r="S284" s="39" t="s">
        <v>35</v>
      </c>
      <c r="T284" s="39" t="s">
        <v>35</v>
      </c>
      <c r="U284" s="116" t="s">
        <v>70</v>
      </c>
      <c r="V284" s="113" t="s">
        <v>70</v>
      </c>
      <c r="W284" s="39" t="s">
        <v>35</v>
      </c>
      <c r="X284" s="39" t="s">
        <v>35</v>
      </c>
      <c r="Y284" s="116" t="s">
        <v>70</v>
      </c>
      <c r="Z284" s="120"/>
      <c r="AA284" s="79" t="s">
        <v>72</v>
      </c>
      <c r="AB284" s="79" t="s">
        <v>72</v>
      </c>
      <c r="AC284" s="116" t="s">
        <v>70</v>
      </c>
      <c r="AD284" s="113" t="s">
        <v>70</v>
      </c>
      <c r="AE284" s="39" t="s">
        <v>70</v>
      </c>
      <c r="AF284" s="39" t="s">
        <v>70</v>
      </c>
      <c r="AG284" s="178" t="s">
        <v>70</v>
      </c>
      <c r="AH284" s="235"/>
      <c r="AI284" s="77" t="s">
        <v>247</v>
      </c>
      <c r="AJ284" s="183" t="s">
        <v>247</v>
      </c>
      <c r="AK284" s="125"/>
      <c r="AL284" s="223">
        <v>1</v>
      </c>
      <c r="AM284" s="235"/>
      <c r="AN284" s="79" t="s">
        <v>72</v>
      </c>
      <c r="AO284" s="79" t="s">
        <v>72</v>
      </c>
      <c r="AP284" s="125"/>
      <c r="AR284" s="340">
        <v>1</v>
      </c>
    </row>
    <row r="285" spans="1:44" x14ac:dyDescent="0.3">
      <c r="A285" s="153" t="s">
        <v>32</v>
      </c>
      <c r="B285" s="147" t="s">
        <v>470</v>
      </c>
      <c r="C285" s="147"/>
      <c r="D285" s="82"/>
      <c r="E285" s="53" t="s">
        <v>149</v>
      </c>
      <c r="F285" s="53" t="s">
        <v>149</v>
      </c>
      <c r="G285" s="46" t="s">
        <v>472</v>
      </c>
      <c r="H285" s="46" t="s">
        <v>198</v>
      </c>
      <c r="I285" s="104" t="s">
        <v>199</v>
      </c>
      <c r="J285" s="101"/>
      <c r="K285" s="40"/>
      <c r="L285" s="40"/>
      <c r="M285" s="88"/>
      <c r="N285" s="113" t="s">
        <v>70</v>
      </c>
      <c r="O285" s="39" t="s">
        <v>70</v>
      </c>
      <c r="P285" s="39" t="s">
        <v>70</v>
      </c>
      <c r="Q285" s="116" t="s">
        <v>35</v>
      </c>
      <c r="R285" s="113" t="s">
        <v>70</v>
      </c>
      <c r="S285" s="39" t="s">
        <v>70</v>
      </c>
      <c r="T285" s="39" t="s">
        <v>70</v>
      </c>
      <c r="U285" s="116" t="s">
        <v>35</v>
      </c>
      <c r="V285" s="113" t="s">
        <v>70</v>
      </c>
      <c r="W285" s="39" t="s">
        <v>70</v>
      </c>
      <c r="X285" s="39" t="s">
        <v>70</v>
      </c>
      <c r="Y285" s="116" t="s">
        <v>35</v>
      </c>
      <c r="Z285" s="120"/>
      <c r="AA285" s="116" t="s">
        <v>70</v>
      </c>
      <c r="AB285" s="116" t="s">
        <v>70</v>
      </c>
      <c r="AC285" s="126" t="s">
        <v>72</v>
      </c>
      <c r="AD285" s="113" t="s">
        <v>70</v>
      </c>
      <c r="AE285" s="39" t="s">
        <v>70</v>
      </c>
      <c r="AF285" s="39" t="s">
        <v>70</v>
      </c>
      <c r="AG285" s="178" t="s">
        <v>70</v>
      </c>
      <c r="AH285" s="235"/>
      <c r="AI285" s="74"/>
      <c r="AJ285" s="179"/>
      <c r="AK285" s="123" t="s">
        <v>247</v>
      </c>
      <c r="AL285" s="223">
        <v>1</v>
      </c>
      <c r="AM285" s="235"/>
      <c r="AN285" s="74"/>
      <c r="AO285" s="74"/>
      <c r="AP285" s="123" t="s">
        <v>247</v>
      </c>
      <c r="AR285" s="340">
        <v>1</v>
      </c>
    </row>
    <row r="286" spans="1:44" x14ac:dyDescent="0.3">
      <c r="A286" s="148" t="s">
        <v>73</v>
      </c>
      <c r="B286" s="159" t="s">
        <v>473</v>
      </c>
      <c r="C286" s="159"/>
      <c r="D286" s="82"/>
      <c r="E286" s="249" t="s">
        <v>149</v>
      </c>
      <c r="F286" s="249" t="s">
        <v>149</v>
      </c>
      <c r="G286" s="250" t="s">
        <v>474</v>
      </c>
      <c r="H286" s="46"/>
      <c r="I286" s="104" t="s">
        <v>199</v>
      </c>
      <c r="J286" s="101"/>
      <c r="K286" s="40"/>
      <c r="L286" s="40"/>
      <c r="M286" s="88"/>
      <c r="N286" s="113"/>
      <c r="O286" s="39"/>
      <c r="P286" s="39"/>
      <c r="Q286" s="116"/>
      <c r="R286" s="113"/>
      <c r="S286" s="39"/>
      <c r="T286" s="39"/>
      <c r="U286" s="116"/>
      <c r="V286" s="113"/>
      <c r="W286" s="39"/>
      <c r="X286" s="39"/>
      <c r="Y286" s="116"/>
      <c r="Z286" s="120"/>
      <c r="AA286" s="78">
        <v>50</v>
      </c>
      <c r="AB286" s="78">
        <v>50</v>
      </c>
      <c r="AC286" s="127">
        <v>52</v>
      </c>
      <c r="AD286" s="113"/>
      <c r="AE286" s="39"/>
      <c r="AF286" s="39"/>
      <c r="AG286" s="178"/>
      <c r="AH286" s="235"/>
      <c r="AI286" s="74"/>
      <c r="AJ286" s="179"/>
      <c r="AK286" s="125"/>
      <c r="AL286" s="223">
        <v>0</v>
      </c>
      <c r="AM286" s="235"/>
      <c r="AN286" s="74"/>
      <c r="AO286" s="74"/>
      <c r="AP286" s="125"/>
      <c r="AR286" s="340">
        <v>0</v>
      </c>
    </row>
    <row r="287" spans="1:44" ht="36" x14ac:dyDescent="0.3">
      <c r="A287" s="153" t="s">
        <v>32</v>
      </c>
      <c r="B287" s="147" t="s">
        <v>470</v>
      </c>
      <c r="C287" s="147"/>
      <c r="D287" s="82"/>
      <c r="E287" s="53" t="s">
        <v>149</v>
      </c>
      <c r="F287" s="53" t="s">
        <v>149</v>
      </c>
      <c r="G287" s="46" t="s">
        <v>475</v>
      </c>
      <c r="H287" s="46" t="s">
        <v>198</v>
      </c>
      <c r="I287" s="104" t="s">
        <v>199</v>
      </c>
      <c r="J287" s="101"/>
      <c r="K287" s="40"/>
      <c r="L287" s="40"/>
      <c r="M287" s="88"/>
      <c r="N287" s="113" t="s">
        <v>70</v>
      </c>
      <c r="O287" s="39" t="s">
        <v>35</v>
      </c>
      <c r="P287" s="39" t="s">
        <v>35</v>
      </c>
      <c r="Q287" s="116" t="s">
        <v>70</v>
      </c>
      <c r="R287" s="113" t="s">
        <v>70</v>
      </c>
      <c r="S287" s="39" t="s">
        <v>35</v>
      </c>
      <c r="T287" s="39" t="s">
        <v>35</v>
      </c>
      <c r="U287" s="116" t="s">
        <v>70</v>
      </c>
      <c r="V287" s="113" t="s">
        <v>70</v>
      </c>
      <c r="W287" s="39" t="s">
        <v>35</v>
      </c>
      <c r="X287" s="39" t="s">
        <v>35</v>
      </c>
      <c r="Y287" s="116" t="s">
        <v>70</v>
      </c>
      <c r="Z287" s="120"/>
      <c r="AA287" s="79" t="s">
        <v>72</v>
      </c>
      <c r="AB287" s="79" t="s">
        <v>72</v>
      </c>
      <c r="AC287" s="116" t="s">
        <v>70</v>
      </c>
      <c r="AD287" s="113" t="s">
        <v>70</v>
      </c>
      <c r="AE287" s="39" t="s">
        <v>35</v>
      </c>
      <c r="AF287" s="39" t="s">
        <v>35</v>
      </c>
      <c r="AG287" s="178" t="s">
        <v>70</v>
      </c>
      <c r="AH287" s="235"/>
      <c r="AI287" s="77" t="s">
        <v>247</v>
      </c>
      <c r="AJ287" s="183" t="s">
        <v>247</v>
      </c>
      <c r="AK287" s="125"/>
      <c r="AL287" s="223">
        <v>1</v>
      </c>
      <c r="AM287" s="235"/>
      <c r="AN287" s="79" t="s">
        <v>72</v>
      </c>
      <c r="AO287" s="79" t="s">
        <v>72</v>
      </c>
      <c r="AP287" s="125"/>
      <c r="AR287" s="340">
        <v>1</v>
      </c>
    </row>
    <row r="288" spans="1:44" x14ac:dyDescent="0.3">
      <c r="A288" s="153" t="s">
        <v>32</v>
      </c>
      <c r="B288" s="147" t="s">
        <v>470</v>
      </c>
      <c r="C288" s="147"/>
      <c r="D288" s="82"/>
      <c r="E288" s="53" t="s">
        <v>149</v>
      </c>
      <c r="F288" s="53" t="s">
        <v>149</v>
      </c>
      <c r="G288" s="56" t="s">
        <v>476</v>
      </c>
      <c r="H288" s="46" t="s">
        <v>198</v>
      </c>
      <c r="I288" s="104" t="s">
        <v>199</v>
      </c>
      <c r="J288" s="101"/>
      <c r="K288" s="40"/>
      <c r="L288" s="40"/>
      <c r="M288" s="88"/>
      <c r="N288" s="113" t="s">
        <v>70</v>
      </c>
      <c r="O288" s="39" t="s">
        <v>70</v>
      </c>
      <c r="P288" s="39" t="s">
        <v>70</v>
      </c>
      <c r="Q288" s="116" t="s">
        <v>35</v>
      </c>
      <c r="R288" s="113" t="s">
        <v>70</v>
      </c>
      <c r="S288" s="39" t="s">
        <v>70</v>
      </c>
      <c r="T288" s="39" t="s">
        <v>70</v>
      </c>
      <c r="U288" s="116" t="s">
        <v>35</v>
      </c>
      <c r="V288" s="113" t="s">
        <v>70</v>
      </c>
      <c r="W288" s="39" t="s">
        <v>70</v>
      </c>
      <c r="X288" s="39" t="s">
        <v>70</v>
      </c>
      <c r="Y288" s="116" t="s">
        <v>35</v>
      </c>
      <c r="Z288" s="120"/>
      <c r="AA288" s="39" t="s">
        <v>70</v>
      </c>
      <c r="AB288" s="39" t="s">
        <v>70</v>
      </c>
      <c r="AC288" s="126" t="s">
        <v>72</v>
      </c>
      <c r="AD288" s="113" t="s">
        <v>70</v>
      </c>
      <c r="AE288" s="39" t="s">
        <v>70</v>
      </c>
      <c r="AF288" s="39" t="s">
        <v>70</v>
      </c>
      <c r="AG288" s="178" t="s">
        <v>35</v>
      </c>
      <c r="AH288" s="235"/>
      <c r="AI288" s="74"/>
      <c r="AJ288" s="179"/>
      <c r="AK288" s="123" t="s">
        <v>247</v>
      </c>
      <c r="AL288" s="223">
        <v>1</v>
      </c>
      <c r="AM288" s="235"/>
      <c r="AN288" s="74"/>
      <c r="AO288" s="74"/>
      <c r="AP288" s="123" t="s">
        <v>247</v>
      </c>
      <c r="AR288" s="340">
        <v>1</v>
      </c>
    </row>
    <row r="289" spans="1:413" ht="28.8" x14ac:dyDescent="0.3">
      <c r="A289" s="148" t="s">
        <v>73</v>
      </c>
      <c r="B289" s="56" t="s">
        <v>477</v>
      </c>
      <c r="C289" s="56"/>
      <c r="D289" s="82"/>
      <c r="E289" s="249" t="s">
        <v>149</v>
      </c>
      <c r="F289" s="249" t="s">
        <v>149</v>
      </c>
      <c r="G289" s="250" t="s">
        <v>478</v>
      </c>
      <c r="H289" s="46"/>
      <c r="I289" s="104" t="s">
        <v>199</v>
      </c>
      <c r="J289" s="101"/>
      <c r="K289" s="40"/>
      <c r="L289" s="40"/>
      <c r="M289" s="88"/>
      <c r="N289" s="113"/>
      <c r="O289" s="39"/>
      <c r="P289" s="39"/>
      <c r="Q289" s="116"/>
      <c r="R289" s="113"/>
      <c r="S289" s="39"/>
      <c r="T289" s="39"/>
      <c r="U289" s="116"/>
      <c r="V289" s="113"/>
      <c r="W289" s="39"/>
      <c r="X289" s="39"/>
      <c r="Y289" s="116"/>
      <c r="Z289" s="120"/>
      <c r="AA289" s="78">
        <v>60</v>
      </c>
      <c r="AB289" s="78">
        <v>61</v>
      </c>
      <c r="AC289" s="127">
        <v>65</v>
      </c>
      <c r="AD289" s="113"/>
      <c r="AE289" s="39"/>
      <c r="AF289" s="39"/>
      <c r="AG289" s="178"/>
      <c r="AH289" s="235"/>
      <c r="AI289" s="74"/>
      <c r="AJ289" s="179"/>
      <c r="AK289" s="125"/>
      <c r="AL289" s="223">
        <v>0</v>
      </c>
      <c r="AM289" s="235"/>
      <c r="AN289" s="78">
        <v>55</v>
      </c>
      <c r="AO289" s="78">
        <v>56</v>
      </c>
      <c r="AP289" s="127">
        <v>59</v>
      </c>
      <c r="AQ289" s="4" t="s">
        <v>479</v>
      </c>
      <c r="AR289" s="340">
        <v>0</v>
      </c>
    </row>
    <row r="290" spans="1:413" x14ac:dyDescent="0.3">
      <c r="A290" s="153" t="s">
        <v>32</v>
      </c>
      <c r="B290" s="147" t="s">
        <v>480</v>
      </c>
      <c r="C290" s="147"/>
      <c r="D290" s="82"/>
      <c r="E290" s="53" t="s">
        <v>149</v>
      </c>
      <c r="F290" s="53" t="s">
        <v>149</v>
      </c>
      <c r="G290" s="56" t="s">
        <v>481</v>
      </c>
      <c r="H290" s="46"/>
      <c r="I290" s="104" t="s">
        <v>199</v>
      </c>
      <c r="J290" s="101"/>
      <c r="K290" s="40"/>
      <c r="L290" s="40"/>
      <c r="M290" s="88"/>
      <c r="N290" s="113"/>
      <c r="O290" s="39"/>
      <c r="P290" s="39"/>
      <c r="Q290" s="116"/>
      <c r="R290" s="113"/>
      <c r="S290" s="39"/>
      <c r="T290" s="39"/>
      <c r="U290" s="116"/>
      <c r="V290" s="113"/>
      <c r="W290" s="39"/>
      <c r="X290" s="39"/>
      <c r="Y290" s="116"/>
      <c r="Z290" s="120"/>
      <c r="AA290" s="78">
        <v>56</v>
      </c>
      <c r="AB290" s="78">
        <v>58</v>
      </c>
      <c r="AC290" s="127">
        <v>60</v>
      </c>
      <c r="AD290" s="113"/>
      <c r="AE290" s="39"/>
      <c r="AF290" s="39"/>
      <c r="AG290" s="178"/>
      <c r="AH290" s="235"/>
      <c r="AI290" s="74"/>
      <c r="AJ290" s="179"/>
      <c r="AK290" s="125"/>
      <c r="AL290" s="223">
        <v>0</v>
      </c>
      <c r="AM290" s="235"/>
      <c r="AN290" s="74"/>
      <c r="AO290" s="74"/>
      <c r="AP290" s="125"/>
      <c r="AR290" s="340">
        <v>0</v>
      </c>
    </row>
    <row r="291" spans="1:413" ht="28.8" x14ac:dyDescent="0.3">
      <c r="A291" s="153"/>
      <c r="B291" s="193" t="s">
        <v>482</v>
      </c>
      <c r="C291" s="193"/>
      <c r="D291" s="82"/>
      <c r="E291" s="53" t="s">
        <v>149</v>
      </c>
      <c r="F291" s="53" t="s">
        <v>149</v>
      </c>
      <c r="G291" s="56" t="s">
        <v>483</v>
      </c>
      <c r="H291" s="46"/>
      <c r="I291" s="104" t="s">
        <v>199</v>
      </c>
      <c r="J291" s="101"/>
      <c r="K291" s="40"/>
      <c r="L291" s="40"/>
      <c r="M291" s="88"/>
      <c r="N291" s="113"/>
      <c r="O291" s="39"/>
      <c r="P291" s="39"/>
      <c r="Q291" s="116"/>
      <c r="R291" s="113"/>
      <c r="S291" s="39"/>
      <c r="T291" s="39"/>
      <c r="U291" s="116"/>
      <c r="V291" s="113"/>
      <c r="W291" s="39"/>
      <c r="X291" s="39"/>
      <c r="Y291" s="116"/>
      <c r="Z291" s="120"/>
      <c r="AA291" s="78"/>
      <c r="AB291" s="78"/>
      <c r="AC291" s="127"/>
      <c r="AD291" s="113"/>
      <c r="AE291" s="39"/>
      <c r="AF291" s="39"/>
      <c r="AG291" s="178"/>
      <c r="AH291" s="235"/>
      <c r="AI291" s="74">
        <v>52</v>
      </c>
      <c r="AJ291" s="179">
        <v>53</v>
      </c>
      <c r="AK291" s="125">
        <v>57</v>
      </c>
      <c r="AL291" s="223">
        <v>1</v>
      </c>
      <c r="AM291" s="235"/>
      <c r="AN291" s="74"/>
      <c r="AO291" s="74"/>
      <c r="AP291" s="125"/>
      <c r="AQ291" s="4" t="s">
        <v>479</v>
      </c>
      <c r="AR291" s="340">
        <v>0</v>
      </c>
    </row>
    <row r="292" spans="1:413" x14ac:dyDescent="0.3">
      <c r="A292" s="148" t="s">
        <v>73</v>
      </c>
      <c r="B292" s="147" t="s">
        <v>484</v>
      </c>
      <c r="C292" s="147"/>
      <c r="D292" s="82"/>
      <c r="E292" s="249" t="s">
        <v>149</v>
      </c>
      <c r="F292" s="249" t="s">
        <v>149</v>
      </c>
      <c r="G292" s="250" t="s">
        <v>485</v>
      </c>
      <c r="H292" s="46"/>
      <c r="I292" s="104" t="s">
        <v>199</v>
      </c>
      <c r="J292" s="101"/>
      <c r="K292" s="40"/>
      <c r="L292" s="40"/>
      <c r="M292" s="88"/>
      <c r="N292" s="113"/>
      <c r="O292" s="39"/>
      <c r="P292" s="39"/>
      <c r="Q292" s="116"/>
      <c r="R292" s="113"/>
      <c r="S292" s="39"/>
      <c r="T292" s="39"/>
      <c r="U292" s="116"/>
      <c r="V292" s="113"/>
      <c r="W292" s="39"/>
      <c r="X292" s="39"/>
      <c r="Y292" s="116"/>
      <c r="Z292" s="120"/>
      <c r="AA292" s="78">
        <v>61</v>
      </c>
      <c r="AB292" s="78">
        <v>62</v>
      </c>
      <c r="AC292" s="127">
        <v>66</v>
      </c>
      <c r="AD292" s="113"/>
      <c r="AE292" s="39"/>
      <c r="AF292" s="39"/>
      <c r="AG292" s="178"/>
      <c r="AH292" s="235"/>
      <c r="AI292" s="74"/>
      <c r="AJ292" s="179"/>
      <c r="AK292" s="125"/>
      <c r="AL292" s="223">
        <v>0</v>
      </c>
      <c r="AM292" s="235"/>
      <c r="AN292" s="74"/>
      <c r="AO292" s="74"/>
      <c r="AP292" s="125"/>
      <c r="AR292" s="340">
        <v>0</v>
      </c>
    </row>
    <row r="293" spans="1:413" x14ac:dyDescent="0.3">
      <c r="A293" s="148" t="s">
        <v>73</v>
      </c>
      <c r="B293" s="147" t="s">
        <v>486</v>
      </c>
      <c r="C293" s="147"/>
      <c r="D293" s="82"/>
      <c r="E293" s="249" t="s">
        <v>149</v>
      </c>
      <c r="F293" s="249" t="s">
        <v>149</v>
      </c>
      <c r="G293" s="250" t="s">
        <v>487</v>
      </c>
      <c r="H293" s="46"/>
      <c r="I293" s="104" t="s">
        <v>199</v>
      </c>
      <c r="J293" s="101"/>
      <c r="K293" s="40"/>
      <c r="L293" s="40"/>
      <c r="M293" s="88"/>
      <c r="N293" s="113"/>
      <c r="O293" s="39"/>
      <c r="P293" s="39"/>
      <c r="Q293" s="116"/>
      <c r="R293" s="113"/>
      <c r="S293" s="39"/>
      <c r="T293" s="39"/>
      <c r="U293" s="116"/>
      <c r="V293" s="113"/>
      <c r="W293" s="39"/>
      <c r="X293" s="39"/>
      <c r="Y293" s="116"/>
      <c r="Z293" s="120"/>
      <c r="AA293" s="78">
        <v>52</v>
      </c>
      <c r="AB293" s="39"/>
      <c r="AC293" s="39"/>
      <c r="AD293" s="113"/>
      <c r="AE293" s="39"/>
      <c r="AF293" s="39"/>
      <c r="AG293" s="178"/>
      <c r="AH293" s="235"/>
      <c r="AI293" s="74"/>
      <c r="AJ293" s="179"/>
      <c r="AK293" s="125"/>
      <c r="AL293" s="223">
        <v>0</v>
      </c>
      <c r="AM293" s="235"/>
      <c r="AN293" s="74"/>
      <c r="AO293" s="74"/>
      <c r="AP293" s="125"/>
      <c r="AR293" s="340">
        <v>0</v>
      </c>
    </row>
    <row r="294" spans="1:413" ht="36" x14ac:dyDescent="0.3">
      <c r="A294" s="153" t="s">
        <v>32</v>
      </c>
      <c r="B294" s="147"/>
      <c r="C294" s="147"/>
      <c r="D294" s="82"/>
      <c r="E294" s="53" t="s">
        <v>149</v>
      </c>
      <c r="F294" s="53" t="s">
        <v>149</v>
      </c>
      <c r="G294" s="46" t="s">
        <v>488</v>
      </c>
      <c r="H294" s="46" t="s">
        <v>198</v>
      </c>
      <c r="I294" s="104" t="s">
        <v>199</v>
      </c>
      <c r="J294" s="101"/>
      <c r="K294" s="40"/>
      <c r="L294" s="40"/>
      <c r="M294" s="88"/>
      <c r="N294" s="113" t="s">
        <v>70</v>
      </c>
      <c r="O294" s="39" t="s">
        <v>35</v>
      </c>
      <c r="P294" s="39" t="s">
        <v>35</v>
      </c>
      <c r="Q294" s="116" t="s">
        <v>35</v>
      </c>
      <c r="R294" s="113" t="s">
        <v>70</v>
      </c>
      <c r="S294" s="39" t="s">
        <v>35</v>
      </c>
      <c r="T294" s="39" t="s">
        <v>35</v>
      </c>
      <c r="U294" s="116" t="s">
        <v>35</v>
      </c>
      <c r="V294" s="113" t="s">
        <v>70</v>
      </c>
      <c r="W294" s="39" t="s">
        <v>35</v>
      </c>
      <c r="X294" s="39" t="s">
        <v>35</v>
      </c>
      <c r="Y294" s="116" t="s">
        <v>35</v>
      </c>
      <c r="Z294" s="120"/>
      <c r="AA294" s="79" t="s">
        <v>72</v>
      </c>
      <c r="AB294" s="79" t="s">
        <v>72</v>
      </c>
      <c r="AC294" s="126" t="s">
        <v>72</v>
      </c>
      <c r="AD294" s="113" t="s">
        <v>70</v>
      </c>
      <c r="AE294" s="39" t="s">
        <v>35</v>
      </c>
      <c r="AF294" s="39" t="s">
        <v>35</v>
      </c>
      <c r="AG294" s="178" t="s">
        <v>35</v>
      </c>
      <c r="AH294" s="235"/>
      <c r="AI294" s="79" t="s">
        <v>72</v>
      </c>
      <c r="AJ294" s="190" t="s">
        <v>72</v>
      </c>
      <c r="AK294" s="126" t="s">
        <v>72</v>
      </c>
      <c r="AL294" s="223">
        <v>1</v>
      </c>
      <c r="AM294" s="235"/>
      <c r="AN294" s="79" t="s">
        <v>72</v>
      </c>
      <c r="AO294" s="79" t="s">
        <v>72</v>
      </c>
      <c r="AP294" s="126" t="s">
        <v>72</v>
      </c>
      <c r="AR294" s="340">
        <v>1</v>
      </c>
    </row>
    <row r="295" spans="1:413" ht="28.8" x14ac:dyDescent="0.3">
      <c r="A295" s="153"/>
      <c r="B295" s="193" t="s">
        <v>221</v>
      </c>
      <c r="C295" s="193"/>
      <c r="D295" s="82"/>
      <c r="E295" s="53" t="s">
        <v>149</v>
      </c>
      <c r="F295" s="53" t="s">
        <v>149</v>
      </c>
      <c r="G295" s="46" t="s">
        <v>489</v>
      </c>
      <c r="H295" s="46"/>
      <c r="I295" s="104" t="s">
        <v>199</v>
      </c>
      <c r="J295" s="101"/>
      <c r="K295" s="40"/>
      <c r="L295" s="40"/>
      <c r="M295" s="88"/>
      <c r="N295" s="113"/>
      <c r="O295" s="39"/>
      <c r="P295" s="39"/>
      <c r="Q295" s="116"/>
      <c r="R295" s="113"/>
      <c r="S295" s="39"/>
      <c r="T295" s="39"/>
      <c r="U295" s="116"/>
      <c r="V295" s="113"/>
      <c r="W295" s="39"/>
      <c r="X295" s="39"/>
      <c r="Y295" s="116"/>
      <c r="Z295" s="120"/>
      <c r="AA295" s="79"/>
      <c r="AB295" s="79"/>
      <c r="AC295" s="126"/>
      <c r="AD295" s="113"/>
      <c r="AE295" s="39"/>
      <c r="AF295" s="39"/>
      <c r="AG295" s="178"/>
      <c r="AH295" s="235"/>
      <c r="AI295" s="78">
        <v>53</v>
      </c>
      <c r="AJ295" s="180">
        <v>54</v>
      </c>
      <c r="AK295" s="127">
        <v>58</v>
      </c>
      <c r="AL295" s="223">
        <v>0</v>
      </c>
      <c r="AM295" s="235"/>
      <c r="AN295" s="78">
        <v>58</v>
      </c>
      <c r="AO295" s="78">
        <v>59</v>
      </c>
      <c r="AP295" s="127">
        <v>61</v>
      </c>
      <c r="AR295" s="340">
        <v>0</v>
      </c>
    </row>
    <row r="296" spans="1:413" x14ac:dyDescent="0.3">
      <c r="A296" s="148" t="s">
        <v>73</v>
      </c>
      <c r="B296" s="159" t="s">
        <v>490</v>
      </c>
      <c r="C296" s="159"/>
      <c r="D296" s="82"/>
      <c r="E296" s="249" t="s">
        <v>149</v>
      </c>
      <c r="F296" s="249" t="s">
        <v>149</v>
      </c>
      <c r="G296" s="250" t="s">
        <v>491</v>
      </c>
      <c r="H296" s="46"/>
      <c r="I296" s="104" t="s">
        <v>199</v>
      </c>
      <c r="J296" s="101"/>
      <c r="K296" s="40"/>
      <c r="L296" s="40"/>
      <c r="M296" s="88"/>
      <c r="N296" s="113"/>
      <c r="O296" s="39"/>
      <c r="P296" s="39"/>
      <c r="Q296" s="116"/>
      <c r="R296" s="113"/>
      <c r="S296" s="39"/>
      <c r="T296" s="39"/>
      <c r="U296" s="116"/>
      <c r="V296" s="113"/>
      <c r="W296" s="39"/>
      <c r="X296" s="39"/>
      <c r="Y296" s="116"/>
      <c r="Z296" s="120"/>
      <c r="AA296" s="78">
        <v>58</v>
      </c>
      <c r="AB296" s="39"/>
      <c r="AC296" s="127">
        <v>63</v>
      </c>
      <c r="AD296" s="113"/>
      <c r="AE296" s="39"/>
      <c r="AF296" s="39"/>
      <c r="AG296" s="178"/>
      <c r="AH296" s="235"/>
      <c r="AI296" s="74"/>
      <c r="AJ296" s="179"/>
      <c r="AK296" s="125"/>
      <c r="AL296" s="223">
        <v>0</v>
      </c>
      <c r="AM296" s="235"/>
      <c r="AN296" s="74"/>
      <c r="AO296" s="74"/>
      <c r="AP296" s="125"/>
      <c r="AR296" s="340">
        <v>0</v>
      </c>
    </row>
    <row r="297" spans="1:413" ht="36" x14ac:dyDescent="0.3">
      <c r="A297" s="153" t="s">
        <v>32</v>
      </c>
      <c r="B297" s="147"/>
      <c r="C297" s="147"/>
      <c r="D297" s="82"/>
      <c r="E297" s="53" t="s">
        <v>149</v>
      </c>
      <c r="F297" s="53" t="s">
        <v>149</v>
      </c>
      <c r="G297" s="46" t="s">
        <v>492</v>
      </c>
      <c r="H297" s="46" t="s">
        <v>198</v>
      </c>
      <c r="I297" s="104" t="s">
        <v>199</v>
      </c>
      <c r="J297" s="101"/>
      <c r="K297" s="40"/>
      <c r="L297" s="40"/>
      <c r="M297" s="88"/>
      <c r="N297" s="113" t="s">
        <v>70</v>
      </c>
      <c r="O297" s="39" t="s">
        <v>35</v>
      </c>
      <c r="P297" s="39" t="s">
        <v>35</v>
      </c>
      <c r="Q297" s="116" t="s">
        <v>35</v>
      </c>
      <c r="R297" s="113" t="s">
        <v>70</v>
      </c>
      <c r="S297" s="39" t="s">
        <v>35</v>
      </c>
      <c r="T297" s="39" t="s">
        <v>35</v>
      </c>
      <c r="U297" s="116" t="s">
        <v>35</v>
      </c>
      <c r="V297" s="113" t="s">
        <v>70</v>
      </c>
      <c r="W297" s="39" t="s">
        <v>35</v>
      </c>
      <c r="X297" s="39" t="s">
        <v>35</v>
      </c>
      <c r="Y297" s="116" t="s">
        <v>35</v>
      </c>
      <c r="Z297" s="120"/>
      <c r="AA297" s="79" t="s">
        <v>72</v>
      </c>
      <c r="AB297" s="79" t="s">
        <v>72</v>
      </c>
      <c r="AC297" s="126" t="s">
        <v>72</v>
      </c>
      <c r="AD297" s="113" t="s">
        <v>70</v>
      </c>
      <c r="AE297" s="39" t="s">
        <v>35</v>
      </c>
      <c r="AF297" s="39" t="s">
        <v>35</v>
      </c>
      <c r="AG297" s="178" t="s">
        <v>35</v>
      </c>
      <c r="AH297" s="235"/>
      <c r="AI297" s="79" t="s">
        <v>72</v>
      </c>
      <c r="AJ297" s="190" t="s">
        <v>72</v>
      </c>
      <c r="AK297" s="126" t="s">
        <v>72</v>
      </c>
      <c r="AL297" s="223">
        <v>1</v>
      </c>
      <c r="AM297" s="235"/>
      <c r="AN297" s="79" t="s">
        <v>72</v>
      </c>
      <c r="AO297" s="79" t="s">
        <v>72</v>
      </c>
      <c r="AP297" s="126" t="s">
        <v>72</v>
      </c>
      <c r="AR297" s="340">
        <v>1</v>
      </c>
    </row>
    <row r="298" spans="1:413" ht="28.8" x14ac:dyDescent="0.3">
      <c r="A298" s="153"/>
      <c r="B298" s="193" t="s">
        <v>221</v>
      </c>
      <c r="C298" s="193"/>
      <c r="D298" s="82"/>
      <c r="E298" s="53" t="s">
        <v>149</v>
      </c>
      <c r="F298" s="53" t="s">
        <v>149</v>
      </c>
      <c r="G298" s="46" t="s">
        <v>493</v>
      </c>
      <c r="H298" s="46"/>
      <c r="I298" s="104" t="s">
        <v>199</v>
      </c>
      <c r="J298" s="101"/>
      <c r="K298" s="40"/>
      <c r="L298" s="40"/>
      <c r="M298" s="88"/>
      <c r="N298" s="113"/>
      <c r="O298" s="39"/>
      <c r="P298" s="39"/>
      <c r="Q298" s="116"/>
      <c r="R298" s="113"/>
      <c r="S298" s="39"/>
      <c r="T298" s="39"/>
      <c r="U298" s="116"/>
      <c r="V298" s="113"/>
      <c r="W298" s="39"/>
      <c r="X298" s="39"/>
      <c r="Y298" s="116"/>
      <c r="Z298" s="120"/>
      <c r="AA298" s="79"/>
      <c r="AB298" s="79"/>
      <c r="AC298" s="126"/>
      <c r="AD298" s="113"/>
      <c r="AE298" s="39"/>
      <c r="AF298" s="39"/>
      <c r="AG298" s="178"/>
      <c r="AH298" s="235"/>
      <c r="AI298" s="78">
        <v>54</v>
      </c>
      <c r="AJ298" s="180">
        <v>55</v>
      </c>
      <c r="AK298" s="127">
        <v>59</v>
      </c>
      <c r="AL298" s="223">
        <v>0</v>
      </c>
      <c r="AM298" s="235"/>
      <c r="AN298" s="78">
        <v>59</v>
      </c>
      <c r="AO298" s="78">
        <v>60</v>
      </c>
      <c r="AP298" s="127">
        <v>62</v>
      </c>
      <c r="AR298" s="340">
        <v>0</v>
      </c>
    </row>
    <row r="299" spans="1:413" x14ac:dyDescent="0.3">
      <c r="A299" s="148" t="s">
        <v>73</v>
      </c>
      <c r="B299" s="147" t="s">
        <v>494</v>
      </c>
      <c r="C299" s="147"/>
      <c r="D299" s="82"/>
      <c r="E299" s="249" t="s">
        <v>149</v>
      </c>
      <c r="F299" s="249" t="s">
        <v>149</v>
      </c>
      <c r="G299" s="250" t="s">
        <v>495</v>
      </c>
      <c r="H299" s="46"/>
      <c r="I299" s="104" t="s">
        <v>199</v>
      </c>
      <c r="J299" s="101"/>
      <c r="K299" s="40"/>
      <c r="L299" s="40"/>
      <c r="M299" s="88"/>
      <c r="N299" s="113"/>
      <c r="O299" s="39"/>
      <c r="P299" s="39"/>
      <c r="Q299" s="116"/>
      <c r="R299" s="113"/>
      <c r="S299" s="39"/>
      <c r="T299" s="39"/>
      <c r="U299" s="116"/>
      <c r="V299" s="113"/>
      <c r="W299" s="39"/>
      <c r="X299" s="39"/>
      <c r="Y299" s="116"/>
      <c r="Z299" s="120"/>
      <c r="AA299" s="39"/>
      <c r="AB299" s="78">
        <v>53</v>
      </c>
      <c r="AC299" s="127">
        <v>53</v>
      </c>
      <c r="AD299" s="113"/>
      <c r="AE299" s="39"/>
      <c r="AF299" s="39"/>
      <c r="AG299" s="178"/>
      <c r="AH299" s="235"/>
      <c r="AI299" s="74"/>
      <c r="AJ299" s="179"/>
      <c r="AK299" s="125"/>
      <c r="AL299" s="223">
        <v>0</v>
      </c>
      <c r="AM299" s="235"/>
      <c r="AN299" s="74"/>
      <c r="AO299" s="74"/>
      <c r="AP299" s="125"/>
      <c r="AR299" s="340">
        <v>0</v>
      </c>
    </row>
    <row r="300" spans="1:413" ht="28.8" x14ac:dyDescent="0.3">
      <c r="A300" s="181"/>
      <c r="B300" s="193" t="s">
        <v>496</v>
      </c>
      <c r="C300" s="193"/>
      <c r="D300" s="82"/>
      <c r="E300" s="53" t="s">
        <v>149</v>
      </c>
      <c r="F300" s="53" t="s">
        <v>149</v>
      </c>
      <c r="G300" s="46" t="s">
        <v>497</v>
      </c>
      <c r="H300" s="46"/>
      <c r="I300" s="176" t="s">
        <v>199</v>
      </c>
      <c r="J300" s="101"/>
      <c r="K300" s="40"/>
      <c r="L300" s="40"/>
      <c r="M300" s="177"/>
      <c r="N300" s="113"/>
      <c r="O300" s="39"/>
      <c r="P300" s="39"/>
      <c r="Q300" s="178"/>
      <c r="R300" s="113"/>
      <c r="S300" s="39"/>
      <c r="T300" s="39"/>
      <c r="U300" s="178"/>
      <c r="V300" s="113"/>
      <c r="W300" s="39"/>
      <c r="X300" s="39"/>
      <c r="Y300" s="178"/>
      <c r="Z300" s="120"/>
      <c r="AA300" s="39"/>
      <c r="AB300" s="78"/>
      <c r="AC300" s="180"/>
      <c r="AD300" s="113"/>
      <c r="AE300" s="39"/>
      <c r="AF300" s="39"/>
      <c r="AG300" s="178"/>
      <c r="AH300" s="235"/>
      <c r="AI300" s="74"/>
      <c r="AJ300" s="179"/>
      <c r="AK300" s="127">
        <v>55</v>
      </c>
      <c r="AL300" s="223">
        <v>0</v>
      </c>
      <c r="AM300" s="235"/>
      <c r="AN300" s="74"/>
      <c r="AO300" s="74"/>
      <c r="AP300" s="127">
        <v>58</v>
      </c>
      <c r="AR300" s="340">
        <v>0</v>
      </c>
    </row>
    <row r="301" spans="1:413" s="9" customFormat="1" ht="55.8" x14ac:dyDescent="0.3">
      <c r="A301" s="52"/>
      <c r="B301" s="52"/>
      <c r="C301" s="52"/>
      <c r="D301" s="52"/>
      <c r="E301" s="52" t="s">
        <v>149</v>
      </c>
      <c r="F301" s="52" t="s">
        <v>498</v>
      </c>
      <c r="G301" s="52" t="s">
        <v>498</v>
      </c>
      <c r="H301" s="52"/>
      <c r="I301" s="52" t="s">
        <v>18</v>
      </c>
      <c r="J301" s="52"/>
      <c r="K301" s="52"/>
      <c r="L301" s="52"/>
      <c r="M301" s="52"/>
      <c r="N301" s="52" t="s">
        <v>70</v>
      </c>
      <c r="O301" s="52" t="s">
        <v>70</v>
      </c>
      <c r="P301" s="52" t="s">
        <v>70</v>
      </c>
      <c r="Q301" s="52" t="s">
        <v>70</v>
      </c>
      <c r="R301" s="52" t="s">
        <v>70</v>
      </c>
      <c r="S301" s="52" t="s">
        <v>70</v>
      </c>
      <c r="T301" s="52" t="s">
        <v>70</v>
      </c>
      <c r="U301" s="52" t="s">
        <v>70</v>
      </c>
      <c r="V301" s="52" t="s">
        <v>70</v>
      </c>
      <c r="W301" s="52" t="s">
        <v>70</v>
      </c>
      <c r="X301" s="52" t="s">
        <v>70</v>
      </c>
      <c r="Y301" s="52" t="s">
        <v>70</v>
      </c>
      <c r="Z301" s="52"/>
      <c r="AA301" s="52"/>
      <c r="AB301" s="52"/>
      <c r="AC301" s="52"/>
      <c r="AD301" s="52" t="s">
        <v>70</v>
      </c>
      <c r="AE301" s="52" t="s">
        <v>70</v>
      </c>
      <c r="AF301" s="52" t="s">
        <v>70</v>
      </c>
      <c r="AG301" s="206" t="s">
        <v>70</v>
      </c>
      <c r="AH301" s="219"/>
      <c r="AI301" s="171"/>
      <c r="AJ301" s="209"/>
      <c r="AK301" s="220"/>
      <c r="AL301" s="223">
        <v>1</v>
      </c>
      <c r="AM301" s="219"/>
      <c r="AN301" s="171"/>
      <c r="AO301" s="171"/>
      <c r="AP301" s="220"/>
      <c r="AQ301" s="13"/>
      <c r="AR301" s="341">
        <v>1</v>
      </c>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row>
    <row r="302" spans="1:413" ht="50.25" customHeight="1" x14ac:dyDescent="0.3">
      <c r="A302" s="153" t="s">
        <v>32</v>
      </c>
      <c r="B302" s="193" t="s">
        <v>173</v>
      </c>
      <c r="C302" s="193"/>
      <c r="D302" s="82"/>
      <c r="E302" s="53" t="s">
        <v>149</v>
      </c>
      <c r="F302" s="53" t="s">
        <v>499</v>
      </c>
      <c r="G302" s="46" t="s">
        <v>500</v>
      </c>
      <c r="H302" s="47"/>
      <c r="I302" s="104" t="s">
        <v>192</v>
      </c>
      <c r="J302" s="101"/>
      <c r="K302" s="40"/>
      <c r="L302" s="40"/>
      <c r="M302" s="88"/>
      <c r="N302" s="113" t="s">
        <v>70</v>
      </c>
      <c r="O302" s="39" t="s">
        <v>70</v>
      </c>
      <c r="P302" s="39" t="s">
        <v>35</v>
      </c>
      <c r="Q302" s="116" t="s">
        <v>35</v>
      </c>
      <c r="R302" s="113" t="s">
        <v>70</v>
      </c>
      <c r="S302" s="39" t="s">
        <v>70</v>
      </c>
      <c r="T302" s="39" t="s">
        <v>35</v>
      </c>
      <c r="U302" s="116" t="s">
        <v>35</v>
      </c>
      <c r="V302" s="113" t="s">
        <v>70</v>
      </c>
      <c r="W302" s="39" t="s">
        <v>70</v>
      </c>
      <c r="X302" s="39" t="s">
        <v>35</v>
      </c>
      <c r="Y302" s="116" t="s">
        <v>35</v>
      </c>
      <c r="Z302" s="120"/>
      <c r="AA302" s="39" t="s">
        <v>70</v>
      </c>
      <c r="AB302" s="77" t="s">
        <v>38</v>
      </c>
      <c r="AC302" s="123" t="s">
        <v>38</v>
      </c>
      <c r="AD302" s="113" t="s">
        <v>70</v>
      </c>
      <c r="AE302" s="39" t="s">
        <v>70</v>
      </c>
      <c r="AF302" s="39" t="s">
        <v>35</v>
      </c>
      <c r="AG302" s="178" t="s">
        <v>35</v>
      </c>
      <c r="AH302" s="235"/>
      <c r="AI302" s="74"/>
      <c r="AJ302" s="183" t="s">
        <v>247</v>
      </c>
      <c r="AK302" s="123" t="s">
        <v>247</v>
      </c>
      <c r="AL302" s="223">
        <v>1</v>
      </c>
      <c r="AM302" s="235"/>
      <c r="AN302" s="74"/>
      <c r="AO302" s="77" t="s">
        <v>247</v>
      </c>
      <c r="AP302" s="123" t="s">
        <v>247</v>
      </c>
      <c r="AR302" s="340">
        <v>1</v>
      </c>
    </row>
    <row r="303" spans="1:413" ht="50.25" customHeight="1" x14ac:dyDescent="0.3">
      <c r="A303" s="153" t="s">
        <v>32</v>
      </c>
      <c r="B303" s="193" t="s">
        <v>173</v>
      </c>
      <c r="C303" s="193"/>
      <c r="D303" s="82"/>
      <c r="E303" s="53" t="s">
        <v>149</v>
      </c>
      <c r="F303" s="53" t="s">
        <v>499</v>
      </c>
      <c r="G303" s="46" t="s">
        <v>501</v>
      </c>
      <c r="H303" s="46" t="s">
        <v>198</v>
      </c>
      <c r="I303" s="104" t="s">
        <v>199</v>
      </c>
      <c r="J303" s="101"/>
      <c r="K303" s="40"/>
      <c r="L303" s="40"/>
      <c r="M303" s="88"/>
      <c r="N303" s="113" t="s">
        <v>70</v>
      </c>
      <c r="O303" s="39" t="s">
        <v>70</v>
      </c>
      <c r="P303" s="39" t="s">
        <v>35</v>
      </c>
      <c r="Q303" s="116" t="s">
        <v>35</v>
      </c>
      <c r="R303" s="113" t="s">
        <v>70</v>
      </c>
      <c r="S303" s="39" t="s">
        <v>70</v>
      </c>
      <c r="T303" s="39" t="s">
        <v>35</v>
      </c>
      <c r="U303" s="116" t="s">
        <v>35</v>
      </c>
      <c r="V303" s="113" t="s">
        <v>70</v>
      </c>
      <c r="W303" s="39" t="s">
        <v>70</v>
      </c>
      <c r="X303" s="39" t="s">
        <v>35</v>
      </c>
      <c r="Y303" s="116" t="s">
        <v>35</v>
      </c>
      <c r="Z303" s="120"/>
      <c r="AA303" s="39" t="s">
        <v>70</v>
      </c>
      <c r="AB303" s="77" t="s">
        <v>38</v>
      </c>
      <c r="AC303" s="123" t="s">
        <v>38</v>
      </c>
      <c r="AD303" s="113" t="s">
        <v>70</v>
      </c>
      <c r="AE303" s="39" t="s">
        <v>70</v>
      </c>
      <c r="AF303" s="39" t="s">
        <v>35</v>
      </c>
      <c r="AG303" s="178" t="s">
        <v>35</v>
      </c>
      <c r="AH303" s="235"/>
      <c r="AI303" s="74"/>
      <c r="AJ303" s="183" t="s">
        <v>247</v>
      </c>
      <c r="AK303" s="123" t="s">
        <v>247</v>
      </c>
      <c r="AL303" s="223">
        <v>1</v>
      </c>
      <c r="AM303" s="235"/>
      <c r="AN303" s="74"/>
      <c r="AO303" s="77" t="s">
        <v>247</v>
      </c>
      <c r="AP303" s="123" t="s">
        <v>247</v>
      </c>
      <c r="AR303" s="340">
        <v>1</v>
      </c>
    </row>
    <row r="304" spans="1:413" s="9" customFormat="1" ht="50.25" customHeight="1" x14ac:dyDescent="0.3">
      <c r="A304" s="153" t="s">
        <v>32</v>
      </c>
      <c r="B304" s="193" t="s">
        <v>173</v>
      </c>
      <c r="C304" s="193"/>
      <c r="D304" s="82"/>
      <c r="E304" s="53" t="s">
        <v>149</v>
      </c>
      <c r="F304" s="53" t="s">
        <v>499</v>
      </c>
      <c r="G304" s="46" t="s">
        <v>502</v>
      </c>
      <c r="H304" s="46" t="s">
        <v>198</v>
      </c>
      <c r="I304" s="104" t="s">
        <v>199</v>
      </c>
      <c r="J304" s="101"/>
      <c r="K304" s="40"/>
      <c r="L304" s="40"/>
      <c r="M304" s="88"/>
      <c r="N304" s="113" t="s">
        <v>70</v>
      </c>
      <c r="O304" s="39" t="s">
        <v>70</v>
      </c>
      <c r="P304" s="39" t="s">
        <v>35</v>
      </c>
      <c r="Q304" s="116" t="s">
        <v>35</v>
      </c>
      <c r="R304" s="113" t="s">
        <v>70</v>
      </c>
      <c r="S304" s="39" t="s">
        <v>70</v>
      </c>
      <c r="T304" s="39" t="s">
        <v>35</v>
      </c>
      <c r="U304" s="116" t="s">
        <v>35</v>
      </c>
      <c r="V304" s="113" t="s">
        <v>70</v>
      </c>
      <c r="W304" s="39" t="s">
        <v>70</v>
      </c>
      <c r="X304" s="39" t="s">
        <v>35</v>
      </c>
      <c r="Y304" s="116" t="s">
        <v>35</v>
      </c>
      <c r="Z304" s="120"/>
      <c r="AA304" s="39" t="s">
        <v>70</v>
      </c>
      <c r="AB304" s="77" t="s">
        <v>38</v>
      </c>
      <c r="AC304" s="123" t="s">
        <v>38</v>
      </c>
      <c r="AD304" s="113" t="s">
        <v>70</v>
      </c>
      <c r="AE304" s="39" t="s">
        <v>70</v>
      </c>
      <c r="AF304" s="39" t="s">
        <v>35</v>
      </c>
      <c r="AG304" s="178" t="s">
        <v>35</v>
      </c>
      <c r="AH304" s="235"/>
      <c r="AI304" s="74"/>
      <c r="AJ304" s="183" t="s">
        <v>247</v>
      </c>
      <c r="AK304" s="123" t="s">
        <v>247</v>
      </c>
      <c r="AL304" s="223">
        <v>1</v>
      </c>
      <c r="AM304" s="235"/>
      <c r="AN304" s="74"/>
      <c r="AO304" s="77" t="s">
        <v>247</v>
      </c>
      <c r="AP304" s="123" t="s">
        <v>247</v>
      </c>
      <c r="AQ304" s="4"/>
      <c r="AR304" s="340">
        <v>1</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c r="OP304" s="4"/>
      <c r="OQ304" s="4"/>
      <c r="OR304" s="4"/>
      <c r="OS304" s="4"/>
      <c r="OT304" s="4"/>
      <c r="OU304" s="4"/>
      <c r="OV304" s="4"/>
      <c r="OW304" s="4"/>
    </row>
    <row r="305" spans="1:413" ht="50.25" customHeight="1" x14ac:dyDescent="0.3">
      <c r="A305" s="153" t="s">
        <v>32</v>
      </c>
      <c r="B305" s="193" t="s">
        <v>173</v>
      </c>
      <c r="C305" s="193"/>
      <c r="D305" s="82"/>
      <c r="E305" s="53" t="s">
        <v>149</v>
      </c>
      <c r="F305" s="53" t="s">
        <v>499</v>
      </c>
      <c r="G305" s="46" t="s">
        <v>503</v>
      </c>
      <c r="H305" s="47"/>
      <c r="I305" s="104" t="s">
        <v>69</v>
      </c>
      <c r="J305" s="101"/>
      <c r="K305" s="40"/>
      <c r="L305" s="40"/>
      <c r="M305" s="88"/>
      <c r="N305" s="113" t="s">
        <v>70</v>
      </c>
      <c r="O305" s="39" t="s">
        <v>70</v>
      </c>
      <c r="P305" s="39" t="s">
        <v>35</v>
      </c>
      <c r="Q305" s="116" t="s">
        <v>35</v>
      </c>
      <c r="R305" s="113" t="s">
        <v>70</v>
      </c>
      <c r="S305" s="39" t="s">
        <v>70</v>
      </c>
      <c r="T305" s="39" t="s">
        <v>35</v>
      </c>
      <c r="U305" s="116" t="s">
        <v>35</v>
      </c>
      <c r="V305" s="113" t="s">
        <v>70</v>
      </c>
      <c r="W305" s="39" t="s">
        <v>70</v>
      </c>
      <c r="X305" s="39" t="s">
        <v>35</v>
      </c>
      <c r="Y305" s="116" t="s">
        <v>70</v>
      </c>
      <c r="Z305" s="120"/>
      <c r="AA305" s="39" t="s">
        <v>70</v>
      </c>
      <c r="AB305" s="77" t="s">
        <v>38</v>
      </c>
      <c r="AC305" s="39" t="s">
        <v>70</v>
      </c>
      <c r="AD305" s="113" t="s">
        <v>70</v>
      </c>
      <c r="AE305" s="39" t="s">
        <v>70</v>
      </c>
      <c r="AF305" s="39" t="s">
        <v>35</v>
      </c>
      <c r="AG305" s="178" t="s">
        <v>70</v>
      </c>
      <c r="AH305" s="235"/>
      <c r="AI305" s="74"/>
      <c r="AJ305" s="183" t="s">
        <v>247</v>
      </c>
      <c r="AK305" s="125"/>
      <c r="AL305" s="223">
        <v>1</v>
      </c>
      <c r="AM305" s="235"/>
      <c r="AN305" s="74"/>
      <c r="AO305" s="77" t="s">
        <v>247</v>
      </c>
      <c r="AP305" s="125"/>
      <c r="AR305" s="340">
        <v>1</v>
      </c>
    </row>
    <row r="306" spans="1:413" s="9" customFormat="1" ht="37.200000000000003" x14ac:dyDescent="0.3">
      <c r="A306" s="52"/>
      <c r="B306" s="52"/>
      <c r="C306" s="52"/>
      <c r="D306" s="52"/>
      <c r="E306" s="52" t="s">
        <v>149</v>
      </c>
      <c r="F306" s="52" t="s">
        <v>504</v>
      </c>
      <c r="G306" s="52" t="s">
        <v>504</v>
      </c>
      <c r="H306" s="52"/>
      <c r="I306" s="52" t="s">
        <v>18</v>
      </c>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206"/>
      <c r="AH306" s="219"/>
      <c r="AI306" s="171"/>
      <c r="AJ306" s="209"/>
      <c r="AK306" s="220"/>
      <c r="AL306" s="223">
        <v>1</v>
      </c>
      <c r="AM306" s="219"/>
      <c r="AN306" s="171"/>
      <c r="AO306" s="171"/>
      <c r="AP306" s="220"/>
      <c r="AQ306" s="13"/>
      <c r="AR306" s="341">
        <v>1</v>
      </c>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row>
    <row r="307" spans="1:413" ht="36" x14ac:dyDescent="0.3">
      <c r="A307" s="153" t="s">
        <v>32</v>
      </c>
      <c r="B307" s="147"/>
      <c r="C307" s="147"/>
      <c r="D307" s="82"/>
      <c r="E307" s="53" t="s">
        <v>149</v>
      </c>
      <c r="F307" s="53" t="s">
        <v>149</v>
      </c>
      <c r="G307" s="46" t="s">
        <v>505</v>
      </c>
      <c r="H307" s="46" t="s">
        <v>198</v>
      </c>
      <c r="I307" s="104" t="s">
        <v>199</v>
      </c>
      <c r="J307" s="101"/>
      <c r="K307" s="40"/>
      <c r="L307" s="40"/>
      <c r="M307" s="88"/>
      <c r="N307" s="113" t="s">
        <v>70</v>
      </c>
      <c r="O307" s="39" t="s">
        <v>35</v>
      </c>
      <c r="P307" s="39" t="s">
        <v>35</v>
      </c>
      <c r="Q307" s="116" t="s">
        <v>35</v>
      </c>
      <c r="R307" s="113" t="s">
        <v>70</v>
      </c>
      <c r="S307" s="39" t="s">
        <v>35</v>
      </c>
      <c r="T307" s="39" t="s">
        <v>35</v>
      </c>
      <c r="U307" s="116" t="s">
        <v>35</v>
      </c>
      <c r="V307" s="113" t="s">
        <v>70</v>
      </c>
      <c r="W307" s="39" t="s">
        <v>35</v>
      </c>
      <c r="X307" s="39" t="s">
        <v>35</v>
      </c>
      <c r="Y307" s="116" t="s">
        <v>35</v>
      </c>
      <c r="Z307" s="120"/>
      <c r="AA307" s="79" t="s">
        <v>72</v>
      </c>
      <c r="AB307" s="79" t="s">
        <v>72</v>
      </c>
      <c r="AC307" s="126" t="s">
        <v>72</v>
      </c>
      <c r="AD307" s="113" t="s">
        <v>70</v>
      </c>
      <c r="AE307" s="39" t="s">
        <v>35</v>
      </c>
      <c r="AF307" s="39" t="s">
        <v>35</v>
      </c>
      <c r="AG307" s="178" t="s">
        <v>35</v>
      </c>
      <c r="AH307" s="235"/>
      <c r="AI307" s="79" t="s">
        <v>131</v>
      </c>
      <c r="AJ307" s="190" t="s">
        <v>131</v>
      </c>
      <c r="AK307" s="126" t="s">
        <v>131</v>
      </c>
      <c r="AL307" s="223">
        <v>1</v>
      </c>
      <c r="AM307" s="235"/>
      <c r="AN307" s="79" t="s">
        <v>131</v>
      </c>
      <c r="AO307" s="79" t="s">
        <v>131</v>
      </c>
      <c r="AP307" s="126" t="s">
        <v>131</v>
      </c>
      <c r="AR307" s="340">
        <v>1</v>
      </c>
    </row>
    <row r="308" spans="1:413" ht="43.2" x14ac:dyDescent="0.3">
      <c r="A308" s="148" t="s">
        <v>73</v>
      </c>
      <c r="B308" s="193" t="s">
        <v>506</v>
      </c>
      <c r="C308" s="193"/>
      <c r="D308" s="82"/>
      <c r="E308" s="249" t="s">
        <v>149</v>
      </c>
      <c r="F308" s="249" t="s">
        <v>149</v>
      </c>
      <c r="G308" s="250" t="s">
        <v>507</v>
      </c>
      <c r="H308" s="46"/>
      <c r="I308" s="104" t="s">
        <v>199</v>
      </c>
      <c r="J308" s="101"/>
      <c r="K308" s="40"/>
      <c r="L308" s="40"/>
      <c r="M308" s="88"/>
      <c r="N308" s="113"/>
      <c r="O308" s="39"/>
      <c r="P308" s="39"/>
      <c r="Q308" s="116"/>
      <c r="R308" s="113"/>
      <c r="S308" s="39"/>
      <c r="T308" s="39"/>
      <c r="U308" s="116"/>
      <c r="V308" s="113"/>
      <c r="W308" s="39"/>
      <c r="X308" s="39"/>
      <c r="Y308" s="116"/>
      <c r="Z308" s="120"/>
      <c r="AA308" s="78">
        <v>65</v>
      </c>
      <c r="AB308" s="78">
        <v>66</v>
      </c>
      <c r="AC308" s="127">
        <v>70</v>
      </c>
      <c r="AD308" s="113"/>
      <c r="AE308" s="39"/>
      <c r="AF308" s="39"/>
      <c r="AG308" s="178"/>
      <c r="AH308" s="235"/>
      <c r="AI308" s="78">
        <v>55</v>
      </c>
      <c r="AJ308" s="179"/>
      <c r="AK308" s="127">
        <v>60</v>
      </c>
      <c r="AL308" s="223">
        <v>0</v>
      </c>
      <c r="AM308" s="235"/>
      <c r="AN308" s="78">
        <v>60</v>
      </c>
      <c r="AO308" s="78">
        <v>61</v>
      </c>
      <c r="AP308" s="127">
        <v>63</v>
      </c>
      <c r="AR308" s="340">
        <v>0</v>
      </c>
    </row>
    <row r="309" spans="1:413" x14ac:dyDescent="0.3">
      <c r="A309" s="174"/>
      <c r="B309" s="147" t="s">
        <v>508</v>
      </c>
      <c r="C309" s="147"/>
      <c r="D309" s="82"/>
      <c r="E309" s="53" t="s">
        <v>149</v>
      </c>
      <c r="F309" s="53" t="s">
        <v>149</v>
      </c>
      <c r="G309" s="46" t="s">
        <v>509</v>
      </c>
      <c r="H309" s="46"/>
      <c r="I309" s="104" t="s">
        <v>199</v>
      </c>
      <c r="J309" s="101"/>
      <c r="K309" s="40"/>
      <c r="L309" s="40"/>
      <c r="M309" s="88"/>
      <c r="N309" s="113"/>
      <c r="O309" s="39"/>
      <c r="P309" s="39"/>
      <c r="Q309" s="116"/>
      <c r="R309" s="113"/>
      <c r="S309" s="39"/>
      <c r="T309" s="39"/>
      <c r="U309" s="116"/>
      <c r="V309" s="113"/>
      <c r="W309" s="39"/>
      <c r="X309" s="39"/>
      <c r="Y309" s="116"/>
      <c r="Z309" s="120"/>
      <c r="AA309" s="78"/>
      <c r="AB309" s="78"/>
      <c r="AC309" s="127"/>
      <c r="AD309" s="113"/>
      <c r="AE309" s="39"/>
      <c r="AF309" s="39"/>
      <c r="AG309" s="178"/>
      <c r="AH309" s="235"/>
      <c r="AI309" s="74"/>
      <c r="AJ309" s="180">
        <v>56</v>
      </c>
      <c r="AK309" s="125"/>
      <c r="AL309" s="223">
        <v>0</v>
      </c>
      <c r="AM309" s="235"/>
      <c r="AN309" s="74"/>
      <c r="AO309" s="74"/>
      <c r="AP309" s="125"/>
      <c r="AR309" s="340">
        <v>0</v>
      </c>
    </row>
    <row r="310" spans="1:413" x14ac:dyDescent="0.3">
      <c r="A310" s="174"/>
      <c r="B310" s="147" t="s">
        <v>510</v>
      </c>
      <c r="C310" s="147"/>
      <c r="D310" s="82"/>
      <c r="E310" s="53" t="s">
        <v>149</v>
      </c>
      <c r="F310" s="53" t="s">
        <v>149</v>
      </c>
      <c r="G310" s="46" t="s">
        <v>511</v>
      </c>
      <c r="H310" s="46"/>
      <c r="I310" s="104" t="s">
        <v>199</v>
      </c>
      <c r="J310" s="101"/>
      <c r="K310" s="40"/>
      <c r="L310" s="40"/>
      <c r="M310" s="88"/>
      <c r="N310" s="113"/>
      <c r="O310" s="39"/>
      <c r="P310" s="39"/>
      <c r="Q310" s="116"/>
      <c r="R310" s="113"/>
      <c r="S310" s="39"/>
      <c r="T310" s="39"/>
      <c r="U310" s="116"/>
      <c r="V310" s="113"/>
      <c r="W310" s="39"/>
      <c r="X310" s="39"/>
      <c r="Y310" s="116"/>
      <c r="Z310" s="120"/>
      <c r="AA310" s="78"/>
      <c r="AB310" s="78"/>
      <c r="AC310" s="127"/>
      <c r="AD310" s="113"/>
      <c r="AE310" s="39"/>
      <c r="AF310" s="39"/>
      <c r="AG310" s="178"/>
      <c r="AH310" s="235"/>
      <c r="AI310" s="74"/>
      <c r="AJ310" s="179"/>
      <c r="AK310" s="125"/>
      <c r="AL310" s="223">
        <v>0</v>
      </c>
      <c r="AM310" s="235"/>
      <c r="AN310" s="74"/>
      <c r="AO310" s="78">
        <v>63</v>
      </c>
      <c r="AP310" s="127">
        <v>65</v>
      </c>
      <c r="AR310" s="340">
        <v>0</v>
      </c>
    </row>
    <row r="311" spans="1:413" s="9" customFormat="1" ht="36" x14ac:dyDescent="0.3">
      <c r="A311" s="153" t="s">
        <v>32</v>
      </c>
      <c r="B311" s="147"/>
      <c r="C311" s="147"/>
      <c r="D311" s="82"/>
      <c r="E311" s="53" t="s">
        <v>149</v>
      </c>
      <c r="F311" s="53" t="s">
        <v>149</v>
      </c>
      <c r="G311" s="46" t="s">
        <v>512</v>
      </c>
      <c r="H311" s="46" t="s">
        <v>198</v>
      </c>
      <c r="I311" s="104" t="s">
        <v>199</v>
      </c>
      <c r="J311" s="101"/>
      <c r="K311" s="40"/>
      <c r="L311" s="40"/>
      <c r="M311" s="88"/>
      <c r="N311" s="113" t="s">
        <v>70</v>
      </c>
      <c r="O311" s="39" t="s">
        <v>35</v>
      </c>
      <c r="P311" s="39" t="s">
        <v>35</v>
      </c>
      <c r="Q311" s="116" t="s">
        <v>35</v>
      </c>
      <c r="R311" s="113" t="s">
        <v>70</v>
      </c>
      <c r="S311" s="39" t="s">
        <v>35</v>
      </c>
      <c r="T311" s="39" t="s">
        <v>35</v>
      </c>
      <c r="U311" s="116" t="s">
        <v>35</v>
      </c>
      <c r="V311" s="113" t="s">
        <v>70</v>
      </c>
      <c r="W311" s="39" t="s">
        <v>35</v>
      </c>
      <c r="X311" s="39" t="s">
        <v>35</v>
      </c>
      <c r="Y311" s="116" t="s">
        <v>35</v>
      </c>
      <c r="Z311" s="120"/>
      <c r="AA311" s="79" t="s">
        <v>72</v>
      </c>
      <c r="AB311" s="79" t="s">
        <v>72</v>
      </c>
      <c r="AC311" s="126" t="s">
        <v>72</v>
      </c>
      <c r="AD311" s="113" t="s">
        <v>70</v>
      </c>
      <c r="AE311" s="39" t="s">
        <v>35</v>
      </c>
      <c r="AF311" s="39" t="s">
        <v>35</v>
      </c>
      <c r="AG311" s="178" t="s">
        <v>35</v>
      </c>
      <c r="AH311" s="235"/>
      <c r="AI311" s="79" t="s">
        <v>131</v>
      </c>
      <c r="AJ311" s="190" t="s">
        <v>131</v>
      </c>
      <c r="AK311" s="126" t="s">
        <v>131</v>
      </c>
      <c r="AL311" s="223">
        <v>1</v>
      </c>
      <c r="AM311" s="235"/>
      <c r="AN311" s="79" t="s">
        <v>131</v>
      </c>
      <c r="AO311" s="79" t="s">
        <v>131</v>
      </c>
      <c r="AP311" s="126" t="s">
        <v>131</v>
      </c>
      <c r="AQ311" s="4"/>
      <c r="AR311" s="340">
        <v>1</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c r="OP311" s="4"/>
      <c r="OQ311" s="4"/>
      <c r="OR311" s="4"/>
      <c r="OS311" s="4"/>
      <c r="OT311" s="4"/>
      <c r="OU311" s="4"/>
      <c r="OV311" s="4"/>
      <c r="OW311" s="4"/>
    </row>
    <row r="312" spans="1:413" x14ac:dyDescent="0.3">
      <c r="A312" s="148" t="s">
        <v>73</v>
      </c>
      <c r="B312" s="147" t="s">
        <v>513</v>
      </c>
      <c r="C312" s="147"/>
      <c r="D312" s="82"/>
      <c r="E312" s="249" t="s">
        <v>149</v>
      </c>
      <c r="F312" s="249" t="s">
        <v>149</v>
      </c>
      <c r="G312" s="250" t="s">
        <v>514</v>
      </c>
      <c r="H312" s="46"/>
      <c r="I312" s="104" t="s">
        <v>199</v>
      </c>
      <c r="J312" s="101"/>
      <c r="K312" s="40"/>
      <c r="L312" s="40"/>
      <c r="M312" s="88"/>
      <c r="N312" s="113"/>
      <c r="O312" s="39"/>
      <c r="P312" s="39"/>
      <c r="Q312" s="116"/>
      <c r="R312" s="113"/>
      <c r="S312" s="39"/>
      <c r="T312" s="39"/>
      <c r="U312" s="116"/>
      <c r="V312" s="113"/>
      <c r="W312" s="39"/>
      <c r="X312" s="39"/>
      <c r="Y312" s="116"/>
      <c r="Z312" s="120"/>
      <c r="AA312" s="78">
        <v>64</v>
      </c>
      <c r="AB312" s="78">
        <v>65</v>
      </c>
      <c r="AC312" s="127">
        <v>69</v>
      </c>
      <c r="AD312" s="113"/>
      <c r="AE312" s="39"/>
      <c r="AF312" s="39"/>
      <c r="AG312" s="178"/>
      <c r="AH312" s="235"/>
      <c r="AI312" s="214"/>
      <c r="AK312" s="221"/>
      <c r="AL312" s="223">
        <v>0</v>
      </c>
      <c r="AM312" s="235"/>
      <c r="AP312" s="228"/>
      <c r="AR312" s="340">
        <v>0</v>
      </c>
    </row>
    <row r="313" spans="1:413" x14ac:dyDescent="0.3">
      <c r="A313" s="174"/>
      <c r="B313" s="147" t="s">
        <v>508</v>
      </c>
      <c r="C313" s="147"/>
      <c r="D313" s="82"/>
      <c r="E313" s="53" t="s">
        <v>149</v>
      </c>
      <c r="F313" s="53" t="s">
        <v>149</v>
      </c>
      <c r="G313" s="46" t="s">
        <v>515</v>
      </c>
      <c r="H313" s="46"/>
      <c r="I313" s="104" t="s">
        <v>199</v>
      </c>
      <c r="J313" s="101"/>
      <c r="K313" s="40"/>
      <c r="L313" s="40"/>
      <c r="M313" s="88"/>
      <c r="N313" s="113"/>
      <c r="O313" s="39"/>
      <c r="P313" s="39"/>
      <c r="Q313" s="116"/>
      <c r="R313" s="113"/>
      <c r="S313" s="39"/>
      <c r="T313" s="39"/>
      <c r="U313" s="116"/>
      <c r="V313" s="113"/>
      <c r="W313" s="39"/>
      <c r="X313" s="39"/>
      <c r="Y313" s="116"/>
      <c r="Z313" s="120"/>
      <c r="AA313" s="78"/>
      <c r="AB313" s="78"/>
      <c r="AC313" s="127"/>
      <c r="AD313" s="113"/>
      <c r="AE313" s="39"/>
      <c r="AF313" s="39"/>
      <c r="AG313" s="178"/>
      <c r="AH313" s="235"/>
      <c r="AI313" s="78">
        <v>56</v>
      </c>
      <c r="AJ313" s="180">
        <v>57</v>
      </c>
      <c r="AK313" s="127">
        <v>61</v>
      </c>
      <c r="AL313" s="223">
        <v>0</v>
      </c>
      <c r="AM313" s="235"/>
      <c r="AN313" s="78">
        <v>61</v>
      </c>
      <c r="AO313" s="78">
        <v>62</v>
      </c>
      <c r="AP313" s="127">
        <v>64</v>
      </c>
      <c r="AR313" s="340">
        <v>0</v>
      </c>
    </row>
    <row r="314" spans="1:413" ht="28.8" x14ac:dyDescent="0.3">
      <c r="A314" s="153" t="s">
        <v>32</v>
      </c>
      <c r="B314" s="193" t="s">
        <v>516</v>
      </c>
      <c r="C314" s="193"/>
      <c r="D314" s="82"/>
      <c r="E314" s="53" t="s">
        <v>149</v>
      </c>
      <c r="F314" s="53" t="s">
        <v>149</v>
      </c>
      <c r="G314" s="46" t="s">
        <v>517</v>
      </c>
      <c r="H314" s="46" t="s">
        <v>198</v>
      </c>
      <c r="I314" s="104" t="s">
        <v>199</v>
      </c>
      <c r="J314" s="101"/>
      <c r="K314" s="40"/>
      <c r="L314" s="40"/>
      <c r="M314" s="88"/>
      <c r="N314" s="113" t="s">
        <v>70</v>
      </c>
      <c r="O314" s="39" t="s">
        <v>35</v>
      </c>
      <c r="P314" s="39" t="s">
        <v>35</v>
      </c>
      <c r="Q314" s="116" t="s">
        <v>35</v>
      </c>
      <c r="R314" s="113" t="s">
        <v>70</v>
      </c>
      <c r="S314" s="39" t="s">
        <v>35</v>
      </c>
      <c r="T314" s="39" t="s">
        <v>35</v>
      </c>
      <c r="U314" s="116" t="s">
        <v>35</v>
      </c>
      <c r="V314" s="113" t="s">
        <v>70</v>
      </c>
      <c r="W314" s="39" t="s">
        <v>35</v>
      </c>
      <c r="X314" s="39" t="s">
        <v>35</v>
      </c>
      <c r="Y314" s="116" t="s">
        <v>35</v>
      </c>
      <c r="Z314" s="120"/>
      <c r="AA314" s="77" t="s">
        <v>38</v>
      </c>
      <c r="AB314" s="77" t="s">
        <v>38</v>
      </c>
      <c r="AC314" s="123" t="s">
        <v>38</v>
      </c>
      <c r="AD314" s="113" t="s">
        <v>70</v>
      </c>
      <c r="AE314" s="39" t="s">
        <v>35</v>
      </c>
      <c r="AF314" s="39" t="s">
        <v>35</v>
      </c>
      <c r="AG314" s="178" t="s">
        <v>35</v>
      </c>
      <c r="AH314" s="235"/>
      <c r="AI314" s="77" t="s">
        <v>247</v>
      </c>
      <c r="AJ314" s="183" t="s">
        <v>247</v>
      </c>
      <c r="AK314" s="123" t="s">
        <v>247</v>
      </c>
      <c r="AL314" s="223">
        <v>1</v>
      </c>
      <c r="AM314" s="235"/>
      <c r="AN314" s="79" t="s">
        <v>131</v>
      </c>
      <c r="AO314" s="79" t="s">
        <v>131</v>
      </c>
      <c r="AP314" s="126" t="s">
        <v>131</v>
      </c>
      <c r="AR314" s="340">
        <v>1</v>
      </c>
    </row>
    <row r="315" spans="1:413" ht="36" x14ac:dyDescent="0.3">
      <c r="A315" s="153" t="s">
        <v>32</v>
      </c>
      <c r="B315" s="193" t="s">
        <v>518</v>
      </c>
      <c r="C315" s="193"/>
      <c r="D315" s="82"/>
      <c r="E315" s="53" t="s">
        <v>149</v>
      </c>
      <c r="F315" s="53" t="s">
        <v>149</v>
      </c>
      <c r="G315" s="46" t="s">
        <v>519</v>
      </c>
      <c r="H315" s="46" t="s">
        <v>198</v>
      </c>
      <c r="I315" s="104" t="s">
        <v>199</v>
      </c>
      <c r="J315" s="101"/>
      <c r="K315" s="40"/>
      <c r="L315" s="40"/>
      <c r="M315" s="88"/>
      <c r="N315" s="113" t="s">
        <v>70</v>
      </c>
      <c r="O315" s="39" t="s">
        <v>35</v>
      </c>
      <c r="P315" s="39" t="s">
        <v>35</v>
      </c>
      <c r="Q315" s="116" t="s">
        <v>35</v>
      </c>
      <c r="R315" s="113" t="s">
        <v>70</v>
      </c>
      <c r="S315" s="39" t="s">
        <v>35</v>
      </c>
      <c r="T315" s="39" t="s">
        <v>35</v>
      </c>
      <c r="U315" s="116" t="s">
        <v>35</v>
      </c>
      <c r="V315" s="113" t="s">
        <v>70</v>
      </c>
      <c r="W315" s="39" t="s">
        <v>35</v>
      </c>
      <c r="X315" s="39" t="s">
        <v>35</v>
      </c>
      <c r="Y315" s="116" t="s">
        <v>35</v>
      </c>
      <c r="Z315" s="120"/>
      <c r="AA315" s="77" t="s">
        <v>38</v>
      </c>
      <c r="AB315" s="79" t="s">
        <v>72</v>
      </c>
      <c r="AC315" s="126" t="s">
        <v>72</v>
      </c>
      <c r="AD315" s="113" t="s">
        <v>70</v>
      </c>
      <c r="AE315" s="39" t="s">
        <v>35</v>
      </c>
      <c r="AF315" s="39" t="s">
        <v>35</v>
      </c>
      <c r="AG315" s="178" t="s">
        <v>35</v>
      </c>
      <c r="AH315" s="235"/>
      <c r="AI315" s="77" t="s">
        <v>247</v>
      </c>
      <c r="AJ315" s="183" t="s">
        <v>247</v>
      </c>
      <c r="AK315" s="123" t="s">
        <v>247</v>
      </c>
      <c r="AL315" s="223">
        <v>1</v>
      </c>
      <c r="AM315" s="235"/>
      <c r="AN315" s="77" t="s">
        <v>247</v>
      </c>
      <c r="AO315" s="77" t="s">
        <v>247</v>
      </c>
      <c r="AP315" s="123" t="s">
        <v>247</v>
      </c>
      <c r="AR315" s="340">
        <v>1</v>
      </c>
    </row>
    <row r="316" spans="1:413" x14ac:dyDescent="0.3">
      <c r="A316" s="148" t="s">
        <v>73</v>
      </c>
      <c r="B316" s="147" t="s">
        <v>520</v>
      </c>
      <c r="C316" s="147"/>
      <c r="D316" s="82"/>
      <c r="E316" s="249" t="s">
        <v>149</v>
      </c>
      <c r="F316" s="249" t="s">
        <v>149</v>
      </c>
      <c r="G316" s="250" t="s">
        <v>521</v>
      </c>
      <c r="H316" s="46"/>
      <c r="I316" s="104" t="s">
        <v>199</v>
      </c>
      <c r="J316" s="101"/>
      <c r="K316" s="40"/>
      <c r="L316" s="40"/>
      <c r="M316" s="88"/>
      <c r="N316" s="113"/>
      <c r="O316" s="39"/>
      <c r="P316" s="39"/>
      <c r="Q316" s="116"/>
      <c r="R316" s="113"/>
      <c r="S316" s="39"/>
      <c r="T316" s="39"/>
      <c r="U316" s="116"/>
      <c r="V316" s="113"/>
      <c r="W316" s="39"/>
      <c r="X316" s="39"/>
      <c r="Y316" s="116"/>
      <c r="Z316" s="120"/>
      <c r="AA316" s="74"/>
      <c r="AB316" s="78">
        <v>67</v>
      </c>
      <c r="AC316" s="127">
        <v>71</v>
      </c>
      <c r="AD316" s="113"/>
      <c r="AE316" s="39"/>
      <c r="AF316" s="39"/>
      <c r="AG316" s="178"/>
      <c r="AH316" s="235"/>
      <c r="AI316" s="74"/>
      <c r="AJ316" s="179"/>
      <c r="AK316" s="125"/>
      <c r="AL316" s="223">
        <v>0</v>
      </c>
      <c r="AM316" s="235"/>
      <c r="AN316" s="74"/>
      <c r="AO316" s="74"/>
      <c r="AP316" s="125"/>
      <c r="AR316" s="340">
        <v>0</v>
      </c>
    </row>
    <row r="317" spans="1:413" ht="36" x14ac:dyDescent="0.3">
      <c r="A317" s="153" t="s">
        <v>32</v>
      </c>
      <c r="B317" s="147" t="s">
        <v>522</v>
      </c>
      <c r="C317" s="147"/>
      <c r="D317" s="82"/>
      <c r="E317" s="53" t="s">
        <v>149</v>
      </c>
      <c r="F317" s="53" t="s">
        <v>149</v>
      </c>
      <c r="G317" s="46" t="s">
        <v>523</v>
      </c>
      <c r="H317" s="46" t="s">
        <v>198</v>
      </c>
      <c r="I317" s="104" t="s">
        <v>199</v>
      </c>
      <c r="J317" s="101"/>
      <c r="K317" s="40"/>
      <c r="L317" s="40"/>
      <c r="M317" s="88"/>
      <c r="N317" s="113" t="s">
        <v>70</v>
      </c>
      <c r="O317" s="39" t="s">
        <v>35</v>
      </c>
      <c r="P317" s="39" t="s">
        <v>35</v>
      </c>
      <c r="Q317" s="116" t="s">
        <v>35</v>
      </c>
      <c r="R317" s="113" t="s">
        <v>70</v>
      </c>
      <c r="S317" s="39" t="s">
        <v>35</v>
      </c>
      <c r="T317" s="39" t="s">
        <v>35</v>
      </c>
      <c r="U317" s="116" t="s">
        <v>35</v>
      </c>
      <c r="V317" s="113" t="s">
        <v>70</v>
      </c>
      <c r="W317" s="39" t="s">
        <v>35</v>
      </c>
      <c r="X317" s="39" t="s">
        <v>35</v>
      </c>
      <c r="Y317" s="116" t="s">
        <v>35</v>
      </c>
      <c r="Z317" s="120"/>
      <c r="AA317" s="74">
        <v>66</v>
      </c>
      <c r="AB317" s="74" t="s">
        <v>524</v>
      </c>
      <c r="AC317" s="125">
        <v>72</v>
      </c>
      <c r="AD317" s="113" t="s">
        <v>70</v>
      </c>
      <c r="AE317" s="39" t="s">
        <v>35</v>
      </c>
      <c r="AF317" s="39" t="s">
        <v>35</v>
      </c>
      <c r="AG317" s="178" t="s">
        <v>35</v>
      </c>
      <c r="AH317" s="235"/>
      <c r="AI317" s="74">
        <v>57</v>
      </c>
      <c r="AJ317" s="179">
        <v>58</v>
      </c>
      <c r="AK317" s="125">
        <v>62</v>
      </c>
      <c r="AL317" s="223">
        <v>1</v>
      </c>
      <c r="AM317" s="235"/>
      <c r="AN317" s="74">
        <v>62</v>
      </c>
      <c r="AO317" s="74">
        <v>64</v>
      </c>
      <c r="AP317" s="125">
        <v>66</v>
      </c>
      <c r="AR317" s="340">
        <v>1</v>
      </c>
    </row>
    <row r="318" spans="1:413" x14ac:dyDescent="0.3">
      <c r="A318" s="148" t="s">
        <v>73</v>
      </c>
      <c r="B318" s="147" t="s">
        <v>525</v>
      </c>
      <c r="C318" s="147"/>
      <c r="D318" s="82"/>
      <c r="E318" s="249" t="s">
        <v>149</v>
      </c>
      <c r="F318" s="249" t="s">
        <v>149</v>
      </c>
      <c r="G318" s="250" t="s">
        <v>526</v>
      </c>
      <c r="H318" s="46"/>
      <c r="I318" s="104" t="s">
        <v>199</v>
      </c>
      <c r="J318" s="101"/>
      <c r="K318" s="40"/>
      <c r="L318" s="40"/>
      <c r="M318" s="88"/>
      <c r="N318" s="113"/>
      <c r="O318" s="39"/>
      <c r="P318" s="39"/>
      <c r="Q318" s="116"/>
      <c r="R318" s="113"/>
      <c r="S318" s="39"/>
      <c r="T318" s="39"/>
      <c r="U318" s="116"/>
      <c r="V318" s="113"/>
      <c r="W318" s="39"/>
      <c r="X318" s="39"/>
      <c r="Y318" s="116"/>
      <c r="Z318" s="120"/>
      <c r="AA318" s="78">
        <v>67</v>
      </c>
      <c r="AB318" s="116"/>
      <c r="AC318" s="116"/>
      <c r="AD318" s="113"/>
      <c r="AE318" s="39"/>
      <c r="AF318" s="39"/>
      <c r="AG318" s="178"/>
      <c r="AH318" s="235"/>
      <c r="AI318" s="74"/>
      <c r="AJ318" s="179"/>
      <c r="AK318" s="125"/>
      <c r="AL318" s="223">
        <v>0</v>
      </c>
      <c r="AM318" s="235"/>
      <c r="AN318" s="74"/>
      <c r="AO318" s="74"/>
      <c r="AP318" s="125"/>
      <c r="AR318" s="340">
        <v>0</v>
      </c>
    </row>
    <row r="319" spans="1:413" ht="36" x14ac:dyDescent="0.3">
      <c r="A319" s="153" t="s">
        <v>32</v>
      </c>
      <c r="B319" s="147"/>
      <c r="C319" s="147"/>
      <c r="D319" s="82"/>
      <c r="E319" s="53" t="s">
        <v>149</v>
      </c>
      <c r="F319" s="53" t="s">
        <v>149</v>
      </c>
      <c r="G319" s="46" t="s">
        <v>527</v>
      </c>
      <c r="H319" s="46" t="s">
        <v>198</v>
      </c>
      <c r="I319" s="104" t="s">
        <v>199</v>
      </c>
      <c r="J319" s="101"/>
      <c r="K319" s="40"/>
      <c r="L319" s="40"/>
      <c r="M319" s="88"/>
      <c r="N319" s="113" t="s">
        <v>70</v>
      </c>
      <c r="O319" s="39" t="s">
        <v>35</v>
      </c>
      <c r="P319" s="39" t="s">
        <v>35</v>
      </c>
      <c r="Q319" s="116" t="s">
        <v>35</v>
      </c>
      <c r="R319" s="113" t="s">
        <v>70</v>
      </c>
      <c r="S319" s="39" t="s">
        <v>35</v>
      </c>
      <c r="T319" s="39" t="s">
        <v>35</v>
      </c>
      <c r="U319" s="116" t="s">
        <v>35</v>
      </c>
      <c r="V319" s="113" t="s">
        <v>70</v>
      </c>
      <c r="W319" s="39" t="s">
        <v>35</v>
      </c>
      <c r="X319" s="39" t="s">
        <v>35</v>
      </c>
      <c r="Y319" s="116" t="s">
        <v>35</v>
      </c>
      <c r="Z319" s="120"/>
      <c r="AA319" s="79" t="s">
        <v>72</v>
      </c>
      <c r="AB319" s="79" t="s">
        <v>72</v>
      </c>
      <c r="AC319" s="126" t="s">
        <v>72</v>
      </c>
      <c r="AD319" s="113" t="s">
        <v>70</v>
      </c>
      <c r="AE319" s="39" t="s">
        <v>35</v>
      </c>
      <c r="AF319" s="39" t="s">
        <v>35</v>
      </c>
      <c r="AG319" s="178" t="s">
        <v>35</v>
      </c>
      <c r="AH319" s="235"/>
      <c r="AI319" s="79" t="s">
        <v>131</v>
      </c>
      <c r="AJ319" s="190" t="s">
        <v>131</v>
      </c>
      <c r="AK319" s="126" t="s">
        <v>131</v>
      </c>
      <c r="AL319" s="223">
        <v>1</v>
      </c>
      <c r="AM319" s="235"/>
      <c r="AN319" s="79" t="s">
        <v>131</v>
      </c>
      <c r="AO319" s="79" t="s">
        <v>131</v>
      </c>
      <c r="AP319" s="126" t="s">
        <v>131</v>
      </c>
      <c r="AR319" s="340">
        <v>1</v>
      </c>
    </row>
    <row r="320" spans="1:413" x14ac:dyDescent="0.3">
      <c r="A320" s="153"/>
      <c r="B320" s="147" t="s">
        <v>528</v>
      </c>
      <c r="C320" s="147"/>
      <c r="D320" s="82"/>
      <c r="E320" s="53" t="s">
        <v>149</v>
      </c>
      <c r="F320" s="53" t="s">
        <v>149</v>
      </c>
      <c r="G320" s="46" t="s">
        <v>529</v>
      </c>
      <c r="H320" s="46"/>
      <c r="I320" s="104" t="s">
        <v>199</v>
      </c>
      <c r="J320" s="101"/>
      <c r="K320" s="40"/>
      <c r="L320" s="40"/>
      <c r="M320" s="88"/>
      <c r="N320" s="113"/>
      <c r="O320" s="39"/>
      <c r="P320" s="39"/>
      <c r="Q320" s="116"/>
      <c r="R320" s="113"/>
      <c r="S320" s="39"/>
      <c r="T320" s="39"/>
      <c r="U320" s="116"/>
      <c r="V320" s="113"/>
      <c r="W320" s="39"/>
      <c r="X320" s="39"/>
      <c r="Y320" s="116"/>
      <c r="Z320" s="120"/>
      <c r="AA320" s="190"/>
      <c r="AB320" s="79"/>
      <c r="AC320" s="126"/>
      <c r="AD320" s="113"/>
      <c r="AE320" s="39"/>
      <c r="AF320" s="39"/>
      <c r="AG320" s="178"/>
      <c r="AH320" s="235"/>
      <c r="AI320" s="74"/>
      <c r="AJ320" s="179"/>
      <c r="AK320" s="125"/>
      <c r="AL320" s="223">
        <v>0</v>
      </c>
      <c r="AM320" s="235"/>
      <c r="AN320" s="78">
        <v>63</v>
      </c>
      <c r="AO320" s="78">
        <v>65</v>
      </c>
      <c r="AP320" s="127">
        <v>67</v>
      </c>
      <c r="AR320" s="340">
        <v>0</v>
      </c>
    </row>
    <row r="321" spans="1:44" x14ac:dyDescent="0.3">
      <c r="A321" s="148" t="s">
        <v>73</v>
      </c>
      <c r="B321" s="147" t="s">
        <v>530</v>
      </c>
      <c r="C321" s="147"/>
      <c r="D321" s="82"/>
      <c r="E321" s="249" t="s">
        <v>149</v>
      </c>
      <c r="F321" s="249" t="s">
        <v>149</v>
      </c>
      <c r="G321" s="250" t="s">
        <v>531</v>
      </c>
      <c r="H321" s="46"/>
      <c r="I321" s="104" t="s">
        <v>199</v>
      </c>
      <c r="J321" s="101"/>
      <c r="K321" s="40"/>
      <c r="L321" s="40"/>
      <c r="M321" s="88"/>
      <c r="N321" s="113"/>
      <c r="O321" s="39"/>
      <c r="P321" s="39"/>
      <c r="Q321" s="116"/>
      <c r="R321" s="113"/>
      <c r="S321" s="39"/>
      <c r="T321" s="39"/>
      <c r="U321" s="116"/>
      <c r="V321" s="113"/>
      <c r="W321" s="39"/>
      <c r="X321" s="39"/>
      <c r="Y321" s="116"/>
      <c r="Z321" s="120"/>
      <c r="AA321" s="116"/>
      <c r="AB321" s="78">
        <v>70</v>
      </c>
      <c r="AC321" s="127">
        <v>74</v>
      </c>
      <c r="AD321" s="113"/>
      <c r="AE321" s="39"/>
      <c r="AF321" s="39"/>
      <c r="AG321" s="178"/>
      <c r="AH321" s="235"/>
      <c r="AI321" s="74"/>
      <c r="AJ321" s="179"/>
      <c r="AK321" s="125"/>
      <c r="AL321" s="223">
        <v>0</v>
      </c>
      <c r="AM321" s="235"/>
      <c r="AN321" s="74"/>
      <c r="AO321" s="74"/>
      <c r="AP321" s="125"/>
      <c r="AR321" s="340">
        <v>0</v>
      </c>
    </row>
    <row r="322" spans="1:44" x14ac:dyDescent="0.3">
      <c r="A322" s="174"/>
      <c r="B322" s="147" t="s">
        <v>532</v>
      </c>
      <c r="C322" s="147"/>
      <c r="D322" s="82"/>
      <c r="E322" s="53" t="s">
        <v>149</v>
      </c>
      <c r="F322" s="53" t="s">
        <v>149</v>
      </c>
      <c r="G322" s="46" t="s">
        <v>533</v>
      </c>
      <c r="H322" s="46"/>
      <c r="I322" s="104" t="s">
        <v>199</v>
      </c>
      <c r="J322" s="101"/>
      <c r="K322" s="40"/>
      <c r="L322" s="40"/>
      <c r="M322" s="88"/>
      <c r="N322" s="113"/>
      <c r="O322" s="39"/>
      <c r="P322" s="39"/>
      <c r="Q322" s="116"/>
      <c r="R322" s="113"/>
      <c r="S322" s="39"/>
      <c r="T322" s="39"/>
      <c r="U322" s="116"/>
      <c r="V322" s="113"/>
      <c r="W322" s="39"/>
      <c r="X322" s="39"/>
      <c r="Y322" s="116"/>
      <c r="Z322" s="120"/>
      <c r="AA322" s="178"/>
      <c r="AB322" s="78"/>
      <c r="AC322" s="127"/>
      <c r="AD322" s="113"/>
      <c r="AE322" s="39"/>
      <c r="AF322" s="39"/>
      <c r="AG322" s="178"/>
      <c r="AH322" s="235"/>
      <c r="AI322" s="78">
        <v>58</v>
      </c>
      <c r="AJ322" s="180">
        <v>59</v>
      </c>
      <c r="AK322" s="127">
        <v>63</v>
      </c>
      <c r="AL322" s="223">
        <v>0</v>
      </c>
      <c r="AM322" s="235"/>
      <c r="AN322" s="74"/>
      <c r="AO322" s="74"/>
      <c r="AP322" s="125"/>
      <c r="AR322" s="340">
        <v>0</v>
      </c>
    </row>
    <row r="323" spans="1:44" ht="43.2" x14ac:dyDescent="0.3">
      <c r="A323" s="153" t="s">
        <v>32</v>
      </c>
      <c r="B323" s="193" t="s">
        <v>534</v>
      </c>
      <c r="C323" s="193"/>
      <c r="D323" s="82"/>
      <c r="E323" s="53" t="s">
        <v>149</v>
      </c>
      <c r="F323" s="53" t="s">
        <v>149</v>
      </c>
      <c r="G323" s="46" t="s">
        <v>535</v>
      </c>
      <c r="H323" s="46" t="s">
        <v>198</v>
      </c>
      <c r="I323" s="104" t="s">
        <v>199</v>
      </c>
      <c r="J323" s="101"/>
      <c r="K323" s="40"/>
      <c r="L323" s="40"/>
      <c r="M323" s="88"/>
      <c r="N323" s="113" t="s">
        <v>70</v>
      </c>
      <c r="O323" s="39" t="s">
        <v>35</v>
      </c>
      <c r="P323" s="39" t="s">
        <v>35</v>
      </c>
      <c r="Q323" s="116" t="s">
        <v>35</v>
      </c>
      <c r="R323" s="113" t="s">
        <v>70</v>
      </c>
      <c r="S323" s="39" t="s">
        <v>35</v>
      </c>
      <c r="T323" s="39" t="s">
        <v>35</v>
      </c>
      <c r="U323" s="116" t="s">
        <v>35</v>
      </c>
      <c r="V323" s="113" t="s">
        <v>70</v>
      </c>
      <c r="W323" s="39" t="s">
        <v>35</v>
      </c>
      <c r="X323" s="39" t="s">
        <v>35</v>
      </c>
      <c r="Y323" s="116" t="s">
        <v>35</v>
      </c>
      <c r="Z323" s="120"/>
      <c r="AA323" s="77" t="s">
        <v>38</v>
      </c>
      <c r="AB323" s="77" t="s">
        <v>38</v>
      </c>
      <c r="AC323" s="123" t="s">
        <v>38</v>
      </c>
      <c r="AD323" s="113" t="s">
        <v>70</v>
      </c>
      <c r="AE323" s="39" t="s">
        <v>35</v>
      </c>
      <c r="AF323" s="39" t="s">
        <v>35</v>
      </c>
      <c r="AG323" s="178" t="s">
        <v>35</v>
      </c>
      <c r="AH323" s="235"/>
      <c r="AI323" s="77" t="s">
        <v>247</v>
      </c>
      <c r="AJ323" s="183" t="s">
        <v>247</v>
      </c>
      <c r="AK323" s="123" t="s">
        <v>247</v>
      </c>
      <c r="AL323" s="223">
        <v>1</v>
      </c>
      <c r="AM323" s="235"/>
      <c r="AN323" s="77" t="s">
        <v>247</v>
      </c>
      <c r="AO323" s="77" t="s">
        <v>247</v>
      </c>
      <c r="AP323" s="123" t="s">
        <v>247</v>
      </c>
      <c r="AR323" s="340">
        <v>1</v>
      </c>
    </row>
    <row r="324" spans="1:44" ht="43.2" x14ac:dyDescent="0.3">
      <c r="A324" s="153" t="s">
        <v>32</v>
      </c>
      <c r="B324" s="193" t="s">
        <v>534</v>
      </c>
      <c r="C324" s="193"/>
      <c r="D324" s="82"/>
      <c r="E324" s="53" t="s">
        <v>149</v>
      </c>
      <c r="F324" s="53" t="s">
        <v>149</v>
      </c>
      <c r="G324" s="46" t="s">
        <v>536</v>
      </c>
      <c r="H324" s="46" t="s">
        <v>198</v>
      </c>
      <c r="I324" s="104" t="s">
        <v>199</v>
      </c>
      <c r="J324" s="101"/>
      <c r="K324" s="40"/>
      <c r="L324" s="40"/>
      <c r="M324" s="88"/>
      <c r="N324" s="113" t="s">
        <v>70</v>
      </c>
      <c r="O324" s="39" t="s">
        <v>35</v>
      </c>
      <c r="P324" s="39" t="s">
        <v>35</v>
      </c>
      <c r="Q324" s="116" t="s">
        <v>35</v>
      </c>
      <c r="R324" s="113" t="s">
        <v>70</v>
      </c>
      <c r="S324" s="39" t="s">
        <v>35</v>
      </c>
      <c r="T324" s="39" t="s">
        <v>35</v>
      </c>
      <c r="U324" s="116" t="s">
        <v>35</v>
      </c>
      <c r="V324" s="113" t="s">
        <v>70</v>
      </c>
      <c r="W324" s="39" t="s">
        <v>35</v>
      </c>
      <c r="X324" s="39" t="s">
        <v>35</v>
      </c>
      <c r="Y324" s="116" t="s">
        <v>35</v>
      </c>
      <c r="Z324" s="120"/>
      <c r="AA324" s="77" t="s">
        <v>38</v>
      </c>
      <c r="AB324" s="77" t="s">
        <v>38</v>
      </c>
      <c r="AC324" s="123" t="s">
        <v>38</v>
      </c>
      <c r="AD324" s="113" t="s">
        <v>70</v>
      </c>
      <c r="AE324" s="39" t="s">
        <v>35</v>
      </c>
      <c r="AF324" s="39" t="s">
        <v>35</v>
      </c>
      <c r="AG324" s="178" t="s">
        <v>35</v>
      </c>
      <c r="AH324" s="235"/>
      <c r="AI324" s="77" t="s">
        <v>247</v>
      </c>
      <c r="AJ324" s="183" t="s">
        <v>247</v>
      </c>
      <c r="AK324" s="123" t="s">
        <v>247</v>
      </c>
      <c r="AL324" s="223">
        <v>1</v>
      </c>
      <c r="AM324" s="235"/>
      <c r="AN324" s="77" t="s">
        <v>247</v>
      </c>
      <c r="AO324" s="77" t="s">
        <v>247</v>
      </c>
      <c r="AP324" s="123" t="s">
        <v>247</v>
      </c>
      <c r="AR324" s="340">
        <v>1</v>
      </c>
    </row>
    <row r="325" spans="1:44" ht="43.2" x14ac:dyDescent="0.3">
      <c r="A325" s="153" t="s">
        <v>32</v>
      </c>
      <c r="B325" s="193" t="s">
        <v>534</v>
      </c>
      <c r="C325" s="193"/>
      <c r="D325" s="82"/>
      <c r="E325" s="53" t="s">
        <v>149</v>
      </c>
      <c r="F325" s="53" t="s">
        <v>149</v>
      </c>
      <c r="G325" s="46" t="s">
        <v>537</v>
      </c>
      <c r="H325" s="46" t="s">
        <v>198</v>
      </c>
      <c r="I325" s="104" t="s">
        <v>199</v>
      </c>
      <c r="J325" s="101"/>
      <c r="K325" s="40"/>
      <c r="L325" s="40"/>
      <c r="M325" s="88"/>
      <c r="N325" s="113" t="s">
        <v>70</v>
      </c>
      <c r="O325" s="39" t="s">
        <v>35</v>
      </c>
      <c r="P325" s="39" t="s">
        <v>35</v>
      </c>
      <c r="Q325" s="116" t="s">
        <v>35</v>
      </c>
      <c r="R325" s="113" t="s">
        <v>70</v>
      </c>
      <c r="S325" s="39" t="s">
        <v>35</v>
      </c>
      <c r="T325" s="39" t="s">
        <v>35</v>
      </c>
      <c r="U325" s="116" t="s">
        <v>35</v>
      </c>
      <c r="V325" s="113" t="s">
        <v>70</v>
      </c>
      <c r="W325" s="39" t="s">
        <v>35</v>
      </c>
      <c r="X325" s="39" t="s">
        <v>35</v>
      </c>
      <c r="Y325" s="116" t="s">
        <v>35</v>
      </c>
      <c r="Z325" s="120"/>
      <c r="AA325" s="77" t="s">
        <v>38</v>
      </c>
      <c r="AB325" s="77" t="s">
        <v>38</v>
      </c>
      <c r="AC325" s="123" t="s">
        <v>38</v>
      </c>
      <c r="AD325" s="113" t="s">
        <v>70</v>
      </c>
      <c r="AE325" s="39" t="s">
        <v>35</v>
      </c>
      <c r="AF325" s="39" t="s">
        <v>35</v>
      </c>
      <c r="AG325" s="178" t="s">
        <v>35</v>
      </c>
      <c r="AH325" s="235"/>
      <c r="AI325" s="77" t="s">
        <v>247</v>
      </c>
      <c r="AJ325" s="183" t="s">
        <v>247</v>
      </c>
      <c r="AK325" s="123" t="s">
        <v>247</v>
      </c>
      <c r="AL325" s="223">
        <v>1</v>
      </c>
      <c r="AM325" s="235"/>
      <c r="AN325" s="77" t="s">
        <v>247</v>
      </c>
      <c r="AO325" s="77" t="s">
        <v>247</v>
      </c>
      <c r="AP325" s="123" t="s">
        <v>247</v>
      </c>
      <c r="AR325" s="340">
        <v>1</v>
      </c>
    </row>
    <row r="326" spans="1:44" ht="43.2" x14ac:dyDescent="0.3">
      <c r="A326" s="153" t="s">
        <v>32</v>
      </c>
      <c r="B326" s="193" t="s">
        <v>534</v>
      </c>
      <c r="C326" s="193"/>
      <c r="D326" s="82"/>
      <c r="E326" s="53" t="s">
        <v>149</v>
      </c>
      <c r="F326" s="53" t="s">
        <v>149</v>
      </c>
      <c r="G326" s="46" t="s">
        <v>538</v>
      </c>
      <c r="H326" s="47"/>
      <c r="I326" s="104" t="s">
        <v>69</v>
      </c>
      <c r="J326" s="101"/>
      <c r="K326" s="40"/>
      <c r="L326" s="40"/>
      <c r="M326" s="88"/>
      <c r="N326" s="113" t="s">
        <v>70</v>
      </c>
      <c r="O326" s="39" t="s">
        <v>35</v>
      </c>
      <c r="P326" s="39" t="s">
        <v>35</v>
      </c>
      <c r="Q326" s="116" t="s">
        <v>35</v>
      </c>
      <c r="R326" s="113" t="s">
        <v>70</v>
      </c>
      <c r="S326" s="39" t="s">
        <v>35</v>
      </c>
      <c r="T326" s="39" t="s">
        <v>35</v>
      </c>
      <c r="U326" s="116" t="s">
        <v>35</v>
      </c>
      <c r="V326" s="113" t="s">
        <v>70</v>
      </c>
      <c r="W326" s="39" t="s">
        <v>35</v>
      </c>
      <c r="X326" s="39" t="s">
        <v>35</v>
      </c>
      <c r="Y326" s="116" t="s">
        <v>35</v>
      </c>
      <c r="Z326" s="120"/>
      <c r="AA326" s="77" t="s">
        <v>38</v>
      </c>
      <c r="AB326" s="79" t="s">
        <v>72</v>
      </c>
      <c r="AC326" s="126" t="s">
        <v>72</v>
      </c>
      <c r="AD326" s="113" t="s">
        <v>70</v>
      </c>
      <c r="AE326" s="39" t="s">
        <v>35</v>
      </c>
      <c r="AF326" s="39" t="s">
        <v>35</v>
      </c>
      <c r="AG326" s="178" t="s">
        <v>35</v>
      </c>
      <c r="AH326" s="235"/>
      <c r="AI326" s="79" t="s">
        <v>131</v>
      </c>
      <c r="AJ326" s="190" t="s">
        <v>131</v>
      </c>
      <c r="AK326" s="126" t="s">
        <v>131</v>
      </c>
      <c r="AL326" s="223">
        <v>1</v>
      </c>
      <c r="AM326" s="235"/>
      <c r="AN326" s="79" t="s">
        <v>131</v>
      </c>
      <c r="AO326" s="79" t="s">
        <v>131</v>
      </c>
      <c r="AP326" s="126" t="s">
        <v>131</v>
      </c>
      <c r="AR326" s="340">
        <v>1</v>
      </c>
    </row>
    <row r="327" spans="1:44" x14ac:dyDescent="0.3">
      <c r="A327" s="153"/>
      <c r="B327" s="147" t="s">
        <v>539</v>
      </c>
      <c r="C327" s="147"/>
      <c r="D327" s="82"/>
      <c r="E327" s="53" t="s">
        <v>149</v>
      </c>
      <c r="F327" s="53" t="s">
        <v>149</v>
      </c>
      <c r="G327" s="46" t="s">
        <v>540</v>
      </c>
      <c r="H327" s="47"/>
      <c r="I327" s="104" t="s">
        <v>69</v>
      </c>
      <c r="J327" s="101"/>
      <c r="K327" s="40"/>
      <c r="L327" s="40"/>
      <c r="M327" s="88"/>
      <c r="N327" s="113"/>
      <c r="O327" s="39"/>
      <c r="P327" s="39"/>
      <c r="Q327" s="116"/>
      <c r="R327" s="113"/>
      <c r="S327" s="39"/>
      <c r="T327" s="39"/>
      <c r="U327" s="116"/>
      <c r="V327" s="113"/>
      <c r="W327" s="39"/>
      <c r="X327" s="39"/>
      <c r="Y327" s="116"/>
      <c r="Z327" s="120"/>
      <c r="AA327" s="183"/>
      <c r="AB327" s="79"/>
      <c r="AC327" s="126"/>
      <c r="AD327" s="113"/>
      <c r="AE327" s="39"/>
      <c r="AF327" s="39"/>
      <c r="AG327" s="178"/>
      <c r="AH327" s="235"/>
      <c r="AI327" s="74"/>
      <c r="AJ327" s="179"/>
      <c r="AK327" s="125"/>
      <c r="AL327" s="223">
        <v>0</v>
      </c>
      <c r="AM327" s="235"/>
      <c r="AN327" s="78">
        <v>64</v>
      </c>
      <c r="AO327" s="78">
        <v>66</v>
      </c>
      <c r="AP327" s="127">
        <v>68</v>
      </c>
      <c r="AR327" s="340">
        <v>0</v>
      </c>
    </row>
    <row r="328" spans="1:44" ht="28.8" x14ac:dyDescent="0.3">
      <c r="A328" s="148" t="s">
        <v>73</v>
      </c>
      <c r="B328" s="193" t="s">
        <v>541</v>
      </c>
      <c r="C328" s="193"/>
      <c r="D328" s="82"/>
      <c r="E328" s="249" t="s">
        <v>149</v>
      </c>
      <c r="F328" s="249" t="s">
        <v>149</v>
      </c>
      <c r="G328" s="250" t="s">
        <v>542</v>
      </c>
      <c r="H328" s="46"/>
      <c r="I328" s="104" t="s">
        <v>69</v>
      </c>
      <c r="J328" s="101"/>
      <c r="K328" s="40"/>
      <c r="L328" s="40"/>
      <c r="M328" s="88"/>
      <c r="N328" s="113"/>
      <c r="O328" s="39"/>
      <c r="P328" s="39"/>
      <c r="Q328" s="116"/>
      <c r="R328" s="113"/>
      <c r="S328" s="39"/>
      <c r="T328" s="39"/>
      <c r="U328" s="116"/>
      <c r="V328" s="113"/>
      <c r="W328" s="39"/>
      <c r="X328" s="39"/>
      <c r="Y328" s="116"/>
      <c r="Z328" s="120"/>
      <c r="AA328" s="116"/>
      <c r="AB328" s="78">
        <v>69</v>
      </c>
      <c r="AC328" s="127">
        <v>73</v>
      </c>
      <c r="AD328" s="113"/>
      <c r="AE328" s="39"/>
      <c r="AF328" s="39"/>
      <c r="AG328" s="178"/>
      <c r="AH328" s="235"/>
      <c r="AI328" s="78">
        <v>59</v>
      </c>
      <c r="AJ328" s="180">
        <v>60</v>
      </c>
      <c r="AK328" s="127">
        <v>64</v>
      </c>
      <c r="AL328" s="223">
        <v>0</v>
      </c>
      <c r="AM328" s="235"/>
      <c r="AN328" s="74"/>
      <c r="AO328" s="74"/>
      <c r="AP328" s="125"/>
      <c r="AR328" s="340">
        <v>0</v>
      </c>
    </row>
    <row r="329" spans="1:44" ht="36" x14ac:dyDescent="0.3">
      <c r="A329" s="153" t="s">
        <v>32</v>
      </c>
      <c r="B329" s="147"/>
      <c r="C329" s="147"/>
      <c r="D329" s="82"/>
      <c r="E329" s="53" t="s">
        <v>149</v>
      </c>
      <c r="F329" s="53" t="s">
        <v>149</v>
      </c>
      <c r="G329" s="46" t="s">
        <v>543</v>
      </c>
      <c r="H329" s="47"/>
      <c r="I329" s="104" t="s">
        <v>69</v>
      </c>
      <c r="J329" s="101"/>
      <c r="K329" s="40"/>
      <c r="L329" s="40"/>
      <c r="M329" s="88"/>
      <c r="N329" s="113" t="s">
        <v>70</v>
      </c>
      <c r="O329" s="39" t="s">
        <v>35</v>
      </c>
      <c r="P329" s="39" t="s">
        <v>35</v>
      </c>
      <c r="Q329" s="116" t="s">
        <v>35</v>
      </c>
      <c r="R329" s="113" t="s">
        <v>70</v>
      </c>
      <c r="S329" s="39" t="s">
        <v>35</v>
      </c>
      <c r="T329" s="39" t="s">
        <v>35</v>
      </c>
      <c r="U329" s="116" t="s">
        <v>35</v>
      </c>
      <c r="V329" s="113" t="s">
        <v>70</v>
      </c>
      <c r="W329" s="39" t="s">
        <v>35</v>
      </c>
      <c r="X329" s="39" t="s">
        <v>35</v>
      </c>
      <c r="Y329" s="116" t="s">
        <v>35</v>
      </c>
      <c r="Z329" s="120"/>
      <c r="AA329" s="77" t="s">
        <v>38</v>
      </c>
      <c r="AB329" s="79" t="s">
        <v>72</v>
      </c>
      <c r="AC329" s="126" t="s">
        <v>72</v>
      </c>
      <c r="AD329" s="113" t="s">
        <v>70</v>
      </c>
      <c r="AE329" s="39" t="s">
        <v>35</v>
      </c>
      <c r="AF329" s="39" t="s">
        <v>35</v>
      </c>
      <c r="AG329" s="178" t="s">
        <v>35</v>
      </c>
      <c r="AH329" s="235"/>
      <c r="AI329" s="74" t="s">
        <v>329</v>
      </c>
      <c r="AJ329" s="179" t="s">
        <v>544</v>
      </c>
      <c r="AK329" s="125" t="s">
        <v>545</v>
      </c>
      <c r="AL329" s="223">
        <v>1</v>
      </c>
      <c r="AM329" s="235"/>
      <c r="AN329" s="74" t="s">
        <v>545</v>
      </c>
      <c r="AO329" s="125" t="s">
        <v>546</v>
      </c>
      <c r="AP329" s="125" t="s">
        <v>546</v>
      </c>
      <c r="AR329" s="340">
        <v>1</v>
      </c>
    </row>
    <row r="330" spans="1:44" ht="18.75" customHeight="1" x14ac:dyDescent="0.3">
      <c r="A330" s="148" t="s">
        <v>73</v>
      </c>
      <c r="B330" s="147"/>
      <c r="C330" s="147"/>
      <c r="D330" s="82"/>
      <c r="E330" s="249" t="s">
        <v>149</v>
      </c>
      <c r="F330" s="249" t="s">
        <v>149</v>
      </c>
      <c r="G330" s="250" t="s">
        <v>547</v>
      </c>
      <c r="H330" s="47"/>
      <c r="I330" s="104" t="s">
        <v>69</v>
      </c>
      <c r="J330" s="101"/>
      <c r="K330" s="40"/>
      <c r="L330" s="40"/>
      <c r="M330" s="88"/>
      <c r="N330" s="113"/>
      <c r="O330" s="39"/>
      <c r="P330" s="39"/>
      <c r="Q330" s="116"/>
      <c r="R330" s="113"/>
      <c r="S330" s="39"/>
      <c r="T330" s="39"/>
      <c r="U330" s="116"/>
      <c r="V330" s="113"/>
      <c r="W330" s="39"/>
      <c r="X330" s="39"/>
      <c r="Y330" s="116"/>
      <c r="Z330" s="120"/>
      <c r="AA330" s="116"/>
      <c r="AB330" s="78" t="s">
        <v>548</v>
      </c>
      <c r="AC330" s="127" t="s">
        <v>549</v>
      </c>
      <c r="AD330" s="113"/>
      <c r="AE330" s="39"/>
      <c r="AF330" s="39"/>
      <c r="AG330" s="178"/>
      <c r="AH330" s="235"/>
      <c r="AI330" s="74"/>
      <c r="AJ330" s="179"/>
      <c r="AK330" s="125"/>
      <c r="AL330" s="223">
        <v>0</v>
      </c>
      <c r="AM330" s="235"/>
      <c r="AN330" s="74"/>
      <c r="AO330" s="125"/>
      <c r="AP330" s="125"/>
      <c r="AR330" s="340">
        <v>0</v>
      </c>
    </row>
    <row r="331" spans="1:44" ht="28.8" x14ac:dyDescent="0.3">
      <c r="A331" s="153" t="s">
        <v>32</v>
      </c>
      <c r="B331" s="147"/>
      <c r="C331" s="147"/>
      <c r="D331" s="82"/>
      <c r="E331" s="53" t="s">
        <v>149</v>
      </c>
      <c r="F331" s="53" t="s">
        <v>149</v>
      </c>
      <c r="G331" s="46" t="s">
        <v>550</v>
      </c>
      <c r="H331" s="47"/>
      <c r="I331" s="104" t="s">
        <v>69</v>
      </c>
      <c r="J331" s="101"/>
      <c r="K331" s="40"/>
      <c r="L331" s="40"/>
      <c r="M331" s="88"/>
      <c r="N331" s="113" t="s">
        <v>70</v>
      </c>
      <c r="O331" s="39" t="s">
        <v>35</v>
      </c>
      <c r="P331" s="39" t="s">
        <v>35</v>
      </c>
      <c r="Q331" s="116" t="s">
        <v>35</v>
      </c>
      <c r="R331" s="113" t="s">
        <v>70</v>
      </c>
      <c r="S331" s="39" t="s">
        <v>35</v>
      </c>
      <c r="T331" s="39" t="s">
        <v>35</v>
      </c>
      <c r="U331" s="116" t="s">
        <v>35</v>
      </c>
      <c r="V331" s="113" t="s">
        <v>70</v>
      </c>
      <c r="W331" s="39" t="s">
        <v>35</v>
      </c>
      <c r="X331" s="39" t="s">
        <v>35</v>
      </c>
      <c r="Y331" s="116" t="s">
        <v>35</v>
      </c>
      <c r="Z331" s="120"/>
      <c r="AA331" s="77" t="s">
        <v>38</v>
      </c>
      <c r="AB331" s="74" t="s">
        <v>551</v>
      </c>
      <c r="AC331" s="125" t="s">
        <v>552</v>
      </c>
      <c r="AD331" s="113" t="s">
        <v>70</v>
      </c>
      <c r="AE331" s="39" t="s">
        <v>35</v>
      </c>
      <c r="AF331" s="39" t="s">
        <v>35</v>
      </c>
      <c r="AG331" s="178" t="s">
        <v>35</v>
      </c>
      <c r="AH331" s="235"/>
      <c r="AI331" s="74" t="s">
        <v>334</v>
      </c>
      <c r="AJ331" s="179" t="s">
        <v>553</v>
      </c>
      <c r="AK331" s="125" t="s">
        <v>554</v>
      </c>
      <c r="AL331" s="223">
        <v>1</v>
      </c>
      <c r="AM331" s="235"/>
      <c r="AN331" s="74" t="s">
        <v>554</v>
      </c>
      <c r="AO331" s="125" t="s">
        <v>555</v>
      </c>
      <c r="AP331" s="125" t="s">
        <v>555</v>
      </c>
      <c r="AR331" s="340">
        <v>1</v>
      </c>
    </row>
    <row r="332" spans="1:44" ht="28.8" x14ac:dyDescent="0.3">
      <c r="A332" s="153" t="s">
        <v>32</v>
      </c>
      <c r="B332" s="147"/>
      <c r="C332" s="147"/>
      <c r="D332" s="82"/>
      <c r="E332" s="53" t="s">
        <v>149</v>
      </c>
      <c r="F332" s="53" t="s">
        <v>149</v>
      </c>
      <c r="G332" s="46" t="s">
        <v>556</v>
      </c>
      <c r="H332" s="47"/>
      <c r="I332" s="104" t="s">
        <v>69</v>
      </c>
      <c r="J332" s="101"/>
      <c r="K332" s="40"/>
      <c r="L332" s="40"/>
      <c r="M332" s="88"/>
      <c r="N332" s="113" t="s">
        <v>70</v>
      </c>
      <c r="O332" s="39" t="s">
        <v>35</v>
      </c>
      <c r="P332" s="39" t="s">
        <v>35</v>
      </c>
      <c r="Q332" s="116" t="s">
        <v>35</v>
      </c>
      <c r="R332" s="113" t="s">
        <v>70</v>
      </c>
      <c r="S332" s="39" t="s">
        <v>35</v>
      </c>
      <c r="T332" s="39" t="s">
        <v>35</v>
      </c>
      <c r="U332" s="116" t="s">
        <v>35</v>
      </c>
      <c r="V332" s="113" t="s">
        <v>70</v>
      </c>
      <c r="W332" s="39" t="s">
        <v>35</v>
      </c>
      <c r="X332" s="39" t="s">
        <v>35</v>
      </c>
      <c r="Y332" s="116" t="s">
        <v>35</v>
      </c>
      <c r="Z332" s="120"/>
      <c r="AA332" s="77" t="s">
        <v>38</v>
      </c>
      <c r="AB332" s="74" t="s">
        <v>557</v>
      </c>
      <c r="AC332" s="125" t="s">
        <v>558</v>
      </c>
      <c r="AD332" s="113" t="s">
        <v>70</v>
      </c>
      <c r="AE332" s="39" t="s">
        <v>35</v>
      </c>
      <c r="AF332" s="39" t="s">
        <v>35</v>
      </c>
      <c r="AG332" s="178" t="s">
        <v>35</v>
      </c>
      <c r="AH332" s="235"/>
      <c r="AI332" s="74" t="s">
        <v>339</v>
      </c>
      <c r="AJ332" s="179" t="s">
        <v>559</v>
      </c>
      <c r="AK332" s="125" t="s">
        <v>560</v>
      </c>
      <c r="AL332" s="223">
        <v>1</v>
      </c>
      <c r="AM332" s="235"/>
      <c r="AN332" s="74" t="s">
        <v>560</v>
      </c>
      <c r="AO332" s="125" t="s">
        <v>561</v>
      </c>
      <c r="AP332" s="125" t="s">
        <v>561</v>
      </c>
      <c r="AR332" s="340">
        <v>1</v>
      </c>
    </row>
    <row r="333" spans="1:44" ht="28.8" x14ac:dyDescent="0.3">
      <c r="A333" s="153" t="s">
        <v>32</v>
      </c>
      <c r="B333" s="147"/>
      <c r="C333" s="147"/>
      <c r="D333" s="82"/>
      <c r="E333" s="53" t="s">
        <v>149</v>
      </c>
      <c r="F333" s="53" t="s">
        <v>149</v>
      </c>
      <c r="G333" s="46" t="s">
        <v>562</v>
      </c>
      <c r="H333" s="46" t="s">
        <v>198</v>
      </c>
      <c r="I333" s="104" t="s">
        <v>199</v>
      </c>
      <c r="J333" s="101"/>
      <c r="K333" s="40"/>
      <c r="L333" s="40"/>
      <c r="M333" s="88"/>
      <c r="N333" s="113" t="s">
        <v>70</v>
      </c>
      <c r="O333" s="39" t="s">
        <v>35</v>
      </c>
      <c r="P333" s="39" t="s">
        <v>35</v>
      </c>
      <c r="Q333" s="116" t="s">
        <v>35</v>
      </c>
      <c r="R333" s="113" t="s">
        <v>70</v>
      </c>
      <c r="S333" s="39" t="s">
        <v>35</v>
      </c>
      <c r="T333" s="39" t="s">
        <v>35</v>
      </c>
      <c r="U333" s="116" t="s">
        <v>35</v>
      </c>
      <c r="V333" s="113" t="s">
        <v>70</v>
      </c>
      <c r="W333" s="39" t="s">
        <v>35</v>
      </c>
      <c r="X333" s="39" t="s">
        <v>35</v>
      </c>
      <c r="Y333" s="116" t="s">
        <v>35</v>
      </c>
      <c r="Z333" s="120"/>
      <c r="AA333" s="77" t="s">
        <v>38</v>
      </c>
      <c r="AB333" s="74" t="s">
        <v>563</v>
      </c>
      <c r="AC333" s="125" t="s">
        <v>564</v>
      </c>
      <c r="AD333" s="113" t="s">
        <v>70</v>
      </c>
      <c r="AE333" s="39" t="s">
        <v>35</v>
      </c>
      <c r="AF333" s="39" t="s">
        <v>35</v>
      </c>
      <c r="AG333" s="178" t="s">
        <v>35</v>
      </c>
      <c r="AH333" s="235"/>
      <c r="AI333" s="74" t="s">
        <v>343</v>
      </c>
      <c r="AJ333" s="179" t="s">
        <v>565</v>
      </c>
      <c r="AK333" s="125" t="s">
        <v>566</v>
      </c>
      <c r="AL333" s="223">
        <v>1</v>
      </c>
      <c r="AM333" s="235"/>
      <c r="AN333" s="74" t="s">
        <v>566</v>
      </c>
      <c r="AO333" s="125" t="s">
        <v>567</v>
      </c>
      <c r="AP333" s="125" t="s">
        <v>567</v>
      </c>
      <c r="AR333" s="340">
        <v>1</v>
      </c>
    </row>
    <row r="334" spans="1:44" ht="43.2" x14ac:dyDescent="0.3">
      <c r="A334" s="148" t="s">
        <v>73</v>
      </c>
      <c r="B334" s="193" t="s">
        <v>568</v>
      </c>
      <c r="C334" s="193"/>
      <c r="D334" s="82"/>
      <c r="E334" s="249" t="s">
        <v>149</v>
      </c>
      <c r="F334" s="249" t="s">
        <v>149</v>
      </c>
      <c r="G334" s="250" t="s">
        <v>569</v>
      </c>
      <c r="H334" s="46"/>
      <c r="I334" s="104" t="s">
        <v>199</v>
      </c>
      <c r="J334" s="101"/>
      <c r="K334" s="40"/>
      <c r="L334" s="40"/>
      <c r="M334" s="88"/>
      <c r="N334" s="113"/>
      <c r="O334" s="39"/>
      <c r="P334" s="39"/>
      <c r="Q334" s="116"/>
      <c r="R334" s="113"/>
      <c r="S334" s="39"/>
      <c r="T334" s="39"/>
      <c r="U334" s="116"/>
      <c r="V334" s="113"/>
      <c r="W334" s="39"/>
      <c r="X334" s="39"/>
      <c r="Y334" s="116"/>
      <c r="Z334" s="120"/>
      <c r="AA334" s="116"/>
      <c r="AB334" s="78" t="s">
        <v>570</v>
      </c>
      <c r="AC334" s="127" t="s">
        <v>571</v>
      </c>
      <c r="AD334" s="113"/>
      <c r="AE334" s="39"/>
      <c r="AF334" s="39"/>
      <c r="AG334" s="178"/>
      <c r="AH334" s="235"/>
      <c r="AI334" s="78" t="s">
        <v>348</v>
      </c>
      <c r="AJ334" s="180" t="s">
        <v>572</v>
      </c>
      <c r="AK334" s="127" t="s">
        <v>573</v>
      </c>
      <c r="AL334" s="223">
        <v>0</v>
      </c>
      <c r="AM334" s="235"/>
      <c r="AN334" s="78" t="s">
        <v>573</v>
      </c>
      <c r="AO334" s="127" t="s">
        <v>574</v>
      </c>
      <c r="AP334" s="127" t="s">
        <v>574</v>
      </c>
      <c r="AR334" s="340">
        <v>0</v>
      </c>
    </row>
    <row r="335" spans="1:44" ht="100.8" x14ac:dyDescent="0.3">
      <c r="A335" s="153" t="s">
        <v>32</v>
      </c>
      <c r="B335" s="147"/>
      <c r="C335" s="147"/>
      <c r="D335" s="82"/>
      <c r="E335" s="53" t="s">
        <v>149</v>
      </c>
      <c r="F335" s="53" t="s">
        <v>149</v>
      </c>
      <c r="G335" s="46" t="s">
        <v>575</v>
      </c>
      <c r="H335" s="47"/>
      <c r="I335" s="104" t="s">
        <v>69</v>
      </c>
      <c r="J335" s="101"/>
      <c r="K335" s="40"/>
      <c r="L335" s="40"/>
      <c r="M335" s="88"/>
      <c r="N335" s="113" t="s">
        <v>70</v>
      </c>
      <c r="O335" s="39" t="s">
        <v>35</v>
      </c>
      <c r="P335" s="39" t="s">
        <v>35</v>
      </c>
      <c r="Q335" s="116" t="s">
        <v>35</v>
      </c>
      <c r="R335" s="113" t="s">
        <v>70</v>
      </c>
      <c r="S335" s="39" t="s">
        <v>35</v>
      </c>
      <c r="T335" s="39" t="s">
        <v>35</v>
      </c>
      <c r="U335" s="116" t="s">
        <v>35</v>
      </c>
      <c r="V335" s="113" t="s">
        <v>70</v>
      </c>
      <c r="W335" s="39" t="s">
        <v>35</v>
      </c>
      <c r="X335" s="39" t="s">
        <v>35</v>
      </c>
      <c r="Y335" s="116" t="s">
        <v>35</v>
      </c>
      <c r="Z335" s="120"/>
      <c r="AA335" s="77" t="s">
        <v>38</v>
      </c>
      <c r="AB335" s="79" t="s">
        <v>72</v>
      </c>
      <c r="AC335" s="126" t="s">
        <v>72</v>
      </c>
      <c r="AD335" s="113" t="s">
        <v>70</v>
      </c>
      <c r="AE335" s="39" t="s">
        <v>35</v>
      </c>
      <c r="AF335" s="39" t="s">
        <v>35</v>
      </c>
      <c r="AG335" s="178" t="s">
        <v>35</v>
      </c>
      <c r="AH335" s="235"/>
      <c r="AI335" s="79" t="s">
        <v>72</v>
      </c>
      <c r="AJ335" s="190" t="s">
        <v>72</v>
      </c>
      <c r="AK335" s="126" t="s">
        <v>72</v>
      </c>
      <c r="AL335" s="223">
        <v>1</v>
      </c>
      <c r="AM335" s="235"/>
      <c r="AN335" s="79" t="s">
        <v>72</v>
      </c>
      <c r="AO335" s="79" t="s">
        <v>72</v>
      </c>
      <c r="AP335" s="126" t="s">
        <v>72</v>
      </c>
      <c r="AR335" s="340">
        <v>1</v>
      </c>
    </row>
    <row r="336" spans="1:44" ht="36" customHeight="1" x14ac:dyDescent="0.3">
      <c r="A336" s="153" t="s">
        <v>32</v>
      </c>
      <c r="B336" s="193" t="s">
        <v>576</v>
      </c>
      <c r="C336" s="193"/>
      <c r="D336" s="82"/>
      <c r="E336" s="53" t="s">
        <v>149</v>
      </c>
      <c r="F336" s="53" t="s">
        <v>149</v>
      </c>
      <c r="G336" s="56" t="s">
        <v>577</v>
      </c>
      <c r="H336" s="47"/>
      <c r="I336" s="104" t="s">
        <v>69</v>
      </c>
      <c r="J336" s="101"/>
      <c r="K336" s="40"/>
      <c r="L336" s="40"/>
      <c r="M336" s="88"/>
      <c r="N336" s="113" t="s">
        <v>70</v>
      </c>
      <c r="O336" s="39" t="s">
        <v>35</v>
      </c>
      <c r="P336" s="39" t="s">
        <v>35</v>
      </c>
      <c r="Q336" s="116" t="s">
        <v>35</v>
      </c>
      <c r="R336" s="113" t="s">
        <v>70</v>
      </c>
      <c r="S336" s="39" t="s">
        <v>35</v>
      </c>
      <c r="T336" s="39" t="s">
        <v>35</v>
      </c>
      <c r="U336" s="116" t="s">
        <v>35</v>
      </c>
      <c r="V336" s="113" t="s">
        <v>70</v>
      </c>
      <c r="W336" s="39" t="s">
        <v>35</v>
      </c>
      <c r="X336" s="39" t="s">
        <v>35</v>
      </c>
      <c r="Y336" s="116" t="s">
        <v>35</v>
      </c>
      <c r="Z336" s="120"/>
      <c r="AA336" s="74" t="s">
        <v>38</v>
      </c>
      <c r="AB336" s="74" t="s">
        <v>38</v>
      </c>
      <c r="AC336" s="125" t="s">
        <v>38</v>
      </c>
      <c r="AD336" s="113" t="s">
        <v>70</v>
      </c>
      <c r="AE336" s="39" t="s">
        <v>35</v>
      </c>
      <c r="AF336" s="39" t="s">
        <v>35</v>
      </c>
      <c r="AG336" s="178" t="s">
        <v>35</v>
      </c>
      <c r="AH336" s="235"/>
      <c r="AI336" s="77" t="s">
        <v>247</v>
      </c>
      <c r="AJ336" s="183" t="s">
        <v>247</v>
      </c>
      <c r="AK336" s="123" t="s">
        <v>247</v>
      </c>
      <c r="AL336" s="223">
        <v>1</v>
      </c>
      <c r="AM336" s="235"/>
      <c r="AN336" s="77" t="s">
        <v>247</v>
      </c>
      <c r="AO336" s="77" t="s">
        <v>247</v>
      </c>
      <c r="AP336" s="123" t="s">
        <v>247</v>
      </c>
      <c r="AR336" s="340">
        <v>1</v>
      </c>
    </row>
    <row r="337" spans="1:413" ht="145.5" customHeight="1" x14ac:dyDescent="0.3">
      <c r="A337" s="148" t="s">
        <v>73</v>
      </c>
      <c r="B337" s="147" t="s">
        <v>578</v>
      </c>
      <c r="C337" s="147"/>
      <c r="D337" s="82"/>
      <c r="E337" s="249" t="s">
        <v>149</v>
      </c>
      <c r="F337" s="249" t="s">
        <v>149</v>
      </c>
      <c r="G337" s="252" t="s">
        <v>579</v>
      </c>
      <c r="H337" s="47"/>
      <c r="I337" s="104"/>
      <c r="J337" s="101"/>
      <c r="K337" s="40"/>
      <c r="L337" s="40"/>
      <c r="M337" s="88"/>
      <c r="N337" s="113"/>
      <c r="O337" s="39"/>
      <c r="P337" s="39"/>
      <c r="Q337" s="116"/>
      <c r="R337" s="113"/>
      <c r="S337" s="39"/>
      <c r="T337" s="39"/>
      <c r="U337" s="116"/>
      <c r="V337" s="113"/>
      <c r="W337" s="39"/>
      <c r="X337" s="39"/>
      <c r="Y337" s="116"/>
      <c r="Z337" s="120"/>
      <c r="AA337" s="78">
        <v>68</v>
      </c>
      <c r="AB337" s="78">
        <v>71</v>
      </c>
      <c r="AC337" s="127">
        <v>75</v>
      </c>
      <c r="AD337" s="113"/>
      <c r="AE337" s="39"/>
      <c r="AF337" s="39"/>
      <c r="AG337" s="178"/>
      <c r="AH337" s="235"/>
      <c r="AI337" s="74"/>
      <c r="AJ337" s="179"/>
      <c r="AK337" s="125"/>
      <c r="AL337" s="223">
        <v>0</v>
      </c>
      <c r="AM337" s="235"/>
      <c r="AN337" s="74"/>
      <c r="AO337" s="74"/>
      <c r="AP337" s="125"/>
      <c r="AR337" s="340">
        <v>0</v>
      </c>
    </row>
    <row r="338" spans="1:413" ht="240.75" customHeight="1" x14ac:dyDescent="0.3">
      <c r="A338" s="153" t="s">
        <v>32</v>
      </c>
      <c r="B338" s="193" t="s">
        <v>518</v>
      </c>
      <c r="C338" s="193"/>
      <c r="D338" s="82"/>
      <c r="E338" s="53" t="s">
        <v>149</v>
      </c>
      <c r="F338" s="53" t="s">
        <v>149</v>
      </c>
      <c r="G338" s="66" t="s">
        <v>580</v>
      </c>
      <c r="H338" s="46" t="s">
        <v>198</v>
      </c>
      <c r="I338" s="104" t="s">
        <v>199</v>
      </c>
      <c r="J338" s="101"/>
      <c r="K338" s="40"/>
      <c r="L338" s="40"/>
      <c r="M338" s="88"/>
      <c r="N338" s="113" t="s">
        <v>70</v>
      </c>
      <c r="O338" s="39" t="s">
        <v>35</v>
      </c>
      <c r="P338" s="39" t="s">
        <v>35</v>
      </c>
      <c r="Q338" s="116" t="s">
        <v>35</v>
      </c>
      <c r="R338" s="113" t="s">
        <v>70</v>
      </c>
      <c r="S338" s="39" t="s">
        <v>35</v>
      </c>
      <c r="T338" s="39" t="s">
        <v>35</v>
      </c>
      <c r="U338" s="116" t="s">
        <v>35</v>
      </c>
      <c r="V338" s="113" t="s">
        <v>70</v>
      </c>
      <c r="W338" s="39" t="s">
        <v>35</v>
      </c>
      <c r="X338" s="39" t="s">
        <v>35</v>
      </c>
      <c r="Y338" s="116" t="s">
        <v>35</v>
      </c>
      <c r="Z338" s="120"/>
      <c r="AA338" s="79" t="s">
        <v>72</v>
      </c>
      <c r="AB338" s="79" t="s">
        <v>72</v>
      </c>
      <c r="AC338" s="126" t="s">
        <v>72</v>
      </c>
      <c r="AD338" s="113" t="s">
        <v>70</v>
      </c>
      <c r="AE338" s="39" t="s">
        <v>35</v>
      </c>
      <c r="AF338" s="39" t="s">
        <v>35</v>
      </c>
      <c r="AG338" s="178" t="s">
        <v>35</v>
      </c>
      <c r="AH338" s="235"/>
      <c r="AI338" s="77" t="s">
        <v>247</v>
      </c>
      <c r="AJ338" s="183" t="s">
        <v>247</v>
      </c>
      <c r="AK338" s="123" t="s">
        <v>247</v>
      </c>
      <c r="AL338" s="223">
        <v>1</v>
      </c>
      <c r="AM338" s="235"/>
      <c r="AN338" s="77" t="s">
        <v>247</v>
      </c>
      <c r="AO338" s="77" t="s">
        <v>247</v>
      </c>
      <c r="AP338" s="123" t="s">
        <v>247</v>
      </c>
      <c r="AR338" s="340">
        <v>1</v>
      </c>
    </row>
    <row r="339" spans="1:413" ht="93" x14ac:dyDescent="0.3">
      <c r="A339" s="44"/>
      <c r="B339" s="44"/>
      <c r="C339" s="44"/>
      <c r="D339" s="44"/>
      <c r="E339" s="44" t="s">
        <v>581</v>
      </c>
      <c r="F339" s="44" t="s">
        <v>60</v>
      </c>
      <c r="G339" s="44" t="s">
        <v>582</v>
      </c>
      <c r="H339" s="44"/>
      <c r="I339" s="44" t="s">
        <v>62</v>
      </c>
      <c r="J339" s="44"/>
      <c r="K339" s="44"/>
      <c r="L339" s="44"/>
      <c r="M339" s="44"/>
      <c r="N339" s="44" t="s">
        <v>70</v>
      </c>
      <c r="O339" s="44" t="s">
        <v>70</v>
      </c>
      <c r="P339" s="44" t="s">
        <v>70</v>
      </c>
      <c r="Q339" s="44" t="s">
        <v>70</v>
      </c>
      <c r="R339" s="44" t="s">
        <v>70</v>
      </c>
      <c r="S339" s="44" t="s">
        <v>70</v>
      </c>
      <c r="T339" s="44" t="s">
        <v>70</v>
      </c>
      <c r="U339" s="44" t="s">
        <v>70</v>
      </c>
      <c r="V339" s="44" t="s">
        <v>70</v>
      </c>
      <c r="W339" s="44" t="s">
        <v>70</v>
      </c>
      <c r="X339" s="44" t="s">
        <v>70</v>
      </c>
      <c r="Y339" s="44" t="s">
        <v>70</v>
      </c>
      <c r="Z339" s="44"/>
      <c r="AA339" s="44"/>
      <c r="AB339" s="44"/>
      <c r="AC339" s="44"/>
      <c r="AD339" s="44" t="s">
        <v>70</v>
      </c>
      <c r="AE339" s="44" t="s">
        <v>70</v>
      </c>
      <c r="AF339" s="44" t="s">
        <v>70</v>
      </c>
      <c r="AG339" s="217" t="s">
        <v>70</v>
      </c>
      <c r="AH339" s="246"/>
      <c r="AI339" s="172"/>
      <c r="AJ339" s="210"/>
      <c r="AK339" s="222"/>
      <c r="AL339" s="223">
        <v>1</v>
      </c>
      <c r="AM339" s="246"/>
      <c r="AN339" s="172"/>
      <c r="AO339" s="172"/>
      <c r="AP339" s="222"/>
      <c r="AQ339" s="6"/>
      <c r="AR339" s="341">
        <v>1</v>
      </c>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c r="HI339" s="6"/>
      <c r="HJ339" s="6"/>
      <c r="HK339" s="6"/>
      <c r="HL339" s="6"/>
      <c r="HM339" s="6"/>
      <c r="HN339" s="6"/>
      <c r="HO339" s="6"/>
      <c r="HP339" s="6"/>
      <c r="HQ339" s="6"/>
      <c r="HR339" s="6"/>
      <c r="HS339" s="6"/>
      <c r="HT339" s="6"/>
      <c r="HU339" s="6"/>
      <c r="HV339" s="6"/>
      <c r="HW339" s="6"/>
      <c r="HX339" s="6"/>
      <c r="HY339" s="6"/>
      <c r="HZ339" s="6"/>
      <c r="IA339" s="6"/>
      <c r="IB339" s="6"/>
      <c r="IC339" s="6"/>
      <c r="ID339" s="6"/>
      <c r="IE339" s="6"/>
      <c r="IF339" s="6"/>
      <c r="IG339" s="6"/>
      <c r="IH339" s="6"/>
      <c r="II339" s="6"/>
      <c r="IJ339" s="6"/>
      <c r="IK339" s="6"/>
      <c r="IL339" s="6"/>
      <c r="IM339" s="6"/>
      <c r="IN339" s="6"/>
      <c r="IO339" s="6"/>
      <c r="IP339" s="6"/>
      <c r="IQ339" s="6"/>
      <c r="IR339" s="6"/>
      <c r="IS339" s="6"/>
      <c r="IT339" s="6"/>
      <c r="IU339" s="6"/>
      <c r="IV339" s="6"/>
      <c r="IW339" s="6"/>
      <c r="IX339" s="6"/>
      <c r="IY339" s="6"/>
      <c r="IZ339" s="6"/>
      <c r="JA339" s="6"/>
      <c r="JB339" s="6"/>
      <c r="JC339" s="6"/>
      <c r="JD339" s="6"/>
      <c r="JE339" s="6"/>
      <c r="JF339" s="6"/>
      <c r="JG339" s="6"/>
      <c r="JH339" s="6"/>
      <c r="JI339" s="6"/>
      <c r="JJ339" s="6"/>
      <c r="JK339" s="6"/>
      <c r="JL339" s="6"/>
      <c r="JM339" s="6"/>
      <c r="JN339" s="6"/>
      <c r="JO339" s="6"/>
      <c r="JP339" s="6"/>
      <c r="JQ339" s="6"/>
      <c r="JR339" s="6"/>
      <c r="JS339" s="6"/>
      <c r="JT339" s="6"/>
      <c r="JU339" s="6"/>
      <c r="JV339" s="6"/>
      <c r="JW339" s="6"/>
      <c r="JX339" s="6"/>
      <c r="JY339" s="6"/>
      <c r="JZ339" s="6"/>
      <c r="KA339" s="6"/>
      <c r="KB339" s="6"/>
      <c r="KC339" s="6"/>
      <c r="KD339" s="6"/>
      <c r="KE339" s="6"/>
      <c r="KF339" s="6"/>
      <c r="KG339" s="6"/>
      <c r="KH339" s="6"/>
      <c r="KI339" s="6"/>
      <c r="KJ339" s="6"/>
      <c r="KK339" s="6"/>
      <c r="KL339" s="6"/>
      <c r="KM339" s="6"/>
      <c r="KN339" s="6"/>
      <c r="KO339" s="6"/>
      <c r="KP339" s="6"/>
      <c r="KQ339" s="6"/>
      <c r="KR339" s="6"/>
      <c r="KS339" s="6"/>
      <c r="KT339" s="6"/>
      <c r="KU339" s="6"/>
      <c r="KV339" s="6"/>
      <c r="KW339" s="6"/>
      <c r="KX339" s="6"/>
      <c r="KY339" s="6"/>
      <c r="KZ339" s="6"/>
      <c r="LA339" s="6"/>
      <c r="LB339" s="6"/>
      <c r="LC339" s="6"/>
      <c r="LD339" s="6"/>
      <c r="LE339" s="6"/>
      <c r="LF339" s="6"/>
      <c r="LG339" s="6"/>
      <c r="LH339" s="6"/>
      <c r="LI339" s="6"/>
      <c r="LJ339" s="6"/>
      <c r="LK339" s="6"/>
      <c r="LL339" s="6"/>
      <c r="LM339" s="6"/>
      <c r="LN339" s="6"/>
      <c r="LO339" s="6"/>
      <c r="LP339" s="6"/>
      <c r="LQ339" s="6"/>
      <c r="LR339" s="6"/>
      <c r="LS339" s="6"/>
      <c r="LT339" s="6"/>
      <c r="LU339" s="6"/>
      <c r="LV339" s="6"/>
      <c r="LW339" s="6"/>
      <c r="LX339" s="6"/>
      <c r="LY339" s="6"/>
      <c r="LZ339" s="6"/>
      <c r="MA339" s="6"/>
      <c r="MB339" s="6"/>
      <c r="MC339" s="6"/>
      <c r="MD339" s="6"/>
      <c r="ME339" s="6"/>
      <c r="MF339" s="6"/>
      <c r="MG339" s="6"/>
      <c r="MH339" s="6"/>
      <c r="MI339" s="6"/>
      <c r="MJ339" s="6"/>
      <c r="MK339" s="6"/>
      <c r="ML339" s="6"/>
      <c r="MM339" s="6"/>
      <c r="MN339" s="6"/>
      <c r="MO339" s="6"/>
      <c r="MP339" s="6"/>
      <c r="MQ339" s="6"/>
      <c r="MR339" s="6"/>
      <c r="MS339" s="6"/>
      <c r="MT339" s="6"/>
      <c r="MU339" s="6"/>
      <c r="MV339" s="6"/>
      <c r="MW339" s="6"/>
      <c r="MX339" s="6"/>
      <c r="MY339" s="6"/>
      <c r="MZ339" s="6"/>
      <c r="NA339" s="6"/>
      <c r="NB339" s="6"/>
      <c r="NC339" s="6"/>
      <c r="ND339" s="6"/>
      <c r="NE339" s="6"/>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6"/>
      <c r="OK339" s="6"/>
      <c r="OL339" s="6"/>
      <c r="OM339" s="6"/>
      <c r="ON339" s="6"/>
      <c r="OO339" s="6"/>
      <c r="OP339" s="6"/>
      <c r="OQ339" s="6"/>
      <c r="OR339" s="6"/>
      <c r="OS339" s="6"/>
      <c r="OT339" s="6"/>
      <c r="OU339" s="6"/>
      <c r="OV339" s="6"/>
      <c r="OW339" s="6"/>
    </row>
    <row r="340" spans="1:413" s="9" customFormat="1" ht="37.200000000000003" x14ac:dyDescent="0.3">
      <c r="A340" s="52"/>
      <c r="B340" s="52"/>
      <c r="C340" s="52"/>
      <c r="D340" s="52"/>
      <c r="E340" s="52" t="s">
        <v>581</v>
      </c>
      <c r="F340" s="52" t="s">
        <v>583</v>
      </c>
      <c r="G340" s="52" t="s">
        <v>583</v>
      </c>
      <c r="H340" s="52"/>
      <c r="I340" s="52" t="s">
        <v>18</v>
      </c>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206"/>
      <c r="AH340" s="219"/>
      <c r="AI340" s="171"/>
      <c r="AJ340" s="209"/>
      <c r="AK340" s="220"/>
      <c r="AL340" s="223">
        <v>1</v>
      </c>
      <c r="AM340" s="219"/>
      <c r="AN340" s="171"/>
      <c r="AO340" s="171"/>
      <c r="AP340" s="220"/>
      <c r="AQ340" s="13"/>
      <c r="AR340" s="341">
        <v>1</v>
      </c>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row>
    <row r="341" spans="1:413" ht="120" customHeight="1" x14ac:dyDescent="0.3">
      <c r="A341" s="153" t="s">
        <v>32</v>
      </c>
      <c r="B341" s="56" t="s">
        <v>584</v>
      </c>
      <c r="C341" s="56"/>
      <c r="D341" s="82"/>
      <c r="E341" s="53" t="s">
        <v>581</v>
      </c>
      <c r="F341" s="53" t="s">
        <v>583</v>
      </c>
      <c r="G341" s="46" t="s">
        <v>585</v>
      </c>
      <c r="H341" s="47"/>
      <c r="I341" s="104" t="s">
        <v>69</v>
      </c>
      <c r="J341" s="101"/>
      <c r="K341" s="40"/>
      <c r="L341" s="40"/>
      <c r="M341" s="88"/>
      <c r="N341" s="113" t="s">
        <v>70</v>
      </c>
      <c r="O341" s="39" t="s">
        <v>35</v>
      </c>
      <c r="P341" s="39" t="s">
        <v>35</v>
      </c>
      <c r="Q341" s="116" t="s">
        <v>35</v>
      </c>
      <c r="R341" s="113" t="s">
        <v>70</v>
      </c>
      <c r="S341" s="39" t="s">
        <v>35</v>
      </c>
      <c r="T341" s="39" t="s">
        <v>35</v>
      </c>
      <c r="U341" s="116" t="s">
        <v>35</v>
      </c>
      <c r="V341" s="113" t="s">
        <v>70</v>
      </c>
      <c r="W341" s="39" t="s">
        <v>35</v>
      </c>
      <c r="X341" s="39" t="s">
        <v>35</v>
      </c>
      <c r="Y341" s="116" t="s">
        <v>35</v>
      </c>
      <c r="Z341" s="120"/>
      <c r="AA341" s="74">
        <v>77</v>
      </c>
      <c r="AB341" s="74">
        <v>80</v>
      </c>
      <c r="AC341" s="125">
        <v>84</v>
      </c>
      <c r="AD341" s="113" t="s">
        <v>70</v>
      </c>
      <c r="AE341" s="39" t="s">
        <v>35</v>
      </c>
      <c r="AF341" s="39" t="s">
        <v>35</v>
      </c>
      <c r="AG341" s="178" t="s">
        <v>35</v>
      </c>
      <c r="AH341" s="235"/>
      <c r="AI341" s="74">
        <v>68</v>
      </c>
      <c r="AJ341" s="179">
        <v>69</v>
      </c>
      <c r="AK341" s="123" t="s">
        <v>247</v>
      </c>
      <c r="AL341" s="223">
        <v>1</v>
      </c>
      <c r="AM341" s="235"/>
      <c r="AN341" s="74">
        <v>73</v>
      </c>
      <c r="AO341" s="74">
        <v>75</v>
      </c>
      <c r="AP341" s="125">
        <v>77</v>
      </c>
      <c r="AR341" s="340">
        <v>1</v>
      </c>
    </row>
    <row r="342" spans="1:413" ht="171.75" customHeight="1" x14ac:dyDescent="0.3">
      <c r="A342" s="153" t="s">
        <v>32</v>
      </c>
      <c r="B342" s="56" t="s">
        <v>586</v>
      </c>
      <c r="C342" s="56"/>
      <c r="D342" s="82"/>
      <c r="E342" s="53" t="s">
        <v>581</v>
      </c>
      <c r="F342" s="53" t="s">
        <v>583</v>
      </c>
      <c r="G342" s="46" t="s">
        <v>587</v>
      </c>
      <c r="H342" s="47"/>
      <c r="I342" s="104"/>
      <c r="J342" s="101"/>
      <c r="K342" s="40"/>
      <c r="L342" s="40"/>
      <c r="M342" s="88"/>
      <c r="N342" s="113"/>
      <c r="O342" s="39"/>
      <c r="P342" s="39"/>
      <c r="Q342" s="116"/>
      <c r="R342" s="113"/>
      <c r="S342" s="39"/>
      <c r="T342" s="39"/>
      <c r="U342" s="116"/>
      <c r="V342" s="113"/>
      <c r="W342" s="39"/>
      <c r="X342" s="39"/>
      <c r="Y342" s="116"/>
      <c r="Z342" s="120"/>
      <c r="AA342" s="78">
        <v>69</v>
      </c>
      <c r="AB342" s="78">
        <v>72</v>
      </c>
      <c r="AC342" s="127">
        <v>76</v>
      </c>
      <c r="AD342" s="113"/>
      <c r="AE342" s="39"/>
      <c r="AF342" s="39"/>
      <c r="AG342" s="178"/>
      <c r="AH342" s="235"/>
      <c r="AI342" s="78">
        <v>72</v>
      </c>
      <c r="AJ342" s="180">
        <v>73</v>
      </c>
      <c r="AK342" s="127">
        <v>76</v>
      </c>
      <c r="AL342" s="223">
        <v>0</v>
      </c>
      <c r="AM342" s="235"/>
      <c r="AN342" s="74"/>
      <c r="AO342" s="74"/>
      <c r="AP342" s="125"/>
      <c r="AR342" s="340">
        <v>0</v>
      </c>
    </row>
    <row r="343" spans="1:413" s="5" customFormat="1" ht="18.600000000000001" x14ac:dyDescent="0.3">
      <c r="A343" s="153" t="s">
        <v>32</v>
      </c>
      <c r="B343" s="159" t="s">
        <v>588</v>
      </c>
      <c r="C343" s="159"/>
      <c r="D343" s="82"/>
      <c r="E343" s="53" t="s">
        <v>581</v>
      </c>
      <c r="F343" s="53" t="s">
        <v>583</v>
      </c>
      <c r="G343" s="46" t="s">
        <v>589</v>
      </c>
      <c r="H343" s="47"/>
      <c r="I343" s="104" t="s">
        <v>69</v>
      </c>
      <c r="J343" s="101"/>
      <c r="K343" s="40"/>
      <c r="L343" s="40"/>
      <c r="M343" s="88"/>
      <c r="N343" s="113" t="s">
        <v>70</v>
      </c>
      <c r="O343" s="39" t="s">
        <v>35</v>
      </c>
      <c r="P343" s="39" t="s">
        <v>35</v>
      </c>
      <c r="Q343" s="116" t="s">
        <v>35</v>
      </c>
      <c r="R343" s="113" t="s">
        <v>70</v>
      </c>
      <c r="S343" s="39" t="s">
        <v>35</v>
      </c>
      <c r="T343" s="39" t="s">
        <v>35</v>
      </c>
      <c r="U343" s="116" t="s">
        <v>35</v>
      </c>
      <c r="V343" s="113" t="s">
        <v>70</v>
      </c>
      <c r="W343" s="39" t="s">
        <v>35</v>
      </c>
      <c r="X343" s="39" t="s">
        <v>35</v>
      </c>
      <c r="Y343" s="116" t="s">
        <v>35</v>
      </c>
      <c r="Z343" s="120"/>
      <c r="AA343" s="77" t="s">
        <v>38</v>
      </c>
      <c r="AB343" s="77" t="s">
        <v>38</v>
      </c>
      <c r="AC343" s="123" t="s">
        <v>38</v>
      </c>
      <c r="AD343" s="113" t="s">
        <v>70</v>
      </c>
      <c r="AE343" s="39" t="s">
        <v>35</v>
      </c>
      <c r="AF343" s="39" t="s">
        <v>35</v>
      </c>
      <c r="AG343" s="178" t="s">
        <v>35</v>
      </c>
      <c r="AH343" s="235"/>
      <c r="AI343" s="74">
        <v>66</v>
      </c>
      <c r="AJ343" s="179">
        <v>67</v>
      </c>
      <c r="AK343" s="125">
        <v>71</v>
      </c>
      <c r="AL343" s="223">
        <v>1</v>
      </c>
      <c r="AM343" s="235"/>
      <c r="AN343" s="74">
        <v>71</v>
      </c>
      <c r="AO343" s="74">
        <v>73</v>
      </c>
      <c r="AP343" s="125">
        <v>75</v>
      </c>
      <c r="AQ343" s="4"/>
      <c r="AR343" s="340">
        <v>1</v>
      </c>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c r="OP343" s="4"/>
      <c r="OQ343" s="4"/>
      <c r="OR343" s="4"/>
      <c r="OS343" s="4"/>
      <c r="OT343" s="4"/>
      <c r="OU343" s="4"/>
      <c r="OV343" s="4"/>
      <c r="OW343" s="4"/>
    </row>
    <row r="344" spans="1:413" s="9" customFormat="1" ht="28.8" x14ac:dyDescent="0.3">
      <c r="A344" s="153" t="s">
        <v>32</v>
      </c>
      <c r="B344" s="159" t="s">
        <v>588</v>
      </c>
      <c r="C344" s="159"/>
      <c r="D344" s="82"/>
      <c r="E344" s="53" t="s">
        <v>581</v>
      </c>
      <c r="F344" s="53" t="s">
        <v>583</v>
      </c>
      <c r="G344" s="46" t="s">
        <v>590</v>
      </c>
      <c r="H344" s="47"/>
      <c r="I344" s="104" t="s">
        <v>69</v>
      </c>
      <c r="J344" s="101"/>
      <c r="K344" s="40"/>
      <c r="L344" s="40"/>
      <c r="M344" s="88"/>
      <c r="N344" s="113"/>
      <c r="O344" s="39"/>
      <c r="P344" s="39"/>
      <c r="Q344" s="116"/>
      <c r="R344" s="113"/>
      <c r="S344" s="39"/>
      <c r="T344" s="39"/>
      <c r="U344" s="116"/>
      <c r="V344" s="113"/>
      <c r="W344" s="39"/>
      <c r="X344" s="39"/>
      <c r="Y344" s="116"/>
      <c r="Z344" s="120"/>
      <c r="AA344" s="78">
        <v>71</v>
      </c>
      <c r="AB344" s="78">
        <v>74</v>
      </c>
      <c r="AC344" s="127">
        <v>78</v>
      </c>
      <c r="AD344" s="113"/>
      <c r="AE344" s="39"/>
      <c r="AF344" s="39"/>
      <c r="AG344" s="178"/>
      <c r="AH344" s="235"/>
      <c r="AI344" s="74"/>
      <c r="AJ344" s="179"/>
      <c r="AK344" s="125"/>
      <c r="AL344" s="223">
        <v>0</v>
      </c>
      <c r="AM344" s="235"/>
      <c r="AN344" s="74"/>
      <c r="AO344" s="74"/>
      <c r="AP344" s="125"/>
      <c r="AQ344" s="4"/>
      <c r="AR344" s="340">
        <v>0</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c r="OP344" s="4"/>
      <c r="OQ344" s="4"/>
      <c r="OR344" s="4"/>
      <c r="OS344" s="4"/>
      <c r="OT344" s="4"/>
      <c r="OU344" s="4"/>
      <c r="OV344" s="4"/>
      <c r="OW344" s="4"/>
    </row>
    <row r="345" spans="1:413" s="9" customFormat="1" ht="28.8" x14ac:dyDescent="0.3">
      <c r="A345" s="153"/>
      <c r="B345" s="159" t="s">
        <v>591</v>
      </c>
      <c r="C345" s="159"/>
      <c r="D345" s="82"/>
      <c r="E345" s="53" t="s">
        <v>581</v>
      </c>
      <c r="F345" s="53" t="s">
        <v>583</v>
      </c>
      <c r="G345" s="46" t="s">
        <v>592</v>
      </c>
      <c r="H345" s="47"/>
      <c r="I345" s="104" t="s">
        <v>69</v>
      </c>
      <c r="J345" s="101"/>
      <c r="K345" s="40"/>
      <c r="L345" s="40"/>
      <c r="M345" s="88"/>
      <c r="N345" s="113"/>
      <c r="O345" s="39"/>
      <c r="P345" s="39"/>
      <c r="Q345" s="116"/>
      <c r="R345" s="113"/>
      <c r="S345" s="39"/>
      <c r="T345" s="39"/>
      <c r="U345" s="116"/>
      <c r="V345" s="113"/>
      <c r="W345" s="39"/>
      <c r="X345" s="39"/>
      <c r="Y345" s="116"/>
      <c r="Z345" s="120"/>
      <c r="AA345" s="78"/>
      <c r="AB345" s="78"/>
      <c r="AC345" s="127"/>
      <c r="AD345" s="113"/>
      <c r="AE345" s="39"/>
      <c r="AF345" s="39"/>
      <c r="AG345" s="178"/>
      <c r="AH345" s="235"/>
      <c r="AI345" s="78">
        <v>78</v>
      </c>
      <c r="AJ345" s="180">
        <v>79</v>
      </c>
      <c r="AK345" s="127">
        <v>82</v>
      </c>
      <c r="AL345" s="223">
        <v>0</v>
      </c>
      <c r="AM345" s="235"/>
      <c r="AN345" s="74"/>
      <c r="AO345" s="74"/>
      <c r="AP345" s="125"/>
      <c r="AQ345" s="4"/>
      <c r="AR345" s="340">
        <v>0</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c r="OP345" s="4"/>
      <c r="OQ345" s="4"/>
      <c r="OR345" s="4"/>
      <c r="OS345" s="4"/>
      <c r="OT345" s="4"/>
      <c r="OU345" s="4"/>
      <c r="OV345" s="4"/>
      <c r="OW345" s="4"/>
    </row>
    <row r="346" spans="1:413" ht="28.8" x14ac:dyDescent="0.3">
      <c r="A346" s="153" t="s">
        <v>32</v>
      </c>
      <c r="B346" s="159" t="s">
        <v>588</v>
      </c>
      <c r="C346" s="159"/>
      <c r="D346" s="82"/>
      <c r="E346" s="53" t="s">
        <v>581</v>
      </c>
      <c r="F346" s="53" t="s">
        <v>583</v>
      </c>
      <c r="G346" s="46" t="s">
        <v>593</v>
      </c>
      <c r="H346" s="47"/>
      <c r="I346" s="104" t="s">
        <v>69</v>
      </c>
      <c r="J346" s="101"/>
      <c r="K346" s="40"/>
      <c r="L346" s="40"/>
      <c r="M346" s="88"/>
      <c r="N346" s="113"/>
      <c r="O346" s="39"/>
      <c r="P346" s="39"/>
      <c r="Q346" s="116"/>
      <c r="R346" s="113"/>
      <c r="S346" s="39"/>
      <c r="T346" s="39"/>
      <c r="U346" s="116"/>
      <c r="V346" s="113"/>
      <c r="W346" s="39"/>
      <c r="X346" s="39"/>
      <c r="Y346" s="116"/>
      <c r="Z346" s="120"/>
      <c r="AA346" s="78">
        <v>72</v>
      </c>
      <c r="AB346" s="78">
        <v>75</v>
      </c>
      <c r="AC346" s="127">
        <v>79</v>
      </c>
      <c r="AD346" s="113"/>
      <c r="AE346" s="39"/>
      <c r="AF346" s="39"/>
      <c r="AG346" s="178"/>
      <c r="AH346" s="235"/>
      <c r="AI346" s="74"/>
      <c r="AJ346" s="179"/>
      <c r="AK346" s="125"/>
      <c r="AL346" s="223">
        <v>0</v>
      </c>
      <c r="AM346" s="235"/>
      <c r="AN346" s="74"/>
      <c r="AO346" s="74"/>
      <c r="AP346" s="125"/>
      <c r="AR346" s="340">
        <v>0</v>
      </c>
    </row>
    <row r="347" spans="1:413" ht="28.8" x14ac:dyDescent="0.3">
      <c r="A347" s="153" t="s">
        <v>32</v>
      </c>
      <c r="B347" s="159" t="s">
        <v>588</v>
      </c>
      <c r="C347" s="159"/>
      <c r="D347" s="82"/>
      <c r="E347" s="53" t="s">
        <v>581</v>
      </c>
      <c r="F347" s="53" t="s">
        <v>583</v>
      </c>
      <c r="G347" s="46" t="s">
        <v>594</v>
      </c>
      <c r="H347" s="47"/>
      <c r="I347" s="104" t="s">
        <v>69</v>
      </c>
      <c r="J347" s="101"/>
      <c r="K347" s="40"/>
      <c r="L347" s="40"/>
      <c r="M347" s="88"/>
      <c r="N347" s="113"/>
      <c r="O347" s="39"/>
      <c r="P347" s="39"/>
      <c r="Q347" s="116"/>
      <c r="R347" s="113"/>
      <c r="S347" s="39"/>
      <c r="T347" s="39"/>
      <c r="U347" s="116"/>
      <c r="V347" s="113"/>
      <c r="W347" s="39"/>
      <c r="X347" s="39"/>
      <c r="Y347" s="116"/>
      <c r="Z347" s="120"/>
      <c r="AA347" s="78">
        <v>74</v>
      </c>
      <c r="AB347" s="78">
        <v>77</v>
      </c>
      <c r="AC347" s="127">
        <v>81</v>
      </c>
      <c r="AD347" s="113"/>
      <c r="AE347" s="39"/>
      <c r="AF347" s="39"/>
      <c r="AG347" s="178"/>
      <c r="AH347" s="235"/>
      <c r="AI347" s="74"/>
      <c r="AJ347" s="179"/>
      <c r="AK347" s="125"/>
      <c r="AL347" s="223">
        <v>0</v>
      </c>
      <c r="AM347" s="235"/>
      <c r="AN347" s="74"/>
      <c r="AO347" s="74"/>
      <c r="AP347" s="125"/>
      <c r="AR347" s="340">
        <v>0</v>
      </c>
    </row>
    <row r="348" spans="1:413" ht="28.8" x14ac:dyDescent="0.3">
      <c r="A348" s="153"/>
      <c r="B348" s="159" t="s">
        <v>591</v>
      </c>
      <c r="C348" s="159"/>
      <c r="D348" s="82"/>
      <c r="E348" s="53" t="s">
        <v>581</v>
      </c>
      <c r="F348" s="53" t="s">
        <v>583</v>
      </c>
      <c r="G348" s="46" t="s">
        <v>595</v>
      </c>
      <c r="H348" s="47"/>
      <c r="I348" s="104" t="s">
        <v>69</v>
      </c>
      <c r="J348" s="101"/>
      <c r="K348" s="40"/>
      <c r="L348" s="40"/>
      <c r="M348" s="88"/>
      <c r="N348" s="113"/>
      <c r="O348" s="39"/>
      <c r="P348" s="39"/>
      <c r="Q348" s="116"/>
      <c r="R348" s="113"/>
      <c r="S348" s="39"/>
      <c r="T348" s="39"/>
      <c r="U348" s="116"/>
      <c r="V348" s="113"/>
      <c r="W348" s="39"/>
      <c r="X348" s="39"/>
      <c r="Y348" s="116"/>
      <c r="Z348" s="120"/>
      <c r="AA348" s="78"/>
      <c r="AB348" s="78"/>
      <c r="AC348" s="127"/>
      <c r="AD348" s="113"/>
      <c r="AE348" s="39"/>
      <c r="AF348" s="39"/>
      <c r="AG348" s="178"/>
      <c r="AH348" s="235"/>
      <c r="AI348" s="78">
        <v>77</v>
      </c>
      <c r="AJ348" s="180">
        <v>78</v>
      </c>
      <c r="AK348" s="127">
        <v>81</v>
      </c>
      <c r="AL348" s="223">
        <v>0</v>
      </c>
      <c r="AM348" s="235"/>
      <c r="AN348" s="74"/>
      <c r="AO348" s="74"/>
      <c r="AP348" s="125"/>
      <c r="AR348" s="340">
        <v>0</v>
      </c>
    </row>
    <row r="349" spans="1:413" x14ac:dyDescent="0.3">
      <c r="A349" s="153" t="s">
        <v>32</v>
      </c>
      <c r="B349" s="159" t="s">
        <v>588</v>
      </c>
      <c r="C349" s="159"/>
      <c r="D349" s="82"/>
      <c r="E349" s="53" t="s">
        <v>581</v>
      </c>
      <c r="F349" s="53" t="s">
        <v>583</v>
      </c>
      <c r="G349" s="46" t="s">
        <v>596</v>
      </c>
      <c r="H349" s="47"/>
      <c r="I349" s="104" t="s">
        <v>69</v>
      </c>
      <c r="J349" s="101"/>
      <c r="K349" s="40"/>
      <c r="L349" s="40"/>
      <c r="M349" s="88"/>
      <c r="N349" s="113"/>
      <c r="O349" s="39"/>
      <c r="P349" s="39"/>
      <c r="Q349" s="116"/>
      <c r="R349" s="113"/>
      <c r="S349" s="39"/>
      <c r="T349" s="39"/>
      <c r="U349" s="116"/>
      <c r="V349" s="113"/>
      <c r="W349" s="39"/>
      <c r="X349" s="39"/>
      <c r="Y349" s="116"/>
      <c r="Z349" s="120"/>
      <c r="AA349" s="78">
        <v>75</v>
      </c>
      <c r="AB349" s="78">
        <v>78</v>
      </c>
      <c r="AC349" s="127">
        <v>82</v>
      </c>
      <c r="AD349" s="113"/>
      <c r="AE349" s="39"/>
      <c r="AF349" s="39"/>
      <c r="AG349" s="178"/>
      <c r="AH349" s="235"/>
      <c r="AI349" s="74"/>
      <c r="AJ349" s="179"/>
      <c r="AK349" s="125"/>
      <c r="AL349" s="223">
        <v>0</v>
      </c>
      <c r="AM349" s="235"/>
      <c r="AN349" s="74"/>
      <c r="AO349" s="74"/>
      <c r="AP349" s="125"/>
      <c r="AR349" s="340">
        <v>0</v>
      </c>
    </row>
    <row r="350" spans="1:413" x14ac:dyDescent="0.3">
      <c r="A350" s="153" t="s">
        <v>32</v>
      </c>
      <c r="B350" s="159" t="s">
        <v>588</v>
      </c>
      <c r="C350" s="159"/>
      <c r="D350" s="82"/>
      <c r="E350" s="53" t="s">
        <v>581</v>
      </c>
      <c r="F350" s="53" t="s">
        <v>583</v>
      </c>
      <c r="G350" s="46" t="s">
        <v>597</v>
      </c>
      <c r="H350" s="47"/>
      <c r="I350" s="104" t="s">
        <v>69</v>
      </c>
      <c r="J350" s="101"/>
      <c r="K350" s="40"/>
      <c r="L350" s="40"/>
      <c r="M350" s="88"/>
      <c r="N350" s="113"/>
      <c r="O350" s="39"/>
      <c r="P350" s="39"/>
      <c r="Q350" s="116"/>
      <c r="R350" s="113"/>
      <c r="S350" s="39"/>
      <c r="T350" s="39"/>
      <c r="U350" s="116"/>
      <c r="V350" s="113"/>
      <c r="W350" s="39"/>
      <c r="X350" s="39"/>
      <c r="Y350" s="116"/>
      <c r="Z350" s="120"/>
      <c r="AA350" s="78">
        <v>76</v>
      </c>
      <c r="AB350" s="78">
        <v>79</v>
      </c>
      <c r="AC350" s="127">
        <v>83</v>
      </c>
      <c r="AD350" s="113"/>
      <c r="AE350" s="39"/>
      <c r="AF350" s="39"/>
      <c r="AG350" s="178"/>
      <c r="AH350" s="235"/>
      <c r="AI350" s="74"/>
      <c r="AJ350" s="179"/>
      <c r="AK350" s="125"/>
      <c r="AL350" s="223">
        <v>0</v>
      </c>
      <c r="AM350" s="235"/>
      <c r="AN350" s="74"/>
      <c r="AO350" s="74"/>
      <c r="AP350" s="125"/>
      <c r="AR350" s="340">
        <v>0</v>
      </c>
    </row>
    <row r="351" spans="1:413" ht="43.2" x14ac:dyDescent="0.3">
      <c r="A351" s="153" t="s">
        <v>32</v>
      </c>
      <c r="B351" s="56" t="s">
        <v>598</v>
      </c>
      <c r="C351" s="56"/>
      <c r="D351" s="82"/>
      <c r="E351" s="53" t="s">
        <v>581</v>
      </c>
      <c r="F351" s="53" t="s">
        <v>583</v>
      </c>
      <c r="G351" s="56" t="s">
        <v>599</v>
      </c>
      <c r="H351" s="47"/>
      <c r="I351" s="104" t="s">
        <v>69</v>
      </c>
      <c r="J351" s="101"/>
      <c r="K351" s="40"/>
      <c r="L351" s="40"/>
      <c r="M351" s="88"/>
      <c r="N351" s="113" t="s">
        <v>70</v>
      </c>
      <c r="O351" s="39" t="s">
        <v>70</v>
      </c>
      <c r="P351" s="39" t="s">
        <v>70</v>
      </c>
      <c r="Q351" s="116" t="s">
        <v>35</v>
      </c>
      <c r="R351" s="113" t="s">
        <v>70</v>
      </c>
      <c r="S351" s="39" t="s">
        <v>70</v>
      </c>
      <c r="T351" s="39" t="s">
        <v>70</v>
      </c>
      <c r="U351" s="116" t="s">
        <v>35</v>
      </c>
      <c r="V351" s="113" t="s">
        <v>70</v>
      </c>
      <c r="W351" s="39" t="s">
        <v>70</v>
      </c>
      <c r="X351" s="39" t="s">
        <v>70</v>
      </c>
      <c r="Y351" s="116" t="s">
        <v>35</v>
      </c>
      <c r="Z351" s="120"/>
      <c r="AA351" s="39" t="s">
        <v>70</v>
      </c>
      <c r="AB351" s="39" t="s">
        <v>70</v>
      </c>
      <c r="AC351" s="123" t="s">
        <v>38</v>
      </c>
      <c r="AD351" s="113" t="s">
        <v>70</v>
      </c>
      <c r="AE351" s="39" t="s">
        <v>70</v>
      </c>
      <c r="AF351" s="39" t="s">
        <v>70</v>
      </c>
      <c r="AG351" s="178" t="s">
        <v>35</v>
      </c>
      <c r="AH351" s="235"/>
      <c r="AI351" s="74"/>
      <c r="AJ351" s="179"/>
      <c r="AK351" s="123" t="s">
        <v>247</v>
      </c>
      <c r="AL351" s="223">
        <v>1</v>
      </c>
      <c r="AM351" s="235"/>
      <c r="AN351" s="74"/>
      <c r="AO351" s="74"/>
      <c r="AP351" s="123" t="s">
        <v>247</v>
      </c>
      <c r="AR351" s="340">
        <v>1</v>
      </c>
    </row>
    <row r="352" spans="1:413" ht="43.2" x14ac:dyDescent="0.3">
      <c r="A352" s="153" t="s">
        <v>32</v>
      </c>
      <c r="B352" s="56" t="s">
        <v>600</v>
      </c>
      <c r="C352" s="56"/>
      <c r="D352" s="82"/>
      <c r="E352" s="53" t="s">
        <v>581</v>
      </c>
      <c r="F352" s="53" t="s">
        <v>583</v>
      </c>
      <c r="G352" s="56" t="s">
        <v>601</v>
      </c>
      <c r="H352" s="47"/>
      <c r="I352" s="104" t="s">
        <v>69</v>
      </c>
      <c r="J352" s="101"/>
      <c r="K352" s="40"/>
      <c r="L352" s="40"/>
      <c r="M352" s="88"/>
      <c r="N352" s="113"/>
      <c r="O352" s="39"/>
      <c r="P352" s="39"/>
      <c r="Q352" s="116"/>
      <c r="R352" s="113"/>
      <c r="S352" s="39"/>
      <c r="T352" s="39"/>
      <c r="U352" s="116"/>
      <c r="V352" s="113"/>
      <c r="W352" s="39"/>
      <c r="X352" s="39"/>
      <c r="Y352" s="116"/>
      <c r="Z352" s="120"/>
      <c r="AA352" s="78">
        <v>70</v>
      </c>
      <c r="AB352" s="78">
        <v>73</v>
      </c>
      <c r="AC352" s="127">
        <v>77</v>
      </c>
      <c r="AD352" s="113"/>
      <c r="AE352" s="39"/>
      <c r="AF352" s="39"/>
      <c r="AG352" s="178"/>
      <c r="AH352" s="235"/>
      <c r="AI352" s="78">
        <v>60</v>
      </c>
      <c r="AJ352" s="180">
        <v>61</v>
      </c>
      <c r="AK352" s="127">
        <v>65</v>
      </c>
      <c r="AL352" s="223">
        <v>0</v>
      </c>
      <c r="AM352" s="235"/>
      <c r="AN352" s="78">
        <v>65</v>
      </c>
      <c r="AO352" s="78">
        <v>67</v>
      </c>
      <c r="AP352" s="127">
        <v>69</v>
      </c>
      <c r="AR352" s="340">
        <v>0</v>
      </c>
    </row>
    <row r="353" spans="1:44" ht="43.2" x14ac:dyDescent="0.3">
      <c r="A353" s="153" t="s">
        <v>32</v>
      </c>
      <c r="B353" s="56" t="s">
        <v>600</v>
      </c>
      <c r="C353" s="56"/>
      <c r="D353" s="82"/>
      <c r="E353" s="53" t="s">
        <v>581</v>
      </c>
      <c r="F353" s="53" t="s">
        <v>583</v>
      </c>
      <c r="G353" s="56" t="s">
        <v>602</v>
      </c>
      <c r="H353" s="47"/>
      <c r="I353" s="104" t="s">
        <v>69</v>
      </c>
      <c r="J353" s="101"/>
      <c r="K353" s="40"/>
      <c r="L353" s="40"/>
      <c r="M353" s="88"/>
      <c r="N353" s="113"/>
      <c r="O353" s="39"/>
      <c r="P353" s="39"/>
      <c r="Q353" s="116"/>
      <c r="R353" s="113"/>
      <c r="S353" s="39"/>
      <c r="T353" s="39"/>
      <c r="U353" s="116"/>
      <c r="V353" s="113"/>
      <c r="W353" s="39"/>
      <c r="X353" s="39"/>
      <c r="Y353" s="116"/>
      <c r="Z353" s="120"/>
      <c r="AA353" s="78">
        <v>25</v>
      </c>
      <c r="AB353" s="78">
        <v>22</v>
      </c>
      <c r="AC353" s="127">
        <v>22</v>
      </c>
      <c r="AD353" s="113"/>
      <c r="AE353" s="39"/>
      <c r="AF353" s="39"/>
      <c r="AG353" s="178"/>
      <c r="AH353" s="235"/>
      <c r="AI353" s="78">
        <v>16</v>
      </c>
      <c r="AJ353" s="180">
        <v>15</v>
      </c>
      <c r="AK353" s="127">
        <v>17</v>
      </c>
      <c r="AL353" s="223">
        <v>0</v>
      </c>
      <c r="AM353" s="235"/>
      <c r="AN353" s="78">
        <v>16</v>
      </c>
      <c r="AO353" s="78">
        <v>16</v>
      </c>
      <c r="AP353" s="127">
        <v>16</v>
      </c>
      <c r="AR353" s="340">
        <v>0</v>
      </c>
    </row>
    <row r="354" spans="1:44" ht="43.2" x14ac:dyDescent="0.3">
      <c r="A354" s="153" t="s">
        <v>32</v>
      </c>
      <c r="B354" s="56" t="s">
        <v>600</v>
      </c>
      <c r="C354" s="56"/>
      <c r="D354" s="82"/>
      <c r="E354" s="53" t="s">
        <v>581</v>
      </c>
      <c r="F354" s="53" t="s">
        <v>583</v>
      </c>
      <c r="G354" s="56" t="s">
        <v>603</v>
      </c>
      <c r="H354" s="47"/>
      <c r="I354" s="104" t="s">
        <v>136</v>
      </c>
      <c r="J354" s="101"/>
      <c r="K354" s="40"/>
      <c r="L354" s="40"/>
      <c r="M354" s="88"/>
      <c r="N354" s="113"/>
      <c r="O354" s="39"/>
      <c r="P354" s="39"/>
      <c r="Q354" s="116"/>
      <c r="R354" s="113"/>
      <c r="S354" s="39"/>
      <c r="T354" s="39"/>
      <c r="U354" s="116"/>
      <c r="V354" s="113"/>
      <c r="W354" s="39"/>
      <c r="X354" s="39"/>
      <c r="Y354" s="116"/>
      <c r="Z354" s="120"/>
      <c r="AA354" s="78">
        <v>26</v>
      </c>
      <c r="AB354" s="78">
        <v>23</v>
      </c>
      <c r="AC354" s="127">
        <v>23</v>
      </c>
      <c r="AD354" s="113"/>
      <c r="AE354" s="39"/>
      <c r="AF354" s="39"/>
      <c r="AG354" s="178"/>
      <c r="AH354" s="235"/>
      <c r="AI354" s="78">
        <v>17</v>
      </c>
      <c r="AJ354" s="180">
        <v>16</v>
      </c>
      <c r="AK354" s="127">
        <v>18</v>
      </c>
      <c r="AL354" s="223">
        <v>0</v>
      </c>
      <c r="AM354" s="235"/>
      <c r="AN354" s="78">
        <v>17</v>
      </c>
      <c r="AO354" s="78">
        <v>17</v>
      </c>
      <c r="AP354" s="127">
        <v>17</v>
      </c>
      <c r="AR354" s="340">
        <v>0</v>
      </c>
    </row>
    <row r="355" spans="1:44" ht="36" x14ac:dyDescent="0.3">
      <c r="A355" s="153" t="s">
        <v>32</v>
      </c>
      <c r="B355" s="159" t="s">
        <v>588</v>
      </c>
      <c r="C355" s="159"/>
      <c r="D355" s="82"/>
      <c r="E355" s="53" t="s">
        <v>581</v>
      </c>
      <c r="F355" s="53" t="s">
        <v>583</v>
      </c>
      <c r="G355" s="56" t="s">
        <v>604</v>
      </c>
      <c r="H355" s="47"/>
      <c r="I355" s="104" t="s">
        <v>136</v>
      </c>
      <c r="J355" s="101"/>
      <c r="K355" s="40"/>
      <c r="L355" s="40"/>
      <c r="M355" s="88"/>
      <c r="N355" s="113" t="s">
        <v>70</v>
      </c>
      <c r="O355" s="39" t="s">
        <v>35</v>
      </c>
      <c r="P355" s="39" t="s">
        <v>35</v>
      </c>
      <c r="Q355" s="116" t="s">
        <v>35</v>
      </c>
      <c r="R355" s="113" t="s">
        <v>70</v>
      </c>
      <c r="S355" s="39" t="s">
        <v>35</v>
      </c>
      <c r="T355" s="39" t="s">
        <v>35</v>
      </c>
      <c r="U355" s="116" t="s">
        <v>35</v>
      </c>
      <c r="V355" s="113" t="s">
        <v>70</v>
      </c>
      <c r="W355" s="39" t="s">
        <v>35</v>
      </c>
      <c r="X355" s="39" t="s">
        <v>35</v>
      </c>
      <c r="Y355" s="116" t="s">
        <v>35</v>
      </c>
      <c r="Z355" s="120"/>
      <c r="AA355" s="79" t="s">
        <v>72</v>
      </c>
      <c r="AB355" s="79" t="s">
        <v>72</v>
      </c>
      <c r="AC355" s="126" t="s">
        <v>72</v>
      </c>
      <c r="AD355" s="113" t="s">
        <v>70</v>
      </c>
      <c r="AE355" s="39" t="s">
        <v>35</v>
      </c>
      <c r="AF355" s="39" t="s">
        <v>35</v>
      </c>
      <c r="AG355" s="178" t="s">
        <v>35</v>
      </c>
      <c r="AH355" s="235"/>
      <c r="AI355" s="79" t="s">
        <v>72</v>
      </c>
      <c r="AJ355" s="190" t="s">
        <v>72</v>
      </c>
      <c r="AK355" s="126" t="s">
        <v>72</v>
      </c>
      <c r="AL355" s="223">
        <v>1</v>
      </c>
      <c r="AM355" s="235"/>
      <c r="AN355" s="79" t="s">
        <v>72</v>
      </c>
      <c r="AO355" s="79" t="s">
        <v>72</v>
      </c>
      <c r="AP355" s="126" t="s">
        <v>72</v>
      </c>
      <c r="AR355" s="340">
        <v>1</v>
      </c>
    </row>
    <row r="356" spans="1:44" ht="36" x14ac:dyDescent="0.3">
      <c r="A356" s="153" t="s">
        <v>32</v>
      </c>
      <c r="B356" s="159" t="s">
        <v>588</v>
      </c>
      <c r="C356" s="159"/>
      <c r="D356" s="82"/>
      <c r="E356" s="53" t="s">
        <v>581</v>
      </c>
      <c r="F356" s="53" t="s">
        <v>583</v>
      </c>
      <c r="G356" s="56" t="s">
        <v>605</v>
      </c>
      <c r="H356" s="47"/>
      <c r="I356" s="104" t="s">
        <v>136</v>
      </c>
      <c r="J356" s="101"/>
      <c r="K356" s="40"/>
      <c r="L356" s="40"/>
      <c r="M356" s="88"/>
      <c r="N356" s="113" t="s">
        <v>70</v>
      </c>
      <c r="O356" s="39" t="s">
        <v>35</v>
      </c>
      <c r="P356" s="39" t="s">
        <v>35</v>
      </c>
      <c r="Q356" s="116" t="s">
        <v>35</v>
      </c>
      <c r="R356" s="113" t="s">
        <v>70</v>
      </c>
      <c r="S356" s="39" t="s">
        <v>35</v>
      </c>
      <c r="T356" s="39" t="s">
        <v>35</v>
      </c>
      <c r="U356" s="116" t="s">
        <v>35</v>
      </c>
      <c r="V356" s="113" t="s">
        <v>70</v>
      </c>
      <c r="W356" s="39" t="s">
        <v>35</v>
      </c>
      <c r="X356" s="39" t="s">
        <v>35</v>
      </c>
      <c r="Y356" s="116" t="s">
        <v>35</v>
      </c>
      <c r="Z356" s="120"/>
      <c r="AA356" s="79" t="s">
        <v>72</v>
      </c>
      <c r="AB356" s="79" t="s">
        <v>72</v>
      </c>
      <c r="AC356" s="126" t="s">
        <v>72</v>
      </c>
      <c r="AD356" s="113" t="s">
        <v>70</v>
      </c>
      <c r="AE356" s="39" t="s">
        <v>35</v>
      </c>
      <c r="AF356" s="39" t="s">
        <v>35</v>
      </c>
      <c r="AG356" s="178" t="s">
        <v>35</v>
      </c>
      <c r="AH356" s="235"/>
      <c r="AI356" s="79" t="s">
        <v>72</v>
      </c>
      <c r="AJ356" s="190" t="s">
        <v>72</v>
      </c>
      <c r="AK356" s="126" t="s">
        <v>72</v>
      </c>
      <c r="AL356" s="223">
        <v>1</v>
      </c>
      <c r="AM356" s="235"/>
      <c r="AN356" s="79" t="s">
        <v>72</v>
      </c>
      <c r="AO356" s="79" t="s">
        <v>72</v>
      </c>
      <c r="AP356" s="126" t="s">
        <v>72</v>
      </c>
      <c r="AR356" s="340">
        <v>1</v>
      </c>
    </row>
    <row r="357" spans="1:44" ht="43.2" x14ac:dyDescent="0.3">
      <c r="A357" s="153" t="s">
        <v>32</v>
      </c>
      <c r="B357" s="56" t="s">
        <v>606</v>
      </c>
      <c r="C357" s="56"/>
      <c r="D357" s="82"/>
      <c r="E357" s="53" t="s">
        <v>581</v>
      </c>
      <c r="F357" s="53" t="s">
        <v>583</v>
      </c>
      <c r="G357" s="56" t="s">
        <v>607</v>
      </c>
      <c r="H357" s="47"/>
      <c r="I357" s="104" t="s">
        <v>69</v>
      </c>
      <c r="J357" s="101"/>
      <c r="K357" s="40"/>
      <c r="L357" s="40"/>
      <c r="M357" s="88"/>
      <c r="N357" s="113" t="s">
        <v>70</v>
      </c>
      <c r="O357" s="39" t="s">
        <v>35</v>
      </c>
      <c r="P357" s="39" t="s">
        <v>35</v>
      </c>
      <c r="Q357" s="116" t="s">
        <v>35</v>
      </c>
      <c r="R357" s="113" t="s">
        <v>70</v>
      </c>
      <c r="S357" s="39" t="s">
        <v>35</v>
      </c>
      <c r="T357" s="39" t="s">
        <v>35</v>
      </c>
      <c r="U357" s="116" t="s">
        <v>35</v>
      </c>
      <c r="V357" s="113" t="s">
        <v>70</v>
      </c>
      <c r="W357" s="39" t="s">
        <v>35</v>
      </c>
      <c r="X357" s="39" t="s">
        <v>35</v>
      </c>
      <c r="Y357" s="116" t="s">
        <v>35</v>
      </c>
      <c r="Z357" s="120"/>
      <c r="AA357" s="79" t="s">
        <v>72</v>
      </c>
      <c r="AB357" s="79" t="s">
        <v>72</v>
      </c>
      <c r="AC357" s="126" t="s">
        <v>72</v>
      </c>
      <c r="AD357" s="113" t="s">
        <v>70</v>
      </c>
      <c r="AE357" s="39" t="s">
        <v>35</v>
      </c>
      <c r="AF357" s="39" t="s">
        <v>35</v>
      </c>
      <c r="AG357" s="178" t="s">
        <v>35</v>
      </c>
      <c r="AH357" s="235"/>
      <c r="AI357" s="77" t="s">
        <v>247</v>
      </c>
      <c r="AJ357" s="183" t="s">
        <v>247</v>
      </c>
      <c r="AK357" s="123" t="s">
        <v>247</v>
      </c>
      <c r="AL357" s="223">
        <v>1</v>
      </c>
      <c r="AM357" s="235"/>
      <c r="AN357" s="77" t="s">
        <v>247</v>
      </c>
      <c r="AO357" s="77" t="s">
        <v>247</v>
      </c>
      <c r="AP357" s="123" t="s">
        <v>247</v>
      </c>
      <c r="AR357" s="340">
        <v>1</v>
      </c>
    </row>
    <row r="358" spans="1:44" x14ac:dyDescent="0.3">
      <c r="A358" s="153" t="s">
        <v>32</v>
      </c>
      <c r="B358" s="159" t="s">
        <v>588</v>
      </c>
      <c r="C358" s="159"/>
      <c r="D358" s="82"/>
      <c r="E358" s="53" t="s">
        <v>581</v>
      </c>
      <c r="F358" s="53" t="s">
        <v>583</v>
      </c>
      <c r="G358" s="46" t="s">
        <v>608</v>
      </c>
      <c r="H358" s="47"/>
      <c r="I358" s="104" t="s">
        <v>69</v>
      </c>
      <c r="J358" s="101"/>
      <c r="K358" s="40"/>
      <c r="L358" s="40"/>
      <c r="M358" s="88"/>
      <c r="N358" s="113" t="s">
        <v>70</v>
      </c>
      <c r="O358" s="39" t="s">
        <v>35</v>
      </c>
      <c r="P358" s="39" t="s">
        <v>35</v>
      </c>
      <c r="Q358" s="116" t="s">
        <v>35</v>
      </c>
      <c r="R358" s="113" t="s">
        <v>70</v>
      </c>
      <c r="S358" s="39" t="s">
        <v>35</v>
      </c>
      <c r="T358" s="39" t="s">
        <v>35</v>
      </c>
      <c r="U358" s="116" t="s">
        <v>35</v>
      </c>
      <c r="V358" s="113" t="s">
        <v>70</v>
      </c>
      <c r="W358" s="39" t="s">
        <v>35</v>
      </c>
      <c r="X358" s="39" t="s">
        <v>35</v>
      </c>
      <c r="Y358" s="116" t="s">
        <v>35</v>
      </c>
      <c r="Z358" s="120"/>
      <c r="AA358" s="77" t="s">
        <v>38</v>
      </c>
      <c r="AB358" s="77" t="s">
        <v>38</v>
      </c>
      <c r="AC358" s="123" t="s">
        <v>38</v>
      </c>
      <c r="AD358" s="113" t="s">
        <v>70</v>
      </c>
      <c r="AE358" s="39" t="s">
        <v>35</v>
      </c>
      <c r="AF358" s="39" t="s">
        <v>35</v>
      </c>
      <c r="AG358" s="178" t="s">
        <v>35</v>
      </c>
      <c r="AH358" s="235"/>
      <c r="AI358" s="74">
        <v>61</v>
      </c>
      <c r="AJ358" s="179">
        <v>62</v>
      </c>
      <c r="AK358" s="125">
        <v>66</v>
      </c>
      <c r="AL358" s="223">
        <v>1</v>
      </c>
      <c r="AM358" s="235"/>
      <c r="AN358" s="74">
        <v>66</v>
      </c>
      <c r="AO358" s="74">
        <v>68</v>
      </c>
      <c r="AP358" s="125">
        <v>70</v>
      </c>
      <c r="AR358" s="340">
        <v>1</v>
      </c>
    </row>
    <row r="359" spans="1:44" x14ac:dyDescent="0.3">
      <c r="A359" s="153" t="s">
        <v>32</v>
      </c>
      <c r="B359" s="159" t="s">
        <v>588</v>
      </c>
      <c r="C359" s="159"/>
      <c r="D359" s="82"/>
      <c r="E359" s="53" t="s">
        <v>581</v>
      </c>
      <c r="F359" s="53" t="s">
        <v>583</v>
      </c>
      <c r="G359" s="46" t="s">
        <v>609</v>
      </c>
      <c r="H359" s="47"/>
      <c r="I359" s="104" t="s">
        <v>69</v>
      </c>
      <c r="J359" s="101"/>
      <c r="K359" s="40"/>
      <c r="L359" s="40"/>
      <c r="M359" s="88"/>
      <c r="N359" s="113" t="s">
        <v>70</v>
      </c>
      <c r="O359" s="39" t="s">
        <v>35</v>
      </c>
      <c r="P359" s="39" t="s">
        <v>35</v>
      </c>
      <c r="Q359" s="116" t="s">
        <v>35</v>
      </c>
      <c r="R359" s="113" t="s">
        <v>70</v>
      </c>
      <c r="S359" s="39" t="s">
        <v>35</v>
      </c>
      <c r="T359" s="39" t="s">
        <v>35</v>
      </c>
      <c r="U359" s="116" t="s">
        <v>35</v>
      </c>
      <c r="V359" s="113" t="s">
        <v>70</v>
      </c>
      <c r="W359" s="39" t="s">
        <v>35</v>
      </c>
      <c r="X359" s="39" t="s">
        <v>35</v>
      </c>
      <c r="Y359" s="116" t="s">
        <v>35</v>
      </c>
      <c r="Z359" s="120"/>
      <c r="AA359" s="77" t="s">
        <v>38</v>
      </c>
      <c r="AB359" s="77" t="s">
        <v>38</v>
      </c>
      <c r="AC359" s="123" t="s">
        <v>38</v>
      </c>
      <c r="AD359" s="113" t="s">
        <v>70</v>
      </c>
      <c r="AE359" s="39" t="s">
        <v>35</v>
      </c>
      <c r="AF359" s="39" t="s">
        <v>35</v>
      </c>
      <c r="AG359" s="178" t="s">
        <v>35</v>
      </c>
      <c r="AH359" s="235"/>
      <c r="AI359" s="74">
        <v>62</v>
      </c>
      <c r="AJ359" s="179">
        <v>63</v>
      </c>
      <c r="AK359" s="125">
        <v>67</v>
      </c>
      <c r="AL359" s="223">
        <v>1</v>
      </c>
      <c r="AM359" s="235"/>
      <c r="AN359" s="74">
        <v>67</v>
      </c>
      <c r="AO359" s="74">
        <v>69</v>
      </c>
      <c r="AP359" s="125">
        <v>71</v>
      </c>
      <c r="AR359" s="340">
        <v>1</v>
      </c>
    </row>
    <row r="360" spans="1:44" ht="28.8" x14ac:dyDescent="0.3">
      <c r="A360" s="153"/>
      <c r="B360" s="56" t="s">
        <v>610</v>
      </c>
      <c r="C360" s="56"/>
      <c r="D360" s="82"/>
      <c r="E360" s="53" t="s">
        <v>581</v>
      </c>
      <c r="F360" s="53" t="s">
        <v>583</v>
      </c>
      <c r="G360" s="46" t="s">
        <v>611</v>
      </c>
      <c r="H360" s="47"/>
      <c r="I360" s="104" t="s">
        <v>69</v>
      </c>
      <c r="J360" s="101"/>
      <c r="K360" s="40"/>
      <c r="L360" s="40"/>
      <c r="M360" s="88"/>
      <c r="N360" s="113"/>
      <c r="O360" s="39"/>
      <c r="P360" s="39"/>
      <c r="Q360" s="116"/>
      <c r="R360" s="113"/>
      <c r="S360" s="39"/>
      <c r="T360" s="39"/>
      <c r="U360" s="116"/>
      <c r="V360" s="113"/>
      <c r="W360" s="39"/>
      <c r="X360" s="39"/>
      <c r="Y360" s="116"/>
      <c r="Z360" s="120"/>
      <c r="AA360" s="77"/>
      <c r="AB360" s="77"/>
      <c r="AC360" s="123"/>
      <c r="AD360" s="113"/>
      <c r="AE360" s="39"/>
      <c r="AF360" s="39"/>
      <c r="AG360" s="178"/>
      <c r="AH360" s="235"/>
      <c r="AI360" s="78">
        <v>64</v>
      </c>
      <c r="AJ360" s="180">
        <v>65</v>
      </c>
      <c r="AK360" s="127">
        <v>69</v>
      </c>
      <c r="AL360" s="223">
        <v>0</v>
      </c>
      <c r="AM360" s="235"/>
      <c r="AN360" s="78">
        <v>69</v>
      </c>
      <c r="AO360" s="78">
        <v>71</v>
      </c>
      <c r="AP360" s="127">
        <v>73</v>
      </c>
      <c r="AR360" s="340">
        <v>0</v>
      </c>
    </row>
    <row r="361" spans="1:44" x14ac:dyDescent="0.3">
      <c r="A361" s="153" t="s">
        <v>32</v>
      </c>
      <c r="B361" s="159" t="s">
        <v>588</v>
      </c>
      <c r="C361" s="159"/>
      <c r="D361" s="82"/>
      <c r="E361" s="53" t="s">
        <v>581</v>
      </c>
      <c r="F361" s="53" t="s">
        <v>583</v>
      </c>
      <c r="G361" s="46" t="s">
        <v>612</v>
      </c>
      <c r="H361" s="47"/>
      <c r="I361" s="104" t="s">
        <v>69</v>
      </c>
      <c r="J361" s="101"/>
      <c r="K361" s="40"/>
      <c r="L361" s="40"/>
      <c r="M361" s="88"/>
      <c r="N361" s="113" t="s">
        <v>70</v>
      </c>
      <c r="O361" s="39" t="s">
        <v>35</v>
      </c>
      <c r="P361" s="39" t="s">
        <v>35</v>
      </c>
      <c r="Q361" s="116" t="s">
        <v>35</v>
      </c>
      <c r="R361" s="113" t="s">
        <v>70</v>
      </c>
      <c r="S361" s="39" t="s">
        <v>35</v>
      </c>
      <c r="T361" s="39" t="s">
        <v>35</v>
      </c>
      <c r="U361" s="116" t="s">
        <v>35</v>
      </c>
      <c r="V361" s="113" t="s">
        <v>70</v>
      </c>
      <c r="W361" s="39" t="s">
        <v>35</v>
      </c>
      <c r="X361" s="39" t="s">
        <v>35</v>
      </c>
      <c r="Y361" s="116" t="s">
        <v>35</v>
      </c>
      <c r="Z361" s="120"/>
      <c r="AA361" s="77" t="s">
        <v>38</v>
      </c>
      <c r="AB361" s="77" t="s">
        <v>38</v>
      </c>
      <c r="AC361" s="123" t="s">
        <v>38</v>
      </c>
      <c r="AD361" s="113" t="s">
        <v>70</v>
      </c>
      <c r="AE361" s="39" t="s">
        <v>35</v>
      </c>
      <c r="AF361" s="39" t="s">
        <v>35</v>
      </c>
      <c r="AG361" s="178" t="s">
        <v>35</v>
      </c>
      <c r="AH361" s="235"/>
      <c r="AI361" s="79" t="s">
        <v>131</v>
      </c>
      <c r="AJ361" s="190" t="s">
        <v>131</v>
      </c>
      <c r="AK361" s="126" t="s">
        <v>131</v>
      </c>
      <c r="AL361" s="223">
        <v>1</v>
      </c>
      <c r="AM361" s="235"/>
      <c r="AN361" s="79" t="s">
        <v>131</v>
      </c>
      <c r="AO361" s="79" t="s">
        <v>131</v>
      </c>
      <c r="AP361" s="126" t="s">
        <v>131</v>
      </c>
      <c r="AR361" s="340">
        <v>1</v>
      </c>
    </row>
    <row r="362" spans="1:44" x14ac:dyDescent="0.3">
      <c r="A362" s="153" t="s">
        <v>32</v>
      </c>
      <c r="B362" s="159" t="s">
        <v>588</v>
      </c>
      <c r="C362" s="159"/>
      <c r="D362" s="82"/>
      <c r="E362" s="53" t="s">
        <v>581</v>
      </c>
      <c r="F362" s="53" t="s">
        <v>583</v>
      </c>
      <c r="G362" s="46" t="s">
        <v>613</v>
      </c>
      <c r="H362" s="47"/>
      <c r="I362" s="104" t="s">
        <v>136</v>
      </c>
      <c r="J362" s="101"/>
      <c r="K362" s="40"/>
      <c r="L362" s="40"/>
      <c r="M362" s="88"/>
      <c r="N362" s="113" t="s">
        <v>70</v>
      </c>
      <c r="O362" s="39" t="s">
        <v>35</v>
      </c>
      <c r="P362" s="39" t="s">
        <v>35</v>
      </c>
      <c r="Q362" s="116" t="s">
        <v>35</v>
      </c>
      <c r="R362" s="113" t="s">
        <v>70</v>
      </c>
      <c r="S362" s="39" t="s">
        <v>35</v>
      </c>
      <c r="T362" s="39" t="s">
        <v>35</v>
      </c>
      <c r="U362" s="116" t="s">
        <v>35</v>
      </c>
      <c r="V362" s="113" t="s">
        <v>70</v>
      </c>
      <c r="W362" s="39" t="s">
        <v>35</v>
      </c>
      <c r="X362" s="39" t="s">
        <v>35</v>
      </c>
      <c r="Y362" s="116" t="s">
        <v>35</v>
      </c>
      <c r="Z362" s="120"/>
      <c r="AA362" s="77" t="s">
        <v>38</v>
      </c>
      <c r="AB362" s="77" t="s">
        <v>38</v>
      </c>
      <c r="AC362" s="123" t="s">
        <v>38</v>
      </c>
      <c r="AD362" s="113" t="s">
        <v>70</v>
      </c>
      <c r="AE362" s="39" t="s">
        <v>35</v>
      </c>
      <c r="AF362" s="39" t="s">
        <v>35</v>
      </c>
      <c r="AG362" s="178" t="s">
        <v>35</v>
      </c>
      <c r="AH362" s="235"/>
      <c r="AI362" s="79" t="s">
        <v>131</v>
      </c>
      <c r="AJ362" s="190" t="s">
        <v>131</v>
      </c>
      <c r="AK362" s="126" t="s">
        <v>131</v>
      </c>
      <c r="AL362" s="223">
        <v>1</v>
      </c>
      <c r="AM362" s="235"/>
      <c r="AN362" s="79" t="s">
        <v>131</v>
      </c>
      <c r="AO362" s="79" t="s">
        <v>131</v>
      </c>
      <c r="AP362" s="126" t="s">
        <v>131</v>
      </c>
      <c r="AR362" s="340">
        <v>1</v>
      </c>
    </row>
    <row r="363" spans="1:44" ht="43.2" x14ac:dyDescent="0.3">
      <c r="A363" s="153" t="s">
        <v>32</v>
      </c>
      <c r="B363" s="164" t="s">
        <v>614</v>
      </c>
      <c r="C363" s="164"/>
      <c r="D363" s="82"/>
      <c r="E363" s="53" t="s">
        <v>581</v>
      </c>
      <c r="F363" s="53" t="s">
        <v>583</v>
      </c>
      <c r="G363" s="46" t="s">
        <v>615</v>
      </c>
      <c r="H363" s="47"/>
      <c r="I363" s="104" t="s">
        <v>136</v>
      </c>
      <c r="J363" s="101"/>
      <c r="K363" s="40"/>
      <c r="L363" s="40"/>
      <c r="M363" s="88"/>
      <c r="N363" s="113" t="s">
        <v>70</v>
      </c>
      <c r="O363" s="39" t="s">
        <v>35</v>
      </c>
      <c r="P363" s="39" t="s">
        <v>35</v>
      </c>
      <c r="Q363" s="116" t="s">
        <v>35</v>
      </c>
      <c r="R363" s="113" t="s">
        <v>70</v>
      </c>
      <c r="S363" s="39" t="s">
        <v>35</v>
      </c>
      <c r="T363" s="39" t="s">
        <v>35</v>
      </c>
      <c r="U363" s="116" t="s">
        <v>35</v>
      </c>
      <c r="V363" s="113" t="s">
        <v>70</v>
      </c>
      <c r="W363" s="39" t="s">
        <v>35</v>
      </c>
      <c r="X363" s="39" t="s">
        <v>35</v>
      </c>
      <c r="Y363" s="116" t="s">
        <v>35</v>
      </c>
      <c r="Z363" s="120"/>
      <c r="AA363" s="116" t="s">
        <v>70</v>
      </c>
      <c r="AB363" s="116" t="s">
        <v>70</v>
      </c>
      <c r="AC363" s="116" t="s">
        <v>70</v>
      </c>
      <c r="AD363" s="113" t="s">
        <v>70</v>
      </c>
      <c r="AE363" s="39" t="s">
        <v>70</v>
      </c>
      <c r="AF363" s="39" t="s">
        <v>70</v>
      </c>
      <c r="AG363" s="178" t="s">
        <v>70</v>
      </c>
      <c r="AH363" s="235"/>
      <c r="AI363" s="74"/>
      <c r="AJ363" s="179"/>
      <c r="AK363" s="125"/>
      <c r="AL363" s="223">
        <v>0</v>
      </c>
      <c r="AM363" s="235"/>
      <c r="AN363" s="74"/>
      <c r="AO363" s="74"/>
      <c r="AP363" s="125"/>
      <c r="AR363" s="340">
        <v>0</v>
      </c>
    </row>
    <row r="364" spans="1:44" ht="43.2" x14ac:dyDescent="0.3">
      <c r="A364" s="153" t="s">
        <v>32</v>
      </c>
      <c r="B364" s="164" t="s">
        <v>614</v>
      </c>
      <c r="C364" s="164"/>
      <c r="D364" s="82"/>
      <c r="E364" s="53" t="s">
        <v>581</v>
      </c>
      <c r="F364" s="53" t="s">
        <v>583</v>
      </c>
      <c r="G364" s="46" t="s">
        <v>616</v>
      </c>
      <c r="H364" s="47"/>
      <c r="I364" s="104" t="s">
        <v>136</v>
      </c>
      <c r="J364" s="101"/>
      <c r="K364" s="40"/>
      <c r="L364" s="40"/>
      <c r="M364" s="88"/>
      <c r="N364" s="113" t="s">
        <v>70</v>
      </c>
      <c r="O364" s="39" t="s">
        <v>35</v>
      </c>
      <c r="P364" s="39" t="s">
        <v>35</v>
      </c>
      <c r="Q364" s="116" t="s">
        <v>35</v>
      </c>
      <c r="R364" s="113" t="s">
        <v>70</v>
      </c>
      <c r="S364" s="39" t="s">
        <v>35</v>
      </c>
      <c r="T364" s="39" t="s">
        <v>35</v>
      </c>
      <c r="U364" s="116" t="s">
        <v>35</v>
      </c>
      <c r="V364" s="113" t="s">
        <v>70</v>
      </c>
      <c r="W364" s="39" t="s">
        <v>35</v>
      </c>
      <c r="X364" s="39" t="s">
        <v>35</v>
      </c>
      <c r="Y364" s="116" t="s">
        <v>35</v>
      </c>
      <c r="Z364" s="120"/>
      <c r="AA364" s="116" t="s">
        <v>70</v>
      </c>
      <c r="AB364" s="116" t="s">
        <v>70</v>
      </c>
      <c r="AC364" s="116" t="s">
        <v>70</v>
      </c>
      <c r="AD364" s="113" t="s">
        <v>70</v>
      </c>
      <c r="AE364" s="39" t="s">
        <v>70</v>
      </c>
      <c r="AF364" s="39" t="s">
        <v>70</v>
      </c>
      <c r="AG364" s="178" t="s">
        <v>70</v>
      </c>
      <c r="AH364" s="235"/>
      <c r="AI364" s="74"/>
      <c r="AJ364" s="179"/>
      <c r="AK364" s="125"/>
      <c r="AL364" s="223">
        <v>0</v>
      </c>
      <c r="AM364" s="235"/>
      <c r="AN364" s="74"/>
      <c r="AO364" s="74"/>
      <c r="AP364" s="125"/>
      <c r="AR364" s="340">
        <v>0</v>
      </c>
    </row>
    <row r="365" spans="1:44" ht="43.2" x14ac:dyDescent="0.3">
      <c r="A365" s="153" t="s">
        <v>32</v>
      </c>
      <c r="B365" s="164" t="s">
        <v>614</v>
      </c>
      <c r="C365" s="164"/>
      <c r="D365" s="82"/>
      <c r="E365" s="53" t="s">
        <v>581</v>
      </c>
      <c r="F365" s="53" t="s">
        <v>583</v>
      </c>
      <c r="G365" s="46" t="s">
        <v>617</v>
      </c>
      <c r="H365" s="47"/>
      <c r="I365" s="104" t="s">
        <v>136</v>
      </c>
      <c r="J365" s="101"/>
      <c r="K365" s="40"/>
      <c r="L365" s="40"/>
      <c r="M365" s="88"/>
      <c r="N365" s="113" t="s">
        <v>70</v>
      </c>
      <c r="O365" s="39" t="s">
        <v>35</v>
      </c>
      <c r="P365" s="39" t="s">
        <v>35</v>
      </c>
      <c r="Q365" s="116" t="s">
        <v>35</v>
      </c>
      <c r="R365" s="113" t="s">
        <v>70</v>
      </c>
      <c r="S365" s="39" t="s">
        <v>35</v>
      </c>
      <c r="T365" s="39" t="s">
        <v>35</v>
      </c>
      <c r="U365" s="116" t="s">
        <v>35</v>
      </c>
      <c r="V365" s="113" t="s">
        <v>70</v>
      </c>
      <c r="W365" s="39" t="s">
        <v>35</v>
      </c>
      <c r="X365" s="39" t="s">
        <v>35</v>
      </c>
      <c r="Y365" s="116" t="s">
        <v>35</v>
      </c>
      <c r="Z365" s="120"/>
      <c r="AA365" s="116" t="s">
        <v>70</v>
      </c>
      <c r="AB365" s="116" t="s">
        <v>70</v>
      </c>
      <c r="AC365" s="116" t="s">
        <v>70</v>
      </c>
      <c r="AD365" s="113" t="s">
        <v>70</v>
      </c>
      <c r="AE365" s="39" t="s">
        <v>70</v>
      </c>
      <c r="AF365" s="39" t="s">
        <v>70</v>
      </c>
      <c r="AG365" s="178" t="s">
        <v>70</v>
      </c>
      <c r="AH365" s="235"/>
      <c r="AI365" s="74"/>
      <c r="AJ365" s="179"/>
      <c r="AK365" s="125"/>
      <c r="AL365" s="223">
        <v>0</v>
      </c>
      <c r="AM365" s="235"/>
      <c r="AN365" s="74"/>
      <c r="AO365" s="74"/>
      <c r="AP365" s="125"/>
      <c r="AR365" s="340">
        <v>0</v>
      </c>
    </row>
    <row r="366" spans="1:44" ht="43.2" x14ac:dyDescent="0.3">
      <c r="A366" s="153" t="s">
        <v>32</v>
      </c>
      <c r="B366" s="164" t="s">
        <v>614</v>
      </c>
      <c r="C366" s="164"/>
      <c r="D366" s="82"/>
      <c r="E366" s="53" t="s">
        <v>581</v>
      </c>
      <c r="F366" s="53" t="s">
        <v>583</v>
      </c>
      <c r="G366" s="46" t="s">
        <v>618</v>
      </c>
      <c r="H366" s="47"/>
      <c r="I366" s="104" t="s">
        <v>136</v>
      </c>
      <c r="J366" s="101"/>
      <c r="K366" s="40"/>
      <c r="L366" s="40"/>
      <c r="M366" s="88"/>
      <c r="N366" s="113" t="s">
        <v>70</v>
      </c>
      <c r="O366" s="39" t="s">
        <v>35</v>
      </c>
      <c r="P366" s="39" t="s">
        <v>35</v>
      </c>
      <c r="Q366" s="116" t="s">
        <v>35</v>
      </c>
      <c r="R366" s="113" t="s">
        <v>70</v>
      </c>
      <c r="S366" s="39" t="s">
        <v>35</v>
      </c>
      <c r="T366" s="39" t="s">
        <v>35</v>
      </c>
      <c r="U366" s="116" t="s">
        <v>35</v>
      </c>
      <c r="V366" s="113" t="s">
        <v>70</v>
      </c>
      <c r="W366" s="39" t="s">
        <v>35</v>
      </c>
      <c r="X366" s="39" t="s">
        <v>35</v>
      </c>
      <c r="Y366" s="116" t="s">
        <v>35</v>
      </c>
      <c r="Z366" s="120"/>
      <c r="AA366" s="116" t="s">
        <v>70</v>
      </c>
      <c r="AB366" s="116" t="s">
        <v>70</v>
      </c>
      <c r="AC366" s="116" t="s">
        <v>70</v>
      </c>
      <c r="AD366" s="113" t="s">
        <v>70</v>
      </c>
      <c r="AE366" s="39" t="s">
        <v>70</v>
      </c>
      <c r="AF366" s="39" t="s">
        <v>70</v>
      </c>
      <c r="AG366" s="178" t="s">
        <v>70</v>
      </c>
      <c r="AH366" s="235"/>
      <c r="AI366" s="74"/>
      <c r="AJ366" s="179"/>
      <c r="AK366" s="125"/>
      <c r="AL366" s="223">
        <v>0</v>
      </c>
      <c r="AM366" s="235"/>
      <c r="AN366" s="74"/>
      <c r="AO366" s="74"/>
      <c r="AP366" s="125"/>
      <c r="AR366" s="340">
        <v>0</v>
      </c>
    </row>
    <row r="367" spans="1:44" ht="43.2" x14ac:dyDescent="0.3">
      <c r="A367" s="153" t="s">
        <v>32</v>
      </c>
      <c r="B367" s="164" t="s">
        <v>614</v>
      </c>
      <c r="C367" s="164"/>
      <c r="D367" s="82"/>
      <c r="E367" s="53" t="s">
        <v>581</v>
      </c>
      <c r="F367" s="53" t="s">
        <v>583</v>
      </c>
      <c r="G367" s="54" t="s">
        <v>619</v>
      </c>
      <c r="H367" s="47"/>
      <c r="I367" s="104" t="s">
        <v>136</v>
      </c>
      <c r="J367" s="101"/>
      <c r="K367" s="40"/>
      <c r="L367" s="40"/>
      <c r="M367" s="88"/>
      <c r="N367" s="113" t="s">
        <v>70</v>
      </c>
      <c r="O367" s="39" t="s">
        <v>70</v>
      </c>
      <c r="P367" s="39" t="s">
        <v>70</v>
      </c>
      <c r="Q367" s="116" t="s">
        <v>70</v>
      </c>
      <c r="R367" s="113" t="s">
        <v>70</v>
      </c>
      <c r="S367" s="39" t="s">
        <v>70</v>
      </c>
      <c r="T367" s="39" t="s">
        <v>70</v>
      </c>
      <c r="U367" s="116" t="s">
        <v>70</v>
      </c>
      <c r="V367" s="113" t="s">
        <v>70</v>
      </c>
      <c r="W367" s="39" t="s">
        <v>70</v>
      </c>
      <c r="X367" s="39" t="s">
        <v>70</v>
      </c>
      <c r="Y367" s="116" t="s">
        <v>70</v>
      </c>
      <c r="Z367" s="120"/>
      <c r="AA367" s="77" t="s">
        <v>38</v>
      </c>
      <c r="AB367" s="77" t="s">
        <v>38</v>
      </c>
      <c r="AC367" s="123" t="s">
        <v>38</v>
      </c>
      <c r="AD367" s="113" t="s">
        <v>70</v>
      </c>
      <c r="AE367" s="39" t="s">
        <v>35</v>
      </c>
      <c r="AF367" s="39" t="s">
        <v>35</v>
      </c>
      <c r="AG367" s="178" t="s">
        <v>35</v>
      </c>
      <c r="AH367" s="235"/>
      <c r="AI367" s="77" t="s">
        <v>247</v>
      </c>
      <c r="AJ367" s="183" t="s">
        <v>247</v>
      </c>
      <c r="AK367" s="123" t="s">
        <v>247</v>
      </c>
      <c r="AL367" s="223">
        <v>1</v>
      </c>
      <c r="AM367" s="235"/>
      <c r="AN367" s="77" t="s">
        <v>247</v>
      </c>
      <c r="AO367" s="77" t="s">
        <v>247</v>
      </c>
      <c r="AP367" s="123" t="s">
        <v>247</v>
      </c>
      <c r="AQ367" s="4" t="s">
        <v>620</v>
      </c>
      <c r="AR367" s="340">
        <v>1</v>
      </c>
    </row>
    <row r="368" spans="1:44" ht="43.2" x14ac:dyDescent="0.3">
      <c r="A368" s="153" t="s">
        <v>32</v>
      </c>
      <c r="B368" s="164" t="s">
        <v>614</v>
      </c>
      <c r="C368" s="164"/>
      <c r="D368" s="82"/>
      <c r="E368" s="53" t="s">
        <v>581</v>
      </c>
      <c r="F368" s="53" t="s">
        <v>583</v>
      </c>
      <c r="G368" s="54" t="s">
        <v>621</v>
      </c>
      <c r="H368" s="47"/>
      <c r="I368" s="104" t="s">
        <v>136</v>
      </c>
      <c r="J368" s="101"/>
      <c r="K368" s="40"/>
      <c r="L368" s="40"/>
      <c r="M368" s="88"/>
      <c r="N368" s="113" t="s">
        <v>70</v>
      </c>
      <c r="O368" s="39" t="s">
        <v>70</v>
      </c>
      <c r="P368" s="39" t="s">
        <v>70</v>
      </c>
      <c r="Q368" s="116" t="s">
        <v>70</v>
      </c>
      <c r="R368" s="113" t="s">
        <v>70</v>
      </c>
      <c r="S368" s="39" t="s">
        <v>70</v>
      </c>
      <c r="T368" s="39" t="s">
        <v>70</v>
      </c>
      <c r="U368" s="116" t="s">
        <v>70</v>
      </c>
      <c r="V368" s="113" t="s">
        <v>70</v>
      </c>
      <c r="W368" s="39" t="s">
        <v>70</v>
      </c>
      <c r="X368" s="39" t="s">
        <v>70</v>
      </c>
      <c r="Y368" s="116" t="s">
        <v>70</v>
      </c>
      <c r="Z368" s="120"/>
      <c r="AA368" s="77" t="s">
        <v>38</v>
      </c>
      <c r="AB368" s="77" t="s">
        <v>38</v>
      </c>
      <c r="AC368" s="123" t="s">
        <v>38</v>
      </c>
      <c r="AD368" s="113" t="s">
        <v>70</v>
      </c>
      <c r="AE368" s="39" t="s">
        <v>35</v>
      </c>
      <c r="AF368" s="39" t="s">
        <v>35</v>
      </c>
      <c r="AG368" s="178" t="s">
        <v>35</v>
      </c>
      <c r="AH368" s="235"/>
      <c r="AI368" s="77" t="s">
        <v>247</v>
      </c>
      <c r="AJ368" s="183" t="s">
        <v>247</v>
      </c>
      <c r="AK368" s="123" t="s">
        <v>247</v>
      </c>
      <c r="AL368" s="223">
        <v>1</v>
      </c>
      <c r="AM368" s="235"/>
      <c r="AN368" s="77" t="s">
        <v>247</v>
      </c>
      <c r="AO368" s="77" t="s">
        <v>247</v>
      </c>
      <c r="AP368" s="123" t="s">
        <v>247</v>
      </c>
      <c r="AQ368" s="4" t="s">
        <v>620</v>
      </c>
      <c r="AR368" s="340">
        <v>1</v>
      </c>
    </row>
    <row r="369" spans="1:413" ht="57.6" x14ac:dyDescent="0.3">
      <c r="A369" s="153" t="s">
        <v>32</v>
      </c>
      <c r="B369" s="56" t="s">
        <v>622</v>
      </c>
      <c r="C369" s="56"/>
      <c r="D369" s="82"/>
      <c r="E369" s="53" t="s">
        <v>581</v>
      </c>
      <c r="F369" s="53" t="s">
        <v>583</v>
      </c>
      <c r="G369" s="46" t="s">
        <v>623</v>
      </c>
      <c r="H369" s="47"/>
      <c r="I369" s="104" t="s">
        <v>69</v>
      </c>
      <c r="J369" s="101"/>
      <c r="K369" s="40"/>
      <c r="L369" s="40"/>
      <c r="M369" s="88"/>
      <c r="N369" s="113" t="s">
        <v>70</v>
      </c>
      <c r="O369" s="39" t="s">
        <v>35</v>
      </c>
      <c r="P369" s="39" t="s">
        <v>35</v>
      </c>
      <c r="Q369" s="116" t="s">
        <v>35</v>
      </c>
      <c r="R369" s="113" t="s">
        <v>70</v>
      </c>
      <c r="S369" s="39" t="s">
        <v>35</v>
      </c>
      <c r="T369" s="39" t="s">
        <v>35</v>
      </c>
      <c r="U369" s="116" t="s">
        <v>35</v>
      </c>
      <c r="V369" s="113" t="s">
        <v>70</v>
      </c>
      <c r="W369" s="39" t="s">
        <v>35</v>
      </c>
      <c r="X369" s="39" t="s">
        <v>35</v>
      </c>
      <c r="Y369" s="116" t="s">
        <v>35</v>
      </c>
      <c r="Z369" s="120"/>
      <c r="AA369" s="77" t="s">
        <v>38</v>
      </c>
      <c r="AB369" s="77" t="s">
        <v>38</v>
      </c>
      <c r="AC369" s="123" t="s">
        <v>38</v>
      </c>
      <c r="AD369" s="113" t="s">
        <v>70</v>
      </c>
      <c r="AE369" s="39" t="s">
        <v>35</v>
      </c>
      <c r="AF369" s="39" t="s">
        <v>35</v>
      </c>
      <c r="AG369" s="178" t="s">
        <v>35</v>
      </c>
      <c r="AH369" s="235"/>
      <c r="AI369" s="77" t="s">
        <v>247</v>
      </c>
      <c r="AJ369" s="183" t="s">
        <v>247</v>
      </c>
      <c r="AK369" s="123" t="s">
        <v>247</v>
      </c>
      <c r="AL369" s="223">
        <v>1</v>
      </c>
      <c r="AM369" s="235"/>
      <c r="AN369" s="77" t="s">
        <v>247</v>
      </c>
      <c r="AO369" s="77" t="s">
        <v>247</v>
      </c>
      <c r="AP369" s="123" t="s">
        <v>247</v>
      </c>
      <c r="AR369" s="340">
        <v>1</v>
      </c>
    </row>
    <row r="370" spans="1:413" ht="57.6" x14ac:dyDescent="0.3">
      <c r="A370" s="153" t="s">
        <v>32</v>
      </c>
      <c r="B370" s="56" t="s">
        <v>622</v>
      </c>
      <c r="C370" s="56"/>
      <c r="D370" s="82"/>
      <c r="E370" s="53" t="s">
        <v>581</v>
      </c>
      <c r="F370" s="53" t="s">
        <v>583</v>
      </c>
      <c r="G370" s="46" t="s">
        <v>624</v>
      </c>
      <c r="H370" s="47"/>
      <c r="I370" s="104" t="s">
        <v>69</v>
      </c>
      <c r="J370" s="101"/>
      <c r="K370" s="40"/>
      <c r="L370" s="40"/>
      <c r="M370" s="88"/>
      <c r="N370" s="113" t="s">
        <v>70</v>
      </c>
      <c r="O370" s="39" t="s">
        <v>35</v>
      </c>
      <c r="P370" s="39" t="s">
        <v>35</v>
      </c>
      <c r="Q370" s="116" t="s">
        <v>35</v>
      </c>
      <c r="R370" s="113" t="s">
        <v>70</v>
      </c>
      <c r="S370" s="39" t="s">
        <v>35</v>
      </c>
      <c r="T370" s="39" t="s">
        <v>35</v>
      </c>
      <c r="U370" s="116" t="s">
        <v>35</v>
      </c>
      <c r="V370" s="113" t="s">
        <v>70</v>
      </c>
      <c r="W370" s="39" t="s">
        <v>35</v>
      </c>
      <c r="X370" s="39" t="s">
        <v>35</v>
      </c>
      <c r="Y370" s="116" t="s">
        <v>35</v>
      </c>
      <c r="Z370" s="120"/>
      <c r="AA370" s="77" t="s">
        <v>38</v>
      </c>
      <c r="AB370" s="77" t="s">
        <v>38</v>
      </c>
      <c r="AC370" s="123" t="s">
        <v>38</v>
      </c>
      <c r="AD370" s="113" t="s">
        <v>70</v>
      </c>
      <c r="AE370" s="39" t="s">
        <v>35</v>
      </c>
      <c r="AF370" s="39" t="s">
        <v>35</v>
      </c>
      <c r="AG370" s="178" t="s">
        <v>35</v>
      </c>
      <c r="AH370" s="235"/>
      <c r="AI370" s="77" t="s">
        <v>247</v>
      </c>
      <c r="AJ370" s="183" t="s">
        <v>247</v>
      </c>
      <c r="AK370" s="123" t="s">
        <v>247</v>
      </c>
      <c r="AL370" s="223">
        <v>1</v>
      </c>
      <c r="AM370" s="235"/>
      <c r="AN370" s="77" t="s">
        <v>247</v>
      </c>
      <c r="AO370" s="77" t="s">
        <v>247</v>
      </c>
      <c r="AP370" s="123" t="s">
        <v>247</v>
      </c>
      <c r="AR370" s="340">
        <v>1</v>
      </c>
    </row>
    <row r="371" spans="1:413" ht="36" x14ac:dyDescent="0.3">
      <c r="A371" s="153" t="s">
        <v>32</v>
      </c>
      <c r="B371" s="56" t="s">
        <v>625</v>
      </c>
      <c r="C371" s="56"/>
      <c r="D371" s="82"/>
      <c r="E371" s="53" t="s">
        <v>626</v>
      </c>
      <c r="F371" s="53" t="s">
        <v>583</v>
      </c>
      <c r="G371" s="46" t="s">
        <v>627</v>
      </c>
      <c r="H371" s="47"/>
      <c r="I371" s="104" t="s">
        <v>69</v>
      </c>
      <c r="J371" s="101"/>
      <c r="K371" s="40"/>
      <c r="L371" s="40"/>
      <c r="M371" s="88"/>
      <c r="N371" s="113" t="s">
        <v>70</v>
      </c>
      <c r="O371" s="39" t="s">
        <v>35</v>
      </c>
      <c r="P371" s="39" t="s">
        <v>35</v>
      </c>
      <c r="Q371" s="116" t="s">
        <v>35</v>
      </c>
      <c r="R371" s="113" t="s">
        <v>70</v>
      </c>
      <c r="S371" s="39" t="s">
        <v>35</v>
      </c>
      <c r="T371" s="39" t="s">
        <v>35</v>
      </c>
      <c r="U371" s="116" t="s">
        <v>35</v>
      </c>
      <c r="V371" s="113" t="s">
        <v>70</v>
      </c>
      <c r="W371" s="39" t="s">
        <v>35</v>
      </c>
      <c r="X371" s="39" t="s">
        <v>35</v>
      </c>
      <c r="Y371" s="116" t="s">
        <v>35</v>
      </c>
      <c r="Z371" s="120"/>
      <c r="AA371" s="74">
        <v>73</v>
      </c>
      <c r="AB371" s="74">
        <v>76</v>
      </c>
      <c r="AC371" s="125">
        <v>80</v>
      </c>
      <c r="AD371" s="113" t="s">
        <v>70</v>
      </c>
      <c r="AE371" s="39" t="s">
        <v>35</v>
      </c>
      <c r="AF371" s="39" t="s">
        <v>35</v>
      </c>
      <c r="AG371" s="178" t="s">
        <v>35</v>
      </c>
      <c r="AH371" s="235"/>
      <c r="AI371" s="74">
        <v>76</v>
      </c>
      <c r="AJ371" s="179">
        <v>77</v>
      </c>
      <c r="AK371" s="125">
        <v>80</v>
      </c>
      <c r="AL371" s="223">
        <v>1</v>
      </c>
      <c r="AM371" s="235"/>
      <c r="AN371" s="79" t="s">
        <v>72</v>
      </c>
      <c r="AO371" s="79" t="s">
        <v>72</v>
      </c>
      <c r="AP371" s="126" t="s">
        <v>72</v>
      </c>
      <c r="AR371" s="340">
        <v>1</v>
      </c>
    </row>
    <row r="372" spans="1:413" x14ac:dyDescent="0.3">
      <c r="A372" s="153" t="s">
        <v>32</v>
      </c>
      <c r="B372" s="159" t="s">
        <v>588</v>
      </c>
      <c r="C372" s="159"/>
      <c r="D372" s="82"/>
      <c r="E372" s="53" t="s">
        <v>581</v>
      </c>
      <c r="F372" s="53" t="s">
        <v>583</v>
      </c>
      <c r="G372" s="46" t="s">
        <v>628</v>
      </c>
      <c r="H372" s="47"/>
      <c r="I372" s="104" t="s">
        <v>69</v>
      </c>
      <c r="J372" s="101"/>
      <c r="K372" s="40"/>
      <c r="L372" s="40"/>
      <c r="M372" s="88"/>
      <c r="N372" s="113" t="s">
        <v>70</v>
      </c>
      <c r="O372" s="39" t="s">
        <v>35</v>
      </c>
      <c r="P372" s="39" t="s">
        <v>35</v>
      </c>
      <c r="Q372" s="116" t="s">
        <v>35</v>
      </c>
      <c r="R372" s="113" t="s">
        <v>70</v>
      </c>
      <c r="S372" s="39" t="s">
        <v>35</v>
      </c>
      <c r="T372" s="39" t="s">
        <v>35</v>
      </c>
      <c r="U372" s="116" t="s">
        <v>35</v>
      </c>
      <c r="V372" s="113" t="s">
        <v>70</v>
      </c>
      <c r="W372" s="39" t="s">
        <v>35</v>
      </c>
      <c r="X372" s="39" t="s">
        <v>35</v>
      </c>
      <c r="Y372" s="116" t="s">
        <v>35</v>
      </c>
      <c r="Z372" s="120"/>
      <c r="AA372" s="77" t="s">
        <v>38</v>
      </c>
      <c r="AB372" s="77" t="s">
        <v>38</v>
      </c>
      <c r="AC372" s="123" t="s">
        <v>38</v>
      </c>
      <c r="AD372" s="113" t="s">
        <v>70</v>
      </c>
      <c r="AE372" s="39" t="s">
        <v>35</v>
      </c>
      <c r="AF372" s="39" t="s">
        <v>35</v>
      </c>
      <c r="AG372" s="178" t="s">
        <v>35</v>
      </c>
      <c r="AH372" s="235"/>
      <c r="AI372" s="74">
        <v>65</v>
      </c>
      <c r="AJ372" s="179">
        <v>66</v>
      </c>
      <c r="AK372" s="125">
        <v>70</v>
      </c>
      <c r="AL372" s="223">
        <v>1</v>
      </c>
      <c r="AM372" s="235"/>
      <c r="AN372" s="74">
        <v>70</v>
      </c>
      <c r="AO372" s="74">
        <v>72</v>
      </c>
      <c r="AP372" s="125">
        <v>74</v>
      </c>
      <c r="AR372" s="340">
        <v>1</v>
      </c>
    </row>
    <row r="373" spans="1:413" x14ac:dyDescent="0.3">
      <c r="A373" s="153"/>
      <c r="B373" s="159"/>
      <c r="C373" s="159"/>
      <c r="D373" s="82"/>
      <c r="E373" s="53" t="s">
        <v>581</v>
      </c>
      <c r="F373" s="53" t="s">
        <v>583</v>
      </c>
      <c r="G373" s="46" t="s">
        <v>629</v>
      </c>
      <c r="H373" s="47"/>
      <c r="I373" s="104" t="s">
        <v>69</v>
      </c>
      <c r="J373" s="101"/>
      <c r="K373" s="40"/>
      <c r="L373" s="40"/>
      <c r="M373" s="88"/>
      <c r="N373" s="113"/>
      <c r="O373" s="39"/>
      <c r="P373" s="39"/>
      <c r="Q373" s="116"/>
      <c r="R373" s="113"/>
      <c r="S373" s="39"/>
      <c r="T373" s="39"/>
      <c r="U373" s="116"/>
      <c r="V373" s="113"/>
      <c r="W373" s="39"/>
      <c r="X373" s="39"/>
      <c r="Y373" s="116"/>
      <c r="Z373" s="120"/>
      <c r="AA373" s="77"/>
      <c r="AB373" s="77"/>
      <c r="AC373" s="123"/>
      <c r="AD373" s="113"/>
      <c r="AE373" s="39"/>
      <c r="AF373" s="39"/>
      <c r="AG373" s="178"/>
      <c r="AH373" s="235"/>
      <c r="AI373" s="74"/>
      <c r="AJ373" s="179"/>
      <c r="AK373" s="125"/>
      <c r="AL373" s="223">
        <v>0</v>
      </c>
      <c r="AM373" s="235"/>
      <c r="AN373" s="74"/>
      <c r="AO373" s="74"/>
      <c r="AP373" s="125"/>
      <c r="AR373" s="340">
        <v>0</v>
      </c>
    </row>
    <row r="374" spans="1:413" x14ac:dyDescent="0.3">
      <c r="A374" s="153" t="s">
        <v>32</v>
      </c>
      <c r="B374" s="159" t="s">
        <v>588</v>
      </c>
      <c r="C374" s="159"/>
      <c r="D374" s="82"/>
      <c r="E374" s="53" t="s">
        <v>581</v>
      </c>
      <c r="F374" s="53" t="s">
        <v>583</v>
      </c>
      <c r="G374" s="46" t="s">
        <v>630</v>
      </c>
      <c r="H374" s="47"/>
      <c r="I374" s="104" t="s">
        <v>69</v>
      </c>
      <c r="J374" s="101"/>
      <c r="K374" s="40"/>
      <c r="L374" s="40"/>
      <c r="M374" s="88"/>
      <c r="N374" s="113" t="s">
        <v>70</v>
      </c>
      <c r="O374" s="39" t="s">
        <v>35</v>
      </c>
      <c r="P374" s="39" t="s">
        <v>35</v>
      </c>
      <c r="Q374" s="116" t="s">
        <v>35</v>
      </c>
      <c r="R374" s="113" t="s">
        <v>70</v>
      </c>
      <c r="S374" s="39" t="s">
        <v>35</v>
      </c>
      <c r="T374" s="39" t="s">
        <v>35</v>
      </c>
      <c r="U374" s="116" t="s">
        <v>35</v>
      </c>
      <c r="V374" s="113" t="s">
        <v>70</v>
      </c>
      <c r="W374" s="39" t="s">
        <v>35</v>
      </c>
      <c r="X374" s="39" t="s">
        <v>35</v>
      </c>
      <c r="Y374" s="116" t="s">
        <v>35</v>
      </c>
      <c r="Z374" s="120"/>
      <c r="AA374" s="74">
        <v>78</v>
      </c>
      <c r="AB374" s="74">
        <v>81</v>
      </c>
      <c r="AC374" s="125">
        <v>85</v>
      </c>
      <c r="AD374" s="113" t="s">
        <v>70</v>
      </c>
      <c r="AE374" s="39" t="s">
        <v>35</v>
      </c>
      <c r="AF374" s="39" t="s">
        <v>35</v>
      </c>
      <c r="AG374" s="178" t="s">
        <v>35</v>
      </c>
      <c r="AH374" s="235"/>
      <c r="AI374" s="74">
        <v>69</v>
      </c>
      <c r="AJ374" s="179">
        <v>70</v>
      </c>
      <c r="AK374" s="125">
        <v>73</v>
      </c>
      <c r="AL374" s="223">
        <v>1</v>
      </c>
      <c r="AM374" s="235"/>
      <c r="AN374" s="74">
        <v>74</v>
      </c>
      <c r="AO374" s="74">
        <v>76</v>
      </c>
      <c r="AP374" s="125">
        <v>78</v>
      </c>
      <c r="AR374" s="340">
        <v>1</v>
      </c>
    </row>
    <row r="375" spans="1:413" x14ac:dyDescent="0.3">
      <c r="A375" s="153" t="s">
        <v>32</v>
      </c>
      <c r="B375" s="159" t="s">
        <v>588</v>
      </c>
      <c r="C375" s="159"/>
      <c r="D375" s="82"/>
      <c r="E375" s="53" t="s">
        <v>581</v>
      </c>
      <c r="F375" s="53" t="s">
        <v>583</v>
      </c>
      <c r="G375" s="46" t="s">
        <v>631</v>
      </c>
      <c r="H375" s="47"/>
      <c r="I375" s="104" t="s">
        <v>69</v>
      </c>
      <c r="J375" s="101"/>
      <c r="K375" s="40"/>
      <c r="L375" s="40"/>
      <c r="M375" s="88"/>
      <c r="N375" s="113" t="s">
        <v>70</v>
      </c>
      <c r="O375" s="39" t="s">
        <v>35</v>
      </c>
      <c r="P375" s="39" t="s">
        <v>35</v>
      </c>
      <c r="Q375" s="116" t="s">
        <v>35</v>
      </c>
      <c r="R375" s="113" t="s">
        <v>70</v>
      </c>
      <c r="S375" s="39" t="s">
        <v>35</v>
      </c>
      <c r="T375" s="39" t="s">
        <v>35</v>
      </c>
      <c r="U375" s="116" t="s">
        <v>35</v>
      </c>
      <c r="V375" s="113" t="s">
        <v>70</v>
      </c>
      <c r="W375" s="39" t="s">
        <v>35</v>
      </c>
      <c r="X375" s="39" t="s">
        <v>35</v>
      </c>
      <c r="Y375" s="116" t="s">
        <v>35</v>
      </c>
      <c r="Z375" s="120"/>
      <c r="AA375" s="74">
        <v>79</v>
      </c>
      <c r="AB375" s="74">
        <v>82</v>
      </c>
      <c r="AC375" s="125">
        <v>86</v>
      </c>
      <c r="AD375" s="113" t="s">
        <v>70</v>
      </c>
      <c r="AE375" s="39" t="s">
        <v>35</v>
      </c>
      <c r="AF375" s="39" t="s">
        <v>35</v>
      </c>
      <c r="AG375" s="178" t="s">
        <v>35</v>
      </c>
      <c r="AH375" s="235"/>
      <c r="AI375" s="74">
        <v>70</v>
      </c>
      <c r="AJ375" s="179">
        <v>71</v>
      </c>
      <c r="AK375" s="125">
        <v>74</v>
      </c>
      <c r="AL375" s="223">
        <v>1</v>
      </c>
      <c r="AM375" s="235"/>
      <c r="AN375" s="74">
        <v>75</v>
      </c>
      <c r="AO375" s="74">
        <v>77</v>
      </c>
      <c r="AP375" s="125">
        <v>79</v>
      </c>
      <c r="AR375" s="340">
        <v>1</v>
      </c>
    </row>
    <row r="376" spans="1:413" ht="33" customHeight="1" x14ac:dyDescent="0.3">
      <c r="A376" s="153" t="s">
        <v>32</v>
      </c>
      <c r="B376" s="159" t="s">
        <v>588</v>
      </c>
      <c r="C376" s="159"/>
      <c r="D376" s="82"/>
      <c r="E376" s="53" t="s">
        <v>581</v>
      </c>
      <c r="F376" s="53" t="s">
        <v>583</v>
      </c>
      <c r="G376" s="46" t="s">
        <v>632</v>
      </c>
      <c r="H376" s="47"/>
      <c r="I376" s="104" t="s">
        <v>69</v>
      </c>
      <c r="J376" s="101"/>
      <c r="K376" s="40"/>
      <c r="L376" s="40"/>
      <c r="M376" s="88"/>
      <c r="N376" s="113" t="s">
        <v>70</v>
      </c>
      <c r="O376" s="39" t="s">
        <v>35</v>
      </c>
      <c r="P376" s="39" t="s">
        <v>35</v>
      </c>
      <c r="Q376" s="116" t="s">
        <v>35</v>
      </c>
      <c r="R376" s="113" t="s">
        <v>70</v>
      </c>
      <c r="S376" s="39" t="s">
        <v>35</v>
      </c>
      <c r="T376" s="39" t="s">
        <v>35</v>
      </c>
      <c r="U376" s="116" t="s">
        <v>35</v>
      </c>
      <c r="V376" s="113" t="s">
        <v>70</v>
      </c>
      <c r="W376" s="39" t="s">
        <v>35</v>
      </c>
      <c r="X376" s="39" t="s">
        <v>35</v>
      </c>
      <c r="Y376" s="116" t="s">
        <v>35</v>
      </c>
      <c r="Z376" s="120"/>
      <c r="AA376" s="74">
        <v>80</v>
      </c>
      <c r="AB376" s="74">
        <v>83</v>
      </c>
      <c r="AC376" s="125">
        <v>87</v>
      </c>
      <c r="AD376" s="113" t="s">
        <v>70</v>
      </c>
      <c r="AE376" s="39" t="s">
        <v>35</v>
      </c>
      <c r="AF376" s="39" t="s">
        <v>35</v>
      </c>
      <c r="AG376" s="178" t="s">
        <v>35</v>
      </c>
      <c r="AH376" s="235"/>
      <c r="AI376" s="74">
        <v>71</v>
      </c>
      <c r="AJ376" s="179">
        <v>72</v>
      </c>
      <c r="AK376" s="125">
        <v>75</v>
      </c>
      <c r="AL376" s="223">
        <v>1</v>
      </c>
      <c r="AM376" s="235"/>
      <c r="AN376" s="74">
        <v>76</v>
      </c>
      <c r="AO376" s="74">
        <v>78</v>
      </c>
      <c r="AP376" s="125">
        <v>80</v>
      </c>
      <c r="AR376" s="340">
        <v>1</v>
      </c>
    </row>
    <row r="377" spans="1:413" ht="43.2" x14ac:dyDescent="0.3">
      <c r="A377" s="153" t="s">
        <v>32</v>
      </c>
      <c r="B377" s="56" t="s">
        <v>633</v>
      </c>
      <c r="C377" s="56"/>
      <c r="D377" s="82"/>
      <c r="E377" s="53" t="s">
        <v>581</v>
      </c>
      <c r="F377" s="53" t="s">
        <v>583</v>
      </c>
      <c r="G377" s="56" t="s">
        <v>634</v>
      </c>
      <c r="H377" s="47"/>
      <c r="I377" s="104" t="s">
        <v>69</v>
      </c>
      <c r="J377" s="101"/>
      <c r="K377" s="40"/>
      <c r="L377" s="40"/>
      <c r="M377" s="88"/>
      <c r="N377" s="113" t="s">
        <v>70</v>
      </c>
      <c r="O377" s="39" t="s">
        <v>35</v>
      </c>
      <c r="P377" s="39" t="s">
        <v>35</v>
      </c>
      <c r="Q377" s="116" t="s">
        <v>35</v>
      </c>
      <c r="R377" s="113" t="s">
        <v>70</v>
      </c>
      <c r="S377" s="39" t="s">
        <v>35</v>
      </c>
      <c r="T377" s="39" t="s">
        <v>35</v>
      </c>
      <c r="U377" s="116" t="s">
        <v>35</v>
      </c>
      <c r="V377" s="113" t="s">
        <v>70</v>
      </c>
      <c r="W377" s="39" t="s">
        <v>35</v>
      </c>
      <c r="X377" s="39" t="s">
        <v>35</v>
      </c>
      <c r="Y377" s="116" t="s">
        <v>35</v>
      </c>
      <c r="Z377" s="120"/>
      <c r="AA377" s="77" t="s">
        <v>38</v>
      </c>
      <c r="AB377" s="77" t="s">
        <v>38</v>
      </c>
      <c r="AC377" s="123" t="s">
        <v>38</v>
      </c>
      <c r="AD377" s="113" t="s">
        <v>70</v>
      </c>
      <c r="AE377" s="39" t="s">
        <v>35</v>
      </c>
      <c r="AF377" s="39" t="s">
        <v>35</v>
      </c>
      <c r="AG377" s="178" t="s">
        <v>35</v>
      </c>
      <c r="AH377" s="235"/>
      <c r="AI377" s="77" t="s">
        <v>247</v>
      </c>
      <c r="AJ377" s="183" t="s">
        <v>247</v>
      </c>
      <c r="AK377" s="123" t="s">
        <v>247</v>
      </c>
      <c r="AL377" s="223">
        <v>1</v>
      </c>
      <c r="AM377" s="235"/>
      <c r="AN377" s="77" t="s">
        <v>247</v>
      </c>
      <c r="AO377" s="77" t="s">
        <v>247</v>
      </c>
      <c r="AP377" s="123" t="s">
        <v>247</v>
      </c>
      <c r="AR377" s="340">
        <v>1</v>
      </c>
    </row>
    <row r="378" spans="1:413" ht="28.8" x14ac:dyDescent="0.3">
      <c r="A378" s="153" t="s">
        <v>32</v>
      </c>
      <c r="B378" s="159" t="s">
        <v>588</v>
      </c>
      <c r="C378" s="159"/>
      <c r="D378" s="82"/>
      <c r="E378" s="53" t="s">
        <v>581</v>
      </c>
      <c r="F378" s="53" t="s">
        <v>583</v>
      </c>
      <c r="G378" s="56" t="s">
        <v>635</v>
      </c>
      <c r="H378" s="47"/>
      <c r="I378" s="104" t="s">
        <v>69</v>
      </c>
      <c r="J378" s="101"/>
      <c r="K378" s="40"/>
      <c r="L378" s="40"/>
      <c r="M378" s="88"/>
      <c r="N378" s="113" t="s">
        <v>70</v>
      </c>
      <c r="O378" s="39" t="s">
        <v>35</v>
      </c>
      <c r="P378" s="39" t="s">
        <v>35</v>
      </c>
      <c r="Q378" s="116" t="s">
        <v>35</v>
      </c>
      <c r="R378" s="113" t="s">
        <v>70</v>
      </c>
      <c r="S378" s="39" t="s">
        <v>35</v>
      </c>
      <c r="T378" s="39" t="s">
        <v>35</v>
      </c>
      <c r="U378" s="116" t="s">
        <v>35</v>
      </c>
      <c r="V378" s="113" t="s">
        <v>70</v>
      </c>
      <c r="W378" s="39" t="s">
        <v>35</v>
      </c>
      <c r="X378" s="39" t="s">
        <v>35</v>
      </c>
      <c r="Y378" s="116" t="s">
        <v>35</v>
      </c>
      <c r="Z378" s="120"/>
      <c r="AA378" s="77" t="s">
        <v>38</v>
      </c>
      <c r="AB378" s="77" t="s">
        <v>38</v>
      </c>
      <c r="AC378" s="123" t="s">
        <v>38</v>
      </c>
      <c r="AD378" s="113" t="s">
        <v>70</v>
      </c>
      <c r="AE378" s="39" t="s">
        <v>35</v>
      </c>
      <c r="AF378" s="39" t="s">
        <v>35</v>
      </c>
      <c r="AG378" s="178" t="s">
        <v>35</v>
      </c>
      <c r="AH378" s="235"/>
      <c r="AI378" s="77" t="s">
        <v>247</v>
      </c>
      <c r="AJ378" s="183" t="s">
        <v>247</v>
      </c>
      <c r="AK378" s="123" t="s">
        <v>247</v>
      </c>
      <c r="AL378" s="223">
        <v>1</v>
      </c>
      <c r="AM378" s="235"/>
      <c r="AN378" s="77" t="s">
        <v>247</v>
      </c>
      <c r="AO378" s="77" t="s">
        <v>247</v>
      </c>
      <c r="AP378" s="123" t="s">
        <v>247</v>
      </c>
      <c r="AR378" s="340">
        <v>1</v>
      </c>
    </row>
    <row r="379" spans="1:413" x14ac:dyDescent="0.3">
      <c r="A379" s="153" t="s">
        <v>32</v>
      </c>
      <c r="B379" s="159" t="s">
        <v>588</v>
      </c>
      <c r="C379" s="159"/>
      <c r="D379" s="82"/>
      <c r="E379" s="53" t="s">
        <v>581</v>
      </c>
      <c r="F379" s="53" t="s">
        <v>583</v>
      </c>
      <c r="G379" s="56" t="s">
        <v>636</v>
      </c>
      <c r="H379" s="47"/>
      <c r="I379" s="104" t="s">
        <v>69</v>
      </c>
      <c r="J379" s="101"/>
      <c r="K379" s="40"/>
      <c r="L379" s="40"/>
      <c r="M379" s="88"/>
      <c r="N379" s="113" t="s">
        <v>70</v>
      </c>
      <c r="O379" s="39" t="s">
        <v>35</v>
      </c>
      <c r="P379" s="39" t="s">
        <v>35</v>
      </c>
      <c r="Q379" s="116" t="s">
        <v>35</v>
      </c>
      <c r="R379" s="113" t="s">
        <v>70</v>
      </c>
      <c r="S379" s="39" t="s">
        <v>35</v>
      </c>
      <c r="T379" s="39" t="s">
        <v>35</v>
      </c>
      <c r="U379" s="116" t="s">
        <v>35</v>
      </c>
      <c r="V379" s="113" t="s">
        <v>70</v>
      </c>
      <c r="W379" s="39" t="s">
        <v>35</v>
      </c>
      <c r="X379" s="39" t="s">
        <v>35</v>
      </c>
      <c r="Y379" s="116" t="s">
        <v>35</v>
      </c>
      <c r="Z379" s="120"/>
      <c r="AA379" s="77" t="s">
        <v>38</v>
      </c>
      <c r="AB379" s="77" t="s">
        <v>38</v>
      </c>
      <c r="AC379" s="123" t="s">
        <v>38</v>
      </c>
      <c r="AD379" s="113" t="s">
        <v>70</v>
      </c>
      <c r="AE379" s="39" t="s">
        <v>35</v>
      </c>
      <c r="AF379" s="39" t="s">
        <v>35</v>
      </c>
      <c r="AG379" s="178" t="s">
        <v>35</v>
      </c>
      <c r="AH379" s="235"/>
      <c r="AI379" s="77" t="s">
        <v>247</v>
      </c>
      <c r="AJ379" s="183" t="s">
        <v>247</v>
      </c>
      <c r="AK379" s="123" t="s">
        <v>247</v>
      </c>
      <c r="AL379" s="223">
        <v>1</v>
      </c>
      <c r="AM379" s="235"/>
      <c r="AN379" s="77" t="s">
        <v>247</v>
      </c>
      <c r="AO379" s="77" t="s">
        <v>247</v>
      </c>
      <c r="AP379" s="123" t="s">
        <v>247</v>
      </c>
      <c r="AR379" s="340">
        <v>1</v>
      </c>
    </row>
    <row r="380" spans="1:413" x14ac:dyDescent="0.3">
      <c r="A380" s="153" t="s">
        <v>32</v>
      </c>
      <c r="B380" s="159" t="s">
        <v>588</v>
      </c>
      <c r="C380" s="159"/>
      <c r="D380" s="82"/>
      <c r="E380" s="53" t="s">
        <v>581</v>
      </c>
      <c r="F380" s="53" t="s">
        <v>583</v>
      </c>
      <c r="G380" s="56" t="s">
        <v>637</v>
      </c>
      <c r="H380" s="47"/>
      <c r="I380" s="104" t="s">
        <v>69</v>
      </c>
      <c r="J380" s="101"/>
      <c r="K380" s="40"/>
      <c r="L380" s="40"/>
      <c r="M380" s="88"/>
      <c r="N380" s="113" t="s">
        <v>70</v>
      </c>
      <c r="O380" s="39" t="s">
        <v>35</v>
      </c>
      <c r="P380" s="39" t="s">
        <v>35</v>
      </c>
      <c r="Q380" s="116" t="s">
        <v>35</v>
      </c>
      <c r="R380" s="113" t="s">
        <v>70</v>
      </c>
      <c r="S380" s="39" t="s">
        <v>35</v>
      </c>
      <c r="T380" s="39" t="s">
        <v>35</v>
      </c>
      <c r="U380" s="116" t="s">
        <v>35</v>
      </c>
      <c r="V380" s="113" t="s">
        <v>70</v>
      </c>
      <c r="W380" s="39" t="s">
        <v>35</v>
      </c>
      <c r="X380" s="39" t="s">
        <v>35</v>
      </c>
      <c r="Y380" s="116" t="s">
        <v>35</v>
      </c>
      <c r="Z380" s="120"/>
      <c r="AA380" s="77" t="s">
        <v>38</v>
      </c>
      <c r="AB380" s="77" t="s">
        <v>38</v>
      </c>
      <c r="AC380" s="123" t="s">
        <v>38</v>
      </c>
      <c r="AD380" s="113" t="s">
        <v>70</v>
      </c>
      <c r="AE380" s="39" t="s">
        <v>35</v>
      </c>
      <c r="AF380" s="39" t="s">
        <v>35</v>
      </c>
      <c r="AG380" s="178" t="s">
        <v>35</v>
      </c>
      <c r="AH380" s="235"/>
      <c r="AI380" s="74">
        <v>63</v>
      </c>
      <c r="AJ380" s="179">
        <v>64</v>
      </c>
      <c r="AK380" s="125">
        <v>68</v>
      </c>
      <c r="AL380" s="223">
        <v>1</v>
      </c>
      <c r="AM380" s="235"/>
      <c r="AN380" s="74">
        <v>68</v>
      </c>
      <c r="AO380" s="74">
        <v>70</v>
      </c>
      <c r="AP380" s="125">
        <v>72</v>
      </c>
      <c r="AR380" s="340">
        <v>1</v>
      </c>
    </row>
    <row r="381" spans="1:413" ht="28.8" x14ac:dyDescent="0.3">
      <c r="A381" s="182"/>
      <c r="B381" s="56" t="s">
        <v>638</v>
      </c>
      <c r="C381" s="56"/>
      <c r="D381" s="82"/>
      <c r="E381" s="53" t="s">
        <v>581</v>
      </c>
      <c r="F381" s="53" t="s">
        <v>583</v>
      </c>
      <c r="G381" s="56" t="s">
        <v>639</v>
      </c>
      <c r="H381" s="47"/>
      <c r="I381" s="176"/>
      <c r="J381" s="101"/>
      <c r="K381" s="40"/>
      <c r="L381" s="40"/>
      <c r="M381" s="177"/>
      <c r="N381" s="113"/>
      <c r="O381" s="39"/>
      <c r="P381" s="39"/>
      <c r="Q381" s="178"/>
      <c r="R381" s="113"/>
      <c r="S381" s="39"/>
      <c r="T381" s="39"/>
      <c r="U381" s="178"/>
      <c r="V381" s="113"/>
      <c r="W381" s="39"/>
      <c r="X381" s="39"/>
      <c r="Y381" s="178"/>
      <c r="Z381" s="120"/>
      <c r="AA381" s="77"/>
      <c r="AB381" s="77"/>
      <c r="AC381" s="183"/>
      <c r="AD381" s="113"/>
      <c r="AE381" s="39"/>
      <c r="AF381" s="39"/>
      <c r="AG381" s="178"/>
      <c r="AH381" s="235"/>
      <c r="AI381" s="78">
        <v>67</v>
      </c>
      <c r="AJ381" s="180">
        <v>68</v>
      </c>
      <c r="AK381" s="127">
        <v>72</v>
      </c>
      <c r="AL381" s="223">
        <v>0</v>
      </c>
      <c r="AM381" s="235"/>
      <c r="AN381" s="78">
        <v>72</v>
      </c>
      <c r="AO381" s="78">
        <v>74</v>
      </c>
      <c r="AP381" s="127">
        <v>76</v>
      </c>
      <c r="AR381" s="340">
        <v>0</v>
      </c>
    </row>
    <row r="382" spans="1:413" s="9" customFormat="1" ht="55.8" x14ac:dyDescent="0.3">
      <c r="A382" s="52"/>
      <c r="B382" s="52"/>
      <c r="C382" s="52"/>
      <c r="D382" s="52"/>
      <c r="E382" s="52" t="s">
        <v>581</v>
      </c>
      <c r="F382" s="52" t="s">
        <v>640</v>
      </c>
      <c r="G382" s="52" t="s">
        <v>641</v>
      </c>
      <c r="H382" s="52"/>
      <c r="I382" s="52" t="s">
        <v>18</v>
      </c>
      <c r="J382" s="52"/>
      <c r="K382" s="52"/>
      <c r="L382" s="52"/>
      <c r="M382" s="52"/>
      <c r="N382" s="52"/>
      <c r="O382" s="52"/>
      <c r="P382" s="52"/>
      <c r="Q382" s="52"/>
      <c r="R382" s="52"/>
      <c r="S382" s="52"/>
      <c r="T382" s="52"/>
      <c r="U382" s="52"/>
      <c r="V382" s="52"/>
      <c r="W382" s="52"/>
      <c r="X382" s="52"/>
      <c r="Y382" s="52"/>
      <c r="Z382" s="52"/>
      <c r="AA382" s="52" t="s">
        <v>70</v>
      </c>
      <c r="AB382" s="52" t="s">
        <v>70</v>
      </c>
      <c r="AC382" s="52" t="s">
        <v>70</v>
      </c>
      <c r="AD382" s="52"/>
      <c r="AE382" s="52"/>
      <c r="AF382" s="52"/>
      <c r="AG382" s="206"/>
      <c r="AH382" s="219"/>
      <c r="AI382" s="171"/>
      <c r="AJ382" s="209"/>
      <c r="AK382" s="220"/>
      <c r="AL382" s="223">
        <v>1</v>
      </c>
      <c r="AM382" s="219"/>
      <c r="AN382" s="171"/>
      <c r="AO382" s="171"/>
      <c r="AP382" s="220"/>
      <c r="AQ382" s="13"/>
      <c r="AR382" s="341">
        <v>1</v>
      </c>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13"/>
      <c r="GI382" s="13"/>
      <c r="GJ382" s="13"/>
      <c r="GK382" s="13"/>
      <c r="GL382" s="13"/>
      <c r="GM382" s="13"/>
      <c r="GN382" s="13"/>
      <c r="GO382" s="13"/>
      <c r="GP382" s="13"/>
      <c r="GQ382" s="13"/>
      <c r="GR382" s="13"/>
      <c r="GS382" s="13"/>
      <c r="GT382" s="13"/>
      <c r="GU382" s="13"/>
      <c r="GV382" s="13"/>
      <c r="GW382" s="13"/>
      <c r="GX382" s="13"/>
      <c r="GY382" s="13"/>
      <c r="GZ382" s="13"/>
      <c r="HA382" s="13"/>
      <c r="HB382" s="13"/>
      <c r="HC382" s="13"/>
      <c r="HD382" s="13"/>
      <c r="HE382" s="13"/>
      <c r="HF382" s="13"/>
      <c r="HG382" s="13"/>
      <c r="HH382" s="13"/>
      <c r="HI382" s="13"/>
      <c r="HJ382" s="13"/>
      <c r="HK382" s="13"/>
      <c r="HL382" s="13"/>
      <c r="HM382" s="13"/>
      <c r="HN382" s="13"/>
      <c r="HO382" s="13"/>
      <c r="HP382" s="13"/>
      <c r="HQ382" s="13"/>
      <c r="HR382" s="13"/>
      <c r="HS382" s="13"/>
      <c r="HT382" s="13"/>
      <c r="HU382" s="13"/>
      <c r="HV382" s="13"/>
      <c r="HW382" s="13"/>
      <c r="HX382" s="13"/>
      <c r="HY382" s="13"/>
      <c r="HZ382" s="13"/>
      <c r="IA382" s="13"/>
      <c r="IB382" s="13"/>
      <c r="IC382" s="13"/>
      <c r="ID382" s="13"/>
      <c r="IE382" s="13"/>
      <c r="IF382" s="13"/>
      <c r="IG382" s="13"/>
      <c r="IH382" s="13"/>
      <c r="II382" s="13"/>
      <c r="IJ382" s="13"/>
      <c r="IK382" s="13"/>
      <c r="IL382" s="13"/>
      <c r="IM382" s="13"/>
      <c r="IN382" s="13"/>
      <c r="IO382" s="13"/>
      <c r="IP382" s="13"/>
      <c r="IQ382" s="13"/>
      <c r="IR382" s="13"/>
      <c r="IS382" s="13"/>
      <c r="IT382" s="13"/>
      <c r="IU382" s="13"/>
      <c r="IV382" s="13"/>
      <c r="IW382" s="13"/>
      <c r="IX382" s="13"/>
      <c r="IY382" s="13"/>
      <c r="IZ382" s="13"/>
      <c r="JA382" s="13"/>
      <c r="JB382" s="13"/>
      <c r="JC382" s="13"/>
      <c r="JD382" s="13"/>
      <c r="JE382" s="13"/>
      <c r="JF382" s="13"/>
      <c r="JG382" s="13"/>
      <c r="JH382" s="13"/>
      <c r="JI382" s="13"/>
      <c r="JJ382" s="13"/>
      <c r="JK382" s="13"/>
      <c r="JL382" s="13"/>
      <c r="JM382" s="13"/>
      <c r="JN382" s="13"/>
      <c r="JO382" s="13"/>
      <c r="JP382" s="13"/>
      <c r="JQ382" s="13"/>
      <c r="JR382" s="13"/>
      <c r="JS382" s="13"/>
      <c r="JT382" s="13"/>
      <c r="JU382" s="13"/>
      <c r="JV382" s="13"/>
      <c r="JW382" s="13"/>
      <c r="JX382" s="13"/>
      <c r="JY382" s="13"/>
      <c r="JZ382" s="13"/>
      <c r="KA382" s="13"/>
      <c r="KB382" s="13"/>
      <c r="KC382" s="13"/>
      <c r="KD382" s="13"/>
      <c r="KE382" s="13"/>
      <c r="KF382" s="13"/>
      <c r="KG382" s="13"/>
      <c r="KH382" s="13"/>
      <c r="KI382" s="13"/>
      <c r="KJ382" s="13"/>
      <c r="KK382" s="13"/>
      <c r="KL382" s="13"/>
      <c r="KM382" s="13"/>
      <c r="KN382" s="13"/>
      <c r="KO382" s="13"/>
      <c r="KP382" s="13"/>
      <c r="KQ382" s="13"/>
      <c r="KR382" s="13"/>
      <c r="KS382" s="13"/>
      <c r="KT382" s="13"/>
      <c r="KU382" s="13"/>
      <c r="KV382" s="13"/>
      <c r="KW382" s="13"/>
      <c r="KX382" s="13"/>
      <c r="KY382" s="13"/>
      <c r="KZ382" s="13"/>
      <c r="LA382" s="13"/>
      <c r="LB382" s="13"/>
      <c r="LC382" s="13"/>
      <c r="LD382" s="13"/>
      <c r="LE382" s="13"/>
      <c r="LF382" s="13"/>
      <c r="LG382" s="13"/>
      <c r="LH382" s="13"/>
      <c r="LI382" s="13"/>
      <c r="LJ382" s="13"/>
      <c r="LK382" s="13"/>
      <c r="LL382" s="13"/>
      <c r="LM382" s="13"/>
      <c r="LN382" s="13"/>
      <c r="LO382" s="13"/>
      <c r="LP382" s="13"/>
      <c r="LQ382" s="13"/>
      <c r="LR382" s="13"/>
      <c r="LS382" s="13"/>
      <c r="LT382" s="13"/>
      <c r="LU382" s="13"/>
      <c r="LV382" s="13"/>
      <c r="LW382" s="13"/>
      <c r="LX382" s="13"/>
      <c r="LY382" s="13"/>
      <c r="LZ382" s="13"/>
      <c r="MA382" s="13"/>
      <c r="MB382" s="13"/>
      <c r="MC382" s="13"/>
      <c r="MD382" s="13"/>
      <c r="ME382" s="13"/>
      <c r="MF382" s="13"/>
      <c r="MG382" s="13"/>
      <c r="MH382" s="13"/>
      <c r="MI382" s="13"/>
      <c r="MJ382" s="13"/>
      <c r="MK382" s="13"/>
      <c r="ML382" s="13"/>
      <c r="MM382" s="13"/>
      <c r="MN382" s="13"/>
      <c r="MO382" s="13"/>
      <c r="MP382" s="13"/>
      <c r="MQ382" s="13"/>
      <c r="MR382" s="13"/>
      <c r="MS382" s="13"/>
      <c r="MT382" s="13"/>
      <c r="MU382" s="13"/>
      <c r="MV382" s="13"/>
      <c r="MW382" s="13"/>
      <c r="MX382" s="13"/>
      <c r="MY382" s="13"/>
      <c r="MZ382" s="13"/>
      <c r="NA382" s="13"/>
      <c r="NB382" s="13"/>
      <c r="NC382" s="13"/>
      <c r="ND382" s="13"/>
      <c r="NE382" s="13"/>
      <c r="NF382" s="13"/>
      <c r="NG382" s="13"/>
      <c r="NH382" s="13"/>
      <c r="NI382" s="13"/>
      <c r="NJ382" s="13"/>
      <c r="NK382" s="13"/>
      <c r="NL382" s="13"/>
      <c r="NM382" s="13"/>
      <c r="NN382" s="13"/>
      <c r="NO382" s="13"/>
      <c r="NP382" s="13"/>
      <c r="NQ382" s="13"/>
      <c r="NR382" s="13"/>
      <c r="NS382" s="13"/>
      <c r="NT382" s="13"/>
      <c r="NU382" s="13"/>
      <c r="NV382" s="13"/>
      <c r="NW382" s="13"/>
      <c r="NX382" s="13"/>
      <c r="NY382" s="13"/>
      <c r="NZ382" s="13"/>
      <c r="OA382" s="13"/>
      <c r="OB382" s="13"/>
      <c r="OC382" s="13"/>
      <c r="OD382" s="13"/>
      <c r="OE382" s="13"/>
      <c r="OF382" s="13"/>
      <c r="OG382" s="13"/>
      <c r="OH382" s="13"/>
      <c r="OI382" s="13"/>
      <c r="OJ382" s="13"/>
      <c r="OK382" s="13"/>
      <c r="OL382" s="13"/>
      <c r="OM382" s="13"/>
      <c r="ON382" s="13"/>
      <c r="OO382" s="13"/>
      <c r="OP382" s="13"/>
      <c r="OQ382" s="13"/>
      <c r="OR382" s="13"/>
      <c r="OS382" s="13"/>
      <c r="OT382" s="13"/>
      <c r="OU382" s="13"/>
      <c r="OV382" s="13"/>
      <c r="OW382" s="13"/>
    </row>
    <row r="383" spans="1:413" x14ac:dyDescent="0.3">
      <c r="A383" s="153" t="s">
        <v>32</v>
      </c>
      <c r="B383" s="159" t="s">
        <v>588</v>
      </c>
      <c r="C383" s="159"/>
      <c r="D383" s="82"/>
      <c r="E383" s="53" t="s">
        <v>581</v>
      </c>
      <c r="F383" s="53" t="s">
        <v>640</v>
      </c>
      <c r="G383" s="46" t="s">
        <v>642</v>
      </c>
      <c r="H383" s="47"/>
      <c r="I383" s="104" t="s">
        <v>69</v>
      </c>
      <c r="J383" s="101"/>
      <c r="K383" s="40"/>
      <c r="L383" s="40"/>
      <c r="M383" s="88"/>
      <c r="N383" s="113" t="s">
        <v>70</v>
      </c>
      <c r="O383" s="39" t="s">
        <v>35</v>
      </c>
      <c r="P383" s="39" t="s">
        <v>35</v>
      </c>
      <c r="Q383" s="116" t="s">
        <v>35</v>
      </c>
      <c r="R383" s="113" t="s">
        <v>70</v>
      </c>
      <c r="S383" s="39" t="s">
        <v>35</v>
      </c>
      <c r="T383" s="39" t="s">
        <v>35</v>
      </c>
      <c r="U383" s="116" t="s">
        <v>35</v>
      </c>
      <c r="V383" s="113" t="s">
        <v>70</v>
      </c>
      <c r="W383" s="39" t="s">
        <v>35</v>
      </c>
      <c r="X383" s="39" t="s">
        <v>35</v>
      </c>
      <c r="Y383" s="116" t="s">
        <v>35</v>
      </c>
      <c r="Z383" s="120"/>
      <c r="AA383" s="74">
        <v>82</v>
      </c>
      <c r="AB383" s="74">
        <v>85</v>
      </c>
      <c r="AC383" s="125">
        <v>89</v>
      </c>
      <c r="AD383" s="113" t="s">
        <v>70</v>
      </c>
      <c r="AE383" s="39" t="s">
        <v>35</v>
      </c>
      <c r="AF383" s="39" t="s">
        <v>35</v>
      </c>
      <c r="AG383" s="178" t="s">
        <v>35</v>
      </c>
      <c r="AH383" s="235"/>
      <c r="AI383" s="74">
        <v>81</v>
      </c>
      <c r="AJ383" s="179">
        <v>82</v>
      </c>
      <c r="AK383" s="125">
        <v>85</v>
      </c>
      <c r="AL383" s="223">
        <v>1</v>
      </c>
      <c r="AM383" s="235"/>
      <c r="AN383" s="74">
        <v>78</v>
      </c>
      <c r="AO383" s="74">
        <v>80</v>
      </c>
      <c r="AP383" s="125">
        <v>82</v>
      </c>
      <c r="AR383" s="340">
        <v>1</v>
      </c>
    </row>
    <row r="384" spans="1:413" ht="43.2" x14ac:dyDescent="0.3">
      <c r="A384" s="153" t="s">
        <v>32</v>
      </c>
      <c r="B384" s="56" t="s">
        <v>643</v>
      </c>
      <c r="C384" s="56"/>
      <c r="D384" s="82"/>
      <c r="E384" s="53" t="s">
        <v>581</v>
      </c>
      <c r="F384" s="53" t="s">
        <v>640</v>
      </c>
      <c r="G384" s="46" t="s">
        <v>644</v>
      </c>
      <c r="H384" s="47"/>
      <c r="I384" s="104" t="s">
        <v>69</v>
      </c>
      <c r="J384" s="101"/>
      <c r="K384" s="40"/>
      <c r="L384" s="40"/>
      <c r="M384" s="88"/>
      <c r="N384" s="113"/>
      <c r="O384" s="39"/>
      <c r="P384" s="39"/>
      <c r="Q384" s="116"/>
      <c r="R384" s="113"/>
      <c r="S384" s="39"/>
      <c r="T384" s="39"/>
      <c r="U384" s="116"/>
      <c r="V384" s="113"/>
      <c r="W384" s="39"/>
      <c r="X384" s="39"/>
      <c r="Y384" s="116"/>
      <c r="Z384" s="120"/>
      <c r="AA384" s="78">
        <v>81</v>
      </c>
      <c r="AB384" s="78">
        <v>84</v>
      </c>
      <c r="AC384" s="127">
        <v>88</v>
      </c>
      <c r="AD384" s="113"/>
      <c r="AE384" s="39"/>
      <c r="AF384" s="39"/>
      <c r="AG384" s="178"/>
      <c r="AH384" s="235"/>
      <c r="AI384" s="78">
        <v>80</v>
      </c>
      <c r="AJ384" s="180">
        <v>81</v>
      </c>
      <c r="AK384" s="127">
        <v>84</v>
      </c>
      <c r="AL384" s="223">
        <v>0</v>
      </c>
      <c r="AM384" s="235"/>
      <c r="AN384" s="78">
        <v>77</v>
      </c>
      <c r="AO384" s="78">
        <v>79</v>
      </c>
      <c r="AP384" s="127">
        <v>81</v>
      </c>
      <c r="AR384" s="340">
        <v>0</v>
      </c>
    </row>
    <row r="385" spans="1:413" x14ac:dyDescent="0.3">
      <c r="A385" s="153" t="s">
        <v>32</v>
      </c>
      <c r="B385" s="159" t="s">
        <v>588</v>
      </c>
      <c r="C385" s="159"/>
      <c r="D385" s="82"/>
      <c r="E385" s="53" t="s">
        <v>581</v>
      </c>
      <c r="F385" s="53" t="s">
        <v>640</v>
      </c>
      <c r="G385" s="46" t="s">
        <v>645</v>
      </c>
      <c r="H385" s="47"/>
      <c r="I385" s="104" t="s">
        <v>69</v>
      </c>
      <c r="J385" s="101"/>
      <c r="K385" s="40"/>
      <c r="L385" s="40"/>
      <c r="M385" s="88"/>
      <c r="N385" s="113" t="s">
        <v>70</v>
      </c>
      <c r="O385" s="39" t="s">
        <v>35</v>
      </c>
      <c r="P385" s="39" t="s">
        <v>35</v>
      </c>
      <c r="Q385" s="116" t="s">
        <v>35</v>
      </c>
      <c r="R385" s="113" t="s">
        <v>70</v>
      </c>
      <c r="S385" s="39" t="s">
        <v>35</v>
      </c>
      <c r="T385" s="39" t="s">
        <v>35</v>
      </c>
      <c r="U385" s="116" t="s">
        <v>35</v>
      </c>
      <c r="V385" s="113" t="s">
        <v>70</v>
      </c>
      <c r="W385" s="39" t="s">
        <v>35</v>
      </c>
      <c r="X385" s="39" t="s">
        <v>35</v>
      </c>
      <c r="Y385" s="116" t="s">
        <v>35</v>
      </c>
      <c r="Z385" s="120"/>
      <c r="AA385" s="74">
        <v>86</v>
      </c>
      <c r="AB385" s="74">
        <v>89</v>
      </c>
      <c r="AC385" s="125">
        <v>93</v>
      </c>
      <c r="AD385" s="113" t="s">
        <v>70</v>
      </c>
      <c r="AE385" s="39" t="s">
        <v>35</v>
      </c>
      <c r="AF385" s="39" t="s">
        <v>35</v>
      </c>
      <c r="AG385" s="178" t="s">
        <v>35</v>
      </c>
      <c r="AH385" s="235"/>
      <c r="AI385" s="74">
        <v>83</v>
      </c>
      <c r="AJ385" s="179">
        <v>84</v>
      </c>
      <c r="AK385" s="125">
        <v>87</v>
      </c>
      <c r="AL385" s="223">
        <v>1</v>
      </c>
      <c r="AM385" s="235"/>
      <c r="AN385" s="74">
        <v>80</v>
      </c>
      <c r="AO385" s="74">
        <v>82</v>
      </c>
      <c r="AP385" s="125">
        <v>84</v>
      </c>
      <c r="AR385" s="340">
        <v>1</v>
      </c>
    </row>
    <row r="386" spans="1:413" s="9" customFormat="1" ht="37.200000000000003" x14ac:dyDescent="0.3">
      <c r="A386" s="52"/>
      <c r="B386" s="52"/>
      <c r="C386" s="52"/>
      <c r="D386" s="52"/>
      <c r="E386" s="52" t="s">
        <v>581</v>
      </c>
      <c r="F386" s="52" t="s">
        <v>646</v>
      </c>
      <c r="G386" s="52" t="s">
        <v>646</v>
      </c>
      <c r="H386" s="52"/>
      <c r="I386" s="52" t="s">
        <v>18</v>
      </c>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206"/>
      <c r="AH386" s="219"/>
      <c r="AI386" s="171"/>
      <c r="AJ386" s="209"/>
      <c r="AK386" s="220"/>
      <c r="AL386" s="223">
        <v>1</v>
      </c>
      <c r="AM386" s="219"/>
      <c r="AN386" s="171"/>
      <c r="AO386" s="171"/>
      <c r="AP386" s="220"/>
      <c r="AQ386" s="13"/>
      <c r="AR386" s="341">
        <v>1</v>
      </c>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3"/>
      <c r="GI386" s="13"/>
      <c r="GJ386" s="13"/>
      <c r="GK386" s="13"/>
      <c r="GL386" s="13"/>
      <c r="GM386" s="13"/>
      <c r="GN386" s="13"/>
      <c r="GO386" s="13"/>
      <c r="GP386" s="13"/>
      <c r="GQ386" s="13"/>
      <c r="GR386" s="13"/>
      <c r="GS386" s="13"/>
      <c r="GT386" s="13"/>
      <c r="GU386" s="13"/>
      <c r="GV386" s="13"/>
      <c r="GW386" s="13"/>
      <c r="GX386" s="13"/>
      <c r="GY386" s="13"/>
      <c r="GZ386" s="13"/>
      <c r="HA386" s="13"/>
      <c r="HB386" s="13"/>
      <c r="HC386" s="13"/>
      <c r="HD386" s="13"/>
      <c r="HE386" s="13"/>
      <c r="HF386" s="13"/>
      <c r="HG386" s="13"/>
      <c r="HH386" s="13"/>
      <c r="HI386" s="13"/>
      <c r="HJ386" s="13"/>
      <c r="HK386" s="13"/>
      <c r="HL386" s="13"/>
      <c r="HM386" s="13"/>
      <c r="HN386" s="13"/>
      <c r="HO386" s="13"/>
      <c r="HP386" s="13"/>
      <c r="HQ386" s="13"/>
      <c r="HR386" s="13"/>
      <c r="HS386" s="13"/>
      <c r="HT386" s="13"/>
      <c r="HU386" s="13"/>
      <c r="HV386" s="13"/>
      <c r="HW386" s="13"/>
      <c r="HX386" s="13"/>
      <c r="HY386" s="13"/>
      <c r="HZ386" s="13"/>
      <c r="IA386" s="13"/>
      <c r="IB386" s="13"/>
      <c r="IC386" s="13"/>
      <c r="ID386" s="13"/>
      <c r="IE386" s="13"/>
      <c r="IF386" s="13"/>
      <c r="IG386" s="13"/>
      <c r="IH386" s="13"/>
      <c r="II386" s="13"/>
      <c r="IJ386" s="13"/>
      <c r="IK386" s="13"/>
      <c r="IL386" s="13"/>
      <c r="IM386" s="13"/>
      <c r="IN386" s="13"/>
      <c r="IO386" s="13"/>
      <c r="IP386" s="13"/>
      <c r="IQ386" s="13"/>
      <c r="IR386" s="13"/>
      <c r="IS386" s="13"/>
      <c r="IT386" s="13"/>
      <c r="IU386" s="13"/>
      <c r="IV386" s="13"/>
      <c r="IW386" s="13"/>
      <c r="IX386" s="13"/>
      <c r="IY386" s="13"/>
      <c r="IZ386" s="13"/>
      <c r="JA386" s="13"/>
      <c r="JB386" s="13"/>
      <c r="JC386" s="13"/>
      <c r="JD386" s="13"/>
      <c r="JE386" s="13"/>
      <c r="JF386" s="13"/>
      <c r="JG386" s="13"/>
      <c r="JH386" s="13"/>
      <c r="JI386" s="13"/>
      <c r="JJ386" s="13"/>
      <c r="JK386" s="13"/>
      <c r="JL386" s="13"/>
      <c r="JM386" s="13"/>
      <c r="JN386" s="13"/>
      <c r="JO386" s="13"/>
      <c r="JP386" s="13"/>
      <c r="JQ386" s="13"/>
      <c r="JR386" s="13"/>
      <c r="JS386" s="13"/>
      <c r="JT386" s="13"/>
      <c r="JU386" s="13"/>
      <c r="JV386" s="13"/>
      <c r="JW386" s="13"/>
      <c r="JX386" s="13"/>
      <c r="JY386" s="13"/>
      <c r="JZ386" s="13"/>
      <c r="KA386" s="13"/>
      <c r="KB386" s="13"/>
      <c r="KC386" s="13"/>
      <c r="KD386" s="13"/>
      <c r="KE386" s="13"/>
      <c r="KF386" s="13"/>
      <c r="KG386" s="13"/>
      <c r="KH386" s="13"/>
      <c r="KI386" s="13"/>
      <c r="KJ386" s="13"/>
      <c r="KK386" s="13"/>
      <c r="KL386" s="13"/>
      <c r="KM386" s="13"/>
      <c r="KN386" s="13"/>
      <c r="KO386" s="13"/>
      <c r="KP386" s="13"/>
      <c r="KQ386" s="13"/>
      <c r="KR386" s="13"/>
      <c r="KS386" s="13"/>
      <c r="KT386" s="13"/>
      <c r="KU386" s="13"/>
      <c r="KV386" s="13"/>
      <c r="KW386" s="13"/>
      <c r="KX386" s="13"/>
      <c r="KY386" s="13"/>
      <c r="KZ386" s="13"/>
      <c r="LA386" s="13"/>
      <c r="LB386" s="13"/>
      <c r="LC386" s="13"/>
      <c r="LD386" s="13"/>
      <c r="LE386" s="13"/>
      <c r="LF386" s="13"/>
      <c r="LG386" s="13"/>
      <c r="LH386" s="13"/>
      <c r="LI386" s="13"/>
      <c r="LJ386" s="13"/>
      <c r="LK386" s="13"/>
      <c r="LL386" s="13"/>
      <c r="LM386" s="13"/>
      <c r="LN386" s="13"/>
      <c r="LO386" s="13"/>
      <c r="LP386" s="13"/>
      <c r="LQ386" s="13"/>
      <c r="LR386" s="13"/>
      <c r="LS386" s="13"/>
      <c r="LT386" s="13"/>
      <c r="LU386" s="13"/>
      <c r="LV386" s="13"/>
      <c r="LW386" s="13"/>
      <c r="LX386" s="13"/>
      <c r="LY386" s="13"/>
      <c r="LZ386" s="13"/>
      <c r="MA386" s="13"/>
      <c r="MB386" s="13"/>
      <c r="MC386" s="13"/>
      <c r="MD386" s="13"/>
      <c r="ME386" s="13"/>
      <c r="MF386" s="13"/>
      <c r="MG386" s="13"/>
      <c r="MH386" s="13"/>
      <c r="MI386" s="13"/>
      <c r="MJ386" s="13"/>
      <c r="MK386" s="13"/>
      <c r="ML386" s="13"/>
      <c r="MM386" s="13"/>
      <c r="MN386" s="13"/>
      <c r="MO386" s="13"/>
      <c r="MP386" s="13"/>
      <c r="MQ386" s="13"/>
      <c r="MR386" s="13"/>
      <c r="MS386" s="13"/>
      <c r="MT386" s="13"/>
      <c r="MU386" s="13"/>
      <c r="MV386" s="13"/>
      <c r="MW386" s="13"/>
      <c r="MX386" s="13"/>
      <c r="MY386" s="13"/>
      <c r="MZ386" s="13"/>
      <c r="NA386" s="13"/>
      <c r="NB386" s="13"/>
      <c r="NC386" s="13"/>
      <c r="ND386" s="13"/>
      <c r="NE386" s="13"/>
      <c r="NF386" s="13"/>
      <c r="NG386" s="13"/>
      <c r="NH386" s="13"/>
      <c r="NI386" s="13"/>
      <c r="NJ386" s="13"/>
      <c r="NK386" s="13"/>
      <c r="NL386" s="13"/>
      <c r="NM386" s="13"/>
      <c r="NN386" s="13"/>
      <c r="NO386" s="13"/>
      <c r="NP386" s="13"/>
      <c r="NQ386" s="13"/>
      <c r="NR386" s="13"/>
      <c r="NS386" s="13"/>
      <c r="NT386" s="13"/>
      <c r="NU386" s="13"/>
      <c r="NV386" s="13"/>
      <c r="NW386" s="13"/>
      <c r="NX386" s="13"/>
      <c r="NY386" s="13"/>
      <c r="NZ386" s="13"/>
      <c r="OA386" s="13"/>
      <c r="OB386" s="13"/>
      <c r="OC386" s="13"/>
      <c r="OD386" s="13"/>
      <c r="OE386" s="13"/>
      <c r="OF386" s="13"/>
      <c r="OG386" s="13"/>
      <c r="OH386" s="13"/>
      <c r="OI386" s="13"/>
      <c r="OJ386" s="13"/>
      <c r="OK386" s="13"/>
      <c r="OL386" s="13"/>
      <c r="OM386" s="13"/>
      <c r="ON386" s="13"/>
      <c r="OO386" s="13"/>
      <c r="OP386" s="13"/>
      <c r="OQ386" s="13"/>
      <c r="OR386" s="13"/>
      <c r="OS386" s="13"/>
      <c r="OT386" s="13"/>
      <c r="OU386" s="13"/>
      <c r="OV386" s="13"/>
      <c r="OW386" s="13"/>
    </row>
    <row r="387" spans="1:413" ht="36" x14ac:dyDescent="0.3">
      <c r="A387" s="153" t="s">
        <v>32</v>
      </c>
      <c r="B387" s="159" t="s">
        <v>647</v>
      </c>
      <c r="C387" s="159"/>
      <c r="D387" s="82"/>
      <c r="E387" s="53" t="s">
        <v>581</v>
      </c>
      <c r="F387" s="53" t="s">
        <v>646</v>
      </c>
      <c r="G387" s="46" t="s">
        <v>648</v>
      </c>
      <c r="H387" s="47"/>
      <c r="I387" s="104" t="s">
        <v>69</v>
      </c>
      <c r="J387" s="101"/>
      <c r="K387" s="40"/>
      <c r="L387" s="40"/>
      <c r="M387" s="88"/>
      <c r="N387" s="113" t="s">
        <v>70</v>
      </c>
      <c r="O387" s="39" t="s">
        <v>35</v>
      </c>
      <c r="P387" s="39" t="s">
        <v>35</v>
      </c>
      <c r="Q387" s="116" t="s">
        <v>35</v>
      </c>
      <c r="R387" s="113" t="s">
        <v>70</v>
      </c>
      <c r="S387" s="39" t="s">
        <v>35</v>
      </c>
      <c r="T387" s="39" t="s">
        <v>35</v>
      </c>
      <c r="U387" s="116" t="s">
        <v>35</v>
      </c>
      <c r="V387" s="113" t="s">
        <v>70</v>
      </c>
      <c r="W387" s="39" t="s">
        <v>35</v>
      </c>
      <c r="X387" s="39" t="s">
        <v>35</v>
      </c>
      <c r="Y387" s="116" t="s">
        <v>35</v>
      </c>
      <c r="Z387" s="120"/>
      <c r="AA387" s="79" t="s">
        <v>72</v>
      </c>
      <c r="AB387" s="79" t="s">
        <v>72</v>
      </c>
      <c r="AC387" s="126" t="s">
        <v>72</v>
      </c>
      <c r="AD387" s="113" t="s">
        <v>70</v>
      </c>
      <c r="AE387" s="39" t="s">
        <v>35</v>
      </c>
      <c r="AF387" s="39" t="s">
        <v>35</v>
      </c>
      <c r="AG387" s="178" t="s">
        <v>35</v>
      </c>
      <c r="AH387" s="235"/>
      <c r="AI387" s="74">
        <v>86</v>
      </c>
      <c r="AJ387" s="179">
        <v>87</v>
      </c>
      <c r="AK387" s="125">
        <v>90</v>
      </c>
      <c r="AL387" s="223">
        <v>1</v>
      </c>
      <c r="AM387" s="235"/>
      <c r="AN387" s="74">
        <v>83</v>
      </c>
      <c r="AO387" s="74">
        <v>85</v>
      </c>
      <c r="AP387" s="125">
        <v>87</v>
      </c>
      <c r="AR387" s="340">
        <v>1</v>
      </c>
    </row>
    <row r="388" spans="1:413" ht="28.8" x14ac:dyDescent="0.3">
      <c r="A388" s="153"/>
      <c r="B388" s="159" t="s">
        <v>649</v>
      </c>
      <c r="C388" s="159"/>
      <c r="D388" s="82"/>
      <c r="E388" s="53" t="s">
        <v>581</v>
      </c>
      <c r="F388" s="53" t="s">
        <v>646</v>
      </c>
      <c r="G388" s="46" t="s">
        <v>650</v>
      </c>
      <c r="H388" s="47"/>
      <c r="I388" s="104" t="s">
        <v>69</v>
      </c>
      <c r="J388" s="101"/>
      <c r="K388" s="40"/>
      <c r="L388" s="40"/>
      <c r="M388" s="88"/>
      <c r="N388" s="113"/>
      <c r="O388" s="39"/>
      <c r="P388" s="39"/>
      <c r="Q388" s="116"/>
      <c r="R388" s="113"/>
      <c r="S388" s="39"/>
      <c r="T388" s="39"/>
      <c r="U388" s="116"/>
      <c r="V388" s="113"/>
      <c r="W388" s="39"/>
      <c r="X388" s="39"/>
      <c r="Y388" s="116"/>
      <c r="Z388" s="120"/>
      <c r="AA388" s="79"/>
      <c r="AB388" s="79"/>
      <c r="AC388" s="126"/>
      <c r="AD388" s="113"/>
      <c r="AE388" s="39"/>
      <c r="AF388" s="39"/>
      <c r="AG388" s="178"/>
      <c r="AH388" s="235"/>
      <c r="AI388" s="74"/>
      <c r="AJ388" s="180">
        <v>91</v>
      </c>
      <c r="AK388" s="127">
        <v>94</v>
      </c>
      <c r="AL388" s="223">
        <v>0</v>
      </c>
      <c r="AM388" s="235"/>
      <c r="AN388" s="74"/>
      <c r="AO388" s="74"/>
      <c r="AP388" s="125"/>
      <c r="AR388" s="340">
        <v>0</v>
      </c>
    </row>
    <row r="389" spans="1:413" ht="40.5" customHeight="1" x14ac:dyDescent="0.3">
      <c r="A389" s="153" t="s">
        <v>32</v>
      </c>
      <c r="B389" s="159" t="s">
        <v>647</v>
      </c>
      <c r="C389" s="159"/>
      <c r="D389" s="82"/>
      <c r="E389" s="53" t="s">
        <v>581</v>
      </c>
      <c r="F389" s="53" t="s">
        <v>646</v>
      </c>
      <c r="G389" s="46" t="s">
        <v>651</v>
      </c>
      <c r="H389" s="47"/>
      <c r="I389" s="104" t="s">
        <v>69</v>
      </c>
      <c r="J389" s="101"/>
      <c r="K389" s="40"/>
      <c r="L389" s="40"/>
      <c r="M389" s="88"/>
      <c r="N389" s="113"/>
      <c r="O389" s="39"/>
      <c r="P389" s="39"/>
      <c r="Q389" s="116"/>
      <c r="R389" s="113"/>
      <c r="S389" s="39"/>
      <c r="T389" s="39"/>
      <c r="U389" s="116"/>
      <c r="V389" s="113"/>
      <c r="W389" s="39"/>
      <c r="X389" s="39"/>
      <c r="Y389" s="116"/>
      <c r="Z389" s="120"/>
      <c r="AA389" s="78">
        <v>88</v>
      </c>
      <c r="AB389" s="78">
        <v>91</v>
      </c>
      <c r="AC389" s="127">
        <v>95</v>
      </c>
      <c r="AD389" s="113"/>
      <c r="AE389" s="39"/>
      <c r="AF389" s="39"/>
      <c r="AG389" s="178"/>
      <c r="AH389" s="235"/>
      <c r="AI389" s="74"/>
      <c r="AJ389" s="179"/>
      <c r="AK389" s="125"/>
      <c r="AL389" s="223">
        <v>0</v>
      </c>
      <c r="AM389" s="235"/>
      <c r="AN389" s="74"/>
      <c r="AO389" s="74"/>
      <c r="AP389" s="125"/>
      <c r="AR389" s="340">
        <v>0</v>
      </c>
    </row>
    <row r="390" spans="1:413" ht="43.2" x14ac:dyDescent="0.3">
      <c r="A390" s="153" t="s">
        <v>32</v>
      </c>
      <c r="B390" s="56" t="s">
        <v>652</v>
      </c>
      <c r="C390" s="56"/>
      <c r="D390" s="82"/>
      <c r="E390" s="53" t="s">
        <v>581</v>
      </c>
      <c r="F390" s="53" t="s">
        <v>646</v>
      </c>
      <c r="G390" s="56" t="s">
        <v>653</v>
      </c>
      <c r="H390" s="47"/>
      <c r="I390" s="104" t="s">
        <v>69</v>
      </c>
      <c r="J390" s="101"/>
      <c r="K390" s="40"/>
      <c r="L390" s="40"/>
      <c r="M390" s="88"/>
      <c r="N390" s="113" t="s">
        <v>70</v>
      </c>
      <c r="O390" s="39" t="s">
        <v>35</v>
      </c>
      <c r="P390" s="39" t="s">
        <v>35</v>
      </c>
      <c r="Q390" s="116" t="s">
        <v>35</v>
      </c>
      <c r="R390" s="113" t="s">
        <v>70</v>
      </c>
      <c r="S390" s="39" t="s">
        <v>35</v>
      </c>
      <c r="T390" s="39" t="s">
        <v>35</v>
      </c>
      <c r="U390" s="116" t="s">
        <v>35</v>
      </c>
      <c r="V390" s="113" t="s">
        <v>70</v>
      </c>
      <c r="W390" s="39" t="s">
        <v>35</v>
      </c>
      <c r="X390" s="39" t="s">
        <v>35</v>
      </c>
      <c r="Y390" s="116" t="s">
        <v>35</v>
      </c>
      <c r="Z390" s="120"/>
      <c r="AA390" s="77" t="s">
        <v>38</v>
      </c>
      <c r="AB390" s="77" t="s">
        <v>38</v>
      </c>
      <c r="AC390" s="123" t="s">
        <v>38</v>
      </c>
      <c r="AD390" s="113" t="s">
        <v>70</v>
      </c>
      <c r="AE390" s="39" t="s">
        <v>35</v>
      </c>
      <c r="AF390" s="39" t="s">
        <v>35</v>
      </c>
      <c r="AG390" s="178" t="s">
        <v>35</v>
      </c>
      <c r="AH390" s="235"/>
      <c r="AI390" s="77" t="s">
        <v>247</v>
      </c>
      <c r="AJ390" s="183" t="s">
        <v>247</v>
      </c>
      <c r="AK390" s="123" t="s">
        <v>247</v>
      </c>
      <c r="AL390" s="223">
        <v>1</v>
      </c>
      <c r="AM390" s="235"/>
      <c r="AN390" s="77" t="s">
        <v>247</v>
      </c>
      <c r="AO390" s="77" t="s">
        <v>247</v>
      </c>
      <c r="AP390" s="123" t="s">
        <v>247</v>
      </c>
      <c r="AR390" s="340">
        <v>1</v>
      </c>
    </row>
    <row r="391" spans="1:413" s="9" customFormat="1" ht="18.600000000000001" x14ac:dyDescent="0.3">
      <c r="A391" s="153" t="s">
        <v>32</v>
      </c>
      <c r="B391" s="159" t="s">
        <v>647</v>
      </c>
      <c r="C391" s="159"/>
      <c r="D391" s="82"/>
      <c r="E391" s="53" t="s">
        <v>581</v>
      </c>
      <c r="F391" s="53" t="s">
        <v>646</v>
      </c>
      <c r="G391" s="56" t="s">
        <v>654</v>
      </c>
      <c r="H391" s="47"/>
      <c r="I391" s="104" t="s">
        <v>69</v>
      </c>
      <c r="J391" s="101"/>
      <c r="K391" s="40"/>
      <c r="L391" s="40"/>
      <c r="M391" s="88"/>
      <c r="N391" s="113" t="s">
        <v>70</v>
      </c>
      <c r="O391" s="39" t="s">
        <v>35</v>
      </c>
      <c r="P391" s="39" t="s">
        <v>35</v>
      </c>
      <c r="Q391" s="116" t="s">
        <v>35</v>
      </c>
      <c r="R391" s="113" t="s">
        <v>70</v>
      </c>
      <c r="S391" s="39" t="s">
        <v>35</v>
      </c>
      <c r="T391" s="39" t="s">
        <v>35</v>
      </c>
      <c r="U391" s="116" t="s">
        <v>35</v>
      </c>
      <c r="V391" s="113" t="s">
        <v>70</v>
      </c>
      <c r="W391" s="39" t="s">
        <v>35</v>
      </c>
      <c r="X391" s="39" t="s">
        <v>35</v>
      </c>
      <c r="Y391" s="116" t="s">
        <v>35</v>
      </c>
      <c r="Z391" s="120"/>
      <c r="AA391" s="74"/>
      <c r="AB391" s="74"/>
      <c r="AC391" s="125"/>
      <c r="AD391" s="113" t="s">
        <v>70</v>
      </c>
      <c r="AE391" s="39" t="s">
        <v>35</v>
      </c>
      <c r="AF391" s="39" t="s">
        <v>35</v>
      </c>
      <c r="AG391" s="178" t="s">
        <v>35</v>
      </c>
      <c r="AH391" s="235"/>
      <c r="AI391" s="77" t="s">
        <v>247</v>
      </c>
      <c r="AJ391" s="183" t="s">
        <v>247</v>
      </c>
      <c r="AK391" s="123" t="s">
        <v>247</v>
      </c>
      <c r="AL391" s="223">
        <v>1</v>
      </c>
      <c r="AM391" s="235"/>
      <c r="AN391" s="77" t="s">
        <v>247</v>
      </c>
      <c r="AO391" s="77" t="s">
        <v>247</v>
      </c>
      <c r="AP391" s="123" t="s">
        <v>247</v>
      </c>
      <c r="AQ391" s="4"/>
      <c r="AR391" s="340">
        <v>1</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c r="OP391" s="4"/>
      <c r="OQ391" s="4"/>
      <c r="OR391" s="4"/>
      <c r="OS391" s="4"/>
      <c r="OT391" s="4"/>
      <c r="OU391" s="4"/>
      <c r="OV391" s="4"/>
      <c r="OW391" s="4"/>
    </row>
    <row r="392" spans="1:413" ht="36" x14ac:dyDescent="0.3">
      <c r="A392" s="153" t="s">
        <v>32</v>
      </c>
      <c r="B392" s="159" t="s">
        <v>647</v>
      </c>
      <c r="C392" s="159"/>
      <c r="D392" s="82"/>
      <c r="E392" s="53" t="s">
        <v>581</v>
      </c>
      <c r="F392" s="53" t="s">
        <v>646</v>
      </c>
      <c r="G392" s="56" t="s">
        <v>655</v>
      </c>
      <c r="H392" s="47"/>
      <c r="I392" s="104" t="s">
        <v>69</v>
      </c>
      <c r="J392" s="101"/>
      <c r="K392" s="40"/>
      <c r="L392" s="40"/>
      <c r="M392" s="88"/>
      <c r="N392" s="113" t="s">
        <v>70</v>
      </c>
      <c r="O392" s="39" t="s">
        <v>35</v>
      </c>
      <c r="P392" s="39" t="s">
        <v>35</v>
      </c>
      <c r="Q392" s="116" t="s">
        <v>35</v>
      </c>
      <c r="R392" s="113" t="s">
        <v>70</v>
      </c>
      <c r="S392" s="39" t="s">
        <v>35</v>
      </c>
      <c r="T392" s="39" t="s">
        <v>35</v>
      </c>
      <c r="U392" s="116" t="s">
        <v>35</v>
      </c>
      <c r="V392" s="113" t="s">
        <v>70</v>
      </c>
      <c r="W392" s="39" t="s">
        <v>35</v>
      </c>
      <c r="X392" s="39" t="s">
        <v>35</v>
      </c>
      <c r="Y392" s="116" t="s">
        <v>35</v>
      </c>
      <c r="Z392" s="120"/>
      <c r="AA392" s="79" t="s">
        <v>72</v>
      </c>
      <c r="AB392" s="79" t="s">
        <v>72</v>
      </c>
      <c r="AC392" s="126" t="s">
        <v>72</v>
      </c>
      <c r="AD392" s="113" t="s">
        <v>70</v>
      </c>
      <c r="AE392" s="39" t="s">
        <v>35</v>
      </c>
      <c r="AF392" s="39" t="s">
        <v>35</v>
      </c>
      <c r="AG392" s="178" t="s">
        <v>35</v>
      </c>
      <c r="AH392" s="235"/>
      <c r="AI392" s="79" t="s">
        <v>131</v>
      </c>
      <c r="AJ392" s="190" t="s">
        <v>131</v>
      </c>
      <c r="AK392" s="125">
        <v>91</v>
      </c>
      <c r="AL392" s="223">
        <v>1</v>
      </c>
      <c r="AM392" s="235"/>
      <c r="AN392" s="79" t="s">
        <v>131</v>
      </c>
      <c r="AO392" s="79" t="s">
        <v>131</v>
      </c>
      <c r="AP392" s="126" t="s">
        <v>131</v>
      </c>
      <c r="AR392" s="340">
        <v>1</v>
      </c>
    </row>
    <row r="393" spans="1:413" ht="43.2" x14ac:dyDescent="0.3">
      <c r="A393" s="153" t="s">
        <v>32</v>
      </c>
      <c r="B393" s="56" t="s">
        <v>656</v>
      </c>
      <c r="C393" s="56"/>
      <c r="D393" s="82"/>
      <c r="E393" s="53" t="s">
        <v>581</v>
      </c>
      <c r="F393" s="53" t="s">
        <v>646</v>
      </c>
      <c r="G393" s="56" t="s">
        <v>657</v>
      </c>
      <c r="H393" s="47"/>
      <c r="I393" s="104" t="s">
        <v>69</v>
      </c>
      <c r="J393" s="101"/>
      <c r="K393" s="40"/>
      <c r="L393" s="40"/>
      <c r="M393" s="88"/>
      <c r="N393" s="113"/>
      <c r="O393" s="39"/>
      <c r="P393" s="39"/>
      <c r="Q393" s="116"/>
      <c r="R393" s="113"/>
      <c r="S393" s="39"/>
      <c r="T393" s="39"/>
      <c r="U393" s="116"/>
      <c r="V393" s="113"/>
      <c r="W393" s="39"/>
      <c r="X393" s="39"/>
      <c r="Y393" s="116"/>
      <c r="Z393" s="120"/>
      <c r="AA393" s="78">
        <v>91</v>
      </c>
      <c r="AB393" s="78">
        <v>94</v>
      </c>
      <c r="AC393" s="127">
        <v>98</v>
      </c>
      <c r="AD393" s="113"/>
      <c r="AE393" s="39"/>
      <c r="AF393" s="39"/>
      <c r="AG393" s="178"/>
      <c r="AH393" s="235"/>
      <c r="AI393" s="78">
        <v>87</v>
      </c>
      <c r="AJ393" s="180">
        <v>88</v>
      </c>
      <c r="AK393" s="125"/>
      <c r="AL393" s="223">
        <v>0</v>
      </c>
      <c r="AM393" s="235"/>
      <c r="AN393" s="78">
        <v>84</v>
      </c>
      <c r="AO393" s="78">
        <v>86</v>
      </c>
      <c r="AP393" s="127">
        <v>88</v>
      </c>
      <c r="AR393" s="340">
        <v>0</v>
      </c>
    </row>
    <row r="394" spans="1:413" x14ac:dyDescent="0.3">
      <c r="A394" s="153" t="s">
        <v>32</v>
      </c>
      <c r="B394" s="159" t="s">
        <v>647</v>
      </c>
      <c r="C394" s="159"/>
      <c r="D394" s="82"/>
      <c r="E394" s="53" t="s">
        <v>581</v>
      </c>
      <c r="F394" s="53" t="s">
        <v>646</v>
      </c>
      <c r="G394" s="46" t="s">
        <v>658</v>
      </c>
      <c r="H394" s="47"/>
      <c r="I394" s="104" t="s">
        <v>69</v>
      </c>
      <c r="J394" s="101"/>
      <c r="K394" s="40"/>
      <c r="L394" s="40"/>
      <c r="M394" s="88"/>
      <c r="N394" s="113" t="s">
        <v>70</v>
      </c>
      <c r="O394" s="39" t="s">
        <v>35</v>
      </c>
      <c r="P394" s="39" t="s">
        <v>35</v>
      </c>
      <c r="Q394" s="116" t="s">
        <v>35</v>
      </c>
      <c r="R394" s="113" t="s">
        <v>70</v>
      </c>
      <c r="S394" s="39" t="s">
        <v>35</v>
      </c>
      <c r="T394" s="39" t="s">
        <v>35</v>
      </c>
      <c r="U394" s="116" t="s">
        <v>35</v>
      </c>
      <c r="V394" s="113" t="s">
        <v>70</v>
      </c>
      <c r="W394" s="39" t="s">
        <v>35</v>
      </c>
      <c r="X394" s="39" t="s">
        <v>35</v>
      </c>
      <c r="Y394" s="116" t="s">
        <v>35</v>
      </c>
      <c r="Z394" s="120"/>
      <c r="AA394" s="74">
        <v>90</v>
      </c>
      <c r="AB394" s="74">
        <v>93</v>
      </c>
      <c r="AC394" s="125">
        <v>97</v>
      </c>
      <c r="AD394" s="113" t="s">
        <v>70</v>
      </c>
      <c r="AE394" s="39" t="s">
        <v>35</v>
      </c>
      <c r="AF394" s="39" t="s">
        <v>35</v>
      </c>
      <c r="AG394" s="178" t="s">
        <v>35</v>
      </c>
      <c r="AH394" s="235"/>
      <c r="AI394" s="74">
        <v>85</v>
      </c>
      <c r="AJ394" s="179">
        <v>86</v>
      </c>
      <c r="AK394" s="125">
        <v>89</v>
      </c>
      <c r="AL394" s="223">
        <v>1</v>
      </c>
      <c r="AM394" s="235"/>
      <c r="AN394" s="74">
        <v>82</v>
      </c>
      <c r="AO394" s="74">
        <v>84</v>
      </c>
      <c r="AP394" s="125">
        <v>86</v>
      </c>
      <c r="AR394" s="340">
        <v>1</v>
      </c>
    </row>
    <row r="395" spans="1:413" ht="43.2" x14ac:dyDescent="0.3">
      <c r="A395" s="153" t="s">
        <v>32</v>
      </c>
      <c r="B395" s="56" t="s">
        <v>652</v>
      </c>
      <c r="C395" s="56"/>
      <c r="D395" s="82"/>
      <c r="E395" s="53" t="s">
        <v>581</v>
      </c>
      <c r="F395" s="53" t="s">
        <v>646</v>
      </c>
      <c r="G395" s="56" t="s">
        <v>659</v>
      </c>
      <c r="H395" s="47"/>
      <c r="I395" s="104" t="s">
        <v>136</v>
      </c>
      <c r="J395" s="101"/>
      <c r="K395" s="40"/>
      <c r="L395" s="40"/>
      <c r="M395" s="88"/>
      <c r="N395" s="113" t="s">
        <v>70</v>
      </c>
      <c r="O395" s="39" t="s">
        <v>35</v>
      </c>
      <c r="P395" s="39" t="s">
        <v>35</v>
      </c>
      <c r="Q395" s="116" t="s">
        <v>35</v>
      </c>
      <c r="R395" s="113" t="s">
        <v>70</v>
      </c>
      <c r="S395" s="39" t="s">
        <v>35</v>
      </c>
      <c r="T395" s="39" t="s">
        <v>35</v>
      </c>
      <c r="U395" s="116" t="s">
        <v>35</v>
      </c>
      <c r="V395" s="113" t="s">
        <v>70</v>
      </c>
      <c r="W395" s="39" t="s">
        <v>35</v>
      </c>
      <c r="X395" s="39" t="s">
        <v>35</v>
      </c>
      <c r="Y395" s="116" t="s">
        <v>35</v>
      </c>
      <c r="Z395" s="120"/>
      <c r="AA395" s="77" t="s">
        <v>38</v>
      </c>
      <c r="AB395" s="77" t="s">
        <v>38</v>
      </c>
      <c r="AC395" s="123" t="s">
        <v>38</v>
      </c>
      <c r="AD395" s="113" t="s">
        <v>70</v>
      </c>
      <c r="AE395" s="39" t="s">
        <v>35</v>
      </c>
      <c r="AF395" s="39" t="s">
        <v>35</v>
      </c>
      <c r="AG395" s="178" t="s">
        <v>35</v>
      </c>
      <c r="AH395" s="235"/>
      <c r="AI395" s="77" t="s">
        <v>247</v>
      </c>
      <c r="AJ395" s="183" t="s">
        <v>247</v>
      </c>
      <c r="AK395" s="123" t="s">
        <v>247</v>
      </c>
      <c r="AL395" s="223">
        <v>1</v>
      </c>
      <c r="AM395" s="235"/>
      <c r="AN395" s="77" t="s">
        <v>247</v>
      </c>
      <c r="AO395" s="77" t="s">
        <v>247</v>
      </c>
      <c r="AP395" s="123" t="s">
        <v>247</v>
      </c>
      <c r="AR395" s="340">
        <v>1</v>
      </c>
    </row>
    <row r="396" spans="1:413" ht="43.2" x14ac:dyDescent="0.3">
      <c r="A396" s="153" t="s">
        <v>32</v>
      </c>
      <c r="B396" s="56" t="s">
        <v>652</v>
      </c>
      <c r="C396" s="56"/>
      <c r="D396" s="82"/>
      <c r="E396" s="53" t="s">
        <v>581</v>
      </c>
      <c r="F396" s="53" t="s">
        <v>646</v>
      </c>
      <c r="G396" s="56" t="s">
        <v>660</v>
      </c>
      <c r="H396" s="47"/>
      <c r="I396" s="104" t="s">
        <v>136</v>
      </c>
      <c r="J396" s="101"/>
      <c r="K396" s="40"/>
      <c r="L396" s="40"/>
      <c r="M396" s="88"/>
      <c r="N396" s="113" t="s">
        <v>70</v>
      </c>
      <c r="O396" s="39" t="s">
        <v>35</v>
      </c>
      <c r="P396" s="39" t="s">
        <v>35</v>
      </c>
      <c r="Q396" s="116" t="s">
        <v>35</v>
      </c>
      <c r="R396" s="113" t="s">
        <v>70</v>
      </c>
      <c r="S396" s="39" t="s">
        <v>35</v>
      </c>
      <c r="T396" s="39" t="s">
        <v>35</v>
      </c>
      <c r="U396" s="116" t="s">
        <v>35</v>
      </c>
      <c r="V396" s="113" t="s">
        <v>70</v>
      </c>
      <c r="W396" s="39" t="s">
        <v>35</v>
      </c>
      <c r="X396" s="39" t="s">
        <v>35</v>
      </c>
      <c r="Y396" s="116" t="s">
        <v>35</v>
      </c>
      <c r="Z396" s="120"/>
      <c r="AA396" s="77" t="s">
        <v>38</v>
      </c>
      <c r="AB396" s="77" t="s">
        <v>38</v>
      </c>
      <c r="AC396" s="123" t="s">
        <v>38</v>
      </c>
      <c r="AD396" s="113" t="s">
        <v>70</v>
      </c>
      <c r="AE396" s="39" t="s">
        <v>35</v>
      </c>
      <c r="AF396" s="39" t="s">
        <v>35</v>
      </c>
      <c r="AG396" s="178" t="s">
        <v>35</v>
      </c>
      <c r="AH396" s="235"/>
      <c r="AI396" s="77" t="s">
        <v>247</v>
      </c>
      <c r="AJ396" s="183" t="s">
        <v>247</v>
      </c>
      <c r="AK396" s="123" t="s">
        <v>247</v>
      </c>
      <c r="AL396" s="223">
        <v>1</v>
      </c>
      <c r="AM396" s="235"/>
      <c r="AN396" s="77" t="s">
        <v>247</v>
      </c>
      <c r="AO396" s="77" t="s">
        <v>247</v>
      </c>
      <c r="AP396" s="123" t="s">
        <v>247</v>
      </c>
      <c r="AR396" s="340">
        <v>1</v>
      </c>
    </row>
    <row r="397" spans="1:413" ht="43.2" x14ac:dyDescent="0.3">
      <c r="A397" s="153" t="s">
        <v>32</v>
      </c>
      <c r="B397" s="56" t="s">
        <v>652</v>
      </c>
      <c r="C397" s="56"/>
      <c r="D397" s="82"/>
      <c r="E397" s="53" t="s">
        <v>581</v>
      </c>
      <c r="F397" s="53" t="s">
        <v>646</v>
      </c>
      <c r="G397" s="56" t="s">
        <v>661</v>
      </c>
      <c r="H397" s="47"/>
      <c r="I397" s="104" t="s">
        <v>136</v>
      </c>
      <c r="J397" s="101"/>
      <c r="K397" s="40"/>
      <c r="L397" s="40"/>
      <c r="M397" s="88"/>
      <c r="N397" s="113" t="s">
        <v>70</v>
      </c>
      <c r="O397" s="39" t="s">
        <v>35</v>
      </c>
      <c r="P397" s="39" t="s">
        <v>35</v>
      </c>
      <c r="Q397" s="116" t="s">
        <v>35</v>
      </c>
      <c r="R397" s="113" t="s">
        <v>70</v>
      </c>
      <c r="S397" s="39" t="s">
        <v>35</v>
      </c>
      <c r="T397" s="39" t="s">
        <v>35</v>
      </c>
      <c r="U397" s="116" t="s">
        <v>35</v>
      </c>
      <c r="V397" s="113" t="s">
        <v>70</v>
      </c>
      <c r="W397" s="39" t="s">
        <v>35</v>
      </c>
      <c r="X397" s="39" t="s">
        <v>35</v>
      </c>
      <c r="Y397" s="116" t="s">
        <v>35</v>
      </c>
      <c r="Z397" s="120"/>
      <c r="AA397" s="77" t="s">
        <v>38</v>
      </c>
      <c r="AB397" s="77" t="s">
        <v>38</v>
      </c>
      <c r="AC397" s="123" t="s">
        <v>38</v>
      </c>
      <c r="AD397" s="113" t="s">
        <v>70</v>
      </c>
      <c r="AE397" s="39" t="s">
        <v>35</v>
      </c>
      <c r="AF397" s="39" t="s">
        <v>35</v>
      </c>
      <c r="AG397" s="178" t="s">
        <v>35</v>
      </c>
      <c r="AH397" s="235"/>
      <c r="AI397" s="77" t="s">
        <v>247</v>
      </c>
      <c r="AJ397" s="183" t="s">
        <v>247</v>
      </c>
      <c r="AK397" s="123" t="s">
        <v>247</v>
      </c>
      <c r="AL397" s="223">
        <v>1</v>
      </c>
      <c r="AM397" s="235"/>
      <c r="AN397" s="77" t="s">
        <v>247</v>
      </c>
      <c r="AO397" s="77" t="s">
        <v>247</v>
      </c>
      <c r="AP397" s="123" t="s">
        <v>247</v>
      </c>
      <c r="AR397" s="340">
        <v>1</v>
      </c>
    </row>
    <row r="398" spans="1:413" x14ac:dyDescent="0.3">
      <c r="A398" s="153" t="s">
        <v>32</v>
      </c>
      <c r="B398" s="159" t="s">
        <v>647</v>
      </c>
      <c r="C398" s="159"/>
      <c r="D398" s="82"/>
      <c r="E398" s="53" t="s">
        <v>581</v>
      </c>
      <c r="F398" s="53" t="s">
        <v>646</v>
      </c>
      <c r="G398" s="56" t="s">
        <v>662</v>
      </c>
      <c r="H398" s="47"/>
      <c r="I398" s="104" t="s">
        <v>69</v>
      </c>
      <c r="J398" s="101"/>
      <c r="K398" s="40"/>
      <c r="L398" s="40"/>
      <c r="M398" s="88"/>
      <c r="N398" s="113" t="s">
        <v>70</v>
      </c>
      <c r="O398" s="39" t="s">
        <v>35</v>
      </c>
      <c r="P398" s="39" t="s">
        <v>35</v>
      </c>
      <c r="Q398" s="116" t="s">
        <v>35</v>
      </c>
      <c r="R398" s="113" t="s">
        <v>70</v>
      </c>
      <c r="S398" s="39" t="s">
        <v>35</v>
      </c>
      <c r="T398" s="39" t="s">
        <v>35</v>
      </c>
      <c r="U398" s="116" t="s">
        <v>35</v>
      </c>
      <c r="V398" s="113" t="s">
        <v>70</v>
      </c>
      <c r="W398" s="39" t="s">
        <v>35</v>
      </c>
      <c r="X398" s="39" t="s">
        <v>35</v>
      </c>
      <c r="Y398" s="116" t="s">
        <v>35</v>
      </c>
      <c r="Z398" s="120"/>
      <c r="AA398" s="74">
        <v>89</v>
      </c>
      <c r="AB398" s="74">
        <v>92</v>
      </c>
      <c r="AC398" s="125">
        <v>96</v>
      </c>
      <c r="AD398" s="113" t="s">
        <v>70</v>
      </c>
      <c r="AE398" s="39" t="s">
        <v>35</v>
      </c>
      <c r="AF398" s="39" t="s">
        <v>35</v>
      </c>
      <c r="AG398" s="178" t="s">
        <v>35</v>
      </c>
      <c r="AH398" s="235"/>
      <c r="AI398" s="74">
        <v>84</v>
      </c>
      <c r="AJ398" s="179">
        <v>85</v>
      </c>
      <c r="AK398" s="125">
        <v>88</v>
      </c>
      <c r="AL398" s="223">
        <v>1</v>
      </c>
      <c r="AM398" s="235"/>
      <c r="AN398" s="74">
        <v>81</v>
      </c>
      <c r="AO398" s="74">
        <v>83</v>
      </c>
      <c r="AP398" s="125">
        <v>85</v>
      </c>
      <c r="AR398" s="340">
        <v>1</v>
      </c>
    </row>
    <row r="399" spans="1:413" x14ac:dyDescent="0.3">
      <c r="A399" s="153" t="s">
        <v>32</v>
      </c>
      <c r="B399" s="159" t="s">
        <v>647</v>
      </c>
      <c r="C399" s="159"/>
      <c r="D399" s="82"/>
      <c r="E399" s="53" t="s">
        <v>581</v>
      </c>
      <c r="F399" s="53" t="s">
        <v>646</v>
      </c>
      <c r="G399" s="46" t="s">
        <v>663</v>
      </c>
      <c r="H399" s="47"/>
      <c r="I399" s="104" t="s">
        <v>69</v>
      </c>
      <c r="J399" s="101"/>
      <c r="K399" s="40"/>
      <c r="L399" s="40"/>
      <c r="M399" s="88"/>
      <c r="N399" s="113" t="s">
        <v>70</v>
      </c>
      <c r="O399" s="39" t="s">
        <v>35</v>
      </c>
      <c r="P399" s="39" t="s">
        <v>35</v>
      </c>
      <c r="Q399" s="116" t="s">
        <v>35</v>
      </c>
      <c r="R399" s="113" t="s">
        <v>70</v>
      </c>
      <c r="S399" s="39" t="s">
        <v>35</v>
      </c>
      <c r="T399" s="39" t="s">
        <v>35</v>
      </c>
      <c r="U399" s="116" t="s">
        <v>35</v>
      </c>
      <c r="V399" s="113" t="s">
        <v>70</v>
      </c>
      <c r="W399" s="39" t="s">
        <v>35</v>
      </c>
      <c r="X399" s="39" t="s">
        <v>35</v>
      </c>
      <c r="Y399" s="116" t="s">
        <v>35</v>
      </c>
      <c r="Z399" s="120"/>
      <c r="AA399" s="74">
        <v>92</v>
      </c>
      <c r="AB399" s="74">
        <v>95</v>
      </c>
      <c r="AC399" s="125">
        <v>99</v>
      </c>
      <c r="AD399" s="113" t="s">
        <v>70</v>
      </c>
      <c r="AE399" s="39" t="s">
        <v>35</v>
      </c>
      <c r="AF399" s="39" t="s">
        <v>35</v>
      </c>
      <c r="AG399" s="178" t="s">
        <v>35</v>
      </c>
      <c r="AH399" s="235"/>
      <c r="AI399" s="74">
        <v>88</v>
      </c>
      <c r="AJ399" s="179">
        <v>89</v>
      </c>
      <c r="AK399" s="125">
        <v>92</v>
      </c>
      <c r="AL399" s="223">
        <v>1</v>
      </c>
      <c r="AM399" s="235"/>
      <c r="AN399" s="74">
        <v>85</v>
      </c>
      <c r="AO399" s="74">
        <v>87</v>
      </c>
      <c r="AP399" s="125">
        <v>89</v>
      </c>
      <c r="AR399" s="340">
        <v>1</v>
      </c>
    </row>
    <row r="400" spans="1:413" x14ac:dyDescent="0.3">
      <c r="A400" s="153" t="s">
        <v>32</v>
      </c>
      <c r="B400" s="159" t="s">
        <v>647</v>
      </c>
      <c r="C400" s="159"/>
      <c r="D400" s="82"/>
      <c r="E400" s="53" t="s">
        <v>581</v>
      </c>
      <c r="F400" s="53" t="s">
        <v>646</v>
      </c>
      <c r="G400" s="56" t="s">
        <v>664</v>
      </c>
      <c r="H400" s="47"/>
      <c r="I400" s="104" t="s">
        <v>69</v>
      </c>
      <c r="J400" s="101"/>
      <c r="K400" s="40"/>
      <c r="L400" s="40"/>
      <c r="M400" s="88"/>
      <c r="N400" s="113" t="s">
        <v>70</v>
      </c>
      <c r="O400" s="39" t="s">
        <v>35</v>
      </c>
      <c r="P400" s="39" t="s">
        <v>35</v>
      </c>
      <c r="Q400" s="116" t="s">
        <v>35</v>
      </c>
      <c r="R400" s="113" t="s">
        <v>70</v>
      </c>
      <c r="S400" s="39" t="s">
        <v>35</v>
      </c>
      <c r="T400" s="39" t="s">
        <v>35</v>
      </c>
      <c r="U400" s="116" t="s">
        <v>35</v>
      </c>
      <c r="V400" s="113" t="s">
        <v>70</v>
      </c>
      <c r="W400" s="39" t="s">
        <v>35</v>
      </c>
      <c r="X400" s="39" t="s">
        <v>35</v>
      </c>
      <c r="Y400" s="116" t="s">
        <v>35</v>
      </c>
      <c r="Z400" s="120"/>
      <c r="AA400" s="77" t="s">
        <v>38</v>
      </c>
      <c r="AB400" s="77" t="s">
        <v>38</v>
      </c>
      <c r="AC400" s="123" t="s">
        <v>38</v>
      </c>
      <c r="AD400" s="113" t="s">
        <v>70</v>
      </c>
      <c r="AE400" s="39" t="s">
        <v>35</v>
      </c>
      <c r="AF400" s="39" t="s">
        <v>35</v>
      </c>
      <c r="AG400" s="178" t="s">
        <v>35</v>
      </c>
      <c r="AH400" s="235"/>
      <c r="AI400" s="74"/>
      <c r="AJ400" s="179"/>
      <c r="AK400" s="125"/>
      <c r="AL400" s="223">
        <v>0</v>
      </c>
      <c r="AM400" s="235"/>
      <c r="AN400" s="74"/>
      <c r="AO400" s="74"/>
      <c r="AP400" s="125"/>
      <c r="AQ400" s="4" t="s">
        <v>665</v>
      </c>
      <c r="AR400" s="340">
        <v>0</v>
      </c>
    </row>
    <row r="401" spans="1:413" ht="164.25" customHeight="1" x14ac:dyDescent="0.3">
      <c r="A401" s="153" t="s">
        <v>32</v>
      </c>
      <c r="B401" s="159" t="s">
        <v>647</v>
      </c>
      <c r="C401" s="159"/>
      <c r="D401" s="82"/>
      <c r="E401" s="53" t="s">
        <v>581</v>
      </c>
      <c r="F401" s="53" t="s">
        <v>646</v>
      </c>
      <c r="G401" s="66" t="s">
        <v>666</v>
      </c>
      <c r="H401" s="47"/>
      <c r="I401" s="104" t="s">
        <v>136</v>
      </c>
      <c r="J401" s="101"/>
      <c r="K401" s="40"/>
      <c r="L401" s="40"/>
      <c r="M401" s="88"/>
      <c r="N401" s="113"/>
      <c r="O401" s="39"/>
      <c r="P401" s="39"/>
      <c r="Q401" s="116"/>
      <c r="R401" s="113"/>
      <c r="S401" s="39"/>
      <c r="T401" s="39"/>
      <c r="U401" s="116"/>
      <c r="V401" s="113"/>
      <c r="W401" s="39"/>
      <c r="X401" s="39"/>
      <c r="Y401" s="116"/>
      <c r="Z401" s="120"/>
      <c r="AA401" s="78">
        <v>94</v>
      </c>
      <c r="AB401" s="78">
        <v>97</v>
      </c>
      <c r="AC401" s="127">
        <v>101</v>
      </c>
      <c r="AD401" s="113"/>
      <c r="AE401" s="39"/>
      <c r="AF401" s="39"/>
      <c r="AG401" s="178"/>
      <c r="AH401" s="235"/>
      <c r="AI401" s="74"/>
      <c r="AJ401" s="179"/>
      <c r="AK401" s="125"/>
      <c r="AL401" s="223">
        <v>0</v>
      </c>
      <c r="AM401" s="235"/>
      <c r="AN401" s="74"/>
      <c r="AO401" s="74"/>
      <c r="AP401" s="125"/>
      <c r="AR401" s="340">
        <v>0</v>
      </c>
    </row>
    <row r="402" spans="1:413" ht="58.5" customHeight="1" x14ac:dyDescent="0.3">
      <c r="A402" s="153" t="s">
        <v>32</v>
      </c>
      <c r="B402" s="56" t="s">
        <v>652</v>
      </c>
      <c r="C402" s="56"/>
      <c r="D402" s="82"/>
      <c r="E402" s="53" t="s">
        <v>581</v>
      </c>
      <c r="F402" s="53" t="s">
        <v>646</v>
      </c>
      <c r="G402" s="46" t="s">
        <v>667</v>
      </c>
      <c r="H402" s="47"/>
      <c r="I402" s="104" t="s">
        <v>136</v>
      </c>
      <c r="J402" s="101"/>
      <c r="K402" s="40"/>
      <c r="L402" s="40"/>
      <c r="M402" s="88"/>
      <c r="N402" s="113" t="s">
        <v>70</v>
      </c>
      <c r="O402" s="39" t="s">
        <v>35</v>
      </c>
      <c r="P402" s="39" t="s">
        <v>35</v>
      </c>
      <c r="Q402" s="116" t="s">
        <v>35</v>
      </c>
      <c r="R402" s="113" t="s">
        <v>70</v>
      </c>
      <c r="S402" s="39" t="s">
        <v>35</v>
      </c>
      <c r="T402" s="39" t="s">
        <v>35</v>
      </c>
      <c r="U402" s="116" t="s">
        <v>35</v>
      </c>
      <c r="V402" s="113" t="s">
        <v>70</v>
      </c>
      <c r="W402" s="39" t="s">
        <v>35</v>
      </c>
      <c r="X402" s="39" t="s">
        <v>35</v>
      </c>
      <c r="Y402" s="116" t="s">
        <v>35</v>
      </c>
      <c r="Z402" s="120"/>
      <c r="AA402" s="79" t="s">
        <v>72</v>
      </c>
      <c r="AB402" s="79" t="s">
        <v>72</v>
      </c>
      <c r="AC402" s="126" t="s">
        <v>72</v>
      </c>
      <c r="AD402" s="113" t="s">
        <v>70</v>
      </c>
      <c r="AE402" s="39" t="s">
        <v>35</v>
      </c>
      <c r="AF402" s="39" t="s">
        <v>35</v>
      </c>
      <c r="AG402" s="178" t="s">
        <v>35</v>
      </c>
      <c r="AH402" s="235"/>
      <c r="AI402" s="77" t="s">
        <v>247</v>
      </c>
      <c r="AJ402" s="183" t="s">
        <v>247</v>
      </c>
      <c r="AK402" s="123" t="s">
        <v>247</v>
      </c>
      <c r="AL402" s="223">
        <v>1</v>
      </c>
      <c r="AM402" s="235"/>
      <c r="AN402" s="77" t="s">
        <v>247</v>
      </c>
      <c r="AO402" s="77" t="s">
        <v>247</v>
      </c>
      <c r="AP402" s="123" t="s">
        <v>247</v>
      </c>
      <c r="AR402" s="340">
        <v>1</v>
      </c>
    </row>
    <row r="403" spans="1:413" ht="43.2" x14ac:dyDescent="0.3">
      <c r="A403" s="153" t="s">
        <v>32</v>
      </c>
      <c r="B403" s="56" t="s">
        <v>652</v>
      </c>
      <c r="C403" s="56"/>
      <c r="D403" s="82"/>
      <c r="E403" s="53" t="s">
        <v>581</v>
      </c>
      <c r="F403" s="53" t="s">
        <v>646</v>
      </c>
      <c r="G403" s="56" t="s">
        <v>668</v>
      </c>
      <c r="H403" s="47"/>
      <c r="I403" s="104" t="s">
        <v>136</v>
      </c>
      <c r="J403" s="101"/>
      <c r="K403" s="40"/>
      <c r="L403" s="40"/>
      <c r="M403" s="88"/>
      <c r="N403" s="113" t="s">
        <v>70</v>
      </c>
      <c r="O403" s="39" t="s">
        <v>35</v>
      </c>
      <c r="P403" s="39" t="s">
        <v>35</v>
      </c>
      <c r="Q403" s="116" t="s">
        <v>35</v>
      </c>
      <c r="R403" s="113" t="s">
        <v>70</v>
      </c>
      <c r="S403" s="39" t="s">
        <v>35</v>
      </c>
      <c r="T403" s="39" t="s">
        <v>35</v>
      </c>
      <c r="U403" s="116" t="s">
        <v>35</v>
      </c>
      <c r="V403" s="113" t="s">
        <v>70</v>
      </c>
      <c r="W403" s="39" t="s">
        <v>35</v>
      </c>
      <c r="X403" s="39" t="s">
        <v>35</v>
      </c>
      <c r="Y403" s="116" t="s">
        <v>35</v>
      </c>
      <c r="Z403" s="120"/>
      <c r="AA403" s="79" t="s">
        <v>72</v>
      </c>
      <c r="AB403" s="79" t="s">
        <v>72</v>
      </c>
      <c r="AC403" s="126" t="s">
        <v>72</v>
      </c>
      <c r="AD403" s="113" t="s">
        <v>70</v>
      </c>
      <c r="AE403" s="39" t="s">
        <v>35</v>
      </c>
      <c r="AF403" s="39" t="s">
        <v>35</v>
      </c>
      <c r="AG403" s="178" t="s">
        <v>35</v>
      </c>
      <c r="AH403" s="235"/>
      <c r="AI403" s="77" t="s">
        <v>247</v>
      </c>
      <c r="AJ403" s="183" t="s">
        <v>247</v>
      </c>
      <c r="AK403" s="123" t="s">
        <v>247</v>
      </c>
      <c r="AL403" s="223">
        <v>1</v>
      </c>
      <c r="AM403" s="235"/>
      <c r="AN403" s="77" t="s">
        <v>247</v>
      </c>
      <c r="AO403" s="77" t="s">
        <v>247</v>
      </c>
      <c r="AP403" s="123" t="s">
        <v>247</v>
      </c>
      <c r="AR403" s="340">
        <v>1</v>
      </c>
    </row>
    <row r="404" spans="1:413" ht="43.2" x14ac:dyDescent="0.3">
      <c r="A404" s="153" t="s">
        <v>32</v>
      </c>
      <c r="B404" s="56" t="s">
        <v>652</v>
      </c>
      <c r="C404" s="56"/>
      <c r="D404" s="82"/>
      <c r="E404" s="53" t="s">
        <v>581</v>
      </c>
      <c r="F404" s="53" t="s">
        <v>646</v>
      </c>
      <c r="G404" s="56" t="s">
        <v>669</v>
      </c>
      <c r="H404" s="47"/>
      <c r="I404" s="104" t="s">
        <v>136</v>
      </c>
      <c r="J404" s="101"/>
      <c r="K404" s="40"/>
      <c r="L404" s="40"/>
      <c r="M404" s="88"/>
      <c r="N404" s="113" t="s">
        <v>70</v>
      </c>
      <c r="O404" s="39" t="s">
        <v>35</v>
      </c>
      <c r="P404" s="39" t="s">
        <v>35</v>
      </c>
      <c r="Q404" s="116" t="s">
        <v>35</v>
      </c>
      <c r="R404" s="113" t="s">
        <v>70</v>
      </c>
      <c r="S404" s="39" t="s">
        <v>35</v>
      </c>
      <c r="T404" s="39" t="s">
        <v>35</v>
      </c>
      <c r="U404" s="116" t="s">
        <v>35</v>
      </c>
      <c r="V404" s="113" t="s">
        <v>70</v>
      </c>
      <c r="W404" s="39" t="s">
        <v>35</v>
      </c>
      <c r="X404" s="39" t="s">
        <v>35</v>
      </c>
      <c r="Y404" s="116" t="s">
        <v>35</v>
      </c>
      <c r="Z404" s="120"/>
      <c r="AA404" s="79" t="s">
        <v>72</v>
      </c>
      <c r="AB404" s="79" t="s">
        <v>72</v>
      </c>
      <c r="AC404" s="126" t="s">
        <v>72</v>
      </c>
      <c r="AD404" s="113" t="s">
        <v>70</v>
      </c>
      <c r="AE404" s="39" t="s">
        <v>35</v>
      </c>
      <c r="AF404" s="39" t="s">
        <v>35</v>
      </c>
      <c r="AG404" s="178" t="s">
        <v>35</v>
      </c>
      <c r="AH404" s="235"/>
      <c r="AI404" s="77" t="s">
        <v>247</v>
      </c>
      <c r="AJ404" s="183" t="s">
        <v>247</v>
      </c>
      <c r="AK404" s="123" t="s">
        <v>247</v>
      </c>
      <c r="AL404" s="223">
        <v>1</v>
      </c>
      <c r="AM404" s="235"/>
      <c r="AN404" s="77" t="s">
        <v>247</v>
      </c>
      <c r="AO404" s="77" t="s">
        <v>247</v>
      </c>
      <c r="AP404" s="123" t="s">
        <v>247</v>
      </c>
      <c r="AR404" s="340">
        <v>1</v>
      </c>
    </row>
    <row r="405" spans="1:413" ht="39" customHeight="1" x14ac:dyDescent="0.3">
      <c r="A405" s="153" t="s">
        <v>32</v>
      </c>
      <c r="B405" s="159" t="s">
        <v>647</v>
      </c>
      <c r="C405" s="159"/>
      <c r="D405" s="82"/>
      <c r="E405" s="53" t="s">
        <v>581</v>
      </c>
      <c r="F405" s="53" t="s">
        <v>646</v>
      </c>
      <c r="G405" s="66" t="s">
        <v>670</v>
      </c>
      <c r="H405" s="47"/>
      <c r="I405" s="104" t="s">
        <v>69</v>
      </c>
      <c r="J405" s="101"/>
      <c r="K405" s="40"/>
      <c r="L405" s="40"/>
      <c r="M405" s="88"/>
      <c r="N405" s="113" t="s">
        <v>70</v>
      </c>
      <c r="O405" s="39" t="s">
        <v>35</v>
      </c>
      <c r="P405" s="39" t="s">
        <v>35</v>
      </c>
      <c r="Q405" s="116" t="s">
        <v>35</v>
      </c>
      <c r="R405" s="113" t="s">
        <v>70</v>
      </c>
      <c r="S405" s="39" t="s">
        <v>35</v>
      </c>
      <c r="T405" s="39" t="s">
        <v>35</v>
      </c>
      <c r="U405" s="116" t="s">
        <v>35</v>
      </c>
      <c r="V405" s="113" t="s">
        <v>70</v>
      </c>
      <c r="W405" s="39" t="s">
        <v>35</v>
      </c>
      <c r="X405" s="39" t="s">
        <v>35</v>
      </c>
      <c r="Y405" s="116" t="s">
        <v>35</v>
      </c>
      <c r="Z405" s="120"/>
      <c r="AA405" s="79" t="s">
        <v>72</v>
      </c>
      <c r="AB405" s="79" t="s">
        <v>72</v>
      </c>
      <c r="AC405" s="126" t="s">
        <v>72</v>
      </c>
      <c r="AD405" s="113" t="s">
        <v>70</v>
      </c>
      <c r="AE405" s="39" t="s">
        <v>35</v>
      </c>
      <c r="AF405" s="39" t="s">
        <v>35</v>
      </c>
      <c r="AG405" s="178" t="s">
        <v>35</v>
      </c>
      <c r="AH405" s="235"/>
      <c r="AI405" s="79" t="s">
        <v>131</v>
      </c>
      <c r="AJ405" s="190" t="s">
        <v>131</v>
      </c>
      <c r="AK405" s="126" t="s">
        <v>131</v>
      </c>
      <c r="AL405" s="223">
        <v>1</v>
      </c>
      <c r="AM405" s="235"/>
      <c r="AN405" s="79" t="s">
        <v>131</v>
      </c>
      <c r="AO405" s="79" t="s">
        <v>131</v>
      </c>
      <c r="AP405" s="126" t="s">
        <v>131</v>
      </c>
      <c r="AR405" s="340">
        <v>1</v>
      </c>
    </row>
    <row r="406" spans="1:413" x14ac:dyDescent="0.3">
      <c r="A406" s="153" t="s">
        <v>32</v>
      </c>
      <c r="B406" s="159" t="s">
        <v>647</v>
      </c>
      <c r="C406" s="159"/>
      <c r="D406" s="82"/>
      <c r="E406" s="53" t="s">
        <v>581</v>
      </c>
      <c r="F406" s="53" t="s">
        <v>646</v>
      </c>
      <c r="G406" s="56" t="s">
        <v>671</v>
      </c>
      <c r="H406" s="47"/>
      <c r="I406" s="104" t="s">
        <v>69</v>
      </c>
      <c r="J406" s="101"/>
      <c r="K406" s="40"/>
      <c r="L406" s="40"/>
      <c r="M406" s="88"/>
      <c r="N406" s="113"/>
      <c r="O406" s="39"/>
      <c r="P406" s="39"/>
      <c r="Q406" s="116"/>
      <c r="R406" s="113"/>
      <c r="S406" s="39"/>
      <c r="T406" s="39"/>
      <c r="U406" s="116"/>
      <c r="V406" s="113"/>
      <c r="W406" s="39"/>
      <c r="X406" s="39"/>
      <c r="Y406" s="116"/>
      <c r="Z406" s="120"/>
      <c r="AA406" s="78">
        <v>93</v>
      </c>
      <c r="AB406" s="78">
        <v>96</v>
      </c>
      <c r="AC406" s="127">
        <v>100</v>
      </c>
      <c r="AD406" s="113"/>
      <c r="AE406" s="39"/>
      <c r="AF406" s="39"/>
      <c r="AG406" s="178"/>
      <c r="AH406" s="235"/>
      <c r="AI406" s="74"/>
      <c r="AJ406" s="179"/>
      <c r="AK406" s="125"/>
      <c r="AL406" s="223">
        <v>0</v>
      </c>
      <c r="AM406" s="235"/>
      <c r="AN406" s="74"/>
      <c r="AO406" s="74"/>
      <c r="AP406" s="125"/>
      <c r="AR406" s="340">
        <v>0</v>
      </c>
    </row>
    <row r="407" spans="1:413" ht="28.8" x14ac:dyDescent="0.3">
      <c r="A407" s="153"/>
      <c r="B407" s="56" t="s">
        <v>672</v>
      </c>
      <c r="C407" s="56"/>
      <c r="D407" s="82"/>
      <c r="E407" s="53" t="s">
        <v>581</v>
      </c>
      <c r="F407" s="53" t="s">
        <v>646</v>
      </c>
      <c r="G407" s="56" t="s">
        <v>673</v>
      </c>
      <c r="H407" s="47"/>
      <c r="I407" s="104" t="s">
        <v>69</v>
      </c>
      <c r="J407" s="101"/>
      <c r="K407" s="40"/>
      <c r="L407" s="40"/>
      <c r="M407" s="88"/>
      <c r="N407" s="113"/>
      <c r="O407" s="39"/>
      <c r="P407" s="39"/>
      <c r="Q407" s="116"/>
      <c r="R407" s="113"/>
      <c r="S407" s="39"/>
      <c r="T407" s="39"/>
      <c r="U407" s="116"/>
      <c r="V407" s="113"/>
      <c r="W407" s="39"/>
      <c r="X407" s="39"/>
      <c r="Y407" s="116"/>
      <c r="Z407" s="120"/>
      <c r="AA407" s="78"/>
      <c r="AB407" s="78"/>
      <c r="AC407" s="127"/>
      <c r="AD407" s="113"/>
      <c r="AE407" s="39"/>
      <c r="AF407" s="39"/>
      <c r="AG407" s="178"/>
      <c r="AH407" s="235"/>
      <c r="AI407" s="78">
        <v>89</v>
      </c>
      <c r="AJ407" s="180">
        <v>90</v>
      </c>
      <c r="AK407" s="127">
        <v>93</v>
      </c>
      <c r="AL407" s="223">
        <v>0</v>
      </c>
      <c r="AM407" s="235"/>
      <c r="AN407" s="78">
        <v>86</v>
      </c>
      <c r="AO407" s="78">
        <v>88</v>
      </c>
      <c r="AP407" s="127">
        <v>90</v>
      </c>
      <c r="AR407" s="340">
        <v>0</v>
      </c>
    </row>
    <row r="408" spans="1:413" ht="43.2" x14ac:dyDescent="0.3">
      <c r="A408" s="153" t="s">
        <v>32</v>
      </c>
      <c r="B408" s="56" t="s">
        <v>652</v>
      </c>
      <c r="C408" s="56"/>
      <c r="D408" s="82"/>
      <c r="E408" s="53" t="s">
        <v>581</v>
      </c>
      <c r="F408" s="53" t="s">
        <v>646</v>
      </c>
      <c r="G408" s="56" t="s">
        <v>674</v>
      </c>
      <c r="H408" s="47"/>
      <c r="I408" s="104" t="s">
        <v>136</v>
      </c>
      <c r="J408" s="101"/>
      <c r="K408" s="40"/>
      <c r="L408" s="40"/>
      <c r="M408" s="88"/>
      <c r="N408" s="113" t="s">
        <v>70</v>
      </c>
      <c r="O408" s="39" t="s">
        <v>35</v>
      </c>
      <c r="P408" s="39" t="s">
        <v>35</v>
      </c>
      <c r="Q408" s="116" t="s">
        <v>35</v>
      </c>
      <c r="R408" s="113" t="s">
        <v>70</v>
      </c>
      <c r="S408" s="39" t="s">
        <v>35</v>
      </c>
      <c r="T408" s="39" t="s">
        <v>35</v>
      </c>
      <c r="U408" s="116" t="s">
        <v>35</v>
      </c>
      <c r="V408" s="113" t="s">
        <v>70</v>
      </c>
      <c r="W408" s="39" t="s">
        <v>35</v>
      </c>
      <c r="X408" s="39" t="s">
        <v>35</v>
      </c>
      <c r="Y408" s="116" t="s">
        <v>35</v>
      </c>
      <c r="Z408" s="120"/>
      <c r="AA408" s="79" t="s">
        <v>72</v>
      </c>
      <c r="AB408" s="79" t="s">
        <v>72</v>
      </c>
      <c r="AC408" s="126" t="s">
        <v>72</v>
      </c>
      <c r="AD408" s="113" t="s">
        <v>70</v>
      </c>
      <c r="AE408" s="39" t="s">
        <v>35</v>
      </c>
      <c r="AF408" s="39" t="s">
        <v>35</v>
      </c>
      <c r="AG408" s="178" t="s">
        <v>35</v>
      </c>
      <c r="AH408" s="235"/>
      <c r="AI408" s="77" t="s">
        <v>247</v>
      </c>
      <c r="AJ408" s="183" t="s">
        <v>247</v>
      </c>
      <c r="AK408" s="123" t="s">
        <v>247</v>
      </c>
      <c r="AL408" s="223">
        <v>1</v>
      </c>
      <c r="AM408" s="235"/>
      <c r="AN408" s="77" t="s">
        <v>247</v>
      </c>
      <c r="AO408" s="77" t="s">
        <v>247</v>
      </c>
      <c r="AP408" s="123" t="s">
        <v>247</v>
      </c>
      <c r="AR408" s="340">
        <v>1</v>
      </c>
    </row>
    <row r="409" spans="1:413" ht="43.2" x14ac:dyDescent="0.3">
      <c r="A409" s="153" t="s">
        <v>32</v>
      </c>
      <c r="B409" s="56" t="s">
        <v>652</v>
      </c>
      <c r="C409" s="56"/>
      <c r="D409" s="82"/>
      <c r="E409" s="53" t="s">
        <v>581</v>
      </c>
      <c r="F409" s="53" t="s">
        <v>646</v>
      </c>
      <c r="G409" s="56" t="s">
        <v>675</v>
      </c>
      <c r="H409" s="47"/>
      <c r="I409" s="104" t="s">
        <v>136</v>
      </c>
      <c r="J409" s="101"/>
      <c r="K409" s="40"/>
      <c r="L409" s="40"/>
      <c r="M409" s="88"/>
      <c r="N409" s="113" t="s">
        <v>70</v>
      </c>
      <c r="O409" s="39" t="s">
        <v>35</v>
      </c>
      <c r="P409" s="39" t="s">
        <v>35</v>
      </c>
      <c r="Q409" s="116" t="s">
        <v>35</v>
      </c>
      <c r="R409" s="113" t="s">
        <v>70</v>
      </c>
      <c r="S409" s="39" t="s">
        <v>35</v>
      </c>
      <c r="T409" s="39" t="s">
        <v>35</v>
      </c>
      <c r="U409" s="116" t="s">
        <v>35</v>
      </c>
      <c r="V409" s="113" t="s">
        <v>70</v>
      </c>
      <c r="W409" s="39" t="s">
        <v>35</v>
      </c>
      <c r="X409" s="39" t="s">
        <v>35</v>
      </c>
      <c r="Y409" s="116" t="s">
        <v>35</v>
      </c>
      <c r="Z409" s="120"/>
      <c r="AA409" s="79" t="s">
        <v>72</v>
      </c>
      <c r="AB409" s="79" t="s">
        <v>72</v>
      </c>
      <c r="AC409" s="126" t="s">
        <v>72</v>
      </c>
      <c r="AD409" s="113" t="s">
        <v>70</v>
      </c>
      <c r="AE409" s="39" t="s">
        <v>35</v>
      </c>
      <c r="AF409" s="39" t="s">
        <v>35</v>
      </c>
      <c r="AG409" s="178" t="s">
        <v>35</v>
      </c>
      <c r="AH409" s="235"/>
      <c r="AI409" s="77" t="s">
        <v>247</v>
      </c>
      <c r="AJ409" s="183" t="s">
        <v>247</v>
      </c>
      <c r="AK409" s="123" t="s">
        <v>247</v>
      </c>
      <c r="AL409" s="223">
        <v>1</v>
      </c>
      <c r="AM409" s="235"/>
      <c r="AN409" s="77" t="s">
        <v>247</v>
      </c>
      <c r="AO409" s="77" t="s">
        <v>247</v>
      </c>
      <c r="AP409" s="123" t="s">
        <v>247</v>
      </c>
      <c r="AR409" s="340">
        <v>1</v>
      </c>
    </row>
    <row r="410" spans="1:413" ht="43.2" x14ac:dyDescent="0.3">
      <c r="A410" s="153" t="s">
        <v>32</v>
      </c>
      <c r="B410" s="56" t="s">
        <v>652</v>
      </c>
      <c r="C410" s="56"/>
      <c r="D410" s="82"/>
      <c r="E410" s="53" t="s">
        <v>581</v>
      </c>
      <c r="F410" s="53" t="s">
        <v>646</v>
      </c>
      <c r="G410" s="56" t="s">
        <v>676</v>
      </c>
      <c r="H410" s="47"/>
      <c r="I410" s="104" t="s">
        <v>136</v>
      </c>
      <c r="J410" s="101"/>
      <c r="K410" s="40"/>
      <c r="L410" s="40"/>
      <c r="M410" s="88"/>
      <c r="N410" s="113" t="s">
        <v>70</v>
      </c>
      <c r="O410" s="39" t="s">
        <v>35</v>
      </c>
      <c r="P410" s="39" t="s">
        <v>35</v>
      </c>
      <c r="Q410" s="116" t="s">
        <v>35</v>
      </c>
      <c r="R410" s="113" t="s">
        <v>70</v>
      </c>
      <c r="S410" s="39" t="s">
        <v>35</v>
      </c>
      <c r="T410" s="39" t="s">
        <v>35</v>
      </c>
      <c r="U410" s="116" t="s">
        <v>35</v>
      </c>
      <c r="V410" s="113" t="s">
        <v>70</v>
      </c>
      <c r="W410" s="39" t="s">
        <v>35</v>
      </c>
      <c r="X410" s="39" t="s">
        <v>35</v>
      </c>
      <c r="Y410" s="116" t="s">
        <v>35</v>
      </c>
      <c r="Z410" s="120"/>
      <c r="AA410" s="79" t="s">
        <v>72</v>
      </c>
      <c r="AB410" s="79" t="s">
        <v>72</v>
      </c>
      <c r="AC410" s="126" t="s">
        <v>72</v>
      </c>
      <c r="AD410" s="113" t="s">
        <v>70</v>
      </c>
      <c r="AE410" s="39" t="s">
        <v>35</v>
      </c>
      <c r="AF410" s="39" t="s">
        <v>35</v>
      </c>
      <c r="AG410" s="178" t="s">
        <v>35</v>
      </c>
      <c r="AH410" s="235"/>
      <c r="AI410" s="77" t="s">
        <v>247</v>
      </c>
      <c r="AJ410" s="183" t="s">
        <v>247</v>
      </c>
      <c r="AK410" s="123" t="s">
        <v>247</v>
      </c>
      <c r="AL410" s="223">
        <v>1</v>
      </c>
      <c r="AM410" s="235"/>
      <c r="AN410" s="77" t="s">
        <v>247</v>
      </c>
      <c r="AO410" s="77" t="s">
        <v>247</v>
      </c>
      <c r="AP410" s="123" t="s">
        <v>247</v>
      </c>
      <c r="AR410" s="340">
        <v>1</v>
      </c>
    </row>
    <row r="411" spans="1:413" ht="43.2" x14ac:dyDescent="0.3">
      <c r="A411" s="153" t="s">
        <v>32</v>
      </c>
      <c r="B411" s="56" t="s">
        <v>652</v>
      </c>
      <c r="C411" s="56"/>
      <c r="D411" s="82"/>
      <c r="E411" s="53" t="s">
        <v>581</v>
      </c>
      <c r="F411" s="53" t="s">
        <v>646</v>
      </c>
      <c r="G411" s="46" t="s">
        <v>677</v>
      </c>
      <c r="H411" s="47"/>
      <c r="I411" s="104" t="s">
        <v>69</v>
      </c>
      <c r="J411" s="101"/>
      <c r="K411" s="40"/>
      <c r="L411" s="40"/>
      <c r="M411" s="88"/>
      <c r="N411" s="113" t="s">
        <v>70</v>
      </c>
      <c r="O411" s="39" t="s">
        <v>35</v>
      </c>
      <c r="P411" s="39" t="s">
        <v>35</v>
      </c>
      <c r="Q411" s="116" t="s">
        <v>35</v>
      </c>
      <c r="R411" s="113" t="s">
        <v>70</v>
      </c>
      <c r="S411" s="39" t="s">
        <v>35</v>
      </c>
      <c r="T411" s="39" t="s">
        <v>35</v>
      </c>
      <c r="U411" s="116" t="s">
        <v>35</v>
      </c>
      <c r="V411" s="113" t="s">
        <v>70</v>
      </c>
      <c r="W411" s="39" t="s">
        <v>35</v>
      </c>
      <c r="X411" s="39" t="s">
        <v>35</v>
      </c>
      <c r="Y411" s="116" t="s">
        <v>35</v>
      </c>
      <c r="Z411" s="120"/>
      <c r="AA411" s="77" t="s">
        <v>38</v>
      </c>
      <c r="AB411" s="77" t="s">
        <v>38</v>
      </c>
      <c r="AC411" s="123" t="s">
        <v>38</v>
      </c>
      <c r="AD411" s="113" t="s">
        <v>70</v>
      </c>
      <c r="AE411" s="39" t="s">
        <v>35</v>
      </c>
      <c r="AF411" s="39" t="s">
        <v>35</v>
      </c>
      <c r="AG411" s="178" t="s">
        <v>35</v>
      </c>
      <c r="AH411" s="235"/>
      <c r="AI411" s="77" t="s">
        <v>247</v>
      </c>
      <c r="AJ411" s="183" t="s">
        <v>247</v>
      </c>
      <c r="AK411" s="123" t="s">
        <v>247</v>
      </c>
      <c r="AL411" s="223">
        <v>1</v>
      </c>
      <c r="AM411" s="235"/>
      <c r="AN411" s="77" t="s">
        <v>247</v>
      </c>
      <c r="AO411" s="77" t="s">
        <v>247</v>
      </c>
      <c r="AP411" s="123" t="s">
        <v>247</v>
      </c>
      <c r="AR411" s="340">
        <v>1</v>
      </c>
    </row>
    <row r="412" spans="1:413" ht="217.5" customHeight="1" x14ac:dyDescent="0.3">
      <c r="A412" s="153"/>
      <c r="B412" s="159" t="s">
        <v>678</v>
      </c>
      <c r="C412" s="159"/>
      <c r="D412" s="82"/>
      <c r="E412" s="53" t="s">
        <v>581</v>
      </c>
      <c r="F412" s="53" t="s">
        <v>646</v>
      </c>
      <c r="G412" s="55" t="s">
        <v>679</v>
      </c>
      <c r="H412" s="47"/>
      <c r="I412" s="104"/>
      <c r="J412" s="101"/>
      <c r="K412" s="40"/>
      <c r="L412" s="40"/>
      <c r="M412" s="88"/>
      <c r="N412" s="113"/>
      <c r="O412" s="39"/>
      <c r="P412" s="39"/>
      <c r="Q412" s="116"/>
      <c r="R412" s="113"/>
      <c r="S412" s="39"/>
      <c r="T412" s="39"/>
      <c r="U412" s="116"/>
      <c r="V412" s="113"/>
      <c r="W412" s="39"/>
      <c r="X412" s="39"/>
      <c r="Y412" s="116"/>
      <c r="Z412" s="120"/>
      <c r="AA412" s="77"/>
      <c r="AB412" s="77"/>
      <c r="AC412" s="123"/>
      <c r="AD412" s="113"/>
      <c r="AE412" s="39"/>
      <c r="AF412" s="39"/>
      <c r="AG412" s="178"/>
      <c r="AH412" s="235"/>
      <c r="AI412" s="74">
        <v>105</v>
      </c>
      <c r="AJ412" s="179">
        <v>113</v>
      </c>
      <c r="AK412" s="125">
        <v>116</v>
      </c>
      <c r="AL412" s="223">
        <v>1</v>
      </c>
      <c r="AM412" s="235"/>
      <c r="AN412" s="74"/>
      <c r="AO412" s="74"/>
      <c r="AP412" s="125"/>
      <c r="AR412" s="381" t="s">
        <v>56</v>
      </c>
    </row>
    <row r="413" spans="1:413" ht="217.5" customHeight="1" x14ac:dyDescent="0.3">
      <c r="A413" s="153"/>
      <c r="B413" s="159" t="s">
        <v>680</v>
      </c>
      <c r="C413" s="159"/>
      <c r="D413" s="82"/>
      <c r="E413" s="53"/>
      <c r="F413" s="53"/>
      <c r="G413" s="55" t="s">
        <v>681</v>
      </c>
      <c r="H413" s="47"/>
      <c r="I413" s="104"/>
      <c r="J413" s="101"/>
      <c r="K413" s="40"/>
      <c r="L413" s="40"/>
      <c r="M413" s="88"/>
      <c r="N413" s="113"/>
      <c r="O413" s="39"/>
      <c r="P413" s="39"/>
      <c r="Q413" s="116"/>
      <c r="R413" s="113"/>
      <c r="S413" s="39"/>
      <c r="T413" s="39"/>
      <c r="U413" s="116"/>
      <c r="V413" s="113"/>
      <c r="W413" s="39"/>
      <c r="X413" s="39"/>
      <c r="Y413" s="116"/>
      <c r="Z413" s="120"/>
      <c r="AA413" s="77"/>
      <c r="AB413" s="77"/>
      <c r="AC413" s="123"/>
      <c r="AD413" s="113"/>
      <c r="AE413" s="39"/>
      <c r="AF413" s="39"/>
      <c r="AG413" s="178"/>
      <c r="AH413" s="235"/>
      <c r="AI413" s="74"/>
      <c r="AJ413" s="179"/>
      <c r="AK413" s="125"/>
      <c r="AL413" s="223">
        <v>0</v>
      </c>
      <c r="AM413" s="235"/>
      <c r="AN413" s="74"/>
      <c r="AO413" s="74"/>
      <c r="AP413" s="125"/>
      <c r="AQ413" s="4" t="s">
        <v>29</v>
      </c>
      <c r="AR413" s="364" t="s">
        <v>56</v>
      </c>
    </row>
    <row r="414" spans="1:413" ht="306" customHeight="1" x14ac:dyDescent="0.3">
      <c r="A414" s="154" t="s">
        <v>32</v>
      </c>
      <c r="B414" s="163" t="s">
        <v>682</v>
      </c>
      <c r="C414" s="163"/>
      <c r="D414" s="82"/>
      <c r="E414" s="53" t="s">
        <v>581</v>
      </c>
      <c r="F414" s="53" t="s">
        <v>646</v>
      </c>
      <c r="G414" s="55" t="s">
        <v>683</v>
      </c>
      <c r="H414" s="47"/>
      <c r="I414" s="104" t="s">
        <v>69</v>
      </c>
      <c r="J414" s="101"/>
      <c r="K414" s="40"/>
      <c r="L414" s="40"/>
      <c r="M414" s="88"/>
      <c r="N414" s="113"/>
      <c r="O414" s="39"/>
      <c r="P414" s="39"/>
      <c r="Q414" s="116"/>
      <c r="R414" s="113"/>
      <c r="S414" s="39"/>
      <c r="T414" s="39"/>
      <c r="U414" s="116"/>
      <c r="V414" s="113"/>
      <c r="W414" s="39"/>
      <c r="X414" s="39"/>
      <c r="Y414" s="116"/>
      <c r="Z414" s="120"/>
      <c r="AA414" s="156">
        <v>115</v>
      </c>
      <c r="AB414" s="156">
        <v>124</v>
      </c>
      <c r="AC414" s="157">
        <v>129</v>
      </c>
      <c r="AD414" s="113"/>
      <c r="AE414" s="39"/>
      <c r="AF414" s="39"/>
      <c r="AG414" s="178"/>
      <c r="AH414" s="235"/>
      <c r="AI414" s="74"/>
      <c r="AJ414" s="179"/>
      <c r="AK414" s="125"/>
      <c r="AL414" s="223">
        <v>0</v>
      </c>
      <c r="AM414" s="235"/>
      <c r="AN414" s="74"/>
      <c r="AO414" s="74"/>
      <c r="AP414" s="125"/>
      <c r="AR414" s="340">
        <v>0</v>
      </c>
    </row>
    <row r="415" spans="1:413" ht="387.6" customHeight="1" x14ac:dyDescent="0.3">
      <c r="A415" s="154" t="s">
        <v>32</v>
      </c>
      <c r="B415" s="163" t="s">
        <v>684</v>
      </c>
      <c r="C415" s="163"/>
      <c r="D415" s="82"/>
      <c r="E415" s="53" t="s">
        <v>581</v>
      </c>
      <c r="F415" s="53" t="s">
        <v>646</v>
      </c>
      <c r="G415" s="55" t="s">
        <v>679</v>
      </c>
      <c r="H415" s="47"/>
      <c r="I415" s="104" t="s">
        <v>69</v>
      </c>
      <c r="J415" s="101"/>
      <c r="K415" s="40"/>
      <c r="L415" s="40"/>
      <c r="M415" s="88"/>
      <c r="N415" s="113" t="s">
        <v>70</v>
      </c>
      <c r="O415" s="39" t="s">
        <v>35</v>
      </c>
      <c r="P415" s="39" t="s">
        <v>35</v>
      </c>
      <c r="Q415" s="116" t="s">
        <v>35</v>
      </c>
      <c r="R415" s="113" t="s">
        <v>70</v>
      </c>
      <c r="S415" s="39" t="s">
        <v>35</v>
      </c>
      <c r="T415" s="39" t="s">
        <v>35</v>
      </c>
      <c r="U415" s="116" t="s">
        <v>35</v>
      </c>
      <c r="V415" s="113" t="s">
        <v>70</v>
      </c>
      <c r="W415" s="39" t="s">
        <v>70</v>
      </c>
      <c r="X415" s="39" t="s">
        <v>70</v>
      </c>
      <c r="Y415" s="116" t="s">
        <v>70</v>
      </c>
      <c r="Z415" s="120"/>
      <c r="AA415" s="116" t="s">
        <v>70</v>
      </c>
      <c r="AB415" s="116" t="s">
        <v>70</v>
      </c>
      <c r="AC415" s="116" t="s">
        <v>70</v>
      </c>
      <c r="AD415" s="113" t="s">
        <v>70</v>
      </c>
      <c r="AE415" s="39" t="s">
        <v>70</v>
      </c>
      <c r="AF415" s="39" t="s">
        <v>70</v>
      </c>
      <c r="AG415" s="178" t="s">
        <v>70</v>
      </c>
      <c r="AH415" s="235"/>
      <c r="AI415" s="74"/>
      <c r="AJ415" s="179"/>
      <c r="AK415" s="125"/>
      <c r="AL415" s="223">
        <v>0</v>
      </c>
      <c r="AM415" s="235"/>
      <c r="AN415" s="74"/>
      <c r="AO415" s="74"/>
      <c r="AP415" s="125"/>
      <c r="AR415" s="340">
        <v>0</v>
      </c>
    </row>
    <row r="416" spans="1:413" ht="234" customHeight="1" x14ac:dyDescent="0.3">
      <c r="A416" s="154" t="s">
        <v>32</v>
      </c>
      <c r="B416" s="163" t="s">
        <v>685</v>
      </c>
      <c r="C416" s="163"/>
      <c r="D416" s="82"/>
      <c r="E416" s="60" t="s">
        <v>581</v>
      </c>
      <c r="F416" s="64" t="s">
        <v>646</v>
      </c>
      <c r="G416" s="194" t="s">
        <v>686</v>
      </c>
      <c r="H416" s="47"/>
      <c r="I416" s="110" t="s">
        <v>69</v>
      </c>
      <c r="J416" s="101"/>
      <c r="K416" s="40"/>
      <c r="L416" s="40"/>
      <c r="M416" s="88"/>
      <c r="N416" s="113" t="s">
        <v>70</v>
      </c>
      <c r="O416" s="39" t="s">
        <v>70</v>
      </c>
      <c r="P416" s="39" t="s">
        <v>70</v>
      </c>
      <c r="Q416" s="116" t="s">
        <v>70</v>
      </c>
      <c r="R416" s="113" t="s">
        <v>70</v>
      </c>
      <c r="S416" s="39" t="s">
        <v>70</v>
      </c>
      <c r="T416" s="39" t="s">
        <v>70</v>
      </c>
      <c r="U416" s="116" t="s">
        <v>70</v>
      </c>
      <c r="V416" s="113" t="s">
        <v>70</v>
      </c>
      <c r="W416" s="39" t="s">
        <v>35</v>
      </c>
      <c r="X416" s="39" t="s">
        <v>35</v>
      </c>
      <c r="Y416" s="116" t="s">
        <v>35</v>
      </c>
      <c r="Z416" s="120"/>
      <c r="AA416" s="79" t="s">
        <v>229</v>
      </c>
      <c r="AB416" s="79" t="s">
        <v>229</v>
      </c>
      <c r="AC416" s="126" t="s">
        <v>229</v>
      </c>
      <c r="AD416" s="113" t="s">
        <v>70</v>
      </c>
      <c r="AE416" s="39" t="s">
        <v>70</v>
      </c>
      <c r="AF416" s="39" t="s">
        <v>70</v>
      </c>
      <c r="AG416" s="178" t="s">
        <v>70</v>
      </c>
      <c r="AH416" s="235"/>
      <c r="AI416" s="74"/>
      <c r="AJ416" s="179"/>
      <c r="AK416" s="125"/>
      <c r="AL416" s="224">
        <v>0</v>
      </c>
      <c r="AM416" s="235"/>
      <c r="AN416" s="74"/>
      <c r="AO416" s="74"/>
      <c r="AP416" s="125"/>
      <c r="AQ416"/>
      <c r="AR416" s="421">
        <v>0</v>
      </c>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row>
    <row r="417" spans="1:413" ht="43.2" x14ac:dyDescent="0.3">
      <c r="A417" s="154" t="s">
        <v>32</v>
      </c>
      <c r="B417" s="160" t="s">
        <v>687</v>
      </c>
      <c r="C417" s="160"/>
      <c r="D417" s="82"/>
      <c r="E417" s="53" t="s">
        <v>581</v>
      </c>
      <c r="F417" s="53" t="s">
        <v>646</v>
      </c>
      <c r="G417" s="66" t="s">
        <v>688</v>
      </c>
      <c r="H417" s="47"/>
      <c r="I417" s="104" t="s">
        <v>69</v>
      </c>
      <c r="J417" s="101"/>
      <c r="K417" s="40"/>
      <c r="L417" s="40"/>
      <c r="M417" s="88"/>
      <c r="N417" s="113" t="s">
        <v>70</v>
      </c>
      <c r="O417" s="39" t="s">
        <v>35</v>
      </c>
      <c r="P417" s="39" t="s">
        <v>35</v>
      </c>
      <c r="Q417" s="116" t="s">
        <v>35</v>
      </c>
      <c r="R417" s="113" t="s">
        <v>70</v>
      </c>
      <c r="S417" s="39" t="s">
        <v>35</v>
      </c>
      <c r="T417" s="39" t="s">
        <v>35</v>
      </c>
      <c r="U417" s="116" t="s">
        <v>35</v>
      </c>
      <c r="V417" s="113" t="s">
        <v>70</v>
      </c>
      <c r="W417" s="39" t="s">
        <v>35</v>
      </c>
      <c r="X417" s="39" t="s">
        <v>35</v>
      </c>
      <c r="Y417" s="116" t="s">
        <v>35</v>
      </c>
      <c r="Z417" s="120"/>
      <c r="AA417" s="79" t="s">
        <v>229</v>
      </c>
      <c r="AB417" s="79" t="s">
        <v>229</v>
      </c>
      <c r="AC417" s="126" t="s">
        <v>229</v>
      </c>
      <c r="AD417" s="113" t="s">
        <v>70</v>
      </c>
      <c r="AE417" s="39" t="s">
        <v>70</v>
      </c>
      <c r="AF417" s="39" t="s">
        <v>70</v>
      </c>
      <c r="AG417" s="178" t="s">
        <v>70</v>
      </c>
      <c r="AH417" s="235"/>
      <c r="AI417" s="74"/>
      <c r="AJ417" s="179"/>
      <c r="AK417" s="125"/>
      <c r="AL417" s="223">
        <v>0</v>
      </c>
      <c r="AM417" s="235"/>
      <c r="AN417" s="74"/>
      <c r="AO417" s="74"/>
      <c r="AP417" s="125"/>
      <c r="AR417" s="340">
        <v>0</v>
      </c>
    </row>
    <row r="418" spans="1:413" ht="91.5" customHeight="1" x14ac:dyDescent="0.3">
      <c r="A418" s="154" t="s">
        <v>32</v>
      </c>
      <c r="B418" s="160" t="s">
        <v>687</v>
      </c>
      <c r="C418" s="160"/>
      <c r="D418" s="82"/>
      <c r="E418" s="53" t="s">
        <v>581</v>
      </c>
      <c r="F418" s="53" t="s">
        <v>646</v>
      </c>
      <c r="G418" s="55" t="s">
        <v>689</v>
      </c>
      <c r="H418" s="47"/>
      <c r="I418" s="104" t="s">
        <v>69</v>
      </c>
      <c r="J418" s="101"/>
      <c r="K418" s="40"/>
      <c r="L418" s="40"/>
      <c r="M418" s="88"/>
      <c r="N418" s="113" t="s">
        <v>70</v>
      </c>
      <c r="O418" s="39" t="s">
        <v>35</v>
      </c>
      <c r="P418" s="39" t="s">
        <v>35</v>
      </c>
      <c r="Q418" s="116" t="s">
        <v>35</v>
      </c>
      <c r="R418" s="113" t="s">
        <v>70</v>
      </c>
      <c r="S418" s="39" t="s">
        <v>35</v>
      </c>
      <c r="T418" s="39" t="s">
        <v>35</v>
      </c>
      <c r="U418" s="116" t="s">
        <v>35</v>
      </c>
      <c r="V418" s="113" t="s">
        <v>70</v>
      </c>
      <c r="W418" s="39" t="s">
        <v>35</v>
      </c>
      <c r="X418" s="39" t="s">
        <v>35</v>
      </c>
      <c r="Y418" s="116" t="s">
        <v>35</v>
      </c>
      <c r="Z418" s="120"/>
      <c r="AA418" s="77" t="s">
        <v>38</v>
      </c>
      <c r="AB418" s="77" t="s">
        <v>38</v>
      </c>
      <c r="AC418" s="123" t="s">
        <v>38</v>
      </c>
      <c r="AD418" s="113" t="s">
        <v>70</v>
      </c>
      <c r="AE418" s="39" t="s">
        <v>70</v>
      </c>
      <c r="AF418" s="39" t="s">
        <v>70</v>
      </c>
      <c r="AG418" s="178" t="s">
        <v>70</v>
      </c>
      <c r="AH418" s="235"/>
      <c r="AI418" s="74"/>
      <c r="AJ418" s="179"/>
      <c r="AK418" s="125"/>
      <c r="AL418" s="223">
        <v>0</v>
      </c>
      <c r="AM418" s="235"/>
      <c r="AN418" s="74"/>
      <c r="AO418" s="74"/>
      <c r="AP418" s="125"/>
      <c r="AR418" s="340">
        <v>0</v>
      </c>
    </row>
    <row r="419" spans="1:413" ht="140.25" customHeight="1" x14ac:dyDescent="0.3">
      <c r="A419" s="153" t="s">
        <v>32</v>
      </c>
      <c r="B419" s="159" t="s">
        <v>647</v>
      </c>
      <c r="C419" s="159"/>
      <c r="D419" s="82"/>
      <c r="E419" s="53" t="s">
        <v>581</v>
      </c>
      <c r="F419" s="53" t="s">
        <v>646</v>
      </c>
      <c r="G419" s="56" t="s">
        <v>690</v>
      </c>
      <c r="H419" s="47"/>
      <c r="I419" s="104" t="s">
        <v>69</v>
      </c>
      <c r="J419" s="101"/>
      <c r="K419" s="40"/>
      <c r="L419" s="40"/>
      <c r="M419" s="88"/>
      <c r="N419" s="113" t="s">
        <v>70</v>
      </c>
      <c r="O419" s="39" t="s">
        <v>35</v>
      </c>
      <c r="P419" s="39" t="s">
        <v>35</v>
      </c>
      <c r="Q419" s="116" t="s">
        <v>35</v>
      </c>
      <c r="R419" s="113" t="s">
        <v>70</v>
      </c>
      <c r="S419" s="39" t="s">
        <v>35</v>
      </c>
      <c r="T419" s="39" t="s">
        <v>35</v>
      </c>
      <c r="U419" s="116" t="s">
        <v>35</v>
      </c>
      <c r="V419" s="113" t="s">
        <v>70</v>
      </c>
      <c r="W419" s="39" t="s">
        <v>35</v>
      </c>
      <c r="X419" s="39" t="s">
        <v>35</v>
      </c>
      <c r="Y419" s="116" t="s">
        <v>35</v>
      </c>
      <c r="Z419" s="120"/>
      <c r="AA419" s="77" t="s">
        <v>38</v>
      </c>
      <c r="AB419" s="77" t="s">
        <v>38</v>
      </c>
      <c r="AC419" s="123" t="s">
        <v>38</v>
      </c>
      <c r="AD419" s="113" t="s">
        <v>70</v>
      </c>
      <c r="AE419" s="39" t="s">
        <v>35</v>
      </c>
      <c r="AF419" s="39" t="s">
        <v>35</v>
      </c>
      <c r="AG419" s="178" t="s">
        <v>35</v>
      </c>
      <c r="AH419" s="235"/>
      <c r="AI419" s="74"/>
      <c r="AJ419" s="179"/>
      <c r="AK419" s="125"/>
      <c r="AL419" s="223">
        <v>0</v>
      </c>
      <c r="AM419" s="235"/>
      <c r="AN419" s="74"/>
      <c r="AO419" s="74"/>
      <c r="AP419" s="125"/>
      <c r="AR419" s="340">
        <v>0</v>
      </c>
    </row>
    <row r="420" spans="1:413" customFormat="1" x14ac:dyDescent="0.3">
      <c r="A420" s="153" t="s">
        <v>32</v>
      </c>
      <c r="B420" s="159" t="s">
        <v>647</v>
      </c>
      <c r="C420" s="159"/>
      <c r="D420" s="82"/>
      <c r="E420" s="53" t="s">
        <v>581</v>
      </c>
      <c r="F420" s="53" t="s">
        <v>646</v>
      </c>
      <c r="G420" s="46" t="s">
        <v>691</v>
      </c>
      <c r="H420" s="47"/>
      <c r="I420" s="104" t="s">
        <v>69</v>
      </c>
      <c r="J420" s="101"/>
      <c r="K420" s="40"/>
      <c r="L420" s="40"/>
      <c r="M420" s="88"/>
      <c r="N420" s="113" t="s">
        <v>70</v>
      </c>
      <c r="O420" s="39" t="s">
        <v>35</v>
      </c>
      <c r="P420" s="39" t="s">
        <v>35</v>
      </c>
      <c r="Q420" s="116" t="s">
        <v>35</v>
      </c>
      <c r="R420" s="113" t="s">
        <v>70</v>
      </c>
      <c r="S420" s="39" t="s">
        <v>35</v>
      </c>
      <c r="T420" s="39" t="s">
        <v>35</v>
      </c>
      <c r="U420" s="116" t="s">
        <v>35</v>
      </c>
      <c r="V420" s="113" t="s">
        <v>70</v>
      </c>
      <c r="W420" s="39" t="s">
        <v>35</v>
      </c>
      <c r="X420" s="39" t="s">
        <v>35</v>
      </c>
      <c r="Y420" s="116" t="s">
        <v>35</v>
      </c>
      <c r="Z420" s="120"/>
      <c r="AA420" s="74">
        <v>109</v>
      </c>
      <c r="AB420" s="74">
        <v>114</v>
      </c>
      <c r="AC420" s="125">
        <v>118</v>
      </c>
      <c r="AD420" s="113" t="s">
        <v>70</v>
      </c>
      <c r="AE420" s="39" t="s">
        <v>35</v>
      </c>
      <c r="AF420" s="39" t="s">
        <v>35</v>
      </c>
      <c r="AG420" s="178" t="s">
        <v>35</v>
      </c>
      <c r="AH420" s="235"/>
      <c r="AI420" s="74">
        <v>99</v>
      </c>
      <c r="AJ420" s="179">
        <v>100</v>
      </c>
      <c r="AK420" s="125">
        <v>103</v>
      </c>
      <c r="AL420" s="223">
        <v>1</v>
      </c>
      <c r="AM420" s="235"/>
      <c r="AN420" s="74">
        <v>94</v>
      </c>
      <c r="AO420" s="74">
        <v>96</v>
      </c>
      <c r="AP420" s="125" t="s">
        <v>692</v>
      </c>
      <c r="AQ420" s="4"/>
      <c r="AR420" s="340">
        <v>1</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row>
    <row r="421" spans="1:413" ht="30.75" customHeight="1" x14ac:dyDescent="0.3">
      <c r="A421" s="153" t="s">
        <v>32</v>
      </c>
      <c r="B421" s="159" t="s">
        <v>647</v>
      </c>
      <c r="C421" s="159"/>
      <c r="D421" s="82"/>
      <c r="E421" s="53" t="s">
        <v>581</v>
      </c>
      <c r="F421" s="53" t="s">
        <v>646</v>
      </c>
      <c r="G421" s="46" t="s">
        <v>693</v>
      </c>
      <c r="H421" s="47"/>
      <c r="I421" s="104" t="s">
        <v>69</v>
      </c>
      <c r="J421" s="101"/>
      <c r="K421" s="40"/>
      <c r="L421" s="40"/>
      <c r="M421" s="88"/>
      <c r="N421" s="113" t="s">
        <v>70</v>
      </c>
      <c r="O421" s="39" t="s">
        <v>35</v>
      </c>
      <c r="P421" s="39" t="s">
        <v>35</v>
      </c>
      <c r="Q421" s="116" t="s">
        <v>35</v>
      </c>
      <c r="R421" s="113" t="s">
        <v>70</v>
      </c>
      <c r="S421" s="39" t="s">
        <v>35</v>
      </c>
      <c r="T421" s="39" t="s">
        <v>35</v>
      </c>
      <c r="U421" s="116" t="s">
        <v>35</v>
      </c>
      <c r="V421" s="113" t="s">
        <v>70</v>
      </c>
      <c r="W421" s="39" t="s">
        <v>35</v>
      </c>
      <c r="X421" s="39" t="s">
        <v>35</v>
      </c>
      <c r="Y421" s="116" t="s">
        <v>35</v>
      </c>
      <c r="Z421" s="120"/>
      <c r="AA421" s="74">
        <v>110</v>
      </c>
      <c r="AB421" s="74">
        <v>115</v>
      </c>
      <c r="AC421" s="125">
        <v>119</v>
      </c>
      <c r="AD421" s="113" t="s">
        <v>70</v>
      </c>
      <c r="AE421" s="39" t="s">
        <v>35</v>
      </c>
      <c r="AF421" s="39" t="s">
        <v>35</v>
      </c>
      <c r="AG421" s="178" t="s">
        <v>35</v>
      </c>
      <c r="AH421" s="235"/>
      <c r="AI421" s="74">
        <v>100</v>
      </c>
      <c r="AJ421" s="179">
        <v>101</v>
      </c>
      <c r="AK421" s="125">
        <v>104</v>
      </c>
      <c r="AL421" s="223">
        <v>1</v>
      </c>
      <c r="AM421" s="235"/>
      <c r="AN421" s="74">
        <v>95</v>
      </c>
      <c r="AO421" s="74">
        <v>97</v>
      </c>
      <c r="AP421" s="125" t="s">
        <v>694</v>
      </c>
      <c r="AR421" s="340">
        <v>1</v>
      </c>
    </row>
    <row r="422" spans="1:413" s="9" customFormat="1" ht="37.200000000000003" x14ac:dyDescent="0.3">
      <c r="A422" s="52"/>
      <c r="B422" s="52"/>
      <c r="C422" s="52"/>
      <c r="D422" s="52"/>
      <c r="E422" s="52" t="s">
        <v>581</v>
      </c>
      <c r="F422" s="52" t="s">
        <v>695</v>
      </c>
      <c r="G422" s="52" t="s">
        <v>696</v>
      </c>
      <c r="H422" s="52"/>
      <c r="I422" s="52" t="s">
        <v>18</v>
      </c>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206"/>
      <c r="AH422" s="219"/>
      <c r="AI422" s="171"/>
      <c r="AJ422" s="209"/>
      <c r="AK422" s="220"/>
      <c r="AL422" s="223">
        <v>1</v>
      </c>
      <c r="AM422" s="219"/>
      <c r="AN422" s="171"/>
      <c r="AO422" s="171"/>
      <c r="AP422" s="220"/>
      <c r="AQ422" s="13"/>
      <c r="AR422" s="341">
        <v>0</v>
      </c>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3"/>
      <c r="GI422" s="13"/>
      <c r="GJ422" s="13"/>
      <c r="GK422" s="13"/>
      <c r="GL422" s="13"/>
      <c r="GM422" s="13"/>
      <c r="GN422" s="13"/>
      <c r="GO422" s="13"/>
      <c r="GP422" s="13"/>
      <c r="GQ422" s="13"/>
      <c r="GR422" s="13"/>
      <c r="GS422" s="13"/>
      <c r="GT422" s="13"/>
      <c r="GU422" s="13"/>
      <c r="GV422" s="13"/>
      <c r="GW422" s="13"/>
      <c r="GX422" s="13"/>
      <c r="GY422" s="13"/>
      <c r="GZ422" s="13"/>
      <c r="HA422" s="13"/>
      <c r="HB422" s="13"/>
      <c r="HC422" s="13"/>
      <c r="HD422" s="13"/>
      <c r="HE422" s="13"/>
      <c r="HF422" s="13"/>
      <c r="HG422" s="13"/>
      <c r="HH422" s="13"/>
      <c r="HI422" s="13"/>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N422" s="13"/>
      <c r="IO422" s="13"/>
      <c r="IP422" s="13"/>
      <c r="IQ422" s="13"/>
      <c r="IR422" s="13"/>
      <c r="IS422" s="13"/>
      <c r="IT422" s="13"/>
      <c r="IU422" s="13"/>
      <c r="IV422" s="13"/>
      <c r="IW422" s="13"/>
      <c r="IX422" s="13"/>
      <c r="IY422" s="13"/>
      <c r="IZ422" s="13"/>
      <c r="JA422" s="13"/>
      <c r="JB422" s="13"/>
      <c r="JC422" s="13"/>
      <c r="JD422" s="13"/>
      <c r="JE422" s="13"/>
      <c r="JF422" s="13"/>
      <c r="JG422" s="13"/>
      <c r="JH422" s="13"/>
      <c r="JI422" s="13"/>
      <c r="JJ422" s="13"/>
      <c r="JK422" s="13"/>
      <c r="JL422" s="13"/>
      <c r="JM422" s="13"/>
      <c r="JN422" s="13"/>
      <c r="JO422" s="13"/>
      <c r="JP422" s="13"/>
      <c r="JQ422" s="13"/>
      <c r="JR422" s="13"/>
      <c r="JS422" s="13"/>
      <c r="JT422" s="13"/>
      <c r="JU422" s="13"/>
      <c r="JV422" s="13"/>
      <c r="JW422" s="13"/>
      <c r="JX422" s="13"/>
      <c r="JY422" s="13"/>
      <c r="JZ422" s="13"/>
      <c r="KA422" s="13"/>
      <c r="KB422" s="13"/>
      <c r="KC422" s="13"/>
      <c r="KD422" s="13"/>
      <c r="KE422" s="13"/>
      <c r="KF422" s="13"/>
      <c r="KG422" s="13"/>
      <c r="KH422" s="13"/>
      <c r="KI422" s="13"/>
      <c r="KJ422" s="13"/>
      <c r="KK422" s="13"/>
      <c r="KL422" s="13"/>
      <c r="KM422" s="13"/>
      <c r="KN422" s="13"/>
      <c r="KO422" s="13"/>
      <c r="KP422" s="13"/>
      <c r="KQ422" s="13"/>
      <c r="KR422" s="13"/>
      <c r="KS422" s="13"/>
      <c r="KT422" s="13"/>
      <c r="KU422" s="13"/>
      <c r="KV422" s="13"/>
      <c r="KW422" s="13"/>
      <c r="KX422" s="13"/>
      <c r="KY422" s="13"/>
      <c r="KZ422" s="13"/>
      <c r="LA422" s="13"/>
      <c r="LB422" s="13"/>
      <c r="LC422" s="13"/>
      <c r="LD422" s="13"/>
      <c r="LE422" s="13"/>
      <c r="LF422" s="13"/>
      <c r="LG422" s="13"/>
      <c r="LH422" s="13"/>
      <c r="LI422" s="13"/>
      <c r="LJ422" s="13"/>
      <c r="LK422" s="13"/>
      <c r="LL422" s="13"/>
      <c r="LM422" s="13"/>
      <c r="LN422" s="13"/>
      <c r="LO422" s="13"/>
      <c r="LP422" s="13"/>
      <c r="LQ422" s="13"/>
      <c r="LR422" s="13"/>
      <c r="LS422" s="13"/>
      <c r="LT422" s="13"/>
      <c r="LU422" s="13"/>
      <c r="LV422" s="13"/>
      <c r="LW422" s="13"/>
      <c r="LX422" s="13"/>
      <c r="LY422" s="13"/>
      <c r="LZ422" s="13"/>
      <c r="MA422" s="13"/>
      <c r="MB422" s="13"/>
      <c r="MC422" s="13"/>
      <c r="MD422" s="13"/>
      <c r="ME422" s="13"/>
      <c r="MF422" s="13"/>
      <c r="MG422" s="13"/>
      <c r="MH422" s="13"/>
      <c r="MI422" s="13"/>
      <c r="MJ422" s="13"/>
      <c r="MK422" s="13"/>
      <c r="ML422" s="13"/>
      <c r="MM422" s="13"/>
      <c r="MN422" s="13"/>
      <c r="MO422" s="13"/>
      <c r="MP422" s="13"/>
      <c r="MQ422" s="13"/>
      <c r="MR422" s="13"/>
      <c r="MS422" s="13"/>
      <c r="MT422" s="13"/>
      <c r="MU422" s="13"/>
      <c r="MV422" s="13"/>
      <c r="MW422" s="13"/>
      <c r="MX422" s="13"/>
      <c r="MY422" s="13"/>
      <c r="MZ422" s="13"/>
      <c r="NA422" s="13"/>
      <c r="NB422" s="13"/>
      <c r="NC422" s="13"/>
      <c r="ND422" s="13"/>
      <c r="NE422" s="13"/>
      <c r="NF422" s="13"/>
      <c r="NG422" s="13"/>
      <c r="NH422" s="13"/>
      <c r="NI422" s="13"/>
      <c r="NJ422" s="13"/>
      <c r="NK422" s="13"/>
      <c r="NL422" s="13"/>
      <c r="NM422" s="13"/>
      <c r="NN422" s="13"/>
      <c r="NO422" s="13"/>
      <c r="NP422" s="13"/>
      <c r="NQ422" s="13"/>
      <c r="NR422" s="13"/>
      <c r="NS422" s="13"/>
      <c r="NT422" s="13"/>
      <c r="NU422" s="13"/>
      <c r="NV422" s="13"/>
      <c r="NW422" s="13"/>
      <c r="NX422" s="13"/>
      <c r="NY422" s="13"/>
      <c r="NZ422" s="13"/>
      <c r="OA422" s="13"/>
      <c r="OB422" s="13"/>
      <c r="OC422" s="13"/>
      <c r="OD422" s="13"/>
      <c r="OE422" s="13"/>
      <c r="OF422" s="13"/>
      <c r="OG422" s="13"/>
      <c r="OH422" s="13"/>
      <c r="OI422" s="13"/>
      <c r="OJ422" s="13"/>
      <c r="OK422" s="13"/>
      <c r="OL422" s="13"/>
      <c r="OM422" s="13"/>
      <c r="ON422" s="13"/>
      <c r="OO422" s="13"/>
      <c r="OP422" s="13"/>
      <c r="OQ422" s="13"/>
      <c r="OR422" s="13"/>
      <c r="OS422" s="13"/>
      <c r="OT422" s="13"/>
      <c r="OU422" s="13"/>
      <c r="OV422" s="13"/>
      <c r="OW422" s="13"/>
    </row>
    <row r="423" spans="1:413" x14ac:dyDescent="0.3">
      <c r="A423" s="153" t="s">
        <v>32</v>
      </c>
      <c r="B423" s="159" t="s">
        <v>697</v>
      </c>
      <c r="C423" s="159"/>
      <c r="D423" s="82"/>
      <c r="E423" s="53" t="s">
        <v>581</v>
      </c>
      <c r="F423" s="53" t="s">
        <v>695</v>
      </c>
      <c r="G423" s="46" t="s">
        <v>698</v>
      </c>
      <c r="H423" s="47"/>
      <c r="I423" s="104" t="s">
        <v>69</v>
      </c>
      <c r="J423" s="101"/>
      <c r="K423" s="40"/>
      <c r="L423" s="40"/>
      <c r="M423" s="88"/>
      <c r="N423" s="113" t="s">
        <v>70</v>
      </c>
      <c r="O423" s="39" t="s">
        <v>35</v>
      </c>
      <c r="P423" s="39" t="s">
        <v>35</v>
      </c>
      <c r="Q423" s="116" t="s">
        <v>35</v>
      </c>
      <c r="R423" s="113" t="s">
        <v>70</v>
      </c>
      <c r="S423" s="39" t="s">
        <v>35</v>
      </c>
      <c r="T423" s="39" t="s">
        <v>35</v>
      </c>
      <c r="U423" s="116" t="s">
        <v>35</v>
      </c>
      <c r="V423" s="113" t="s">
        <v>70</v>
      </c>
      <c r="W423" s="39" t="s">
        <v>35</v>
      </c>
      <c r="X423" s="39" t="s">
        <v>35</v>
      </c>
      <c r="Y423" s="116" t="s">
        <v>35</v>
      </c>
      <c r="Z423" s="120"/>
      <c r="AA423" s="74">
        <v>96</v>
      </c>
      <c r="AB423" s="74">
        <v>99</v>
      </c>
      <c r="AC423" s="125">
        <v>103</v>
      </c>
      <c r="AD423" s="113" t="s">
        <v>70</v>
      </c>
      <c r="AE423" s="39" t="s">
        <v>35</v>
      </c>
      <c r="AF423" s="39" t="s">
        <v>35</v>
      </c>
      <c r="AG423" s="178" t="s">
        <v>35</v>
      </c>
      <c r="AH423" s="235"/>
      <c r="AI423" s="74">
        <v>92</v>
      </c>
      <c r="AJ423" s="179">
        <v>93</v>
      </c>
      <c r="AK423" s="125">
        <v>96</v>
      </c>
      <c r="AL423" s="223">
        <v>1</v>
      </c>
      <c r="AM423" s="235"/>
      <c r="AN423" s="74">
        <v>88</v>
      </c>
      <c r="AO423" s="74">
        <v>90</v>
      </c>
      <c r="AP423" s="125">
        <v>92</v>
      </c>
      <c r="AR423" s="340">
        <v>1</v>
      </c>
    </row>
    <row r="424" spans="1:413" x14ac:dyDescent="0.3">
      <c r="A424" s="153" t="s">
        <v>32</v>
      </c>
      <c r="B424" s="159" t="s">
        <v>697</v>
      </c>
      <c r="C424" s="159"/>
      <c r="D424" s="82"/>
      <c r="E424" s="53" t="s">
        <v>581</v>
      </c>
      <c r="F424" s="53" t="s">
        <v>695</v>
      </c>
      <c r="G424" s="46" t="s">
        <v>699</v>
      </c>
      <c r="H424" s="47"/>
      <c r="I424" s="104" t="s">
        <v>69</v>
      </c>
      <c r="J424" s="101"/>
      <c r="K424" s="40"/>
      <c r="L424" s="40"/>
      <c r="M424" s="88"/>
      <c r="N424" s="113" t="s">
        <v>70</v>
      </c>
      <c r="O424" s="39" t="s">
        <v>35</v>
      </c>
      <c r="P424" s="39" t="s">
        <v>35</v>
      </c>
      <c r="Q424" s="116" t="s">
        <v>35</v>
      </c>
      <c r="R424" s="113" t="s">
        <v>70</v>
      </c>
      <c r="S424" s="39" t="s">
        <v>35</v>
      </c>
      <c r="T424" s="39" t="s">
        <v>35</v>
      </c>
      <c r="U424" s="116" t="s">
        <v>35</v>
      </c>
      <c r="V424" s="113" t="s">
        <v>70</v>
      </c>
      <c r="W424" s="39" t="s">
        <v>35</v>
      </c>
      <c r="X424" s="39" t="s">
        <v>35</v>
      </c>
      <c r="Y424" s="116" t="s">
        <v>35</v>
      </c>
      <c r="Z424" s="120"/>
      <c r="AA424" s="74">
        <v>99</v>
      </c>
      <c r="AB424" s="74">
        <v>102</v>
      </c>
      <c r="AC424" s="125">
        <v>106</v>
      </c>
      <c r="AD424" s="113" t="s">
        <v>70</v>
      </c>
      <c r="AE424" s="39" t="s">
        <v>35</v>
      </c>
      <c r="AF424" s="39" t="s">
        <v>35</v>
      </c>
      <c r="AG424" s="178" t="s">
        <v>35</v>
      </c>
      <c r="AH424" s="235"/>
      <c r="AI424" s="74">
        <v>95</v>
      </c>
      <c r="AJ424" s="179">
        <v>96</v>
      </c>
      <c r="AK424" s="125">
        <v>99</v>
      </c>
      <c r="AL424" s="223">
        <v>1</v>
      </c>
      <c r="AM424" s="235"/>
      <c r="AN424" s="74">
        <v>91</v>
      </c>
      <c r="AO424" s="74">
        <v>93</v>
      </c>
      <c r="AP424" s="125">
        <v>95</v>
      </c>
      <c r="AR424" s="340">
        <v>1</v>
      </c>
    </row>
    <row r="425" spans="1:413" ht="28.8" x14ac:dyDescent="0.3">
      <c r="A425" s="153" t="s">
        <v>32</v>
      </c>
      <c r="B425" s="56" t="s">
        <v>700</v>
      </c>
      <c r="C425" s="56"/>
      <c r="D425" s="82"/>
      <c r="E425" s="53" t="s">
        <v>581</v>
      </c>
      <c r="F425" s="53" t="s">
        <v>695</v>
      </c>
      <c r="G425" s="46" t="s">
        <v>701</v>
      </c>
      <c r="H425" s="47"/>
      <c r="I425" s="104" t="s">
        <v>69</v>
      </c>
      <c r="J425" s="101"/>
      <c r="K425" s="40"/>
      <c r="L425" s="40"/>
      <c r="M425" s="88"/>
      <c r="N425" s="113" t="s">
        <v>70</v>
      </c>
      <c r="O425" s="39" t="s">
        <v>35</v>
      </c>
      <c r="P425" s="39" t="s">
        <v>35</v>
      </c>
      <c r="Q425" s="116" t="s">
        <v>35</v>
      </c>
      <c r="R425" s="113" t="s">
        <v>70</v>
      </c>
      <c r="S425" s="39" t="s">
        <v>35</v>
      </c>
      <c r="T425" s="39" t="s">
        <v>35</v>
      </c>
      <c r="U425" s="116" t="s">
        <v>35</v>
      </c>
      <c r="V425" s="113" t="s">
        <v>70</v>
      </c>
      <c r="W425" s="39" t="s">
        <v>35</v>
      </c>
      <c r="X425" s="39" t="s">
        <v>35</v>
      </c>
      <c r="Y425" s="116" t="s">
        <v>35</v>
      </c>
      <c r="Z425" s="120"/>
      <c r="AA425" s="74">
        <v>101</v>
      </c>
      <c r="AB425" s="74">
        <v>104</v>
      </c>
      <c r="AC425" s="125">
        <v>108</v>
      </c>
      <c r="AD425" s="113" t="s">
        <v>70</v>
      </c>
      <c r="AE425" s="39" t="s">
        <v>35</v>
      </c>
      <c r="AF425" s="39" t="s">
        <v>35</v>
      </c>
      <c r="AG425" s="178" t="s">
        <v>35</v>
      </c>
      <c r="AH425" s="235"/>
      <c r="AI425" s="74">
        <v>97</v>
      </c>
      <c r="AJ425" s="179">
        <v>98</v>
      </c>
      <c r="AK425" s="125">
        <v>101</v>
      </c>
      <c r="AL425" s="223">
        <v>1</v>
      </c>
      <c r="AM425" s="235"/>
      <c r="AN425" s="74"/>
      <c r="AO425" s="74"/>
      <c r="AP425" s="125"/>
      <c r="AR425" s="340">
        <v>0</v>
      </c>
    </row>
    <row r="426" spans="1:413" s="9" customFormat="1" ht="18.600000000000001" x14ac:dyDescent="0.3">
      <c r="A426" s="153" t="s">
        <v>32</v>
      </c>
      <c r="B426" s="159" t="s">
        <v>697</v>
      </c>
      <c r="C426" s="159"/>
      <c r="D426" s="82"/>
      <c r="E426" s="53" t="s">
        <v>581</v>
      </c>
      <c r="F426" s="53" t="s">
        <v>695</v>
      </c>
      <c r="G426" s="46" t="s">
        <v>702</v>
      </c>
      <c r="H426" s="47"/>
      <c r="I426" s="104" t="s">
        <v>69</v>
      </c>
      <c r="J426" s="101"/>
      <c r="K426" s="40"/>
      <c r="L426" s="40"/>
      <c r="M426" s="88"/>
      <c r="N426" s="113" t="s">
        <v>70</v>
      </c>
      <c r="O426" s="39" t="s">
        <v>35</v>
      </c>
      <c r="P426" s="39" t="s">
        <v>35</v>
      </c>
      <c r="Q426" s="116" t="s">
        <v>35</v>
      </c>
      <c r="R426" s="113" t="s">
        <v>70</v>
      </c>
      <c r="S426" s="39" t="s">
        <v>35</v>
      </c>
      <c r="T426" s="39" t="s">
        <v>35</v>
      </c>
      <c r="U426" s="116" t="s">
        <v>35</v>
      </c>
      <c r="V426" s="113" t="s">
        <v>70</v>
      </c>
      <c r="W426" s="39" t="s">
        <v>35</v>
      </c>
      <c r="X426" s="39" t="s">
        <v>35</v>
      </c>
      <c r="Y426" s="116" t="s">
        <v>35</v>
      </c>
      <c r="Z426" s="120"/>
      <c r="AA426" s="78">
        <v>100</v>
      </c>
      <c r="AB426" s="78">
        <v>103</v>
      </c>
      <c r="AC426" s="127">
        <v>107</v>
      </c>
      <c r="AD426" s="113" t="s">
        <v>70</v>
      </c>
      <c r="AE426" s="39" t="s">
        <v>35</v>
      </c>
      <c r="AF426" s="39" t="s">
        <v>35</v>
      </c>
      <c r="AG426" s="178" t="s">
        <v>35</v>
      </c>
      <c r="AH426" s="235"/>
      <c r="AI426" s="74">
        <v>96</v>
      </c>
      <c r="AJ426" s="179">
        <v>97</v>
      </c>
      <c r="AK426" s="125">
        <v>100</v>
      </c>
      <c r="AL426" s="223">
        <v>1</v>
      </c>
      <c r="AM426" s="235"/>
      <c r="AN426" s="74">
        <v>92</v>
      </c>
      <c r="AO426" s="74">
        <v>94</v>
      </c>
      <c r="AP426" s="125">
        <v>96</v>
      </c>
      <c r="AQ426" s="4"/>
      <c r="AR426" s="340">
        <v>1</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row>
    <row r="427" spans="1:413" ht="28.8" x14ac:dyDescent="0.3">
      <c r="A427" s="153" t="s">
        <v>32</v>
      </c>
      <c r="B427" s="56" t="s">
        <v>703</v>
      </c>
      <c r="C427" s="56"/>
      <c r="D427" s="82"/>
      <c r="E427" s="53" t="s">
        <v>581</v>
      </c>
      <c r="F427" s="53" t="s">
        <v>695</v>
      </c>
      <c r="G427" s="46" t="s">
        <v>704</v>
      </c>
      <c r="H427" s="47"/>
      <c r="I427" s="104" t="s">
        <v>69</v>
      </c>
      <c r="J427" s="101"/>
      <c r="K427" s="40"/>
      <c r="L427" s="40"/>
      <c r="M427" s="88"/>
      <c r="N427" s="113"/>
      <c r="O427" s="39"/>
      <c r="P427" s="39"/>
      <c r="Q427" s="116"/>
      <c r="R427" s="113"/>
      <c r="S427" s="39"/>
      <c r="T427" s="39"/>
      <c r="U427" s="116"/>
      <c r="V427" s="113"/>
      <c r="W427" s="39"/>
      <c r="X427" s="39"/>
      <c r="Y427" s="116"/>
      <c r="Z427" s="120"/>
      <c r="AA427" s="78">
        <v>97</v>
      </c>
      <c r="AB427" s="78">
        <v>100</v>
      </c>
      <c r="AC427" s="127">
        <v>104</v>
      </c>
      <c r="AD427" s="113"/>
      <c r="AE427" s="39"/>
      <c r="AF427" s="39"/>
      <c r="AG427" s="178"/>
      <c r="AH427" s="235"/>
      <c r="AI427" s="78">
        <v>93</v>
      </c>
      <c r="AJ427" s="180">
        <v>94</v>
      </c>
      <c r="AK427" s="127">
        <v>97</v>
      </c>
      <c r="AL427" s="223">
        <v>0</v>
      </c>
      <c r="AM427" s="235"/>
      <c r="AN427" s="74"/>
      <c r="AO427" s="74"/>
      <c r="AP427" s="125"/>
      <c r="AR427" s="340">
        <v>0</v>
      </c>
    </row>
    <row r="428" spans="1:413" x14ac:dyDescent="0.3">
      <c r="A428" s="153"/>
      <c r="B428" s="159" t="s">
        <v>705</v>
      </c>
      <c r="C428" s="159"/>
      <c r="D428" s="82"/>
      <c r="E428" s="53" t="s">
        <v>581</v>
      </c>
      <c r="F428" s="53" t="s">
        <v>695</v>
      </c>
      <c r="G428" s="46" t="s">
        <v>706</v>
      </c>
      <c r="H428" s="47"/>
      <c r="I428" s="104" t="s">
        <v>69</v>
      </c>
      <c r="J428" s="101"/>
      <c r="K428" s="40"/>
      <c r="L428" s="40"/>
      <c r="M428" s="88"/>
      <c r="N428" s="113"/>
      <c r="O428" s="39"/>
      <c r="P428" s="39"/>
      <c r="Q428" s="116"/>
      <c r="R428" s="113"/>
      <c r="S428" s="39"/>
      <c r="T428" s="39"/>
      <c r="U428" s="116"/>
      <c r="V428" s="113"/>
      <c r="W428" s="39"/>
      <c r="X428" s="39"/>
      <c r="Y428" s="116"/>
      <c r="Z428" s="120"/>
      <c r="AA428" s="78"/>
      <c r="AB428" s="78"/>
      <c r="AC428" s="127"/>
      <c r="AD428" s="113"/>
      <c r="AE428" s="39"/>
      <c r="AF428" s="39"/>
      <c r="AG428" s="178"/>
      <c r="AH428" s="235"/>
      <c r="AI428" s="74"/>
      <c r="AJ428" s="179"/>
      <c r="AK428" s="125"/>
      <c r="AL428" s="223">
        <v>0</v>
      </c>
      <c r="AM428" s="235"/>
      <c r="AN428" s="78">
        <v>89</v>
      </c>
      <c r="AO428" s="78">
        <v>91</v>
      </c>
      <c r="AP428" s="127">
        <v>93</v>
      </c>
      <c r="AR428" s="340">
        <v>0</v>
      </c>
    </row>
    <row r="429" spans="1:413" x14ac:dyDescent="0.3">
      <c r="A429" s="153" t="s">
        <v>32</v>
      </c>
      <c r="B429" s="159" t="s">
        <v>697</v>
      </c>
      <c r="C429" s="159"/>
      <c r="D429" s="82"/>
      <c r="E429" s="53" t="s">
        <v>581</v>
      </c>
      <c r="F429" s="53" t="s">
        <v>695</v>
      </c>
      <c r="G429" s="46" t="s">
        <v>707</v>
      </c>
      <c r="H429" s="47"/>
      <c r="I429" s="104" t="s">
        <v>69</v>
      </c>
      <c r="J429" s="101"/>
      <c r="K429" s="40"/>
      <c r="L429" s="40"/>
      <c r="M429" s="88"/>
      <c r="N429" s="113"/>
      <c r="O429" s="39"/>
      <c r="P429" s="39"/>
      <c r="Q429" s="116"/>
      <c r="R429" s="113"/>
      <c r="S429" s="39"/>
      <c r="T429" s="39"/>
      <c r="U429" s="116"/>
      <c r="V429" s="113"/>
      <c r="W429" s="39"/>
      <c r="X429" s="39"/>
      <c r="Y429" s="116"/>
      <c r="Z429" s="120"/>
      <c r="AA429" s="78">
        <v>98</v>
      </c>
      <c r="AB429" s="78">
        <v>101</v>
      </c>
      <c r="AC429" s="127">
        <v>105</v>
      </c>
      <c r="AD429" s="113"/>
      <c r="AE429" s="39"/>
      <c r="AF429" s="39"/>
      <c r="AG429" s="178"/>
      <c r="AH429" s="235"/>
      <c r="AI429" s="74"/>
      <c r="AJ429" s="179"/>
      <c r="AK429" s="125"/>
      <c r="AL429" s="223">
        <v>0</v>
      </c>
      <c r="AM429" s="235"/>
      <c r="AN429" s="74"/>
      <c r="AO429" s="74"/>
      <c r="AP429" s="125"/>
      <c r="AR429" s="340">
        <v>0</v>
      </c>
    </row>
    <row r="430" spans="1:413" ht="36" x14ac:dyDescent="0.3">
      <c r="A430" s="153" t="s">
        <v>32</v>
      </c>
      <c r="B430" s="159" t="s">
        <v>697</v>
      </c>
      <c r="C430" s="159"/>
      <c r="D430" s="82"/>
      <c r="E430" s="53" t="s">
        <v>581</v>
      </c>
      <c r="F430" s="53" t="s">
        <v>695</v>
      </c>
      <c r="G430" s="46" t="s">
        <v>708</v>
      </c>
      <c r="H430" s="47"/>
      <c r="I430" s="104" t="s">
        <v>69</v>
      </c>
      <c r="J430" s="101"/>
      <c r="K430" s="40"/>
      <c r="L430" s="40"/>
      <c r="M430" s="88"/>
      <c r="N430" s="113" t="s">
        <v>70</v>
      </c>
      <c r="O430" s="39" t="s">
        <v>35</v>
      </c>
      <c r="P430" s="39" t="s">
        <v>35</v>
      </c>
      <c r="Q430" s="116" t="s">
        <v>35</v>
      </c>
      <c r="R430" s="113" t="s">
        <v>70</v>
      </c>
      <c r="S430" s="39" t="s">
        <v>35</v>
      </c>
      <c r="T430" s="39" t="s">
        <v>35</v>
      </c>
      <c r="U430" s="116" t="s">
        <v>35</v>
      </c>
      <c r="V430" s="113" t="s">
        <v>70</v>
      </c>
      <c r="W430" s="39" t="s">
        <v>35</v>
      </c>
      <c r="X430" s="39" t="s">
        <v>35</v>
      </c>
      <c r="Y430" s="116" t="s">
        <v>35</v>
      </c>
      <c r="Z430" s="120"/>
      <c r="AA430" s="79" t="s">
        <v>72</v>
      </c>
      <c r="AB430" s="79" t="s">
        <v>72</v>
      </c>
      <c r="AC430" s="126" t="s">
        <v>72</v>
      </c>
      <c r="AD430" s="113" t="s">
        <v>70</v>
      </c>
      <c r="AE430" s="39" t="s">
        <v>35</v>
      </c>
      <c r="AF430" s="39" t="s">
        <v>35</v>
      </c>
      <c r="AG430" s="178" t="s">
        <v>35</v>
      </c>
      <c r="AH430" s="235"/>
      <c r="AI430" s="79" t="s">
        <v>131</v>
      </c>
      <c r="AJ430" s="190" t="s">
        <v>131</v>
      </c>
      <c r="AK430" s="126" t="s">
        <v>131</v>
      </c>
      <c r="AL430" s="223">
        <v>1</v>
      </c>
      <c r="AM430" s="235"/>
      <c r="AN430" s="79" t="s">
        <v>131</v>
      </c>
      <c r="AO430" s="79" t="s">
        <v>131</v>
      </c>
      <c r="AP430" s="126" t="s">
        <v>131</v>
      </c>
      <c r="AR430" s="340">
        <v>1</v>
      </c>
    </row>
    <row r="431" spans="1:413" ht="36" x14ac:dyDescent="0.3">
      <c r="A431" s="153" t="s">
        <v>32</v>
      </c>
      <c r="B431" s="159" t="s">
        <v>697</v>
      </c>
      <c r="C431" s="159"/>
      <c r="D431" s="82"/>
      <c r="E431" s="53" t="s">
        <v>581</v>
      </c>
      <c r="F431" s="53" t="s">
        <v>695</v>
      </c>
      <c r="G431" s="46" t="s">
        <v>709</v>
      </c>
      <c r="H431" s="47"/>
      <c r="I431" s="104" t="s">
        <v>136</v>
      </c>
      <c r="J431" s="101"/>
      <c r="K431" s="40"/>
      <c r="L431" s="40"/>
      <c r="M431" s="88"/>
      <c r="N431" s="113" t="s">
        <v>70</v>
      </c>
      <c r="O431" s="39" t="s">
        <v>35</v>
      </c>
      <c r="P431" s="39" t="s">
        <v>35</v>
      </c>
      <c r="Q431" s="116" t="s">
        <v>35</v>
      </c>
      <c r="R431" s="113" t="s">
        <v>70</v>
      </c>
      <c r="S431" s="39" t="s">
        <v>35</v>
      </c>
      <c r="T431" s="39" t="s">
        <v>35</v>
      </c>
      <c r="U431" s="116" t="s">
        <v>35</v>
      </c>
      <c r="V431" s="113" t="s">
        <v>70</v>
      </c>
      <c r="W431" s="39" t="s">
        <v>35</v>
      </c>
      <c r="X431" s="39" t="s">
        <v>35</v>
      </c>
      <c r="Y431" s="116" t="s">
        <v>35</v>
      </c>
      <c r="Z431" s="120"/>
      <c r="AA431" s="79" t="s">
        <v>72</v>
      </c>
      <c r="AB431" s="79" t="s">
        <v>72</v>
      </c>
      <c r="AC431" s="126" t="s">
        <v>72</v>
      </c>
      <c r="AD431" s="113" t="s">
        <v>70</v>
      </c>
      <c r="AE431" s="39" t="s">
        <v>35</v>
      </c>
      <c r="AF431" s="39" t="s">
        <v>35</v>
      </c>
      <c r="AG431" s="178" t="s">
        <v>35</v>
      </c>
      <c r="AH431" s="235"/>
      <c r="AI431" s="79" t="s">
        <v>131</v>
      </c>
      <c r="AJ431" s="190" t="s">
        <v>131</v>
      </c>
      <c r="AK431" s="126" t="s">
        <v>131</v>
      </c>
      <c r="AL431" s="223">
        <v>1</v>
      </c>
      <c r="AM431" s="235"/>
      <c r="AN431" s="79" t="s">
        <v>131</v>
      </c>
      <c r="AO431" s="79" t="s">
        <v>131</v>
      </c>
      <c r="AP431" s="126" t="s">
        <v>131</v>
      </c>
      <c r="AR431" s="340">
        <v>1</v>
      </c>
    </row>
    <row r="432" spans="1:413" ht="36" x14ac:dyDescent="0.3">
      <c r="A432" s="153" t="s">
        <v>32</v>
      </c>
      <c r="B432" s="159" t="s">
        <v>697</v>
      </c>
      <c r="C432" s="159"/>
      <c r="D432" s="82"/>
      <c r="E432" s="53" t="s">
        <v>581</v>
      </c>
      <c r="F432" s="53" t="s">
        <v>695</v>
      </c>
      <c r="G432" s="46" t="s">
        <v>710</v>
      </c>
      <c r="H432" s="47"/>
      <c r="I432" s="104" t="s">
        <v>136</v>
      </c>
      <c r="J432" s="101"/>
      <c r="K432" s="40"/>
      <c r="L432" s="40"/>
      <c r="M432" s="88"/>
      <c r="N432" s="113" t="s">
        <v>70</v>
      </c>
      <c r="O432" s="39" t="s">
        <v>35</v>
      </c>
      <c r="P432" s="39" t="s">
        <v>35</v>
      </c>
      <c r="Q432" s="116" t="s">
        <v>35</v>
      </c>
      <c r="R432" s="113" t="s">
        <v>70</v>
      </c>
      <c r="S432" s="39" t="s">
        <v>35</v>
      </c>
      <c r="T432" s="39" t="s">
        <v>35</v>
      </c>
      <c r="U432" s="116" t="s">
        <v>35</v>
      </c>
      <c r="V432" s="113" t="s">
        <v>70</v>
      </c>
      <c r="W432" s="39" t="s">
        <v>35</v>
      </c>
      <c r="X432" s="39" t="s">
        <v>35</v>
      </c>
      <c r="Y432" s="116" t="s">
        <v>35</v>
      </c>
      <c r="Z432" s="120"/>
      <c r="AA432" s="79" t="s">
        <v>72</v>
      </c>
      <c r="AB432" s="79" t="s">
        <v>72</v>
      </c>
      <c r="AC432" s="126" t="s">
        <v>72</v>
      </c>
      <c r="AD432" s="113" t="s">
        <v>70</v>
      </c>
      <c r="AE432" s="39" t="s">
        <v>35</v>
      </c>
      <c r="AF432" s="39" t="s">
        <v>35</v>
      </c>
      <c r="AG432" s="178" t="s">
        <v>35</v>
      </c>
      <c r="AH432" s="235"/>
      <c r="AI432" s="79" t="s">
        <v>131</v>
      </c>
      <c r="AJ432" s="190" t="s">
        <v>131</v>
      </c>
      <c r="AK432" s="126" t="s">
        <v>131</v>
      </c>
      <c r="AL432" s="223">
        <v>1</v>
      </c>
      <c r="AM432" s="235"/>
      <c r="AN432" s="79" t="s">
        <v>131</v>
      </c>
      <c r="AO432" s="79" t="s">
        <v>131</v>
      </c>
      <c r="AP432" s="126" t="s">
        <v>131</v>
      </c>
      <c r="AR432" s="340">
        <v>1</v>
      </c>
    </row>
    <row r="433" spans="1:413" x14ac:dyDescent="0.3">
      <c r="A433" s="153" t="s">
        <v>32</v>
      </c>
      <c r="B433" s="159" t="s">
        <v>697</v>
      </c>
      <c r="C433" s="159"/>
      <c r="D433" s="82"/>
      <c r="E433" s="53" t="s">
        <v>581</v>
      </c>
      <c r="F433" s="53" t="s">
        <v>695</v>
      </c>
      <c r="G433" s="46" t="s">
        <v>711</v>
      </c>
      <c r="H433" s="47"/>
      <c r="I433" s="104" t="s">
        <v>136</v>
      </c>
      <c r="J433" s="101"/>
      <c r="K433" s="40"/>
      <c r="L433" s="40"/>
      <c r="M433" s="88"/>
      <c r="N433" s="113" t="s">
        <v>70</v>
      </c>
      <c r="O433" s="39" t="s">
        <v>35</v>
      </c>
      <c r="P433" s="39" t="s">
        <v>35</v>
      </c>
      <c r="Q433" s="116" t="s">
        <v>35</v>
      </c>
      <c r="R433" s="113" t="s">
        <v>70</v>
      </c>
      <c r="S433" s="39" t="s">
        <v>35</v>
      </c>
      <c r="T433" s="39" t="s">
        <v>35</v>
      </c>
      <c r="U433" s="116" t="s">
        <v>35</v>
      </c>
      <c r="V433" s="113" t="s">
        <v>70</v>
      </c>
      <c r="W433" s="39" t="s">
        <v>35</v>
      </c>
      <c r="X433" s="39" t="s">
        <v>35</v>
      </c>
      <c r="Y433" s="116" t="s">
        <v>35</v>
      </c>
      <c r="Z433" s="120"/>
      <c r="AA433" s="74">
        <v>95</v>
      </c>
      <c r="AB433" s="74">
        <v>98</v>
      </c>
      <c r="AC433" s="125">
        <v>102</v>
      </c>
      <c r="AD433" s="113" t="s">
        <v>70</v>
      </c>
      <c r="AE433" s="39" t="s">
        <v>35</v>
      </c>
      <c r="AF433" s="39" t="s">
        <v>35</v>
      </c>
      <c r="AG433" s="178" t="s">
        <v>35</v>
      </c>
      <c r="AH433" s="235"/>
      <c r="AI433" s="74">
        <v>91</v>
      </c>
      <c r="AJ433" s="179">
        <v>92</v>
      </c>
      <c r="AK433" s="125">
        <v>95</v>
      </c>
      <c r="AL433" s="223">
        <v>1</v>
      </c>
      <c r="AM433" s="235"/>
      <c r="AN433" s="74">
        <v>87</v>
      </c>
      <c r="AO433" s="74">
        <v>89</v>
      </c>
      <c r="AP433" s="125">
        <v>91</v>
      </c>
      <c r="AR433" s="340">
        <v>1</v>
      </c>
    </row>
    <row r="434" spans="1:413" ht="43.2" x14ac:dyDescent="0.3">
      <c r="A434" s="153" t="s">
        <v>32</v>
      </c>
      <c r="B434" s="56" t="s">
        <v>712</v>
      </c>
      <c r="C434" s="56"/>
      <c r="D434" s="82"/>
      <c r="E434" s="53" t="s">
        <v>581</v>
      </c>
      <c r="F434" s="53" t="s">
        <v>695</v>
      </c>
      <c r="G434" s="46" t="s">
        <v>713</v>
      </c>
      <c r="H434" s="47"/>
      <c r="I434" s="104" t="s">
        <v>136</v>
      </c>
      <c r="J434" s="101"/>
      <c r="K434" s="40"/>
      <c r="L434" s="40"/>
      <c r="M434" s="88"/>
      <c r="N434" s="113" t="s">
        <v>70</v>
      </c>
      <c r="O434" s="39" t="s">
        <v>35</v>
      </c>
      <c r="P434" s="39" t="s">
        <v>35</v>
      </c>
      <c r="Q434" s="116" t="s">
        <v>35</v>
      </c>
      <c r="R434" s="113" t="s">
        <v>70</v>
      </c>
      <c r="S434" s="39" t="s">
        <v>35</v>
      </c>
      <c r="T434" s="39" t="s">
        <v>35</v>
      </c>
      <c r="U434" s="116" t="s">
        <v>35</v>
      </c>
      <c r="V434" s="113" t="s">
        <v>70</v>
      </c>
      <c r="W434" s="39" t="s">
        <v>35</v>
      </c>
      <c r="X434" s="39" t="s">
        <v>35</v>
      </c>
      <c r="Y434" s="116" t="s">
        <v>35</v>
      </c>
      <c r="Z434" s="120"/>
      <c r="AA434" s="79" t="s">
        <v>72</v>
      </c>
      <c r="AB434" s="79" t="s">
        <v>72</v>
      </c>
      <c r="AC434" s="126" t="s">
        <v>72</v>
      </c>
      <c r="AD434" s="113" t="s">
        <v>70</v>
      </c>
      <c r="AE434" s="39" t="s">
        <v>35</v>
      </c>
      <c r="AF434" s="39" t="s">
        <v>35</v>
      </c>
      <c r="AG434" s="178" t="s">
        <v>35</v>
      </c>
      <c r="AH434" s="235"/>
      <c r="AI434" s="77" t="s">
        <v>247</v>
      </c>
      <c r="AJ434" s="183" t="s">
        <v>247</v>
      </c>
      <c r="AK434" s="123" t="s">
        <v>247</v>
      </c>
      <c r="AL434" s="223">
        <v>1</v>
      </c>
      <c r="AM434" s="235"/>
      <c r="AN434" s="77" t="s">
        <v>247</v>
      </c>
      <c r="AO434" s="77" t="s">
        <v>247</v>
      </c>
      <c r="AP434" s="123" t="s">
        <v>247</v>
      </c>
      <c r="AR434" s="340">
        <v>1</v>
      </c>
    </row>
    <row r="435" spans="1:413" ht="36" x14ac:dyDescent="0.3">
      <c r="A435" s="153" t="s">
        <v>32</v>
      </c>
      <c r="B435" s="159" t="s">
        <v>697</v>
      </c>
      <c r="C435" s="159"/>
      <c r="D435" s="82"/>
      <c r="E435" s="53" t="s">
        <v>581</v>
      </c>
      <c r="F435" s="53" t="s">
        <v>695</v>
      </c>
      <c r="G435" s="46" t="s">
        <v>714</v>
      </c>
      <c r="H435" s="47"/>
      <c r="I435" s="104" t="s">
        <v>69</v>
      </c>
      <c r="J435" s="101"/>
      <c r="K435" s="40"/>
      <c r="L435" s="40"/>
      <c r="M435" s="88"/>
      <c r="N435" s="113" t="s">
        <v>70</v>
      </c>
      <c r="O435" s="39" t="s">
        <v>35</v>
      </c>
      <c r="P435" s="39" t="s">
        <v>35</v>
      </c>
      <c r="Q435" s="116" t="s">
        <v>35</v>
      </c>
      <c r="R435" s="113" t="s">
        <v>70</v>
      </c>
      <c r="S435" s="39" t="s">
        <v>35</v>
      </c>
      <c r="T435" s="39" t="s">
        <v>35</v>
      </c>
      <c r="U435" s="116" t="s">
        <v>35</v>
      </c>
      <c r="V435" s="113" t="s">
        <v>70</v>
      </c>
      <c r="W435" s="39" t="s">
        <v>35</v>
      </c>
      <c r="X435" s="39" t="s">
        <v>35</v>
      </c>
      <c r="Y435" s="116" t="s">
        <v>35</v>
      </c>
      <c r="Z435" s="120"/>
      <c r="AA435" s="79" t="s">
        <v>72</v>
      </c>
      <c r="AB435" s="79" t="s">
        <v>72</v>
      </c>
      <c r="AC435" s="126" t="s">
        <v>72</v>
      </c>
      <c r="AD435" s="113" t="s">
        <v>70</v>
      </c>
      <c r="AE435" s="39" t="s">
        <v>35</v>
      </c>
      <c r="AF435" s="39" t="s">
        <v>35</v>
      </c>
      <c r="AG435" s="178" t="s">
        <v>35</v>
      </c>
      <c r="AH435" s="235"/>
      <c r="AI435" s="79" t="s">
        <v>131</v>
      </c>
      <c r="AJ435" s="190" t="s">
        <v>131</v>
      </c>
      <c r="AK435" s="126" t="s">
        <v>131</v>
      </c>
      <c r="AL435" s="223">
        <v>1</v>
      </c>
      <c r="AM435" s="235"/>
      <c r="AN435" s="79" t="s">
        <v>131</v>
      </c>
      <c r="AO435" s="79" t="s">
        <v>131</v>
      </c>
      <c r="AP435" s="126" t="s">
        <v>131</v>
      </c>
      <c r="AR435" s="340">
        <v>1</v>
      </c>
    </row>
    <row r="436" spans="1:413" ht="36" x14ac:dyDescent="0.3">
      <c r="A436" s="153" t="s">
        <v>32</v>
      </c>
      <c r="B436" s="159" t="s">
        <v>697</v>
      </c>
      <c r="C436" s="159"/>
      <c r="D436" s="82"/>
      <c r="E436" s="53" t="s">
        <v>581</v>
      </c>
      <c r="F436" s="53" t="s">
        <v>695</v>
      </c>
      <c r="G436" s="46" t="s">
        <v>715</v>
      </c>
      <c r="H436" s="47"/>
      <c r="I436" s="104" t="s">
        <v>136</v>
      </c>
      <c r="J436" s="101"/>
      <c r="K436" s="40"/>
      <c r="L436" s="40"/>
      <c r="M436" s="88"/>
      <c r="N436" s="113" t="s">
        <v>70</v>
      </c>
      <c r="O436" s="39" t="s">
        <v>35</v>
      </c>
      <c r="P436" s="39" t="s">
        <v>35</v>
      </c>
      <c r="Q436" s="116" t="s">
        <v>35</v>
      </c>
      <c r="R436" s="113" t="s">
        <v>70</v>
      </c>
      <c r="S436" s="39" t="s">
        <v>35</v>
      </c>
      <c r="T436" s="39" t="s">
        <v>35</v>
      </c>
      <c r="U436" s="116" t="s">
        <v>35</v>
      </c>
      <c r="V436" s="113" t="s">
        <v>70</v>
      </c>
      <c r="W436" s="39" t="s">
        <v>35</v>
      </c>
      <c r="X436" s="39" t="s">
        <v>35</v>
      </c>
      <c r="Y436" s="116" t="s">
        <v>35</v>
      </c>
      <c r="Z436" s="120"/>
      <c r="AA436" s="79" t="s">
        <v>72</v>
      </c>
      <c r="AB436" s="79" t="s">
        <v>72</v>
      </c>
      <c r="AC436" s="126" t="s">
        <v>72</v>
      </c>
      <c r="AD436" s="113" t="s">
        <v>70</v>
      </c>
      <c r="AE436" s="39" t="s">
        <v>35</v>
      </c>
      <c r="AF436" s="39" t="s">
        <v>35</v>
      </c>
      <c r="AG436" s="178" t="s">
        <v>35</v>
      </c>
      <c r="AH436" s="235"/>
      <c r="AI436" s="79" t="s">
        <v>131</v>
      </c>
      <c r="AJ436" s="190" t="s">
        <v>131</v>
      </c>
      <c r="AK436" s="126" t="s">
        <v>131</v>
      </c>
      <c r="AL436" s="223">
        <v>1</v>
      </c>
      <c r="AM436" s="235"/>
      <c r="AN436" s="79" t="s">
        <v>131</v>
      </c>
      <c r="AO436" s="79" t="s">
        <v>131</v>
      </c>
      <c r="AP436" s="126" t="s">
        <v>131</v>
      </c>
      <c r="AR436" s="340">
        <v>1</v>
      </c>
    </row>
    <row r="437" spans="1:413" ht="28.8" x14ac:dyDescent="0.3">
      <c r="A437" s="153"/>
      <c r="B437" s="56" t="s">
        <v>716</v>
      </c>
      <c r="C437" s="56"/>
      <c r="D437" s="82"/>
      <c r="E437" s="53" t="s">
        <v>581</v>
      </c>
      <c r="F437" s="53" t="s">
        <v>695</v>
      </c>
      <c r="G437" s="46" t="s">
        <v>717</v>
      </c>
      <c r="H437" s="47"/>
      <c r="I437" s="104" t="s">
        <v>136</v>
      </c>
      <c r="J437" s="101"/>
      <c r="K437" s="40"/>
      <c r="L437" s="40"/>
      <c r="M437" s="88"/>
      <c r="N437" s="113"/>
      <c r="O437" s="39"/>
      <c r="P437" s="39"/>
      <c r="Q437" s="116"/>
      <c r="R437" s="113"/>
      <c r="S437" s="39"/>
      <c r="T437" s="39"/>
      <c r="U437" s="116"/>
      <c r="V437" s="113"/>
      <c r="W437" s="39"/>
      <c r="X437" s="39"/>
      <c r="Y437" s="116"/>
      <c r="Z437" s="120"/>
      <c r="AA437" s="79"/>
      <c r="AB437" s="79"/>
      <c r="AC437" s="126"/>
      <c r="AD437" s="113"/>
      <c r="AE437" s="39"/>
      <c r="AF437" s="39"/>
      <c r="AG437" s="178"/>
      <c r="AH437" s="235"/>
      <c r="AI437" s="78">
        <v>94</v>
      </c>
      <c r="AJ437" s="180">
        <v>95</v>
      </c>
      <c r="AK437" s="127">
        <v>98</v>
      </c>
      <c r="AL437" s="223">
        <v>0</v>
      </c>
      <c r="AM437" s="235"/>
      <c r="AN437" s="78">
        <v>90</v>
      </c>
      <c r="AO437" s="78">
        <v>92</v>
      </c>
      <c r="AP437" s="127">
        <v>94</v>
      </c>
      <c r="AR437" s="340">
        <v>0</v>
      </c>
    </row>
    <row r="438" spans="1:413" ht="36" x14ac:dyDescent="0.3">
      <c r="A438" s="153" t="s">
        <v>32</v>
      </c>
      <c r="B438" s="159" t="s">
        <v>697</v>
      </c>
      <c r="C438" s="159"/>
      <c r="D438" s="82"/>
      <c r="E438" s="53" t="s">
        <v>581</v>
      </c>
      <c r="F438" s="53" t="s">
        <v>695</v>
      </c>
      <c r="G438" s="46" t="s">
        <v>718</v>
      </c>
      <c r="H438" s="47"/>
      <c r="I438" s="104" t="s">
        <v>136</v>
      </c>
      <c r="J438" s="101"/>
      <c r="K438" s="40"/>
      <c r="L438" s="40"/>
      <c r="M438" s="88"/>
      <c r="N438" s="113" t="s">
        <v>70</v>
      </c>
      <c r="O438" s="39" t="s">
        <v>35</v>
      </c>
      <c r="P438" s="39" t="s">
        <v>35</v>
      </c>
      <c r="Q438" s="116" t="s">
        <v>35</v>
      </c>
      <c r="R438" s="113" t="s">
        <v>70</v>
      </c>
      <c r="S438" s="39" t="s">
        <v>35</v>
      </c>
      <c r="T438" s="39" t="s">
        <v>35</v>
      </c>
      <c r="U438" s="116" t="s">
        <v>35</v>
      </c>
      <c r="V438" s="113" t="s">
        <v>70</v>
      </c>
      <c r="W438" s="39" t="s">
        <v>35</v>
      </c>
      <c r="X438" s="39" t="s">
        <v>35</v>
      </c>
      <c r="Y438" s="116" t="s">
        <v>35</v>
      </c>
      <c r="Z438" s="120"/>
      <c r="AA438" s="79" t="s">
        <v>72</v>
      </c>
      <c r="AB438" s="79" t="s">
        <v>72</v>
      </c>
      <c r="AC438" s="126" t="s">
        <v>72</v>
      </c>
      <c r="AD438" s="113" t="s">
        <v>70</v>
      </c>
      <c r="AE438" s="39" t="s">
        <v>35</v>
      </c>
      <c r="AF438" s="39" t="s">
        <v>35</v>
      </c>
      <c r="AG438" s="178" t="s">
        <v>35</v>
      </c>
      <c r="AH438" s="235"/>
      <c r="AI438" s="77" t="s">
        <v>247</v>
      </c>
      <c r="AJ438" s="183" t="s">
        <v>247</v>
      </c>
      <c r="AK438" s="123" t="s">
        <v>247</v>
      </c>
      <c r="AL438" s="223">
        <v>1</v>
      </c>
      <c r="AM438" s="235"/>
      <c r="AN438" s="77" t="s">
        <v>247</v>
      </c>
      <c r="AO438" s="77" t="s">
        <v>247</v>
      </c>
      <c r="AP438" s="123" t="s">
        <v>247</v>
      </c>
      <c r="AR438" s="340">
        <v>1</v>
      </c>
    </row>
    <row r="439" spans="1:413" ht="36" x14ac:dyDescent="0.3">
      <c r="A439" s="153" t="s">
        <v>32</v>
      </c>
      <c r="B439" s="159" t="s">
        <v>697</v>
      </c>
      <c r="C439" s="159"/>
      <c r="D439" s="82"/>
      <c r="E439" s="53" t="s">
        <v>581</v>
      </c>
      <c r="F439" s="53" t="s">
        <v>695</v>
      </c>
      <c r="G439" s="46" t="s">
        <v>719</v>
      </c>
      <c r="H439" s="47"/>
      <c r="I439" s="104" t="s">
        <v>136</v>
      </c>
      <c r="J439" s="101"/>
      <c r="K439" s="40"/>
      <c r="L439" s="40"/>
      <c r="M439" s="88"/>
      <c r="N439" s="113" t="s">
        <v>70</v>
      </c>
      <c r="O439" s="39" t="s">
        <v>35</v>
      </c>
      <c r="P439" s="39" t="s">
        <v>35</v>
      </c>
      <c r="Q439" s="116" t="s">
        <v>35</v>
      </c>
      <c r="R439" s="113" t="s">
        <v>70</v>
      </c>
      <c r="S439" s="39" t="s">
        <v>35</v>
      </c>
      <c r="T439" s="39" t="s">
        <v>35</v>
      </c>
      <c r="U439" s="116" t="s">
        <v>35</v>
      </c>
      <c r="V439" s="113" t="s">
        <v>70</v>
      </c>
      <c r="W439" s="39" t="s">
        <v>35</v>
      </c>
      <c r="X439" s="39" t="s">
        <v>35</v>
      </c>
      <c r="Y439" s="116" t="s">
        <v>35</v>
      </c>
      <c r="Z439" s="120"/>
      <c r="AA439" s="79" t="s">
        <v>72</v>
      </c>
      <c r="AB439" s="79" t="s">
        <v>72</v>
      </c>
      <c r="AC439" s="126" t="s">
        <v>72</v>
      </c>
      <c r="AD439" s="113" t="s">
        <v>70</v>
      </c>
      <c r="AE439" s="39" t="s">
        <v>35</v>
      </c>
      <c r="AF439" s="39" t="s">
        <v>35</v>
      </c>
      <c r="AG439" s="178" t="s">
        <v>35</v>
      </c>
      <c r="AH439" s="235"/>
      <c r="AI439" s="77" t="s">
        <v>247</v>
      </c>
      <c r="AJ439" s="183" t="s">
        <v>247</v>
      </c>
      <c r="AK439" s="123" t="s">
        <v>247</v>
      </c>
      <c r="AL439" s="223">
        <v>1</v>
      </c>
      <c r="AM439" s="235"/>
      <c r="AN439" s="77" t="s">
        <v>247</v>
      </c>
      <c r="AO439" s="77" t="s">
        <v>247</v>
      </c>
      <c r="AP439" s="123" t="s">
        <v>247</v>
      </c>
      <c r="AR439" s="340">
        <v>1</v>
      </c>
    </row>
    <row r="440" spans="1:413" ht="43.2" x14ac:dyDescent="0.3">
      <c r="A440" s="153" t="s">
        <v>32</v>
      </c>
      <c r="B440" s="56" t="s">
        <v>720</v>
      </c>
      <c r="C440" s="56"/>
      <c r="D440" s="82"/>
      <c r="E440" s="53" t="s">
        <v>581</v>
      </c>
      <c r="F440" s="53" t="s">
        <v>695</v>
      </c>
      <c r="G440" s="46" t="s">
        <v>721</v>
      </c>
      <c r="H440" s="47"/>
      <c r="I440" s="104" t="s">
        <v>69</v>
      </c>
      <c r="J440" s="101"/>
      <c r="K440" s="40"/>
      <c r="L440" s="40"/>
      <c r="M440" s="88"/>
      <c r="N440" s="113" t="s">
        <v>70</v>
      </c>
      <c r="O440" s="39" t="s">
        <v>35</v>
      </c>
      <c r="P440" s="39" t="s">
        <v>35</v>
      </c>
      <c r="Q440" s="116" t="s">
        <v>35</v>
      </c>
      <c r="R440" s="113" t="s">
        <v>70</v>
      </c>
      <c r="S440" s="39" t="s">
        <v>35</v>
      </c>
      <c r="T440" s="39" t="s">
        <v>35</v>
      </c>
      <c r="U440" s="116" t="s">
        <v>35</v>
      </c>
      <c r="V440" s="113" t="s">
        <v>70</v>
      </c>
      <c r="W440" s="39" t="s">
        <v>35</v>
      </c>
      <c r="X440" s="39" t="s">
        <v>35</v>
      </c>
      <c r="Y440" s="116" t="s">
        <v>35</v>
      </c>
      <c r="Z440" s="120"/>
      <c r="AA440" s="74">
        <v>102</v>
      </c>
      <c r="AB440" s="74">
        <v>105</v>
      </c>
      <c r="AC440" s="125">
        <v>109</v>
      </c>
      <c r="AD440" s="113" t="s">
        <v>70</v>
      </c>
      <c r="AE440" s="39" t="s">
        <v>35</v>
      </c>
      <c r="AF440" s="39" t="s">
        <v>35</v>
      </c>
      <c r="AG440" s="178" t="s">
        <v>35</v>
      </c>
      <c r="AH440" s="235"/>
      <c r="AI440" s="77" t="s">
        <v>247</v>
      </c>
      <c r="AJ440" s="183" t="s">
        <v>247</v>
      </c>
      <c r="AK440" s="125">
        <v>120</v>
      </c>
      <c r="AL440" s="223">
        <v>1</v>
      </c>
      <c r="AM440" s="235"/>
      <c r="AN440" s="74"/>
      <c r="AO440" s="74"/>
      <c r="AP440" s="125" t="s">
        <v>722</v>
      </c>
      <c r="AR440" s="364" t="s">
        <v>56</v>
      </c>
    </row>
    <row r="441" spans="1:413" ht="28.8" x14ac:dyDescent="0.3">
      <c r="A441" s="153" t="s">
        <v>32</v>
      </c>
      <c r="B441" s="56" t="s">
        <v>723</v>
      </c>
      <c r="C441" s="56"/>
      <c r="D441" s="82"/>
      <c r="E441" s="53" t="s">
        <v>581</v>
      </c>
      <c r="F441" s="53" t="s">
        <v>695</v>
      </c>
      <c r="G441" s="46" t="s">
        <v>724</v>
      </c>
      <c r="H441" s="47"/>
      <c r="I441" s="104" t="s">
        <v>69</v>
      </c>
      <c r="J441" s="101"/>
      <c r="K441" s="40"/>
      <c r="L441" s="40"/>
      <c r="M441" s="88"/>
      <c r="N441" s="113" t="s">
        <v>70</v>
      </c>
      <c r="O441" s="39" t="s">
        <v>70</v>
      </c>
      <c r="P441" s="39" t="s">
        <v>70</v>
      </c>
      <c r="Q441" s="116" t="s">
        <v>35</v>
      </c>
      <c r="R441" s="113" t="s">
        <v>70</v>
      </c>
      <c r="S441" s="39" t="s">
        <v>70</v>
      </c>
      <c r="T441" s="39" t="s">
        <v>70</v>
      </c>
      <c r="U441" s="116" t="s">
        <v>35</v>
      </c>
      <c r="V441" s="113" t="s">
        <v>70</v>
      </c>
      <c r="W441" s="39" t="s">
        <v>70</v>
      </c>
      <c r="X441" s="39" t="s">
        <v>70</v>
      </c>
      <c r="Y441" s="116" t="s">
        <v>35</v>
      </c>
      <c r="Z441" s="120"/>
      <c r="AA441" s="39" t="s">
        <v>70</v>
      </c>
      <c r="AB441" s="39" t="s">
        <v>70</v>
      </c>
      <c r="AC441" s="123" t="s">
        <v>38</v>
      </c>
      <c r="AD441" s="113" t="s">
        <v>70</v>
      </c>
      <c r="AE441" s="39" t="s">
        <v>70</v>
      </c>
      <c r="AF441" s="39" t="s">
        <v>70</v>
      </c>
      <c r="AG441" s="178" t="s">
        <v>35</v>
      </c>
      <c r="AH441" s="235"/>
      <c r="AI441" s="74"/>
      <c r="AJ441" s="179"/>
      <c r="AK441" s="123" t="s">
        <v>247</v>
      </c>
      <c r="AL441" s="223">
        <v>1</v>
      </c>
      <c r="AM441" s="235"/>
      <c r="AN441" s="74"/>
      <c r="AO441" s="74"/>
      <c r="AP441" s="126" t="s">
        <v>131</v>
      </c>
      <c r="AR441" s="340">
        <v>1</v>
      </c>
    </row>
    <row r="442" spans="1:413" x14ac:dyDescent="0.3">
      <c r="A442" s="153"/>
      <c r="B442" s="159" t="s">
        <v>725</v>
      </c>
      <c r="C442" s="159"/>
      <c r="D442" s="82"/>
      <c r="E442" s="53" t="s">
        <v>581</v>
      </c>
      <c r="F442" s="53" t="s">
        <v>695</v>
      </c>
      <c r="G442" s="46" t="s">
        <v>726</v>
      </c>
      <c r="H442" s="47"/>
      <c r="I442" s="104" t="s">
        <v>69</v>
      </c>
      <c r="J442" s="101"/>
      <c r="K442" s="40"/>
      <c r="L442" s="40"/>
      <c r="M442" s="88"/>
      <c r="N442" s="113"/>
      <c r="O442" s="39"/>
      <c r="P442" s="39"/>
      <c r="Q442" s="116"/>
      <c r="R442" s="113"/>
      <c r="S442" s="39"/>
      <c r="T442" s="39"/>
      <c r="U442" s="116"/>
      <c r="V442" s="113"/>
      <c r="W442" s="39"/>
      <c r="X442" s="39"/>
      <c r="Y442" s="116"/>
      <c r="Z442" s="120"/>
      <c r="AA442" s="39"/>
      <c r="AB442" s="39"/>
      <c r="AC442" s="123"/>
      <c r="AD442" s="113"/>
      <c r="AE442" s="39"/>
      <c r="AF442" s="39"/>
      <c r="AG442" s="178"/>
      <c r="AH442" s="235"/>
      <c r="AI442" s="74"/>
      <c r="AJ442" s="179"/>
      <c r="AK442" s="125"/>
      <c r="AL442" s="223">
        <v>0</v>
      </c>
      <c r="AM442" s="235"/>
      <c r="AN442" s="74"/>
      <c r="AO442" s="74"/>
      <c r="AP442" s="127">
        <v>98</v>
      </c>
      <c r="AR442" s="340">
        <v>0</v>
      </c>
    </row>
    <row r="443" spans="1:413" x14ac:dyDescent="0.3">
      <c r="A443" s="153" t="s">
        <v>32</v>
      </c>
      <c r="B443" s="159" t="s">
        <v>697</v>
      </c>
      <c r="C443" s="159"/>
      <c r="D443" s="82"/>
      <c r="E443" s="53" t="s">
        <v>581</v>
      </c>
      <c r="F443" s="53" t="s">
        <v>695</v>
      </c>
      <c r="G443" s="46" t="s">
        <v>727</v>
      </c>
      <c r="H443" s="47"/>
      <c r="I443" s="104" t="s">
        <v>69</v>
      </c>
      <c r="J443" s="101"/>
      <c r="K443" s="40"/>
      <c r="L443" s="40"/>
      <c r="M443" s="88"/>
      <c r="N443" s="113" t="s">
        <v>70</v>
      </c>
      <c r="O443" s="39" t="s">
        <v>35</v>
      </c>
      <c r="P443" s="39" t="s">
        <v>35</v>
      </c>
      <c r="Q443" s="116" t="s">
        <v>35</v>
      </c>
      <c r="R443" s="113" t="s">
        <v>70</v>
      </c>
      <c r="S443" s="39" t="s">
        <v>35</v>
      </c>
      <c r="T443" s="39" t="s">
        <v>35</v>
      </c>
      <c r="U443" s="116" t="s">
        <v>35</v>
      </c>
      <c r="V443" s="113" t="s">
        <v>70</v>
      </c>
      <c r="W443" s="39" t="s">
        <v>35</v>
      </c>
      <c r="X443" s="39" t="s">
        <v>35</v>
      </c>
      <c r="Y443" s="116" t="s">
        <v>35</v>
      </c>
      <c r="Z443" s="120"/>
      <c r="AA443" s="74">
        <v>103</v>
      </c>
      <c r="AB443" s="74">
        <v>106</v>
      </c>
      <c r="AC443" s="125">
        <v>110</v>
      </c>
      <c r="AD443" s="113" t="s">
        <v>70</v>
      </c>
      <c r="AE443" s="39" t="s">
        <v>35</v>
      </c>
      <c r="AF443" s="39" t="s">
        <v>35</v>
      </c>
      <c r="AG443" s="178" t="s">
        <v>35</v>
      </c>
      <c r="AH443" s="235"/>
      <c r="AI443" s="74">
        <v>98</v>
      </c>
      <c r="AJ443" s="179">
        <v>99</v>
      </c>
      <c r="AK443" s="125">
        <v>102</v>
      </c>
      <c r="AL443" s="223">
        <v>1</v>
      </c>
      <c r="AM443" s="235"/>
      <c r="AN443" s="74">
        <v>93</v>
      </c>
      <c r="AO443" s="74">
        <v>95</v>
      </c>
      <c r="AP443" s="125">
        <v>97</v>
      </c>
      <c r="AR443" s="340">
        <v>1</v>
      </c>
    </row>
    <row r="444" spans="1:413" ht="43.2" x14ac:dyDescent="0.3">
      <c r="A444" s="153" t="s">
        <v>32</v>
      </c>
      <c r="B444" s="56" t="s">
        <v>728</v>
      </c>
      <c r="C444" s="56"/>
      <c r="D444" s="82"/>
      <c r="E444" s="53" t="s">
        <v>581</v>
      </c>
      <c r="F444" s="53" t="s">
        <v>695</v>
      </c>
      <c r="G444" s="56" t="s">
        <v>729</v>
      </c>
      <c r="H444" s="47"/>
      <c r="I444" s="104" t="s">
        <v>69</v>
      </c>
      <c r="J444" s="101"/>
      <c r="K444" s="40"/>
      <c r="L444" s="40"/>
      <c r="M444" s="88"/>
      <c r="N444" s="113" t="s">
        <v>70</v>
      </c>
      <c r="O444" s="39" t="s">
        <v>35</v>
      </c>
      <c r="P444" s="39" t="s">
        <v>35</v>
      </c>
      <c r="Q444" s="116" t="s">
        <v>35</v>
      </c>
      <c r="R444" s="113" t="s">
        <v>70</v>
      </c>
      <c r="S444" s="39" t="s">
        <v>35</v>
      </c>
      <c r="T444" s="39" t="s">
        <v>35</v>
      </c>
      <c r="U444" s="116" t="s">
        <v>35</v>
      </c>
      <c r="V444" s="113" t="s">
        <v>70</v>
      </c>
      <c r="W444" s="39" t="s">
        <v>35</v>
      </c>
      <c r="X444" s="39" t="s">
        <v>35</v>
      </c>
      <c r="Y444" s="116" t="s">
        <v>35</v>
      </c>
      <c r="Z444" s="120"/>
      <c r="AA444" s="79" t="s">
        <v>72</v>
      </c>
      <c r="AB444" s="79" t="s">
        <v>72</v>
      </c>
      <c r="AC444" s="126" t="s">
        <v>72</v>
      </c>
      <c r="AD444" s="113" t="s">
        <v>70</v>
      </c>
      <c r="AE444" s="39" t="s">
        <v>35</v>
      </c>
      <c r="AF444" s="39" t="s">
        <v>35</v>
      </c>
      <c r="AG444" s="178" t="s">
        <v>35</v>
      </c>
      <c r="AH444" s="235"/>
      <c r="AI444" s="77" t="s">
        <v>247</v>
      </c>
      <c r="AJ444" s="183" t="s">
        <v>247</v>
      </c>
      <c r="AK444" s="123" t="s">
        <v>247</v>
      </c>
      <c r="AL444" s="223">
        <v>1</v>
      </c>
      <c r="AM444" s="235"/>
      <c r="AN444" s="77" t="s">
        <v>247</v>
      </c>
      <c r="AO444" s="77" t="s">
        <v>247</v>
      </c>
      <c r="AP444" s="123" t="s">
        <v>247</v>
      </c>
      <c r="AR444" s="340">
        <v>1</v>
      </c>
    </row>
    <row r="445" spans="1:413" ht="36" x14ac:dyDescent="0.3">
      <c r="A445" s="153" t="s">
        <v>32</v>
      </c>
      <c r="B445" s="159" t="s">
        <v>697</v>
      </c>
      <c r="C445" s="159"/>
      <c r="D445" s="82"/>
      <c r="E445" s="53" t="s">
        <v>581</v>
      </c>
      <c r="F445" s="53" t="s">
        <v>695</v>
      </c>
      <c r="G445" s="46" t="s">
        <v>730</v>
      </c>
      <c r="H445" s="47"/>
      <c r="I445" s="104" t="s">
        <v>136</v>
      </c>
      <c r="J445" s="101"/>
      <c r="K445" s="40"/>
      <c r="L445" s="40"/>
      <c r="M445" s="88"/>
      <c r="N445" s="113" t="s">
        <v>70</v>
      </c>
      <c r="O445" s="39" t="s">
        <v>35</v>
      </c>
      <c r="P445" s="39" t="s">
        <v>35</v>
      </c>
      <c r="Q445" s="116" t="s">
        <v>35</v>
      </c>
      <c r="R445" s="113" t="s">
        <v>70</v>
      </c>
      <c r="S445" s="39" t="s">
        <v>35</v>
      </c>
      <c r="T445" s="39" t="s">
        <v>35</v>
      </c>
      <c r="U445" s="116" t="s">
        <v>35</v>
      </c>
      <c r="V445" s="113" t="s">
        <v>70</v>
      </c>
      <c r="W445" s="39" t="s">
        <v>35</v>
      </c>
      <c r="X445" s="39" t="s">
        <v>35</v>
      </c>
      <c r="Y445" s="116" t="s">
        <v>35</v>
      </c>
      <c r="Z445" s="120"/>
      <c r="AA445" s="79" t="s">
        <v>72</v>
      </c>
      <c r="AB445" s="79" t="s">
        <v>72</v>
      </c>
      <c r="AC445" s="126" t="s">
        <v>72</v>
      </c>
      <c r="AD445" s="113" t="s">
        <v>70</v>
      </c>
      <c r="AE445" s="39" t="s">
        <v>35</v>
      </c>
      <c r="AF445" s="39" t="s">
        <v>35</v>
      </c>
      <c r="AG445" s="178" t="s">
        <v>35</v>
      </c>
      <c r="AH445" s="235"/>
      <c r="AI445" s="77" t="s">
        <v>247</v>
      </c>
      <c r="AJ445" s="183" t="s">
        <v>247</v>
      </c>
      <c r="AK445" s="123" t="s">
        <v>247</v>
      </c>
      <c r="AL445" s="223">
        <v>1</v>
      </c>
      <c r="AM445" s="235"/>
      <c r="AN445" s="77" t="s">
        <v>247</v>
      </c>
      <c r="AO445" s="77" t="s">
        <v>247</v>
      </c>
      <c r="AP445" s="123" t="s">
        <v>247</v>
      </c>
      <c r="AR445" s="340">
        <v>1</v>
      </c>
    </row>
    <row r="446" spans="1:413" ht="36" x14ac:dyDescent="0.3">
      <c r="A446" s="153" t="s">
        <v>32</v>
      </c>
      <c r="B446" s="159" t="s">
        <v>697</v>
      </c>
      <c r="C446" s="159"/>
      <c r="D446" s="82"/>
      <c r="E446" s="53" t="s">
        <v>581</v>
      </c>
      <c r="F446" s="53" t="s">
        <v>695</v>
      </c>
      <c r="G446" s="54" t="s">
        <v>731</v>
      </c>
      <c r="H446" s="47"/>
      <c r="I446" s="104" t="s">
        <v>136</v>
      </c>
      <c r="J446" s="101"/>
      <c r="K446" s="40"/>
      <c r="L446" s="40"/>
      <c r="M446" s="88"/>
      <c r="N446" s="113" t="s">
        <v>70</v>
      </c>
      <c r="O446" s="39" t="s">
        <v>35</v>
      </c>
      <c r="P446" s="39" t="s">
        <v>35</v>
      </c>
      <c r="Q446" s="116" t="s">
        <v>35</v>
      </c>
      <c r="R446" s="113" t="s">
        <v>70</v>
      </c>
      <c r="S446" s="39" t="s">
        <v>35</v>
      </c>
      <c r="T446" s="39" t="s">
        <v>35</v>
      </c>
      <c r="U446" s="116" t="s">
        <v>35</v>
      </c>
      <c r="V446" s="113" t="s">
        <v>70</v>
      </c>
      <c r="W446" s="39" t="s">
        <v>35</v>
      </c>
      <c r="X446" s="39" t="s">
        <v>35</v>
      </c>
      <c r="Y446" s="116" t="s">
        <v>35</v>
      </c>
      <c r="Z446" s="120"/>
      <c r="AA446" s="79" t="s">
        <v>72</v>
      </c>
      <c r="AB446" s="79" t="s">
        <v>72</v>
      </c>
      <c r="AC446" s="126" t="s">
        <v>72</v>
      </c>
      <c r="AD446" s="113" t="s">
        <v>70</v>
      </c>
      <c r="AE446" s="39" t="s">
        <v>35</v>
      </c>
      <c r="AF446" s="39" t="s">
        <v>35</v>
      </c>
      <c r="AG446" s="178" t="s">
        <v>35</v>
      </c>
      <c r="AH446" s="235"/>
      <c r="AI446" s="77" t="s">
        <v>247</v>
      </c>
      <c r="AJ446" s="183" t="s">
        <v>247</v>
      </c>
      <c r="AK446" s="123" t="s">
        <v>247</v>
      </c>
      <c r="AL446" s="223">
        <v>1</v>
      </c>
      <c r="AM446" s="235"/>
      <c r="AN446" s="77" t="s">
        <v>247</v>
      </c>
      <c r="AO446" s="77" t="s">
        <v>247</v>
      </c>
      <c r="AP446" s="123" t="s">
        <v>247</v>
      </c>
      <c r="AR446" s="340">
        <v>1</v>
      </c>
    </row>
    <row r="447" spans="1:413" ht="36" x14ac:dyDescent="0.3">
      <c r="A447" s="153" t="s">
        <v>32</v>
      </c>
      <c r="B447" s="159" t="s">
        <v>697</v>
      </c>
      <c r="C447" s="159"/>
      <c r="D447" s="82"/>
      <c r="E447" s="53" t="s">
        <v>581</v>
      </c>
      <c r="F447" s="53" t="s">
        <v>695</v>
      </c>
      <c r="G447" s="54" t="s">
        <v>732</v>
      </c>
      <c r="H447" s="47"/>
      <c r="I447" s="104" t="s">
        <v>136</v>
      </c>
      <c r="J447" s="101"/>
      <c r="K447" s="40"/>
      <c r="L447" s="40"/>
      <c r="M447" s="88"/>
      <c r="N447" s="113" t="s">
        <v>70</v>
      </c>
      <c r="O447" s="39" t="s">
        <v>35</v>
      </c>
      <c r="P447" s="39" t="s">
        <v>35</v>
      </c>
      <c r="Q447" s="116" t="s">
        <v>35</v>
      </c>
      <c r="R447" s="113" t="s">
        <v>70</v>
      </c>
      <c r="S447" s="39" t="s">
        <v>35</v>
      </c>
      <c r="T447" s="39" t="s">
        <v>35</v>
      </c>
      <c r="U447" s="116" t="s">
        <v>35</v>
      </c>
      <c r="V447" s="113" t="s">
        <v>70</v>
      </c>
      <c r="W447" s="39" t="s">
        <v>35</v>
      </c>
      <c r="X447" s="39" t="s">
        <v>35</v>
      </c>
      <c r="Y447" s="116" t="s">
        <v>35</v>
      </c>
      <c r="Z447" s="120"/>
      <c r="AA447" s="79" t="s">
        <v>72</v>
      </c>
      <c r="AB447" s="79" t="s">
        <v>72</v>
      </c>
      <c r="AC447" s="126" t="s">
        <v>72</v>
      </c>
      <c r="AD447" s="113" t="s">
        <v>70</v>
      </c>
      <c r="AE447" s="39" t="s">
        <v>35</v>
      </c>
      <c r="AF447" s="39" t="s">
        <v>35</v>
      </c>
      <c r="AG447" s="178" t="s">
        <v>35</v>
      </c>
      <c r="AH447" s="235"/>
      <c r="AI447" s="77" t="s">
        <v>247</v>
      </c>
      <c r="AJ447" s="183" t="s">
        <v>247</v>
      </c>
      <c r="AK447" s="123" t="s">
        <v>247</v>
      </c>
      <c r="AL447" s="223">
        <v>1</v>
      </c>
      <c r="AM447" s="235"/>
      <c r="AN447" s="77" t="s">
        <v>247</v>
      </c>
      <c r="AO447" s="77" t="s">
        <v>247</v>
      </c>
      <c r="AP447" s="123" t="s">
        <v>247</v>
      </c>
      <c r="AR447" s="340">
        <v>1</v>
      </c>
    </row>
    <row r="448" spans="1:413" s="9" customFormat="1" ht="37.200000000000003" x14ac:dyDescent="0.3">
      <c r="A448" s="52"/>
      <c r="B448" s="52"/>
      <c r="C448" s="52"/>
      <c r="D448" s="52"/>
      <c r="E448" s="52" t="s">
        <v>581</v>
      </c>
      <c r="F448" s="52" t="s">
        <v>733</v>
      </c>
      <c r="G448" s="52" t="s">
        <v>733</v>
      </c>
      <c r="H448" s="52"/>
      <c r="I448" s="52" t="s">
        <v>18</v>
      </c>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206"/>
      <c r="AH448" s="219"/>
      <c r="AI448" s="171"/>
      <c r="AJ448" s="209"/>
      <c r="AK448" s="220"/>
      <c r="AL448" s="223">
        <v>1</v>
      </c>
      <c r="AM448" s="219"/>
      <c r="AN448" s="171"/>
      <c r="AO448" s="171"/>
      <c r="AP448" s="220"/>
      <c r="AQ448" s="13"/>
      <c r="AR448" s="341">
        <v>1</v>
      </c>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3"/>
      <c r="GI448" s="13"/>
      <c r="GJ448" s="13"/>
      <c r="GK448" s="13"/>
      <c r="GL448" s="13"/>
      <c r="GM448" s="13"/>
      <c r="GN448" s="13"/>
      <c r="GO448" s="13"/>
      <c r="GP448" s="13"/>
      <c r="GQ448" s="13"/>
      <c r="GR448" s="13"/>
      <c r="GS448" s="13"/>
      <c r="GT448" s="13"/>
      <c r="GU448" s="13"/>
      <c r="GV448" s="13"/>
      <c r="GW448" s="13"/>
      <c r="GX448" s="13"/>
      <c r="GY448" s="13"/>
      <c r="GZ448" s="13"/>
      <c r="HA448" s="13"/>
      <c r="HB448" s="13"/>
      <c r="HC448" s="13"/>
      <c r="HD448" s="13"/>
      <c r="HE448" s="13"/>
      <c r="HF448" s="13"/>
      <c r="HG448" s="13"/>
      <c r="HH448" s="13"/>
      <c r="HI448" s="13"/>
      <c r="HJ448" s="13"/>
      <c r="HK448" s="13"/>
      <c r="HL448" s="13"/>
      <c r="HM448" s="13"/>
      <c r="HN448" s="13"/>
      <c r="HO448" s="13"/>
      <c r="HP448" s="13"/>
      <c r="HQ448" s="13"/>
      <c r="HR448" s="13"/>
      <c r="HS448" s="13"/>
      <c r="HT448" s="13"/>
      <c r="HU448" s="13"/>
      <c r="HV448" s="13"/>
      <c r="HW448" s="13"/>
      <c r="HX448" s="13"/>
      <c r="HY448" s="13"/>
      <c r="HZ448" s="13"/>
      <c r="IA448" s="13"/>
      <c r="IB448" s="13"/>
      <c r="IC448" s="13"/>
      <c r="ID448" s="13"/>
      <c r="IE448" s="13"/>
      <c r="IF448" s="13"/>
      <c r="IG448" s="13"/>
      <c r="IH448" s="13"/>
      <c r="II448" s="13"/>
      <c r="IJ448" s="13"/>
      <c r="IK448" s="13"/>
      <c r="IL448" s="13"/>
      <c r="IM448" s="13"/>
      <c r="IN448" s="13"/>
      <c r="IO448" s="13"/>
      <c r="IP448" s="13"/>
      <c r="IQ448" s="13"/>
      <c r="IR448" s="13"/>
      <c r="IS448" s="13"/>
      <c r="IT448" s="13"/>
      <c r="IU448" s="13"/>
      <c r="IV448" s="13"/>
      <c r="IW448" s="13"/>
      <c r="IX448" s="13"/>
      <c r="IY448" s="13"/>
      <c r="IZ448" s="13"/>
      <c r="JA448" s="13"/>
      <c r="JB448" s="13"/>
      <c r="JC448" s="13"/>
      <c r="JD448" s="13"/>
      <c r="JE448" s="13"/>
      <c r="JF448" s="13"/>
      <c r="JG448" s="13"/>
      <c r="JH448" s="13"/>
      <c r="JI448" s="13"/>
      <c r="JJ448" s="13"/>
      <c r="JK448" s="13"/>
      <c r="JL448" s="13"/>
      <c r="JM448" s="13"/>
      <c r="JN448" s="13"/>
      <c r="JO448" s="13"/>
      <c r="JP448" s="13"/>
      <c r="JQ448" s="13"/>
      <c r="JR448" s="13"/>
      <c r="JS448" s="13"/>
      <c r="JT448" s="13"/>
      <c r="JU448" s="13"/>
      <c r="JV448" s="13"/>
      <c r="JW448" s="13"/>
      <c r="JX448" s="13"/>
      <c r="JY448" s="13"/>
      <c r="JZ448" s="13"/>
      <c r="KA448" s="13"/>
      <c r="KB448" s="13"/>
      <c r="KC448" s="13"/>
      <c r="KD448" s="13"/>
      <c r="KE448" s="13"/>
      <c r="KF448" s="13"/>
      <c r="KG448" s="13"/>
      <c r="KH448" s="13"/>
      <c r="KI448" s="13"/>
      <c r="KJ448" s="13"/>
      <c r="KK448" s="13"/>
      <c r="KL448" s="13"/>
      <c r="KM448" s="13"/>
      <c r="KN448" s="13"/>
      <c r="KO448" s="13"/>
      <c r="KP448" s="13"/>
      <c r="KQ448" s="13"/>
      <c r="KR448" s="13"/>
      <c r="KS448" s="13"/>
      <c r="KT448" s="13"/>
      <c r="KU448" s="13"/>
      <c r="KV448" s="13"/>
      <c r="KW448" s="13"/>
      <c r="KX448" s="13"/>
      <c r="KY448" s="13"/>
      <c r="KZ448" s="13"/>
      <c r="LA448" s="13"/>
      <c r="LB448" s="13"/>
      <c r="LC448" s="13"/>
      <c r="LD448" s="13"/>
      <c r="LE448" s="13"/>
      <c r="LF448" s="13"/>
      <c r="LG448" s="13"/>
      <c r="LH448" s="13"/>
      <c r="LI448" s="13"/>
      <c r="LJ448" s="13"/>
      <c r="LK448" s="13"/>
      <c r="LL448" s="13"/>
      <c r="LM448" s="13"/>
      <c r="LN448" s="13"/>
      <c r="LO448" s="13"/>
      <c r="LP448" s="13"/>
      <c r="LQ448" s="13"/>
      <c r="LR448" s="13"/>
      <c r="LS448" s="13"/>
      <c r="LT448" s="13"/>
      <c r="LU448" s="13"/>
      <c r="LV448" s="13"/>
      <c r="LW448" s="13"/>
      <c r="LX448" s="13"/>
      <c r="LY448" s="13"/>
      <c r="LZ448" s="13"/>
      <c r="MA448" s="13"/>
      <c r="MB448" s="13"/>
      <c r="MC448" s="13"/>
      <c r="MD448" s="13"/>
      <c r="ME448" s="13"/>
      <c r="MF448" s="13"/>
      <c r="MG448" s="13"/>
      <c r="MH448" s="13"/>
      <c r="MI448" s="13"/>
      <c r="MJ448" s="13"/>
      <c r="MK448" s="13"/>
      <c r="ML448" s="13"/>
      <c r="MM448" s="13"/>
      <c r="MN448" s="13"/>
      <c r="MO448" s="13"/>
      <c r="MP448" s="13"/>
      <c r="MQ448" s="13"/>
      <c r="MR448" s="13"/>
      <c r="MS448" s="13"/>
      <c r="MT448" s="13"/>
      <c r="MU448" s="13"/>
      <c r="MV448" s="13"/>
      <c r="MW448" s="13"/>
      <c r="MX448" s="13"/>
      <c r="MY448" s="13"/>
      <c r="MZ448" s="13"/>
      <c r="NA448" s="13"/>
      <c r="NB448" s="13"/>
      <c r="NC448" s="13"/>
      <c r="ND448" s="13"/>
      <c r="NE448" s="13"/>
      <c r="NF448" s="13"/>
      <c r="NG448" s="13"/>
      <c r="NH448" s="13"/>
      <c r="NI448" s="13"/>
      <c r="NJ448" s="13"/>
      <c r="NK448" s="13"/>
      <c r="NL448" s="13"/>
      <c r="NM448" s="13"/>
      <c r="NN448" s="13"/>
      <c r="NO448" s="13"/>
      <c r="NP448" s="13"/>
      <c r="NQ448" s="13"/>
      <c r="NR448" s="13"/>
      <c r="NS448" s="13"/>
      <c r="NT448" s="13"/>
      <c r="NU448" s="13"/>
      <c r="NV448" s="13"/>
      <c r="NW448" s="13"/>
      <c r="NX448" s="13"/>
      <c r="NY448" s="13"/>
      <c r="NZ448" s="13"/>
      <c r="OA448" s="13"/>
      <c r="OB448" s="13"/>
      <c r="OC448" s="13"/>
      <c r="OD448" s="13"/>
      <c r="OE448" s="13"/>
      <c r="OF448" s="13"/>
      <c r="OG448" s="13"/>
      <c r="OH448" s="13"/>
      <c r="OI448" s="13"/>
      <c r="OJ448" s="13"/>
      <c r="OK448" s="13"/>
      <c r="OL448" s="13"/>
      <c r="OM448" s="13"/>
      <c r="ON448" s="13"/>
      <c r="OO448" s="13"/>
      <c r="OP448" s="13"/>
      <c r="OQ448" s="13"/>
      <c r="OR448" s="13"/>
      <c r="OS448" s="13"/>
      <c r="OT448" s="13"/>
      <c r="OU448" s="13"/>
      <c r="OV448" s="13"/>
      <c r="OW448" s="13"/>
    </row>
    <row r="449" spans="1:413" ht="221.1" customHeight="1" x14ac:dyDescent="0.3">
      <c r="A449" s="153" t="s">
        <v>32</v>
      </c>
      <c r="B449" s="159" t="s">
        <v>734</v>
      </c>
      <c r="C449" s="159"/>
      <c r="D449" s="82"/>
      <c r="E449" s="53" t="s">
        <v>581</v>
      </c>
      <c r="F449" s="53" t="s">
        <v>733</v>
      </c>
      <c r="G449" s="46" t="s">
        <v>735</v>
      </c>
      <c r="H449" s="47"/>
      <c r="I449" s="104" t="s">
        <v>136</v>
      </c>
      <c r="J449" s="101"/>
      <c r="K449" s="40"/>
      <c r="L449" s="40"/>
      <c r="M449" s="88"/>
      <c r="N449" s="113" t="s">
        <v>70</v>
      </c>
      <c r="O449" s="39" t="s">
        <v>70</v>
      </c>
      <c r="P449" s="39" t="s">
        <v>35</v>
      </c>
      <c r="Q449" s="116" t="s">
        <v>35</v>
      </c>
      <c r="R449" s="113" t="s">
        <v>70</v>
      </c>
      <c r="S449" s="39" t="s">
        <v>70</v>
      </c>
      <c r="T449" s="39" t="s">
        <v>35</v>
      </c>
      <c r="U449" s="116" t="s">
        <v>35</v>
      </c>
      <c r="V449" s="113" t="s">
        <v>70</v>
      </c>
      <c r="W449" s="39" t="s">
        <v>70</v>
      </c>
      <c r="X449" s="39" t="s">
        <v>70</v>
      </c>
      <c r="Y449" s="116" t="s">
        <v>70</v>
      </c>
      <c r="Z449" s="120"/>
      <c r="AA449" s="116" t="s">
        <v>70</v>
      </c>
      <c r="AB449" s="116" t="s">
        <v>70</v>
      </c>
      <c r="AC449" s="116" t="s">
        <v>70</v>
      </c>
      <c r="AD449" s="113" t="s">
        <v>70</v>
      </c>
      <c r="AE449" s="39" t="s">
        <v>70</v>
      </c>
      <c r="AF449" s="39" t="s">
        <v>70</v>
      </c>
      <c r="AG449" s="178" t="s">
        <v>70</v>
      </c>
      <c r="AH449" s="235"/>
      <c r="AI449" s="74"/>
      <c r="AJ449" s="179"/>
      <c r="AK449" s="125"/>
      <c r="AL449" s="223">
        <v>0</v>
      </c>
      <c r="AM449" s="235"/>
      <c r="AN449" s="74"/>
      <c r="AO449" s="74"/>
      <c r="AP449" s="125"/>
      <c r="AR449" s="340">
        <v>0</v>
      </c>
    </row>
    <row r="450" spans="1:413" ht="201.6" x14ac:dyDescent="0.3">
      <c r="A450" s="153" t="s">
        <v>32</v>
      </c>
      <c r="B450" s="159" t="s">
        <v>734</v>
      </c>
      <c r="C450" s="159"/>
      <c r="D450" s="82"/>
      <c r="E450" s="60" t="s">
        <v>581</v>
      </c>
      <c r="F450" s="64" t="s">
        <v>733</v>
      </c>
      <c r="G450" s="67" t="s">
        <v>736</v>
      </c>
      <c r="H450" s="47"/>
      <c r="I450" s="109" t="s">
        <v>136</v>
      </c>
      <c r="J450" s="101"/>
      <c r="K450" s="40"/>
      <c r="L450" s="40"/>
      <c r="M450" s="88"/>
      <c r="N450" s="113" t="s">
        <v>70</v>
      </c>
      <c r="O450" s="39" t="s">
        <v>70</v>
      </c>
      <c r="P450" s="39" t="s">
        <v>70</v>
      </c>
      <c r="Q450" s="116" t="s">
        <v>70</v>
      </c>
      <c r="R450" s="113" t="s">
        <v>70</v>
      </c>
      <c r="S450" s="39" t="s">
        <v>70</v>
      </c>
      <c r="T450" s="39" t="s">
        <v>70</v>
      </c>
      <c r="U450" s="116" t="s">
        <v>70</v>
      </c>
      <c r="V450" s="113" t="s">
        <v>70</v>
      </c>
      <c r="W450" s="39" t="s">
        <v>70</v>
      </c>
      <c r="X450" s="39" t="s">
        <v>35</v>
      </c>
      <c r="Y450" s="116" t="s">
        <v>35</v>
      </c>
      <c r="Z450" s="120"/>
      <c r="AA450" s="116" t="s">
        <v>70</v>
      </c>
      <c r="AB450" s="74">
        <v>116</v>
      </c>
      <c r="AC450" s="125">
        <v>120</v>
      </c>
      <c r="AD450" s="113" t="s">
        <v>70</v>
      </c>
      <c r="AE450" s="39" t="s">
        <v>70</v>
      </c>
      <c r="AF450" s="39" t="s">
        <v>70</v>
      </c>
      <c r="AG450" s="178" t="s">
        <v>70</v>
      </c>
      <c r="AH450" s="235"/>
      <c r="AI450" s="74"/>
      <c r="AJ450" s="179"/>
      <c r="AK450" s="125"/>
      <c r="AL450" s="224">
        <v>0</v>
      </c>
      <c r="AM450" s="235"/>
      <c r="AN450" s="74"/>
      <c r="AO450" s="74"/>
      <c r="AP450" s="125"/>
      <c r="AQ450"/>
      <c r="AR450" s="421">
        <v>0</v>
      </c>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row>
    <row r="451" spans="1:413" ht="258" customHeight="1" x14ac:dyDescent="0.3">
      <c r="A451" s="153"/>
      <c r="B451" s="56" t="s">
        <v>737</v>
      </c>
      <c r="C451" s="56"/>
      <c r="D451" s="82"/>
      <c r="E451" s="60" t="s">
        <v>581</v>
      </c>
      <c r="F451" s="64" t="s">
        <v>733</v>
      </c>
      <c r="G451" s="542" t="s">
        <v>738</v>
      </c>
      <c r="H451" s="47"/>
      <c r="I451" s="109"/>
      <c r="J451" s="101"/>
      <c r="K451" s="40"/>
      <c r="L451" s="40"/>
      <c r="M451" s="88"/>
      <c r="N451" s="113"/>
      <c r="O451" s="39"/>
      <c r="P451" s="39"/>
      <c r="Q451" s="116"/>
      <c r="R451" s="113"/>
      <c r="S451" s="39"/>
      <c r="T451" s="39"/>
      <c r="U451" s="116"/>
      <c r="V451" s="113"/>
      <c r="W451" s="39"/>
      <c r="X451" s="39"/>
      <c r="Y451" s="116"/>
      <c r="Z451" s="120"/>
      <c r="AA451" s="116"/>
      <c r="AB451" s="74"/>
      <c r="AC451" s="125"/>
      <c r="AD451" s="113"/>
      <c r="AE451" s="39"/>
      <c r="AF451" s="39"/>
      <c r="AG451" s="178"/>
      <c r="AH451" s="235"/>
      <c r="AI451" s="74"/>
      <c r="AJ451" s="190" t="s">
        <v>131</v>
      </c>
      <c r="AK451" s="126" t="s">
        <v>131</v>
      </c>
      <c r="AL451" s="224">
        <v>1</v>
      </c>
      <c r="AM451" s="235"/>
      <c r="AN451" s="74"/>
      <c r="AO451" s="74"/>
      <c r="AP451" s="125"/>
      <c r="AQ451"/>
      <c r="AR451" s="422" t="s">
        <v>56</v>
      </c>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row>
    <row r="452" spans="1:413" ht="28.8" x14ac:dyDescent="0.3">
      <c r="A452" s="153" t="s">
        <v>32</v>
      </c>
      <c r="B452" s="56" t="s">
        <v>739</v>
      </c>
      <c r="C452" s="56"/>
      <c r="D452" s="82"/>
      <c r="E452" s="53" t="s">
        <v>581</v>
      </c>
      <c r="F452" s="53" t="s">
        <v>733</v>
      </c>
      <c r="G452" s="46" t="s">
        <v>740</v>
      </c>
      <c r="H452" s="47"/>
      <c r="I452" s="104" t="s">
        <v>136</v>
      </c>
      <c r="J452" s="101"/>
      <c r="K452" s="40"/>
      <c r="L452" s="40"/>
      <c r="M452" s="88"/>
      <c r="N452" s="113" t="s">
        <v>70</v>
      </c>
      <c r="O452" s="39" t="s">
        <v>70</v>
      </c>
      <c r="P452" s="39" t="s">
        <v>35</v>
      </c>
      <c r="Q452" s="116" t="s">
        <v>35</v>
      </c>
      <c r="R452" s="113" t="s">
        <v>70</v>
      </c>
      <c r="S452" s="39" t="s">
        <v>70</v>
      </c>
      <c r="T452" s="39" t="s">
        <v>35</v>
      </c>
      <c r="U452" s="116" t="s">
        <v>35</v>
      </c>
      <c r="V452" s="113" t="s">
        <v>70</v>
      </c>
      <c r="W452" s="39" t="s">
        <v>70</v>
      </c>
      <c r="X452" s="39" t="s">
        <v>35</v>
      </c>
      <c r="Y452" s="116" t="s">
        <v>35</v>
      </c>
      <c r="Z452" s="120"/>
      <c r="AA452" s="116" t="s">
        <v>70</v>
      </c>
      <c r="AB452" s="77" t="s">
        <v>38</v>
      </c>
      <c r="AC452" s="123" t="s">
        <v>38</v>
      </c>
      <c r="AD452" s="113" t="s">
        <v>70</v>
      </c>
      <c r="AE452" s="39" t="s">
        <v>70</v>
      </c>
      <c r="AF452" s="39" t="s">
        <v>70</v>
      </c>
      <c r="AG452" s="178" t="s">
        <v>70</v>
      </c>
      <c r="AH452" s="235"/>
      <c r="AI452" s="74"/>
      <c r="AJ452" s="179"/>
      <c r="AK452" s="125"/>
      <c r="AL452" s="248" t="s">
        <v>112</v>
      </c>
      <c r="AM452" s="235"/>
      <c r="AN452" s="74"/>
      <c r="AO452" s="74"/>
      <c r="AP452" s="125"/>
      <c r="AR452" s="340">
        <v>0</v>
      </c>
    </row>
    <row r="453" spans="1:413" s="9" customFormat="1" ht="28.8" x14ac:dyDescent="0.3">
      <c r="A453" s="153" t="s">
        <v>32</v>
      </c>
      <c r="B453" s="56" t="s">
        <v>741</v>
      </c>
      <c r="C453" s="56"/>
      <c r="D453" s="82"/>
      <c r="E453" s="53" t="s">
        <v>581</v>
      </c>
      <c r="F453" s="53" t="s">
        <v>733</v>
      </c>
      <c r="G453" s="46" t="s">
        <v>742</v>
      </c>
      <c r="H453" s="47"/>
      <c r="I453" s="104" t="s">
        <v>136</v>
      </c>
      <c r="J453" s="101"/>
      <c r="K453" s="40"/>
      <c r="L453" s="40"/>
      <c r="M453" s="88"/>
      <c r="N453" s="113" t="s">
        <v>70</v>
      </c>
      <c r="O453" s="39" t="s">
        <v>70</v>
      </c>
      <c r="P453" s="39" t="s">
        <v>35</v>
      </c>
      <c r="Q453" s="116" t="s">
        <v>35</v>
      </c>
      <c r="R453" s="113" t="s">
        <v>70</v>
      </c>
      <c r="S453" s="39" t="s">
        <v>70</v>
      </c>
      <c r="T453" s="39" t="s">
        <v>35</v>
      </c>
      <c r="U453" s="116" t="s">
        <v>35</v>
      </c>
      <c r="V453" s="113" t="s">
        <v>70</v>
      </c>
      <c r="W453" s="39" t="s">
        <v>70</v>
      </c>
      <c r="X453" s="39" t="s">
        <v>35</v>
      </c>
      <c r="Y453" s="116" t="s">
        <v>35</v>
      </c>
      <c r="Z453" s="120"/>
      <c r="AA453" s="116" t="s">
        <v>70</v>
      </c>
      <c r="AB453" s="77" t="s">
        <v>38</v>
      </c>
      <c r="AC453" s="123" t="s">
        <v>38</v>
      </c>
      <c r="AD453" s="113" t="s">
        <v>70</v>
      </c>
      <c r="AE453" s="39" t="s">
        <v>70</v>
      </c>
      <c r="AF453" s="39" t="s">
        <v>70</v>
      </c>
      <c r="AG453" s="178" t="s">
        <v>70</v>
      </c>
      <c r="AH453" s="235"/>
      <c r="AI453" s="74"/>
      <c r="AJ453" s="179"/>
      <c r="AK453" s="125"/>
      <c r="AL453" s="248" t="s">
        <v>112</v>
      </c>
      <c r="AM453" s="235"/>
      <c r="AN453" s="74"/>
      <c r="AO453" s="74"/>
      <c r="AP453" s="125"/>
      <c r="AQ453" s="4"/>
      <c r="AR453" s="340">
        <v>0</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c r="OP453" s="4"/>
      <c r="OQ453" s="4"/>
      <c r="OR453" s="4"/>
      <c r="OS453" s="4"/>
      <c r="OT453" s="4"/>
      <c r="OU453" s="4"/>
      <c r="OV453" s="4"/>
      <c r="OW453" s="4"/>
    </row>
    <row r="454" spans="1:413" ht="192" customHeight="1" x14ac:dyDescent="0.3">
      <c r="A454" s="153" t="s">
        <v>32</v>
      </c>
      <c r="B454" s="159" t="s">
        <v>734</v>
      </c>
      <c r="C454" s="159"/>
      <c r="D454" s="82"/>
      <c r="E454" s="53" t="s">
        <v>581</v>
      </c>
      <c r="F454" s="53" t="s">
        <v>733</v>
      </c>
      <c r="G454" s="46" t="s">
        <v>743</v>
      </c>
      <c r="H454" s="47"/>
      <c r="I454" s="104" t="s">
        <v>136</v>
      </c>
      <c r="J454" s="101"/>
      <c r="K454" s="40"/>
      <c r="L454" s="40"/>
      <c r="M454" s="88"/>
      <c r="N454" s="113" t="s">
        <v>70</v>
      </c>
      <c r="O454" s="39" t="s">
        <v>70</v>
      </c>
      <c r="P454" s="39" t="s">
        <v>35</v>
      </c>
      <c r="Q454" s="116" t="s">
        <v>35</v>
      </c>
      <c r="R454" s="113" t="s">
        <v>70</v>
      </c>
      <c r="S454" s="39" t="s">
        <v>70</v>
      </c>
      <c r="T454" s="39" t="s">
        <v>35</v>
      </c>
      <c r="U454" s="116" t="s">
        <v>35</v>
      </c>
      <c r="V454" s="113" t="s">
        <v>70</v>
      </c>
      <c r="W454" s="39" t="s">
        <v>70</v>
      </c>
      <c r="X454" s="39" t="s">
        <v>35</v>
      </c>
      <c r="Y454" s="116" t="s">
        <v>35</v>
      </c>
      <c r="Z454" s="120"/>
      <c r="AA454" s="116" t="s">
        <v>70</v>
      </c>
      <c r="AB454" s="77" t="s">
        <v>38</v>
      </c>
      <c r="AC454" s="123" t="s">
        <v>38</v>
      </c>
      <c r="AD454" s="113" t="s">
        <v>70</v>
      </c>
      <c r="AE454" s="39" t="s">
        <v>70</v>
      </c>
      <c r="AF454" s="39" t="s">
        <v>70</v>
      </c>
      <c r="AG454" s="178" t="s">
        <v>70</v>
      </c>
      <c r="AH454" s="235"/>
      <c r="AI454" s="74"/>
      <c r="AJ454" s="190" t="s">
        <v>131</v>
      </c>
      <c r="AK454" s="126" t="s">
        <v>131</v>
      </c>
      <c r="AL454" s="223">
        <v>1</v>
      </c>
      <c r="AM454" s="235"/>
      <c r="AN454" s="74"/>
      <c r="AO454" s="74"/>
      <c r="AP454" s="125"/>
      <c r="AR454" s="340">
        <v>1</v>
      </c>
    </row>
    <row r="455" spans="1:413" customFormat="1" x14ac:dyDescent="0.3">
      <c r="A455" s="153" t="s">
        <v>32</v>
      </c>
      <c r="B455" s="159" t="s">
        <v>734</v>
      </c>
      <c r="C455" s="159"/>
      <c r="D455" s="82"/>
      <c r="E455" s="53" t="s">
        <v>581</v>
      </c>
      <c r="F455" s="53" t="s">
        <v>733</v>
      </c>
      <c r="G455" s="46" t="s">
        <v>744</v>
      </c>
      <c r="H455" s="47"/>
      <c r="I455" s="104" t="s">
        <v>136</v>
      </c>
      <c r="J455" s="101"/>
      <c r="K455" s="40"/>
      <c r="L455" s="40"/>
      <c r="M455" s="88"/>
      <c r="N455" s="113" t="s">
        <v>70</v>
      </c>
      <c r="O455" s="39" t="s">
        <v>70</v>
      </c>
      <c r="P455" s="39" t="s">
        <v>35</v>
      </c>
      <c r="Q455" s="116" t="s">
        <v>35</v>
      </c>
      <c r="R455" s="113" t="s">
        <v>70</v>
      </c>
      <c r="S455" s="39" t="s">
        <v>70</v>
      </c>
      <c r="T455" s="39" t="s">
        <v>35</v>
      </c>
      <c r="U455" s="116" t="s">
        <v>35</v>
      </c>
      <c r="V455" s="113" t="s">
        <v>70</v>
      </c>
      <c r="W455" s="39" t="s">
        <v>70</v>
      </c>
      <c r="X455" s="39" t="s">
        <v>35</v>
      </c>
      <c r="Y455" s="116" t="s">
        <v>35</v>
      </c>
      <c r="Z455" s="120"/>
      <c r="AA455" s="116" t="s">
        <v>70</v>
      </c>
      <c r="AB455" s="77" t="s">
        <v>38</v>
      </c>
      <c r="AC455" s="123" t="s">
        <v>38</v>
      </c>
      <c r="AD455" s="113" t="s">
        <v>70</v>
      </c>
      <c r="AE455" s="39" t="s">
        <v>70</v>
      </c>
      <c r="AF455" s="39" t="s">
        <v>70</v>
      </c>
      <c r="AG455" s="178" t="s">
        <v>70</v>
      </c>
      <c r="AH455" s="235"/>
      <c r="AI455" s="74"/>
      <c r="AJ455" s="190" t="s">
        <v>131</v>
      </c>
      <c r="AK455" s="126" t="s">
        <v>131</v>
      </c>
      <c r="AL455" s="223">
        <v>1</v>
      </c>
      <c r="AM455" s="235"/>
      <c r="AN455" s="74"/>
      <c r="AO455" s="74"/>
      <c r="AP455" s="125"/>
      <c r="AQ455" s="4"/>
      <c r="AR455" s="340">
        <v>1</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c r="OP455" s="4"/>
      <c r="OQ455" s="4"/>
      <c r="OR455" s="4"/>
      <c r="OS455" s="4"/>
      <c r="OT455" s="4"/>
      <c r="OU455" s="4"/>
      <c r="OV455" s="4"/>
      <c r="OW455" s="4"/>
    </row>
    <row r="456" spans="1:413" ht="403.2" x14ac:dyDescent="0.3">
      <c r="A456" s="153" t="s">
        <v>32</v>
      </c>
      <c r="B456" s="159" t="s">
        <v>734</v>
      </c>
      <c r="C456" s="159"/>
      <c r="D456" s="82"/>
      <c r="E456" s="53" t="s">
        <v>581</v>
      </c>
      <c r="F456" s="53" t="s">
        <v>733</v>
      </c>
      <c r="G456" s="68" t="s">
        <v>745</v>
      </c>
      <c r="H456" s="47"/>
      <c r="I456" s="104" t="s">
        <v>136</v>
      </c>
      <c r="J456" s="101"/>
      <c r="K456" s="40"/>
      <c r="L456" s="40"/>
      <c r="M456" s="88"/>
      <c r="N456" s="113" t="s">
        <v>70</v>
      </c>
      <c r="O456" s="39" t="s">
        <v>70</v>
      </c>
      <c r="P456" s="39" t="s">
        <v>70</v>
      </c>
      <c r="Q456" s="116" t="s">
        <v>70</v>
      </c>
      <c r="R456" s="113" t="s">
        <v>70</v>
      </c>
      <c r="S456" s="39" t="s">
        <v>70</v>
      </c>
      <c r="T456" s="39" t="s">
        <v>70</v>
      </c>
      <c r="U456" s="116" t="s">
        <v>70</v>
      </c>
      <c r="V456" s="113" t="s">
        <v>70</v>
      </c>
      <c r="W456" s="39" t="s">
        <v>70</v>
      </c>
      <c r="X456" s="39" t="s">
        <v>70</v>
      </c>
      <c r="Y456" s="116" t="s">
        <v>70</v>
      </c>
      <c r="Z456" s="120"/>
      <c r="AA456" s="116" t="s">
        <v>70</v>
      </c>
      <c r="AB456" s="116" t="s">
        <v>70</v>
      </c>
      <c r="AC456" s="116" t="s">
        <v>70</v>
      </c>
      <c r="AD456" s="113" t="s">
        <v>70</v>
      </c>
      <c r="AE456" s="39" t="s">
        <v>70</v>
      </c>
      <c r="AF456" s="39" t="s">
        <v>35</v>
      </c>
      <c r="AG456" s="178" t="s">
        <v>35</v>
      </c>
      <c r="AH456" s="235"/>
      <c r="AI456" s="74"/>
      <c r="AJ456" s="179"/>
      <c r="AK456" s="125"/>
      <c r="AL456" s="223">
        <v>1</v>
      </c>
      <c r="AM456" s="235"/>
      <c r="AN456" s="74"/>
      <c r="AO456" s="74"/>
      <c r="AP456" s="125"/>
      <c r="AR456" s="340">
        <v>1</v>
      </c>
      <c r="AS456" s="540" t="s">
        <v>746</v>
      </c>
    </row>
    <row r="457" spans="1:413" ht="91.5" customHeight="1" x14ac:dyDescent="0.3">
      <c r="A457" s="153"/>
      <c r="B457" s="159" t="s">
        <v>747</v>
      </c>
      <c r="C457" s="159"/>
      <c r="D457" s="82"/>
      <c r="E457" s="53" t="s">
        <v>581</v>
      </c>
      <c r="F457" s="53" t="s">
        <v>733</v>
      </c>
      <c r="G457" s="184" t="s">
        <v>748</v>
      </c>
      <c r="H457" s="47"/>
      <c r="I457" s="104" t="s">
        <v>136</v>
      </c>
      <c r="J457" s="101"/>
      <c r="K457" s="40"/>
      <c r="L457" s="40"/>
      <c r="M457" s="88"/>
      <c r="N457" s="113"/>
      <c r="O457" s="39"/>
      <c r="P457" s="39"/>
      <c r="Q457" s="116"/>
      <c r="R457" s="113"/>
      <c r="S457" s="39"/>
      <c r="T457" s="39"/>
      <c r="U457" s="116"/>
      <c r="V457" s="113"/>
      <c r="W457" s="39"/>
      <c r="X457" s="39"/>
      <c r="Y457" s="116"/>
      <c r="Z457" s="120"/>
      <c r="AA457" s="116"/>
      <c r="AB457" s="116"/>
      <c r="AC457" s="116"/>
      <c r="AD457" s="113"/>
      <c r="AE457" s="39"/>
      <c r="AF457" s="39"/>
      <c r="AG457" s="178"/>
      <c r="AH457" s="235"/>
      <c r="AI457" s="74"/>
      <c r="AJ457" s="179"/>
      <c r="AK457" s="125"/>
      <c r="AL457" s="223">
        <v>0</v>
      </c>
      <c r="AM457" s="235"/>
      <c r="AN457" s="74"/>
      <c r="AO457" s="74">
        <v>98</v>
      </c>
      <c r="AP457" s="125" t="s">
        <v>749</v>
      </c>
      <c r="AR457" s="340">
        <v>0</v>
      </c>
    </row>
    <row r="458" spans="1:413" ht="99" customHeight="1" x14ac:dyDescent="0.3">
      <c r="A458" s="153"/>
      <c r="B458" s="159" t="s">
        <v>750</v>
      </c>
      <c r="C458" s="159"/>
      <c r="D458" s="82"/>
      <c r="E458" s="53" t="s">
        <v>581</v>
      </c>
      <c r="F458" s="53" t="s">
        <v>733</v>
      </c>
      <c r="G458" s="184" t="s">
        <v>751</v>
      </c>
      <c r="H458" s="47"/>
      <c r="I458" s="104" t="s">
        <v>136</v>
      </c>
      <c r="J458" s="101"/>
      <c r="K458" s="40"/>
      <c r="L458" s="40"/>
      <c r="M458" s="88"/>
      <c r="N458" s="113"/>
      <c r="O458" s="39"/>
      <c r="P458" s="39"/>
      <c r="Q458" s="116"/>
      <c r="R458" s="113"/>
      <c r="S458" s="39"/>
      <c r="T458" s="39"/>
      <c r="U458" s="116"/>
      <c r="V458" s="113"/>
      <c r="W458" s="39"/>
      <c r="X458" s="39"/>
      <c r="Y458" s="116"/>
      <c r="Z458" s="120"/>
      <c r="AA458" s="116"/>
      <c r="AB458" s="116"/>
      <c r="AC458" s="116"/>
      <c r="AD458" s="113"/>
      <c r="AE458" s="39"/>
      <c r="AF458" s="39"/>
      <c r="AG458" s="178"/>
      <c r="AH458" s="235"/>
      <c r="AI458" s="74"/>
      <c r="AJ458" s="179">
        <v>102</v>
      </c>
      <c r="AK458" s="125">
        <v>105</v>
      </c>
      <c r="AL458" s="223">
        <v>1</v>
      </c>
      <c r="AM458" s="235"/>
      <c r="AN458" s="74"/>
      <c r="AO458" s="74"/>
      <c r="AP458" s="125"/>
      <c r="AR458" s="340">
        <v>0</v>
      </c>
    </row>
    <row r="459" spans="1:413" ht="99" customHeight="1" x14ac:dyDescent="0.3">
      <c r="A459" s="153"/>
      <c r="B459" s="159"/>
      <c r="C459" s="159"/>
      <c r="D459" s="82"/>
      <c r="E459" s="53" t="s">
        <v>581</v>
      </c>
      <c r="F459" s="53" t="s">
        <v>733</v>
      </c>
      <c r="G459" s="184" t="s">
        <v>752</v>
      </c>
      <c r="H459" s="47"/>
      <c r="I459" s="104" t="s">
        <v>136</v>
      </c>
      <c r="J459" s="101"/>
      <c r="K459" s="40"/>
      <c r="L459" s="40"/>
      <c r="M459" s="88"/>
      <c r="N459" s="113"/>
      <c r="O459" s="39"/>
      <c r="P459" s="39"/>
      <c r="Q459" s="116"/>
      <c r="R459" s="113"/>
      <c r="S459" s="39"/>
      <c r="T459" s="39"/>
      <c r="U459" s="116"/>
      <c r="V459" s="113"/>
      <c r="W459" s="39"/>
      <c r="X459" s="39"/>
      <c r="Y459" s="116"/>
      <c r="Z459" s="120"/>
      <c r="AA459" s="116"/>
      <c r="AB459" s="116"/>
      <c r="AC459" s="116"/>
      <c r="AD459" s="113"/>
      <c r="AE459" s="39"/>
      <c r="AF459" s="39"/>
      <c r="AG459" s="178"/>
      <c r="AH459" s="235"/>
      <c r="AI459" s="74"/>
      <c r="AJ459" s="179">
        <v>103</v>
      </c>
      <c r="AK459" s="125">
        <v>106</v>
      </c>
      <c r="AL459" s="223">
        <v>1</v>
      </c>
      <c r="AM459" s="235"/>
      <c r="AN459" s="74"/>
      <c r="AO459" s="74">
        <v>99</v>
      </c>
      <c r="AP459" s="125" t="s">
        <v>753</v>
      </c>
      <c r="AR459" s="340">
        <v>0</v>
      </c>
    </row>
    <row r="460" spans="1:413" ht="99" customHeight="1" x14ac:dyDescent="0.3">
      <c r="A460" s="153"/>
      <c r="B460" s="159"/>
      <c r="C460" s="159"/>
      <c r="D460" s="82"/>
      <c r="E460" s="53" t="s">
        <v>581</v>
      </c>
      <c r="F460" s="53" t="s">
        <v>733</v>
      </c>
      <c r="G460" s="184" t="s">
        <v>754</v>
      </c>
      <c r="H460" s="47"/>
      <c r="I460" s="104" t="s">
        <v>136</v>
      </c>
      <c r="J460" s="101"/>
      <c r="K460" s="40"/>
      <c r="L460" s="40"/>
      <c r="M460" s="88"/>
      <c r="N460" s="113"/>
      <c r="O460" s="39"/>
      <c r="P460" s="39"/>
      <c r="Q460" s="116"/>
      <c r="R460" s="113"/>
      <c r="S460" s="39"/>
      <c r="T460" s="39"/>
      <c r="U460" s="116"/>
      <c r="V460" s="113"/>
      <c r="W460" s="39"/>
      <c r="X460" s="39"/>
      <c r="Y460" s="116"/>
      <c r="Z460" s="120"/>
      <c r="AA460" s="116"/>
      <c r="AB460" s="116"/>
      <c r="AC460" s="116"/>
      <c r="AD460" s="113"/>
      <c r="AE460" s="39"/>
      <c r="AF460" s="39"/>
      <c r="AG460" s="178"/>
      <c r="AH460" s="235"/>
      <c r="AI460" s="74"/>
      <c r="AJ460" s="179"/>
      <c r="AK460" s="125"/>
      <c r="AL460" s="223">
        <v>0</v>
      </c>
      <c r="AM460" s="235"/>
      <c r="AN460" s="74"/>
      <c r="AO460" s="74"/>
      <c r="AP460" s="125"/>
      <c r="AR460" s="340">
        <v>0</v>
      </c>
    </row>
    <row r="461" spans="1:413" ht="99" customHeight="1" x14ac:dyDescent="0.3">
      <c r="A461" s="153"/>
      <c r="B461" s="56" t="s">
        <v>755</v>
      </c>
      <c r="C461" s="56"/>
      <c r="D461" s="82"/>
      <c r="E461" s="53" t="s">
        <v>581</v>
      </c>
      <c r="F461" s="53" t="s">
        <v>733</v>
      </c>
      <c r="G461" s="184" t="s">
        <v>756</v>
      </c>
      <c r="H461" s="47"/>
      <c r="I461" s="104" t="s">
        <v>136</v>
      </c>
      <c r="J461" s="101"/>
      <c r="K461" s="40"/>
      <c r="L461" s="40"/>
      <c r="M461" s="88"/>
      <c r="N461" s="113"/>
      <c r="O461" s="39"/>
      <c r="P461" s="39"/>
      <c r="Q461" s="116"/>
      <c r="R461" s="113"/>
      <c r="S461" s="39"/>
      <c r="T461" s="39"/>
      <c r="U461" s="116"/>
      <c r="V461" s="113"/>
      <c r="W461" s="39"/>
      <c r="X461" s="39"/>
      <c r="Y461" s="116"/>
      <c r="Z461" s="120"/>
      <c r="AA461" s="116"/>
      <c r="AB461" s="116"/>
      <c r="AC461" s="116"/>
      <c r="AD461" s="113"/>
      <c r="AE461" s="39"/>
      <c r="AF461" s="39"/>
      <c r="AG461" s="178"/>
      <c r="AH461" s="235"/>
      <c r="AI461" s="74"/>
      <c r="AJ461" s="180">
        <v>104</v>
      </c>
      <c r="AK461" s="127">
        <v>107</v>
      </c>
      <c r="AL461" s="223">
        <v>0</v>
      </c>
      <c r="AM461" s="235"/>
      <c r="AN461" s="74"/>
      <c r="AO461" s="78" t="s">
        <v>757</v>
      </c>
      <c r="AP461" s="127" t="s">
        <v>758</v>
      </c>
      <c r="AR461" s="340">
        <v>0</v>
      </c>
    </row>
    <row r="462" spans="1:413" ht="99" customHeight="1" x14ac:dyDescent="0.3">
      <c r="A462" s="153"/>
      <c r="B462" s="159" t="s">
        <v>759</v>
      </c>
      <c r="C462" s="159"/>
      <c r="D462" s="82"/>
      <c r="E462" s="53" t="s">
        <v>581</v>
      </c>
      <c r="F462" s="53" t="s">
        <v>733</v>
      </c>
      <c r="G462" s="184" t="s">
        <v>760</v>
      </c>
      <c r="H462" s="47"/>
      <c r="I462" s="104" t="s">
        <v>136</v>
      </c>
      <c r="J462" s="101"/>
      <c r="K462" s="40"/>
      <c r="L462" s="40"/>
      <c r="M462" s="88"/>
      <c r="N462" s="113"/>
      <c r="O462" s="39"/>
      <c r="P462" s="39"/>
      <c r="Q462" s="116"/>
      <c r="R462" s="113"/>
      <c r="S462" s="39"/>
      <c r="T462" s="39"/>
      <c r="U462" s="116"/>
      <c r="V462" s="113"/>
      <c r="W462" s="39"/>
      <c r="X462" s="39"/>
      <c r="Y462" s="116"/>
      <c r="Z462" s="120"/>
      <c r="AA462" s="116"/>
      <c r="AB462" s="116"/>
      <c r="AC462" s="116"/>
      <c r="AD462" s="113"/>
      <c r="AE462" s="39"/>
      <c r="AF462" s="39"/>
      <c r="AG462" s="178"/>
      <c r="AH462" s="235"/>
      <c r="AI462" s="74"/>
      <c r="AJ462" s="180" t="s">
        <v>761</v>
      </c>
      <c r="AK462" s="127" t="s">
        <v>762</v>
      </c>
      <c r="AL462" s="223">
        <v>0</v>
      </c>
      <c r="AM462" s="235"/>
      <c r="AN462" s="74"/>
      <c r="AO462" s="74"/>
      <c r="AP462" s="125"/>
      <c r="AR462" s="340">
        <v>0</v>
      </c>
    </row>
    <row r="463" spans="1:413" ht="187.5" customHeight="1" x14ac:dyDescent="0.3">
      <c r="A463" s="153"/>
      <c r="B463" s="159" t="s">
        <v>763</v>
      </c>
      <c r="C463" s="159"/>
      <c r="D463" s="82"/>
      <c r="E463" s="53" t="s">
        <v>581</v>
      </c>
      <c r="F463" s="53" t="s">
        <v>733</v>
      </c>
      <c r="G463" s="184" t="s">
        <v>764</v>
      </c>
      <c r="H463" s="47"/>
      <c r="I463" s="104" t="s">
        <v>136</v>
      </c>
      <c r="J463" s="101"/>
      <c r="K463" s="40"/>
      <c r="L463" s="40"/>
      <c r="M463" s="88"/>
      <c r="N463" s="113"/>
      <c r="O463" s="39"/>
      <c r="P463" s="39"/>
      <c r="Q463" s="116"/>
      <c r="R463" s="113"/>
      <c r="S463" s="39"/>
      <c r="T463" s="39"/>
      <c r="U463" s="116"/>
      <c r="V463" s="113"/>
      <c r="W463" s="39"/>
      <c r="X463" s="39"/>
      <c r="Y463" s="116"/>
      <c r="Z463" s="120"/>
      <c r="AA463" s="116"/>
      <c r="AB463" s="116"/>
      <c r="AC463" s="116"/>
      <c r="AD463" s="113"/>
      <c r="AE463" s="39"/>
      <c r="AF463" s="39"/>
      <c r="AG463" s="178"/>
      <c r="AH463" s="235"/>
      <c r="AI463" s="74"/>
      <c r="AJ463" s="179"/>
      <c r="AK463" s="125"/>
      <c r="AL463" s="223">
        <v>0</v>
      </c>
      <c r="AM463" s="235"/>
      <c r="AN463" s="74"/>
      <c r="AO463" s="78" t="s">
        <v>765</v>
      </c>
      <c r="AP463" s="127" t="s">
        <v>766</v>
      </c>
      <c r="AR463" s="340">
        <v>0</v>
      </c>
    </row>
    <row r="464" spans="1:413" ht="188.85" customHeight="1" x14ac:dyDescent="0.3">
      <c r="A464" s="153"/>
      <c r="B464" s="56" t="s">
        <v>767</v>
      </c>
      <c r="C464" s="56"/>
      <c r="D464" s="82"/>
      <c r="E464" s="53" t="s">
        <v>581</v>
      </c>
      <c r="F464" s="53" t="s">
        <v>733</v>
      </c>
      <c r="G464" s="185" t="s">
        <v>768</v>
      </c>
      <c r="H464" s="47"/>
      <c r="I464" s="104" t="s">
        <v>136</v>
      </c>
      <c r="J464" s="101"/>
      <c r="K464" s="40"/>
      <c r="L464" s="40"/>
      <c r="M464" s="88"/>
      <c r="N464" s="113"/>
      <c r="O464" s="39"/>
      <c r="P464" s="39"/>
      <c r="Q464" s="116"/>
      <c r="R464" s="113"/>
      <c r="S464" s="39"/>
      <c r="T464" s="39"/>
      <c r="U464" s="116"/>
      <c r="V464" s="113"/>
      <c r="W464" s="39"/>
      <c r="X464" s="39"/>
      <c r="Y464" s="116"/>
      <c r="Z464" s="120"/>
      <c r="AA464" s="116"/>
      <c r="AB464" s="116"/>
      <c r="AC464" s="116"/>
      <c r="AD464" s="113"/>
      <c r="AE464" s="39"/>
      <c r="AF464" s="39"/>
      <c r="AG464" s="178"/>
      <c r="AH464" s="235"/>
      <c r="AI464" s="74"/>
      <c r="AJ464" s="180" t="s">
        <v>769</v>
      </c>
      <c r="AK464" s="127" t="s">
        <v>770</v>
      </c>
      <c r="AL464" s="223">
        <v>0</v>
      </c>
      <c r="AM464" s="235"/>
      <c r="AN464" s="74"/>
      <c r="AO464" s="78" t="s">
        <v>771</v>
      </c>
      <c r="AP464" s="127" t="s">
        <v>772</v>
      </c>
      <c r="AR464" s="340">
        <v>0</v>
      </c>
    </row>
    <row r="465" spans="1:413" x14ac:dyDescent="0.3">
      <c r="A465" s="153" t="s">
        <v>32</v>
      </c>
      <c r="B465" s="159" t="s">
        <v>734</v>
      </c>
      <c r="C465" s="159"/>
      <c r="D465" s="82"/>
      <c r="E465" s="53" t="s">
        <v>581</v>
      </c>
      <c r="F465" s="53" t="s">
        <v>733</v>
      </c>
      <c r="G465" s="54" t="s">
        <v>773</v>
      </c>
      <c r="H465" s="47"/>
      <c r="I465" s="104" t="s">
        <v>136</v>
      </c>
      <c r="J465" s="101"/>
      <c r="K465" s="40"/>
      <c r="L465" s="40"/>
      <c r="M465" s="88"/>
      <c r="N465" s="113" t="s">
        <v>70</v>
      </c>
      <c r="O465" s="39" t="s">
        <v>70</v>
      </c>
      <c r="P465" s="39" t="s">
        <v>70</v>
      </c>
      <c r="Q465" s="116" t="s">
        <v>70</v>
      </c>
      <c r="R465" s="113" t="s">
        <v>70</v>
      </c>
      <c r="S465" s="39" t="s">
        <v>70</v>
      </c>
      <c r="T465" s="39" t="s">
        <v>70</v>
      </c>
      <c r="U465" s="116" t="s">
        <v>70</v>
      </c>
      <c r="V465" s="113" t="s">
        <v>70</v>
      </c>
      <c r="W465" s="39" t="s">
        <v>70</v>
      </c>
      <c r="X465" s="39" t="s">
        <v>70</v>
      </c>
      <c r="Y465" s="116" t="s">
        <v>70</v>
      </c>
      <c r="Z465" s="120"/>
      <c r="AA465" s="116" t="s">
        <v>70</v>
      </c>
      <c r="AB465" s="116" t="s">
        <v>70</v>
      </c>
      <c r="AC465" s="116" t="s">
        <v>70</v>
      </c>
      <c r="AD465" s="113" t="s">
        <v>70</v>
      </c>
      <c r="AE465" s="39" t="s">
        <v>70</v>
      </c>
      <c r="AF465" s="39" t="s">
        <v>35</v>
      </c>
      <c r="AG465" s="178" t="s">
        <v>35</v>
      </c>
      <c r="AH465" s="235"/>
      <c r="AI465" s="74"/>
      <c r="AJ465" s="179"/>
      <c r="AK465" s="125"/>
      <c r="AL465" s="223">
        <v>0</v>
      </c>
      <c r="AM465" s="235"/>
      <c r="AN465" s="74"/>
      <c r="AO465" s="74"/>
      <c r="AP465" s="125"/>
      <c r="AR465" s="340">
        <v>0</v>
      </c>
    </row>
    <row r="466" spans="1:413" x14ac:dyDescent="0.3">
      <c r="A466" s="153" t="s">
        <v>32</v>
      </c>
      <c r="B466" s="159" t="s">
        <v>734</v>
      </c>
      <c r="C466" s="159"/>
      <c r="D466" s="82"/>
      <c r="E466" s="53" t="s">
        <v>581</v>
      </c>
      <c r="F466" s="53" t="s">
        <v>733</v>
      </c>
      <c r="G466" s="54" t="s">
        <v>774</v>
      </c>
      <c r="H466" s="47"/>
      <c r="I466" s="104" t="s">
        <v>136</v>
      </c>
      <c r="J466" s="101"/>
      <c r="K466" s="40"/>
      <c r="L466" s="40"/>
      <c r="M466" s="88"/>
      <c r="N466" s="113" t="s">
        <v>70</v>
      </c>
      <c r="O466" s="39" t="s">
        <v>70</v>
      </c>
      <c r="P466" s="39" t="s">
        <v>70</v>
      </c>
      <c r="Q466" s="116" t="s">
        <v>70</v>
      </c>
      <c r="R466" s="113" t="s">
        <v>70</v>
      </c>
      <c r="S466" s="39" t="s">
        <v>70</v>
      </c>
      <c r="T466" s="39" t="s">
        <v>70</v>
      </c>
      <c r="U466" s="116" t="s">
        <v>70</v>
      </c>
      <c r="V466" s="113" t="s">
        <v>70</v>
      </c>
      <c r="W466" s="39" t="s">
        <v>70</v>
      </c>
      <c r="X466" s="39" t="s">
        <v>70</v>
      </c>
      <c r="Y466" s="116" t="s">
        <v>70</v>
      </c>
      <c r="Z466" s="120"/>
      <c r="AA466" s="116" t="s">
        <v>70</v>
      </c>
      <c r="AB466" s="116" t="s">
        <v>70</v>
      </c>
      <c r="AC466" s="116" t="s">
        <v>70</v>
      </c>
      <c r="AD466" s="113" t="s">
        <v>70</v>
      </c>
      <c r="AE466" s="39" t="s">
        <v>70</v>
      </c>
      <c r="AF466" s="39" t="s">
        <v>35</v>
      </c>
      <c r="AG466" s="178" t="s">
        <v>35</v>
      </c>
      <c r="AH466" s="235"/>
      <c r="AI466" s="74"/>
      <c r="AJ466" s="179"/>
      <c r="AK466" s="125"/>
      <c r="AL466" s="223">
        <v>0</v>
      </c>
      <c r="AM466" s="235"/>
      <c r="AN466" s="74"/>
      <c r="AO466" s="74"/>
      <c r="AP466" s="125"/>
      <c r="AR466" s="340">
        <v>0</v>
      </c>
    </row>
    <row r="467" spans="1:413" x14ac:dyDescent="0.3">
      <c r="A467" s="153" t="s">
        <v>32</v>
      </c>
      <c r="B467" s="159" t="s">
        <v>734</v>
      </c>
      <c r="C467" s="159"/>
      <c r="D467" s="82"/>
      <c r="E467" s="53" t="s">
        <v>581</v>
      </c>
      <c r="F467" s="53" t="s">
        <v>733</v>
      </c>
      <c r="G467" s="54" t="s">
        <v>775</v>
      </c>
      <c r="H467" s="47"/>
      <c r="I467" s="104" t="s">
        <v>136</v>
      </c>
      <c r="J467" s="101"/>
      <c r="K467" s="40"/>
      <c r="L467" s="40"/>
      <c r="M467" s="88"/>
      <c r="N467" s="113" t="s">
        <v>70</v>
      </c>
      <c r="O467" s="39" t="s">
        <v>70</v>
      </c>
      <c r="P467" s="39" t="s">
        <v>70</v>
      </c>
      <c r="Q467" s="116" t="s">
        <v>70</v>
      </c>
      <c r="R467" s="113" t="s">
        <v>70</v>
      </c>
      <c r="S467" s="39" t="s">
        <v>70</v>
      </c>
      <c r="T467" s="39" t="s">
        <v>70</v>
      </c>
      <c r="U467" s="116" t="s">
        <v>70</v>
      </c>
      <c r="V467" s="113" t="s">
        <v>70</v>
      </c>
      <c r="W467" s="39" t="s">
        <v>70</v>
      </c>
      <c r="X467" s="39" t="s">
        <v>70</v>
      </c>
      <c r="Y467" s="116" t="s">
        <v>70</v>
      </c>
      <c r="Z467" s="120"/>
      <c r="AA467" s="116" t="s">
        <v>70</v>
      </c>
      <c r="AB467" s="116" t="s">
        <v>70</v>
      </c>
      <c r="AC467" s="116" t="s">
        <v>70</v>
      </c>
      <c r="AD467" s="113" t="s">
        <v>70</v>
      </c>
      <c r="AE467" s="39" t="s">
        <v>70</v>
      </c>
      <c r="AF467" s="39" t="s">
        <v>35</v>
      </c>
      <c r="AG467" s="178" t="s">
        <v>35</v>
      </c>
      <c r="AH467" s="235"/>
      <c r="AI467" s="74"/>
      <c r="AJ467" s="179"/>
      <c r="AK467" s="125"/>
      <c r="AL467" s="223">
        <v>0</v>
      </c>
      <c r="AM467" s="235"/>
      <c r="AN467" s="74"/>
      <c r="AO467" s="74"/>
      <c r="AP467" s="125"/>
      <c r="AR467" s="340">
        <v>0</v>
      </c>
    </row>
    <row r="468" spans="1:413" x14ac:dyDescent="0.3">
      <c r="A468" s="153" t="s">
        <v>32</v>
      </c>
      <c r="B468" s="159" t="s">
        <v>734</v>
      </c>
      <c r="C468" s="159"/>
      <c r="D468" s="82"/>
      <c r="E468" s="53" t="s">
        <v>581</v>
      </c>
      <c r="F468" s="53" t="s">
        <v>733</v>
      </c>
      <c r="G468" s="54" t="s">
        <v>776</v>
      </c>
      <c r="H468" s="47"/>
      <c r="I468" s="104" t="s">
        <v>136</v>
      </c>
      <c r="J468" s="101"/>
      <c r="K468" s="40"/>
      <c r="L468" s="40"/>
      <c r="M468" s="88"/>
      <c r="N468" s="113" t="s">
        <v>70</v>
      </c>
      <c r="O468" s="39" t="s">
        <v>70</v>
      </c>
      <c r="P468" s="39" t="s">
        <v>70</v>
      </c>
      <c r="Q468" s="116" t="s">
        <v>70</v>
      </c>
      <c r="R468" s="113" t="s">
        <v>70</v>
      </c>
      <c r="S468" s="39" t="s">
        <v>70</v>
      </c>
      <c r="T468" s="39" t="s">
        <v>70</v>
      </c>
      <c r="U468" s="116" t="s">
        <v>70</v>
      </c>
      <c r="V468" s="113" t="s">
        <v>70</v>
      </c>
      <c r="W468" s="39" t="s">
        <v>70</v>
      </c>
      <c r="X468" s="39" t="s">
        <v>70</v>
      </c>
      <c r="Y468" s="116" t="s">
        <v>70</v>
      </c>
      <c r="Z468" s="120"/>
      <c r="AA468" s="116" t="s">
        <v>70</v>
      </c>
      <c r="AB468" s="116" t="s">
        <v>70</v>
      </c>
      <c r="AC468" s="116" t="s">
        <v>70</v>
      </c>
      <c r="AD468" s="113" t="s">
        <v>70</v>
      </c>
      <c r="AE468" s="39" t="s">
        <v>70</v>
      </c>
      <c r="AF468" s="39" t="s">
        <v>35</v>
      </c>
      <c r="AG468" s="178" t="s">
        <v>35</v>
      </c>
      <c r="AH468" s="235"/>
      <c r="AI468" s="74"/>
      <c r="AJ468" s="179"/>
      <c r="AK468" s="125"/>
      <c r="AL468" s="223">
        <v>0</v>
      </c>
      <c r="AM468" s="235"/>
      <c r="AN468" s="74"/>
      <c r="AO468" s="74"/>
      <c r="AP468" s="125"/>
      <c r="AR468" s="340">
        <v>0</v>
      </c>
    </row>
    <row r="469" spans="1:413" x14ac:dyDescent="0.3">
      <c r="A469" s="153" t="s">
        <v>32</v>
      </c>
      <c r="B469" s="159" t="s">
        <v>734</v>
      </c>
      <c r="C469" s="159"/>
      <c r="D469" s="82"/>
      <c r="E469" s="53" t="s">
        <v>581</v>
      </c>
      <c r="F469" s="53" t="s">
        <v>733</v>
      </c>
      <c r="G469" s="54" t="s">
        <v>777</v>
      </c>
      <c r="H469" s="47"/>
      <c r="I469" s="104" t="s">
        <v>136</v>
      </c>
      <c r="J469" s="101"/>
      <c r="K469" s="40"/>
      <c r="L469" s="40"/>
      <c r="M469" s="88"/>
      <c r="N469" s="113" t="s">
        <v>70</v>
      </c>
      <c r="O469" s="39" t="s">
        <v>70</v>
      </c>
      <c r="P469" s="39" t="s">
        <v>70</v>
      </c>
      <c r="Q469" s="116" t="s">
        <v>70</v>
      </c>
      <c r="R469" s="113" t="s">
        <v>70</v>
      </c>
      <c r="S469" s="39" t="s">
        <v>70</v>
      </c>
      <c r="T469" s="39" t="s">
        <v>70</v>
      </c>
      <c r="U469" s="116" t="s">
        <v>70</v>
      </c>
      <c r="V469" s="113" t="s">
        <v>70</v>
      </c>
      <c r="W469" s="39" t="s">
        <v>70</v>
      </c>
      <c r="X469" s="39" t="s">
        <v>70</v>
      </c>
      <c r="Y469" s="116" t="s">
        <v>70</v>
      </c>
      <c r="Z469" s="120"/>
      <c r="AA469" s="116" t="s">
        <v>70</v>
      </c>
      <c r="AB469" s="116" t="s">
        <v>70</v>
      </c>
      <c r="AC469" s="116" t="s">
        <v>70</v>
      </c>
      <c r="AD469" s="113" t="s">
        <v>70</v>
      </c>
      <c r="AE469" s="39" t="s">
        <v>70</v>
      </c>
      <c r="AF469" s="39" t="s">
        <v>35</v>
      </c>
      <c r="AG469" s="178" t="s">
        <v>35</v>
      </c>
      <c r="AH469" s="235"/>
      <c r="AI469" s="74"/>
      <c r="AJ469" s="179"/>
      <c r="AK469" s="125"/>
      <c r="AL469" s="223">
        <v>0</v>
      </c>
      <c r="AM469" s="235"/>
      <c r="AN469" s="74"/>
      <c r="AO469" s="74"/>
      <c r="AP469" s="125"/>
      <c r="AR469" s="340">
        <v>0</v>
      </c>
    </row>
    <row r="470" spans="1:413" x14ac:dyDescent="0.3">
      <c r="A470" s="153" t="s">
        <v>32</v>
      </c>
      <c r="B470" s="159" t="s">
        <v>734</v>
      </c>
      <c r="C470" s="159"/>
      <c r="D470" s="82"/>
      <c r="E470" s="53" t="s">
        <v>581</v>
      </c>
      <c r="F470" s="53" t="s">
        <v>733</v>
      </c>
      <c r="G470" s="54" t="s">
        <v>778</v>
      </c>
      <c r="H470" s="47"/>
      <c r="I470" s="104" t="s">
        <v>136</v>
      </c>
      <c r="J470" s="101"/>
      <c r="K470" s="40"/>
      <c r="L470" s="40"/>
      <c r="M470" s="88"/>
      <c r="N470" s="113" t="s">
        <v>70</v>
      </c>
      <c r="O470" s="39" t="s">
        <v>70</v>
      </c>
      <c r="P470" s="39" t="s">
        <v>70</v>
      </c>
      <c r="Q470" s="116" t="s">
        <v>70</v>
      </c>
      <c r="R470" s="113" t="s">
        <v>70</v>
      </c>
      <c r="S470" s="39" t="s">
        <v>70</v>
      </c>
      <c r="T470" s="39" t="s">
        <v>70</v>
      </c>
      <c r="U470" s="116" t="s">
        <v>70</v>
      </c>
      <c r="V470" s="113" t="s">
        <v>70</v>
      </c>
      <c r="W470" s="39" t="s">
        <v>70</v>
      </c>
      <c r="X470" s="39" t="s">
        <v>70</v>
      </c>
      <c r="Y470" s="116" t="s">
        <v>70</v>
      </c>
      <c r="Z470" s="120"/>
      <c r="AA470" s="116" t="s">
        <v>70</v>
      </c>
      <c r="AB470" s="116" t="s">
        <v>70</v>
      </c>
      <c r="AC470" s="116" t="s">
        <v>70</v>
      </c>
      <c r="AD470" s="113" t="s">
        <v>70</v>
      </c>
      <c r="AE470" s="39" t="s">
        <v>70</v>
      </c>
      <c r="AF470" s="39" t="s">
        <v>35</v>
      </c>
      <c r="AG470" s="178" t="s">
        <v>35</v>
      </c>
      <c r="AH470" s="235"/>
      <c r="AI470" s="74"/>
      <c r="AJ470" s="179"/>
      <c r="AK470" s="125"/>
      <c r="AL470" s="223">
        <v>0</v>
      </c>
      <c r="AM470" s="235"/>
      <c r="AN470" s="74"/>
      <c r="AO470" s="74"/>
      <c r="AP470" s="125"/>
      <c r="AR470" s="340">
        <v>0</v>
      </c>
    </row>
    <row r="471" spans="1:413" x14ac:dyDescent="0.3">
      <c r="A471" s="153" t="s">
        <v>32</v>
      </c>
      <c r="B471" s="159" t="s">
        <v>734</v>
      </c>
      <c r="C471" s="159"/>
      <c r="D471" s="82"/>
      <c r="E471" s="53" t="s">
        <v>581</v>
      </c>
      <c r="F471" s="53" t="s">
        <v>733</v>
      </c>
      <c r="G471" s="54" t="s">
        <v>779</v>
      </c>
      <c r="H471" s="47"/>
      <c r="I471" s="104" t="s">
        <v>136</v>
      </c>
      <c r="J471" s="101"/>
      <c r="K471" s="40"/>
      <c r="L471" s="40"/>
      <c r="M471" s="88"/>
      <c r="N471" s="113" t="s">
        <v>70</v>
      </c>
      <c r="O471" s="39" t="s">
        <v>70</v>
      </c>
      <c r="P471" s="39" t="s">
        <v>70</v>
      </c>
      <c r="Q471" s="116" t="s">
        <v>70</v>
      </c>
      <c r="R471" s="113" t="s">
        <v>70</v>
      </c>
      <c r="S471" s="39" t="s">
        <v>70</v>
      </c>
      <c r="T471" s="39" t="s">
        <v>70</v>
      </c>
      <c r="U471" s="116" t="s">
        <v>70</v>
      </c>
      <c r="V471" s="113" t="s">
        <v>70</v>
      </c>
      <c r="W471" s="39" t="s">
        <v>70</v>
      </c>
      <c r="X471" s="39" t="s">
        <v>70</v>
      </c>
      <c r="Y471" s="116" t="s">
        <v>70</v>
      </c>
      <c r="Z471" s="120"/>
      <c r="AA471" s="116" t="s">
        <v>70</v>
      </c>
      <c r="AB471" s="116" t="s">
        <v>70</v>
      </c>
      <c r="AC471" s="116" t="s">
        <v>70</v>
      </c>
      <c r="AD471" s="113" t="s">
        <v>70</v>
      </c>
      <c r="AE471" s="39" t="s">
        <v>70</v>
      </c>
      <c r="AF471" s="39" t="s">
        <v>35</v>
      </c>
      <c r="AG471" s="178" t="s">
        <v>35</v>
      </c>
      <c r="AH471" s="235"/>
      <c r="AI471" s="74"/>
      <c r="AJ471" s="179"/>
      <c r="AK471" s="125"/>
      <c r="AL471" s="223">
        <v>0</v>
      </c>
      <c r="AM471" s="235"/>
      <c r="AN471" s="74"/>
      <c r="AO471" s="74"/>
      <c r="AP471" s="125"/>
      <c r="AR471" s="340">
        <v>0</v>
      </c>
    </row>
    <row r="472" spans="1:413" x14ac:dyDescent="0.3">
      <c r="A472" s="153" t="s">
        <v>32</v>
      </c>
      <c r="B472" s="159" t="s">
        <v>734</v>
      </c>
      <c r="C472" s="159"/>
      <c r="D472" s="82"/>
      <c r="E472" s="53" t="s">
        <v>581</v>
      </c>
      <c r="F472" s="53" t="s">
        <v>733</v>
      </c>
      <c r="G472" s="54" t="s">
        <v>780</v>
      </c>
      <c r="H472" s="47"/>
      <c r="I472" s="104" t="s">
        <v>136</v>
      </c>
      <c r="J472" s="101"/>
      <c r="K472" s="40"/>
      <c r="L472" s="40"/>
      <c r="M472" s="88"/>
      <c r="N472" s="113" t="s">
        <v>70</v>
      </c>
      <c r="O472" s="39" t="s">
        <v>70</v>
      </c>
      <c r="P472" s="39" t="s">
        <v>70</v>
      </c>
      <c r="Q472" s="116" t="s">
        <v>70</v>
      </c>
      <c r="R472" s="113" t="s">
        <v>70</v>
      </c>
      <c r="S472" s="39" t="s">
        <v>70</v>
      </c>
      <c r="T472" s="39" t="s">
        <v>70</v>
      </c>
      <c r="U472" s="116" t="s">
        <v>70</v>
      </c>
      <c r="V472" s="113" t="s">
        <v>70</v>
      </c>
      <c r="W472" s="39" t="s">
        <v>70</v>
      </c>
      <c r="X472" s="39" t="s">
        <v>70</v>
      </c>
      <c r="Y472" s="116" t="s">
        <v>70</v>
      </c>
      <c r="Z472" s="120"/>
      <c r="AA472" s="116" t="s">
        <v>70</v>
      </c>
      <c r="AB472" s="116" t="s">
        <v>70</v>
      </c>
      <c r="AC472" s="116" t="s">
        <v>70</v>
      </c>
      <c r="AD472" s="113" t="s">
        <v>70</v>
      </c>
      <c r="AE472" s="39" t="s">
        <v>70</v>
      </c>
      <c r="AF472" s="39" t="s">
        <v>35</v>
      </c>
      <c r="AG472" s="178" t="s">
        <v>35</v>
      </c>
      <c r="AH472" s="235"/>
      <c r="AI472" s="74"/>
      <c r="AJ472" s="179"/>
      <c r="AK472" s="125"/>
      <c r="AL472" s="223">
        <v>0</v>
      </c>
      <c r="AM472" s="235"/>
      <c r="AN472" s="74"/>
      <c r="AO472" s="74"/>
      <c r="AP472" s="125"/>
      <c r="AR472" s="340">
        <v>0</v>
      </c>
    </row>
    <row r="473" spans="1:413" ht="57.6" x14ac:dyDescent="0.3">
      <c r="A473" s="153" t="s">
        <v>32</v>
      </c>
      <c r="B473" s="159" t="s">
        <v>734</v>
      </c>
      <c r="C473" s="159"/>
      <c r="D473" s="82"/>
      <c r="E473" s="53" t="s">
        <v>581</v>
      </c>
      <c r="F473" s="53" t="s">
        <v>733</v>
      </c>
      <c r="G473" s="68" t="s">
        <v>781</v>
      </c>
      <c r="H473" s="47"/>
      <c r="I473" s="104" t="s">
        <v>192</v>
      </c>
      <c r="J473" s="101"/>
      <c r="K473" s="40"/>
      <c r="L473" s="40"/>
      <c r="M473" s="88"/>
      <c r="N473" s="113" t="s">
        <v>70</v>
      </c>
      <c r="O473" s="39" t="s">
        <v>70</v>
      </c>
      <c r="P473" s="39" t="s">
        <v>70</v>
      </c>
      <c r="Q473" s="116" t="s">
        <v>70</v>
      </c>
      <c r="R473" s="113" t="s">
        <v>70</v>
      </c>
      <c r="S473" s="39" t="s">
        <v>70</v>
      </c>
      <c r="T473" s="39" t="s">
        <v>70</v>
      </c>
      <c r="U473" s="116" t="s">
        <v>70</v>
      </c>
      <c r="V473" s="113" t="s">
        <v>70</v>
      </c>
      <c r="W473" s="39" t="s">
        <v>70</v>
      </c>
      <c r="X473" s="39" t="s">
        <v>70</v>
      </c>
      <c r="Y473" s="116" t="s">
        <v>70</v>
      </c>
      <c r="Z473" s="120"/>
      <c r="AA473" s="116" t="s">
        <v>70</v>
      </c>
      <c r="AB473" s="116" t="s">
        <v>70</v>
      </c>
      <c r="AC473" s="116" t="s">
        <v>70</v>
      </c>
      <c r="AD473" s="113" t="s">
        <v>70</v>
      </c>
      <c r="AE473" s="39" t="s">
        <v>70</v>
      </c>
      <c r="AF473" s="39" t="s">
        <v>35</v>
      </c>
      <c r="AG473" s="178" t="s">
        <v>35</v>
      </c>
      <c r="AH473" s="235"/>
      <c r="AI473" s="74"/>
      <c r="AJ473" s="179"/>
      <c r="AK473" s="125"/>
      <c r="AL473" s="248" t="s">
        <v>112</v>
      </c>
      <c r="AM473" s="235"/>
      <c r="AN473" s="74"/>
      <c r="AO473" s="74"/>
      <c r="AP473" s="125"/>
      <c r="AR473" s="340">
        <v>0</v>
      </c>
    </row>
    <row r="474" spans="1:413" ht="43.2" x14ac:dyDescent="0.3">
      <c r="A474" s="153" t="s">
        <v>32</v>
      </c>
      <c r="B474" s="56" t="s">
        <v>782</v>
      </c>
      <c r="C474" s="56"/>
      <c r="D474" s="82"/>
      <c r="E474" s="53" t="s">
        <v>581</v>
      </c>
      <c r="F474" s="53" t="s">
        <v>733</v>
      </c>
      <c r="G474" s="56" t="s">
        <v>783</v>
      </c>
      <c r="H474" s="47"/>
      <c r="I474" s="104" t="s">
        <v>69</v>
      </c>
      <c r="J474" s="101"/>
      <c r="K474" s="40"/>
      <c r="L474" s="40"/>
      <c r="M474" s="88"/>
      <c r="N474" s="113" t="s">
        <v>70</v>
      </c>
      <c r="O474" s="39" t="s">
        <v>35</v>
      </c>
      <c r="P474" s="39" t="s">
        <v>35</v>
      </c>
      <c r="Q474" s="116" t="s">
        <v>35</v>
      </c>
      <c r="R474" s="113" t="s">
        <v>70</v>
      </c>
      <c r="S474" s="39" t="s">
        <v>35</v>
      </c>
      <c r="T474" s="39" t="s">
        <v>35</v>
      </c>
      <c r="U474" s="116" t="s">
        <v>35</v>
      </c>
      <c r="V474" s="113" t="s">
        <v>70</v>
      </c>
      <c r="W474" s="39" t="s">
        <v>35</v>
      </c>
      <c r="X474" s="39" t="s">
        <v>35</v>
      </c>
      <c r="Y474" s="116" t="s">
        <v>35</v>
      </c>
      <c r="Z474" s="120"/>
      <c r="AA474" s="77" t="s">
        <v>38</v>
      </c>
      <c r="AB474" s="77" t="s">
        <v>38</v>
      </c>
      <c r="AC474" s="123" t="s">
        <v>38</v>
      </c>
      <c r="AD474" s="113" t="s">
        <v>70</v>
      </c>
      <c r="AE474" s="39" t="s">
        <v>35</v>
      </c>
      <c r="AF474" s="39" t="s">
        <v>35</v>
      </c>
      <c r="AG474" s="178" t="s">
        <v>35</v>
      </c>
      <c r="AH474" s="235"/>
      <c r="AI474" s="74"/>
      <c r="AJ474" s="179"/>
      <c r="AK474" s="125"/>
      <c r="AL474" s="223">
        <v>0</v>
      </c>
      <c r="AM474" s="235"/>
      <c r="AN474" s="74"/>
      <c r="AO474" s="74"/>
      <c r="AP474" s="125"/>
      <c r="AR474" s="340">
        <v>0</v>
      </c>
    </row>
    <row r="475" spans="1:413" s="9" customFormat="1" ht="37.200000000000003" x14ac:dyDescent="0.3">
      <c r="A475" s="52"/>
      <c r="B475" s="52"/>
      <c r="C475" s="52"/>
      <c r="D475" s="52"/>
      <c r="E475" s="52" t="s">
        <v>581</v>
      </c>
      <c r="F475" s="52" t="s">
        <v>784</v>
      </c>
      <c r="G475" s="52" t="s">
        <v>784</v>
      </c>
      <c r="H475" s="52"/>
      <c r="I475" s="52" t="s">
        <v>18</v>
      </c>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206"/>
      <c r="AH475" s="219"/>
      <c r="AI475" s="171"/>
      <c r="AJ475" s="209"/>
      <c r="AK475" s="220"/>
      <c r="AL475" s="223">
        <v>1</v>
      </c>
      <c r="AM475" s="219"/>
      <c r="AN475" s="171"/>
      <c r="AO475" s="171"/>
      <c r="AP475" s="220"/>
      <c r="AQ475" s="13"/>
      <c r="AR475" s="341">
        <v>1</v>
      </c>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3"/>
      <c r="GI475" s="13"/>
      <c r="GJ475" s="13"/>
      <c r="GK475" s="13"/>
      <c r="GL475" s="13"/>
      <c r="GM475" s="13"/>
      <c r="GN475" s="13"/>
      <c r="GO475" s="13"/>
      <c r="GP475" s="13"/>
      <c r="GQ475" s="13"/>
      <c r="GR475" s="13"/>
      <c r="GS475" s="13"/>
      <c r="GT475" s="13"/>
      <c r="GU475" s="13"/>
      <c r="GV475" s="13"/>
      <c r="GW475" s="13"/>
      <c r="GX475" s="13"/>
      <c r="GY475" s="13"/>
      <c r="GZ475" s="13"/>
      <c r="HA475" s="13"/>
      <c r="HB475" s="13"/>
      <c r="HC475" s="13"/>
      <c r="HD475" s="13"/>
      <c r="HE475" s="13"/>
      <c r="HF475" s="13"/>
      <c r="HG475" s="13"/>
      <c r="HH475" s="13"/>
      <c r="HI475" s="13"/>
      <c r="HJ475" s="13"/>
      <c r="HK475" s="13"/>
      <c r="HL475" s="13"/>
      <c r="HM475" s="13"/>
      <c r="HN475" s="13"/>
      <c r="HO475" s="13"/>
      <c r="HP475" s="13"/>
      <c r="HQ475" s="13"/>
      <c r="HR475" s="13"/>
      <c r="HS475" s="13"/>
      <c r="HT475" s="13"/>
      <c r="HU475" s="13"/>
      <c r="HV475" s="13"/>
      <c r="HW475" s="13"/>
      <c r="HX475" s="13"/>
      <c r="HY475" s="13"/>
      <c r="HZ475" s="13"/>
      <c r="IA475" s="13"/>
      <c r="IB475" s="13"/>
      <c r="IC475" s="13"/>
      <c r="ID475" s="13"/>
      <c r="IE475" s="13"/>
      <c r="IF475" s="13"/>
      <c r="IG475" s="13"/>
      <c r="IH475" s="13"/>
      <c r="II475" s="13"/>
      <c r="IJ475" s="13"/>
      <c r="IK475" s="13"/>
      <c r="IL475" s="13"/>
      <c r="IM475" s="13"/>
      <c r="IN475" s="13"/>
      <c r="IO475" s="13"/>
      <c r="IP475" s="13"/>
      <c r="IQ475" s="13"/>
      <c r="IR475" s="13"/>
      <c r="IS475" s="13"/>
      <c r="IT475" s="13"/>
      <c r="IU475" s="13"/>
      <c r="IV475" s="13"/>
      <c r="IW475" s="13"/>
      <c r="IX475" s="13"/>
      <c r="IY475" s="13"/>
      <c r="IZ475" s="13"/>
      <c r="JA475" s="13"/>
      <c r="JB475" s="13"/>
      <c r="JC475" s="13"/>
      <c r="JD475" s="13"/>
      <c r="JE475" s="13"/>
      <c r="JF475" s="13"/>
      <c r="JG475" s="13"/>
      <c r="JH475" s="13"/>
      <c r="JI475" s="13"/>
      <c r="JJ475" s="13"/>
      <c r="JK475" s="13"/>
      <c r="JL475" s="13"/>
      <c r="JM475" s="13"/>
      <c r="JN475" s="13"/>
      <c r="JO475" s="13"/>
      <c r="JP475" s="13"/>
      <c r="JQ475" s="13"/>
      <c r="JR475" s="13"/>
      <c r="JS475" s="13"/>
      <c r="JT475" s="13"/>
      <c r="JU475" s="13"/>
      <c r="JV475" s="13"/>
      <c r="JW475" s="13"/>
      <c r="JX475" s="13"/>
      <c r="JY475" s="13"/>
      <c r="JZ475" s="13"/>
      <c r="KA475" s="13"/>
      <c r="KB475" s="13"/>
      <c r="KC475" s="13"/>
      <c r="KD475" s="13"/>
      <c r="KE475" s="13"/>
      <c r="KF475" s="13"/>
      <c r="KG475" s="13"/>
      <c r="KH475" s="13"/>
      <c r="KI475" s="13"/>
      <c r="KJ475" s="13"/>
      <c r="KK475" s="13"/>
      <c r="KL475" s="13"/>
      <c r="KM475" s="13"/>
      <c r="KN475" s="13"/>
      <c r="KO475" s="13"/>
      <c r="KP475" s="13"/>
      <c r="KQ475" s="13"/>
      <c r="KR475" s="13"/>
      <c r="KS475" s="13"/>
      <c r="KT475" s="13"/>
      <c r="KU475" s="13"/>
      <c r="KV475" s="13"/>
      <c r="KW475" s="13"/>
      <c r="KX475" s="13"/>
      <c r="KY475" s="13"/>
      <c r="KZ475" s="13"/>
      <c r="LA475" s="13"/>
      <c r="LB475" s="13"/>
      <c r="LC475" s="13"/>
      <c r="LD475" s="13"/>
      <c r="LE475" s="13"/>
      <c r="LF475" s="13"/>
      <c r="LG475" s="13"/>
      <c r="LH475" s="13"/>
      <c r="LI475" s="13"/>
      <c r="LJ475" s="13"/>
      <c r="LK475" s="13"/>
      <c r="LL475" s="13"/>
      <c r="LM475" s="13"/>
      <c r="LN475" s="13"/>
      <c r="LO475" s="13"/>
      <c r="LP475" s="13"/>
      <c r="LQ475" s="13"/>
      <c r="LR475" s="13"/>
      <c r="LS475" s="13"/>
      <c r="LT475" s="13"/>
      <c r="LU475" s="13"/>
      <c r="LV475" s="13"/>
      <c r="LW475" s="13"/>
      <c r="LX475" s="13"/>
      <c r="LY475" s="13"/>
      <c r="LZ475" s="13"/>
      <c r="MA475" s="13"/>
      <c r="MB475" s="13"/>
      <c r="MC475" s="13"/>
      <c r="MD475" s="13"/>
      <c r="ME475" s="13"/>
      <c r="MF475" s="13"/>
      <c r="MG475" s="13"/>
      <c r="MH475" s="13"/>
      <c r="MI475" s="13"/>
      <c r="MJ475" s="13"/>
      <c r="MK475" s="13"/>
      <c r="ML475" s="13"/>
      <c r="MM475" s="13"/>
      <c r="MN475" s="13"/>
      <c r="MO475" s="13"/>
      <c r="MP475" s="13"/>
      <c r="MQ475" s="13"/>
      <c r="MR475" s="13"/>
      <c r="MS475" s="13"/>
      <c r="MT475" s="13"/>
      <c r="MU475" s="13"/>
      <c r="MV475" s="13"/>
      <c r="MW475" s="13"/>
      <c r="MX475" s="13"/>
      <c r="MY475" s="13"/>
      <c r="MZ475" s="13"/>
      <c r="NA475" s="13"/>
      <c r="NB475" s="13"/>
      <c r="NC475" s="13"/>
      <c r="ND475" s="13"/>
      <c r="NE475" s="13"/>
      <c r="NF475" s="13"/>
      <c r="NG475" s="13"/>
      <c r="NH475" s="13"/>
      <c r="NI475" s="13"/>
      <c r="NJ475" s="13"/>
      <c r="NK475" s="13"/>
      <c r="NL475" s="13"/>
      <c r="NM475" s="13"/>
      <c r="NN475" s="13"/>
      <c r="NO475" s="13"/>
      <c r="NP475" s="13"/>
      <c r="NQ475" s="13"/>
      <c r="NR475" s="13"/>
      <c r="NS475" s="13"/>
      <c r="NT475" s="13"/>
      <c r="NU475" s="13"/>
      <c r="NV475" s="13"/>
      <c r="NW475" s="13"/>
      <c r="NX475" s="13"/>
      <c r="NY475" s="13"/>
      <c r="NZ475" s="13"/>
      <c r="OA475" s="13"/>
      <c r="OB475" s="13"/>
      <c r="OC475" s="13"/>
      <c r="OD475" s="13"/>
      <c r="OE475" s="13"/>
      <c r="OF475" s="13"/>
      <c r="OG475" s="13"/>
      <c r="OH475" s="13"/>
      <c r="OI475" s="13"/>
      <c r="OJ475" s="13"/>
      <c r="OK475" s="13"/>
      <c r="OL475" s="13"/>
      <c r="OM475" s="13"/>
      <c r="ON475" s="13"/>
      <c r="OO475" s="13"/>
      <c r="OP475" s="13"/>
      <c r="OQ475" s="13"/>
      <c r="OR475" s="13"/>
      <c r="OS475" s="13"/>
      <c r="OT475" s="13"/>
      <c r="OU475" s="13"/>
      <c r="OV475" s="13"/>
      <c r="OW475" s="13"/>
    </row>
    <row r="476" spans="1:413" ht="36" x14ac:dyDescent="0.3">
      <c r="A476" s="153" t="s">
        <v>32</v>
      </c>
      <c r="B476" s="159" t="s">
        <v>785</v>
      </c>
      <c r="C476" s="159"/>
      <c r="D476" s="82"/>
      <c r="E476" s="53" t="s">
        <v>581</v>
      </c>
      <c r="F476" s="53" t="s">
        <v>784</v>
      </c>
      <c r="G476" s="46" t="s">
        <v>786</v>
      </c>
      <c r="H476" s="47"/>
      <c r="I476" s="104" t="s">
        <v>69</v>
      </c>
      <c r="J476" s="101"/>
      <c r="K476" s="40"/>
      <c r="L476" s="40"/>
      <c r="M476" s="88"/>
      <c r="N476" s="113" t="s">
        <v>70</v>
      </c>
      <c r="O476" s="39" t="s">
        <v>35</v>
      </c>
      <c r="P476" s="39" t="s">
        <v>35</v>
      </c>
      <c r="Q476" s="116" t="s">
        <v>35</v>
      </c>
      <c r="R476" s="113" t="s">
        <v>70</v>
      </c>
      <c r="S476" s="39" t="s">
        <v>35</v>
      </c>
      <c r="T476" s="39" t="s">
        <v>35</v>
      </c>
      <c r="U476" s="116" t="s">
        <v>35</v>
      </c>
      <c r="V476" s="113" t="s">
        <v>70</v>
      </c>
      <c r="W476" s="39" t="s">
        <v>35</v>
      </c>
      <c r="X476" s="39" t="s">
        <v>35</v>
      </c>
      <c r="Y476" s="116" t="s">
        <v>35</v>
      </c>
      <c r="Z476" s="120"/>
      <c r="AA476" s="79" t="s">
        <v>72</v>
      </c>
      <c r="AB476" s="77" t="s">
        <v>38</v>
      </c>
      <c r="AC476" s="126" t="s">
        <v>72</v>
      </c>
      <c r="AD476" s="113" t="s">
        <v>70</v>
      </c>
      <c r="AE476" s="39" t="s">
        <v>35</v>
      </c>
      <c r="AF476" s="39" t="s">
        <v>35</v>
      </c>
      <c r="AG476" s="178" t="s">
        <v>35</v>
      </c>
      <c r="AH476" s="235"/>
      <c r="AI476" s="74">
        <v>103</v>
      </c>
      <c r="AJ476" s="190" t="s">
        <v>131</v>
      </c>
      <c r="AK476" s="125">
        <v>111</v>
      </c>
      <c r="AL476" s="223">
        <v>1</v>
      </c>
      <c r="AM476" s="235"/>
      <c r="AN476" s="79" t="s">
        <v>131</v>
      </c>
      <c r="AO476" s="79" t="s">
        <v>131</v>
      </c>
      <c r="AP476" s="126" t="s">
        <v>131</v>
      </c>
      <c r="AR476" s="340">
        <v>1</v>
      </c>
    </row>
    <row r="477" spans="1:413" ht="57.6" x14ac:dyDescent="0.3">
      <c r="A477" s="153" t="s">
        <v>32</v>
      </c>
      <c r="B477" s="56" t="s">
        <v>787</v>
      </c>
      <c r="C477" s="56"/>
      <c r="D477" s="82"/>
      <c r="E477" s="53" t="s">
        <v>581</v>
      </c>
      <c r="F477" s="53" t="s">
        <v>784</v>
      </c>
      <c r="G477" s="46" t="s">
        <v>788</v>
      </c>
      <c r="H477" s="47"/>
      <c r="I477" s="104" t="s">
        <v>69</v>
      </c>
      <c r="J477" s="101"/>
      <c r="K477" s="40"/>
      <c r="L477" s="40"/>
      <c r="M477" s="88"/>
      <c r="N477" s="113"/>
      <c r="O477" s="39"/>
      <c r="P477" s="39"/>
      <c r="Q477" s="116"/>
      <c r="R477" s="113"/>
      <c r="S477" s="39"/>
      <c r="T477" s="39"/>
      <c r="U477" s="116"/>
      <c r="V477" s="113"/>
      <c r="W477" s="39"/>
      <c r="X477" s="39"/>
      <c r="Y477" s="116"/>
      <c r="Z477" s="120"/>
      <c r="AA477" s="78">
        <v>112</v>
      </c>
      <c r="AB477" s="116"/>
      <c r="AC477" s="127">
        <v>124</v>
      </c>
      <c r="AD477" s="113"/>
      <c r="AE477" s="39"/>
      <c r="AF477" s="39"/>
      <c r="AG477" s="178"/>
      <c r="AH477" s="235"/>
      <c r="AI477" s="74"/>
      <c r="AJ477" s="180">
        <v>108</v>
      </c>
      <c r="AK477" s="125"/>
      <c r="AL477" s="223">
        <v>0</v>
      </c>
      <c r="AM477" s="235"/>
      <c r="AN477" s="78">
        <v>98</v>
      </c>
      <c r="AO477" s="78">
        <v>104</v>
      </c>
      <c r="AP477" s="127" t="s">
        <v>789</v>
      </c>
      <c r="AR477" s="340">
        <v>0</v>
      </c>
    </row>
    <row r="478" spans="1:413" ht="222" customHeight="1" x14ac:dyDescent="0.3">
      <c r="A478" s="153" t="s">
        <v>32</v>
      </c>
      <c r="B478" s="56" t="s">
        <v>790</v>
      </c>
      <c r="C478" s="56"/>
      <c r="D478" s="82"/>
      <c r="E478" s="53" t="s">
        <v>581</v>
      </c>
      <c r="F478" s="53" t="s">
        <v>784</v>
      </c>
      <c r="G478" s="55" t="s">
        <v>791</v>
      </c>
      <c r="H478" s="47"/>
      <c r="I478" s="104" t="s">
        <v>136</v>
      </c>
      <c r="J478" s="101"/>
      <c r="K478" s="40"/>
      <c r="L478" s="40"/>
      <c r="M478" s="88"/>
      <c r="N478" s="113"/>
      <c r="O478" s="39"/>
      <c r="P478" s="39"/>
      <c r="Q478" s="116"/>
      <c r="R478" s="113"/>
      <c r="S478" s="39"/>
      <c r="T478" s="39"/>
      <c r="U478" s="116"/>
      <c r="V478" s="113"/>
      <c r="W478" s="39"/>
      <c r="X478" s="39"/>
      <c r="Y478" s="116"/>
      <c r="Z478" s="120"/>
      <c r="AA478" s="116"/>
      <c r="AB478" s="78">
        <v>120</v>
      </c>
      <c r="AC478" s="127">
        <v>125</v>
      </c>
      <c r="AD478" s="113"/>
      <c r="AE478" s="39"/>
      <c r="AF478" s="39"/>
      <c r="AG478" s="178"/>
      <c r="AH478" s="235"/>
      <c r="AI478" s="74"/>
      <c r="AJ478" s="180">
        <v>109</v>
      </c>
      <c r="AK478" s="127">
        <v>112</v>
      </c>
      <c r="AL478" s="223">
        <v>0</v>
      </c>
      <c r="AM478" s="235"/>
      <c r="AN478" s="74"/>
      <c r="AO478" s="78">
        <v>105</v>
      </c>
      <c r="AP478" s="127" t="s">
        <v>792</v>
      </c>
      <c r="AR478" s="340">
        <v>0</v>
      </c>
    </row>
    <row r="479" spans="1:413" s="9" customFormat="1" ht="198" customHeight="1" x14ac:dyDescent="0.3">
      <c r="A479" s="153" t="s">
        <v>32</v>
      </c>
      <c r="B479" s="56" t="s">
        <v>793</v>
      </c>
      <c r="C479" s="56"/>
      <c r="D479" s="82"/>
      <c r="E479" s="53" t="s">
        <v>581</v>
      </c>
      <c r="F479" s="53" t="s">
        <v>784</v>
      </c>
      <c r="G479" s="66" t="s">
        <v>794</v>
      </c>
      <c r="H479" s="47"/>
      <c r="I479" s="104" t="s">
        <v>136</v>
      </c>
      <c r="J479" s="101"/>
      <c r="K479" s="40"/>
      <c r="L479" s="40"/>
      <c r="M479" s="88"/>
      <c r="N479" s="113" t="s">
        <v>70</v>
      </c>
      <c r="O479" s="39" t="s">
        <v>70</v>
      </c>
      <c r="P479" s="39" t="s">
        <v>35</v>
      </c>
      <c r="Q479" s="116" t="s">
        <v>35</v>
      </c>
      <c r="R479" s="113" t="s">
        <v>70</v>
      </c>
      <c r="S479" s="39" t="s">
        <v>70</v>
      </c>
      <c r="T479" s="39" t="s">
        <v>35</v>
      </c>
      <c r="U479" s="116" t="s">
        <v>35</v>
      </c>
      <c r="V479" s="113" t="s">
        <v>70</v>
      </c>
      <c r="W479" s="39" t="s">
        <v>70</v>
      </c>
      <c r="X479" s="39" t="s">
        <v>35</v>
      </c>
      <c r="Y479" s="116" t="s">
        <v>35</v>
      </c>
      <c r="Z479" s="120"/>
      <c r="AA479" s="116"/>
      <c r="AB479" s="77" t="s">
        <v>38</v>
      </c>
      <c r="AC479" s="123" t="s">
        <v>38</v>
      </c>
      <c r="AD479" s="113" t="s">
        <v>70</v>
      </c>
      <c r="AE479" s="39" t="s">
        <v>70</v>
      </c>
      <c r="AF479" s="39" t="s">
        <v>35</v>
      </c>
      <c r="AG479" s="178" t="s">
        <v>35</v>
      </c>
      <c r="AH479" s="235"/>
      <c r="AI479" s="74"/>
      <c r="AJ479" s="183" t="s">
        <v>247</v>
      </c>
      <c r="AK479" s="123" t="s">
        <v>247</v>
      </c>
      <c r="AL479" s="223">
        <v>1</v>
      </c>
      <c r="AM479" s="235"/>
      <c r="AN479" s="74"/>
      <c r="AO479" s="77" t="s">
        <v>247</v>
      </c>
      <c r="AP479" s="123" t="s">
        <v>247</v>
      </c>
      <c r="AQ479" s="4"/>
      <c r="AR479" s="340">
        <v>1</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c r="OP479" s="4"/>
      <c r="OQ479" s="4"/>
      <c r="OR479" s="4"/>
      <c r="OS479" s="4"/>
      <c r="OT479" s="4"/>
      <c r="OU479" s="4"/>
      <c r="OV479" s="4"/>
      <c r="OW479" s="4"/>
    </row>
    <row r="480" spans="1:413" ht="43.2" x14ac:dyDescent="0.3">
      <c r="A480" s="153" t="s">
        <v>32</v>
      </c>
      <c r="B480" s="56" t="s">
        <v>793</v>
      </c>
      <c r="C480" s="56"/>
      <c r="D480" s="82"/>
      <c r="E480" s="53" t="s">
        <v>581</v>
      </c>
      <c r="F480" s="53" t="s">
        <v>784</v>
      </c>
      <c r="G480" s="46" t="s">
        <v>795</v>
      </c>
      <c r="H480" s="47"/>
      <c r="I480" s="104" t="s">
        <v>136</v>
      </c>
      <c r="J480" s="101"/>
      <c r="K480" s="40"/>
      <c r="L480" s="40"/>
      <c r="M480" s="88"/>
      <c r="N480" s="113" t="s">
        <v>70</v>
      </c>
      <c r="O480" s="39" t="s">
        <v>70</v>
      </c>
      <c r="P480" s="39" t="s">
        <v>35</v>
      </c>
      <c r="Q480" s="116" t="s">
        <v>35</v>
      </c>
      <c r="R480" s="113" t="s">
        <v>70</v>
      </c>
      <c r="S480" s="39" t="s">
        <v>70</v>
      </c>
      <c r="T480" s="39" t="s">
        <v>35</v>
      </c>
      <c r="U480" s="116" t="s">
        <v>35</v>
      </c>
      <c r="V480" s="113" t="s">
        <v>70</v>
      </c>
      <c r="W480" s="39" t="s">
        <v>70</v>
      </c>
      <c r="X480" s="39" t="s">
        <v>35</v>
      </c>
      <c r="Y480" s="116" t="s">
        <v>35</v>
      </c>
      <c r="Z480" s="120"/>
      <c r="AA480" s="116"/>
      <c r="AB480" s="77" t="s">
        <v>38</v>
      </c>
      <c r="AC480" s="123" t="s">
        <v>38</v>
      </c>
      <c r="AD480" s="113" t="s">
        <v>70</v>
      </c>
      <c r="AE480" s="39" t="s">
        <v>70</v>
      </c>
      <c r="AF480" s="39" t="s">
        <v>35</v>
      </c>
      <c r="AG480" s="178" t="s">
        <v>35</v>
      </c>
      <c r="AH480" s="235"/>
      <c r="AI480" s="74"/>
      <c r="AJ480" s="183" t="s">
        <v>247</v>
      </c>
      <c r="AK480" s="123" t="s">
        <v>247</v>
      </c>
      <c r="AL480" s="223">
        <v>1</v>
      </c>
      <c r="AM480" s="235"/>
      <c r="AN480" s="74"/>
      <c r="AO480" s="77" t="s">
        <v>247</v>
      </c>
      <c r="AP480" s="123" t="s">
        <v>247</v>
      </c>
      <c r="AR480" s="340">
        <v>1</v>
      </c>
    </row>
    <row r="481" spans="1:413" ht="240.75" customHeight="1" x14ac:dyDescent="0.3">
      <c r="A481" s="153" t="s">
        <v>32</v>
      </c>
      <c r="B481" s="159" t="s">
        <v>785</v>
      </c>
      <c r="C481" s="159"/>
      <c r="D481" s="82"/>
      <c r="E481" s="53" t="s">
        <v>581</v>
      </c>
      <c r="F481" s="53" t="s">
        <v>784</v>
      </c>
      <c r="G481" s="55" t="s">
        <v>796</v>
      </c>
      <c r="H481" s="47"/>
      <c r="I481" s="104" t="s">
        <v>69</v>
      </c>
      <c r="J481" s="101"/>
      <c r="K481" s="40"/>
      <c r="L481" s="40"/>
      <c r="M481" s="88"/>
      <c r="N481" s="113" t="s">
        <v>70</v>
      </c>
      <c r="O481" s="39" t="s">
        <v>70</v>
      </c>
      <c r="P481" s="39" t="s">
        <v>35</v>
      </c>
      <c r="Q481" s="116" t="s">
        <v>35</v>
      </c>
      <c r="R481" s="113" t="s">
        <v>70</v>
      </c>
      <c r="S481" s="39" t="s">
        <v>70</v>
      </c>
      <c r="T481" s="39" t="s">
        <v>35</v>
      </c>
      <c r="U481" s="116" t="s">
        <v>35</v>
      </c>
      <c r="V481" s="113" t="s">
        <v>70</v>
      </c>
      <c r="W481" s="39" t="s">
        <v>70</v>
      </c>
      <c r="X481" s="39" t="s">
        <v>70</v>
      </c>
      <c r="Y481" s="116" t="s">
        <v>70</v>
      </c>
      <c r="Z481" s="120"/>
      <c r="AA481" s="116"/>
      <c r="AB481" s="116"/>
      <c r="AC481" s="116"/>
      <c r="AD481" s="113" t="s">
        <v>70</v>
      </c>
      <c r="AE481" s="39" t="s">
        <v>70</v>
      </c>
      <c r="AF481" s="39" t="s">
        <v>70</v>
      </c>
      <c r="AG481" s="178" t="s">
        <v>70</v>
      </c>
      <c r="AH481" s="235"/>
      <c r="AI481" s="74"/>
      <c r="AJ481" s="190" t="s">
        <v>131</v>
      </c>
      <c r="AK481" s="126" t="s">
        <v>131</v>
      </c>
      <c r="AL481" s="223">
        <v>1</v>
      </c>
      <c r="AM481" s="235"/>
      <c r="AN481" s="74"/>
      <c r="AO481" s="74"/>
      <c r="AP481" s="125"/>
      <c r="AR481" s="381" t="s">
        <v>56</v>
      </c>
    </row>
    <row r="482" spans="1:413" ht="240.75" customHeight="1" x14ac:dyDescent="0.3">
      <c r="A482" s="153"/>
      <c r="B482" s="159"/>
      <c r="C482" s="159"/>
      <c r="D482" s="82"/>
      <c r="E482" s="53" t="s">
        <v>581</v>
      </c>
      <c r="F482" s="53" t="s">
        <v>784</v>
      </c>
      <c r="G482" s="55" t="s">
        <v>797</v>
      </c>
      <c r="H482" s="47"/>
      <c r="I482" s="104" t="s">
        <v>136</v>
      </c>
      <c r="J482" s="101"/>
      <c r="K482" s="40"/>
      <c r="L482" s="40"/>
      <c r="M482" s="88"/>
      <c r="N482" s="113"/>
      <c r="O482" s="39"/>
      <c r="P482" s="39"/>
      <c r="Q482" s="116"/>
      <c r="R482" s="113"/>
      <c r="S482" s="39"/>
      <c r="T482" s="39"/>
      <c r="U482" s="116"/>
      <c r="V482" s="113"/>
      <c r="W482" s="39"/>
      <c r="X482" s="39"/>
      <c r="Y482" s="116"/>
      <c r="Z482" s="120"/>
      <c r="AA482" s="116"/>
      <c r="AB482" s="178"/>
      <c r="AC482" s="116"/>
      <c r="AD482" s="113"/>
      <c r="AE482" s="39"/>
      <c r="AF482" s="39"/>
      <c r="AG482" s="178"/>
      <c r="AH482" s="235"/>
      <c r="AI482" s="74"/>
      <c r="AJ482" s="179"/>
      <c r="AK482" s="125"/>
      <c r="AL482" s="223">
        <v>0</v>
      </c>
      <c r="AM482" s="235"/>
      <c r="AN482" s="74"/>
      <c r="AO482" s="79" t="s">
        <v>131</v>
      </c>
      <c r="AP482" s="126" t="s">
        <v>131</v>
      </c>
      <c r="AR482" s="364" t="s">
        <v>56</v>
      </c>
    </row>
    <row r="483" spans="1:413" ht="240.75" customHeight="1" x14ac:dyDescent="0.3">
      <c r="A483" s="153"/>
      <c r="B483" s="159" t="s">
        <v>798</v>
      </c>
      <c r="C483" s="159"/>
      <c r="D483" s="82"/>
      <c r="E483" s="53" t="s">
        <v>581</v>
      </c>
      <c r="F483" s="53" t="s">
        <v>784</v>
      </c>
      <c r="G483" s="55" t="s">
        <v>799</v>
      </c>
      <c r="H483" s="47"/>
      <c r="I483" s="104" t="s">
        <v>136</v>
      </c>
      <c r="J483" s="101"/>
      <c r="K483" s="40"/>
      <c r="L483" s="40"/>
      <c r="M483" s="88"/>
      <c r="N483" s="113"/>
      <c r="O483" s="39"/>
      <c r="P483" s="39"/>
      <c r="Q483" s="116"/>
      <c r="R483" s="113"/>
      <c r="S483" s="39"/>
      <c r="T483" s="39"/>
      <c r="U483" s="116"/>
      <c r="V483" s="113"/>
      <c r="W483" s="39"/>
      <c r="X483" s="39"/>
      <c r="Y483" s="116"/>
      <c r="Z483" s="120"/>
      <c r="AA483" s="116"/>
      <c r="AB483" s="178"/>
      <c r="AC483" s="116"/>
      <c r="AD483" s="113"/>
      <c r="AE483" s="39"/>
      <c r="AF483" s="39"/>
      <c r="AG483" s="178"/>
      <c r="AH483" s="235"/>
      <c r="AI483" s="74"/>
      <c r="AJ483" s="180">
        <v>110</v>
      </c>
      <c r="AK483" s="127">
        <v>113</v>
      </c>
      <c r="AL483" s="223">
        <v>0</v>
      </c>
      <c r="AM483" s="235"/>
      <c r="AN483" s="74"/>
      <c r="AO483" s="74"/>
      <c r="AP483" s="125"/>
      <c r="AR483" s="340">
        <v>0</v>
      </c>
    </row>
    <row r="484" spans="1:413" ht="118.5" customHeight="1" x14ac:dyDescent="0.3">
      <c r="A484" s="153" t="s">
        <v>32</v>
      </c>
      <c r="B484" s="159" t="s">
        <v>785</v>
      </c>
      <c r="C484" s="159"/>
      <c r="D484" s="82"/>
      <c r="E484" s="53" t="s">
        <v>581</v>
      </c>
      <c r="F484" s="53" t="s">
        <v>784</v>
      </c>
      <c r="G484" s="55" t="s">
        <v>800</v>
      </c>
      <c r="H484" s="47"/>
      <c r="I484" s="104" t="s">
        <v>136</v>
      </c>
      <c r="J484" s="101"/>
      <c r="K484" s="40"/>
      <c r="L484" s="40"/>
      <c r="M484" s="88"/>
      <c r="N484" s="113"/>
      <c r="O484" s="39"/>
      <c r="P484" s="39"/>
      <c r="Q484" s="116"/>
      <c r="R484" s="113"/>
      <c r="S484" s="39"/>
      <c r="T484" s="39"/>
      <c r="U484" s="116"/>
      <c r="V484" s="113"/>
      <c r="W484" s="39"/>
      <c r="X484" s="39"/>
      <c r="Y484" s="116"/>
      <c r="Z484" s="120"/>
      <c r="AA484" s="116"/>
      <c r="AB484" s="78">
        <v>121</v>
      </c>
      <c r="AC484" s="127">
        <v>126</v>
      </c>
      <c r="AD484" s="113"/>
      <c r="AE484" s="39"/>
      <c r="AF484" s="39"/>
      <c r="AG484" s="178"/>
      <c r="AH484" s="235"/>
      <c r="AI484" s="74"/>
      <c r="AJ484" s="179"/>
      <c r="AK484" s="125"/>
      <c r="AL484" s="223">
        <v>0</v>
      </c>
      <c r="AM484" s="235"/>
      <c r="AN484" s="74"/>
      <c r="AO484" s="74"/>
      <c r="AP484" s="125"/>
      <c r="AR484" s="340">
        <v>0</v>
      </c>
    </row>
    <row r="485" spans="1:413" ht="193.5" customHeight="1" x14ac:dyDescent="0.3">
      <c r="A485" s="162" t="s">
        <v>32</v>
      </c>
      <c r="B485" s="161" t="s">
        <v>801</v>
      </c>
      <c r="C485" s="161"/>
      <c r="D485" s="82"/>
      <c r="E485" s="53"/>
      <c r="F485" s="53"/>
      <c r="G485" s="55" t="s">
        <v>802</v>
      </c>
      <c r="H485" s="47"/>
      <c r="I485" s="104"/>
      <c r="J485" s="101"/>
      <c r="K485" s="40"/>
      <c r="L485" s="40"/>
      <c r="M485" s="88"/>
      <c r="N485" s="113"/>
      <c r="O485" s="39"/>
      <c r="P485" s="39"/>
      <c r="Q485" s="116"/>
      <c r="R485" s="113"/>
      <c r="S485" s="39"/>
      <c r="T485" s="39"/>
      <c r="U485" s="116"/>
      <c r="V485" s="113"/>
      <c r="W485" s="39"/>
      <c r="X485" s="39"/>
      <c r="Y485" s="116"/>
      <c r="Z485" s="120"/>
      <c r="AA485" s="116"/>
      <c r="AB485" s="79" t="s">
        <v>72</v>
      </c>
      <c r="AC485" s="126" t="s">
        <v>72</v>
      </c>
      <c r="AD485" s="113"/>
      <c r="AE485" s="39"/>
      <c r="AF485" s="39"/>
      <c r="AG485" s="178"/>
      <c r="AH485" s="235"/>
      <c r="AI485" s="74"/>
      <c r="AJ485" s="179"/>
      <c r="AK485" s="125"/>
      <c r="AL485" s="223">
        <v>0</v>
      </c>
      <c r="AM485" s="235"/>
      <c r="AN485" s="74"/>
      <c r="AO485" s="74"/>
      <c r="AP485" s="125"/>
      <c r="AR485" s="340">
        <v>0</v>
      </c>
    </row>
    <row r="486" spans="1:413" ht="210.75" customHeight="1" x14ac:dyDescent="0.3">
      <c r="A486" s="162" t="s">
        <v>32</v>
      </c>
      <c r="B486" s="161" t="s">
        <v>803</v>
      </c>
      <c r="C486" s="161"/>
      <c r="D486" s="82"/>
      <c r="E486" s="53" t="s">
        <v>581</v>
      </c>
      <c r="F486" s="53" t="s">
        <v>784</v>
      </c>
      <c r="G486" s="55" t="s">
        <v>804</v>
      </c>
      <c r="H486" s="47"/>
      <c r="I486" s="104" t="s">
        <v>69</v>
      </c>
      <c r="J486" s="101"/>
      <c r="K486" s="40"/>
      <c r="L486" s="40"/>
      <c r="M486" s="88"/>
      <c r="N486" s="113" t="s">
        <v>70</v>
      </c>
      <c r="O486" s="39" t="s">
        <v>70</v>
      </c>
      <c r="P486" s="39" t="s">
        <v>70</v>
      </c>
      <c r="Q486" s="116" t="s">
        <v>70</v>
      </c>
      <c r="R486" s="113" t="s">
        <v>70</v>
      </c>
      <c r="S486" s="39" t="s">
        <v>70</v>
      </c>
      <c r="T486" s="39" t="s">
        <v>70</v>
      </c>
      <c r="U486" s="116" t="s">
        <v>70</v>
      </c>
      <c r="V486" s="113" t="s">
        <v>70</v>
      </c>
      <c r="W486" s="39" t="s">
        <v>70</v>
      </c>
      <c r="X486" s="39" t="s">
        <v>35</v>
      </c>
      <c r="Y486" s="116" t="s">
        <v>35</v>
      </c>
      <c r="Z486" s="120"/>
      <c r="AA486" s="116"/>
      <c r="AB486" s="116"/>
      <c r="AC486" s="116"/>
      <c r="AD486" s="113" t="s">
        <v>70</v>
      </c>
      <c r="AE486" s="39" t="s">
        <v>70</v>
      </c>
      <c r="AF486" s="39" t="s">
        <v>35</v>
      </c>
      <c r="AG486" s="178" t="s">
        <v>35</v>
      </c>
      <c r="AH486" s="235"/>
      <c r="AI486" s="74"/>
      <c r="AJ486" s="179"/>
      <c r="AK486" s="125"/>
      <c r="AL486" s="223">
        <v>0</v>
      </c>
      <c r="AM486" s="235"/>
      <c r="AN486" s="74"/>
      <c r="AO486" s="74"/>
      <c r="AP486" s="125"/>
      <c r="AR486" s="340">
        <v>0</v>
      </c>
    </row>
    <row r="487" spans="1:413" ht="210.75" customHeight="1" x14ac:dyDescent="0.3">
      <c r="A487" s="162"/>
      <c r="B487" s="56" t="s">
        <v>805</v>
      </c>
      <c r="C487" s="56"/>
      <c r="D487" s="82"/>
      <c r="E487" s="53" t="s">
        <v>581</v>
      </c>
      <c r="F487" s="53" t="s">
        <v>784</v>
      </c>
      <c r="G487" s="55" t="s">
        <v>806</v>
      </c>
      <c r="H487" s="47"/>
      <c r="I487" s="104" t="s">
        <v>69</v>
      </c>
      <c r="J487" s="101"/>
      <c r="K487" s="40"/>
      <c r="L487" s="40"/>
      <c r="M487" s="88"/>
      <c r="N487" s="113"/>
      <c r="O487" s="39"/>
      <c r="P487" s="39"/>
      <c r="Q487" s="116"/>
      <c r="R487" s="113"/>
      <c r="S487" s="39"/>
      <c r="T487" s="39"/>
      <c r="U487" s="116"/>
      <c r="V487" s="113"/>
      <c r="W487" s="39"/>
      <c r="X487" s="39"/>
      <c r="Y487" s="116"/>
      <c r="Z487" s="120"/>
      <c r="AA487" s="178"/>
      <c r="AB487" s="178"/>
      <c r="AC487" s="116"/>
      <c r="AD487" s="113"/>
      <c r="AE487" s="39"/>
      <c r="AF487" s="39"/>
      <c r="AG487" s="178"/>
      <c r="AH487" s="235"/>
      <c r="AI487" s="74"/>
      <c r="AJ487" s="179"/>
      <c r="AK487" s="125"/>
      <c r="AL487" s="223">
        <v>0</v>
      </c>
      <c r="AM487" s="235"/>
      <c r="AN487" s="74"/>
      <c r="AO487" s="78">
        <v>106</v>
      </c>
      <c r="AP487" s="127" t="s">
        <v>807</v>
      </c>
      <c r="AR487" s="340">
        <v>0</v>
      </c>
    </row>
    <row r="488" spans="1:413" ht="50.25" customHeight="1" x14ac:dyDescent="0.3">
      <c r="A488" s="162"/>
      <c r="B488" s="56" t="s">
        <v>808</v>
      </c>
      <c r="C488" s="56"/>
      <c r="D488" s="82"/>
      <c r="E488" s="53" t="s">
        <v>581</v>
      </c>
      <c r="F488" s="53" t="s">
        <v>784</v>
      </c>
      <c r="G488" s="55" t="s">
        <v>809</v>
      </c>
      <c r="H488" s="47"/>
      <c r="I488" s="104" t="s">
        <v>69</v>
      </c>
      <c r="J488" s="101"/>
      <c r="K488" s="40"/>
      <c r="L488" s="40"/>
      <c r="M488" s="88"/>
      <c r="N488" s="113"/>
      <c r="O488" s="39"/>
      <c r="P488" s="39"/>
      <c r="Q488" s="116"/>
      <c r="R488" s="113"/>
      <c r="S488" s="39"/>
      <c r="T488" s="39"/>
      <c r="U488" s="116"/>
      <c r="V488" s="113"/>
      <c r="W488" s="39"/>
      <c r="X488" s="39"/>
      <c r="Y488" s="116"/>
      <c r="Z488" s="120"/>
      <c r="AA488" s="178"/>
      <c r="AB488" s="178"/>
      <c r="AC488" s="116"/>
      <c r="AD488" s="113"/>
      <c r="AE488" s="39"/>
      <c r="AF488" s="39"/>
      <c r="AG488" s="178"/>
      <c r="AH488" s="235"/>
      <c r="AI488" s="74"/>
      <c r="AJ488" s="179"/>
      <c r="AK488" s="125"/>
      <c r="AL488" s="223">
        <v>0</v>
      </c>
      <c r="AM488" s="235"/>
      <c r="AN488" s="78">
        <v>99</v>
      </c>
      <c r="AO488" s="78">
        <v>107</v>
      </c>
      <c r="AP488" s="127" t="s">
        <v>810</v>
      </c>
      <c r="AR488" s="340">
        <v>0</v>
      </c>
    </row>
    <row r="489" spans="1:413" x14ac:dyDescent="0.3">
      <c r="A489" s="153" t="s">
        <v>32</v>
      </c>
      <c r="B489" s="159" t="s">
        <v>785</v>
      </c>
      <c r="C489" s="159"/>
      <c r="D489" s="82"/>
      <c r="E489" s="53" t="s">
        <v>581</v>
      </c>
      <c r="F489" s="53" t="s">
        <v>784</v>
      </c>
      <c r="G489" s="46" t="s">
        <v>811</v>
      </c>
      <c r="H489" s="47"/>
      <c r="I489" s="104" t="s">
        <v>69</v>
      </c>
      <c r="J489" s="101"/>
      <c r="K489" s="40"/>
      <c r="L489" s="40"/>
      <c r="M489" s="88"/>
      <c r="N489" s="113" t="s">
        <v>70</v>
      </c>
      <c r="O489" s="39" t="s">
        <v>35</v>
      </c>
      <c r="P489" s="39" t="s">
        <v>35</v>
      </c>
      <c r="Q489" s="116" t="s">
        <v>35</v>
      </c>
      <c r="R489" s="113" t="s">
        <v>70</v>
      </c>
      <c r="S489" s="39" t="s">
        <v>35</v>
      </c>
      <c r="T489" s="39" t="s">
        <v>35</v>
      </c>
      <c r="U489" s="116" t="s">
        <v>35</v>
      </c>
      <c r="V489" s="113" t="s">
        <v>70</v>
      </c>
      <c r="W489" s="39" t="s">
        <v>35</v>
      </c>
      <c r="X489" s="39" t="s">
        <v>35</v>
      </c>
      <c r="Y489" s="116" t="s">
        <v>35</v>
      </c>
      <c r="Z489" s="120"/>
      <c r="AA489" s="74">
        <v>113</v>
      </c>
      <c r="AB489" s="74">
        <v>122</v>
      </c>
      <c r="AC489" s="125">
        <v>127</v>
      </c>
      <c r="AD489" s="113" t="s">
        <v>70</v>
      </c>
      <c r="AE489" s="39" t="s">
        <v>35</v>
      </c>
      <c r="AF489" s="39" t="s">
        <v>35</v>
      </c>
      <c r="AG489" s="178" t="s">
        <v>35</v>
      </c>
      <c r="AH489" s="235"/>
      <c r="AI489" s="74">
        <v>104</v>
      </c>
      <c r="AJ489" s="179">
        <v>111</v>
      </c>
      <c r="AK489" s="125">
        <v>114</v>
      </c>
      <c r="AL489" s="223">
        <v>1</v>
      </c>
      <c r="AM489" s="235"/>
      <c r="AN489" s="79" t="s">
        <v>131</v>
      </c>
      <c r="AO489" s="79" t="s">
        <v>131</v>
      </c>
      <c r="AP489" s="126" t="s">
        <v>131</v>
      </c>
      <c r="AR489" s="340">
        <v>1</v>
      </c>
    </row>
    <row r="490" spans="1:413" ht="197.25" customHeight="1" x14ac:dyDescent="0.3">
      <c r="A490" s="153" t="s">
        <v>32</v>
      </c>
      <c r="B490" s="56" t="s">
        <v>812</v>
      </c>
      <c r="C490" s="56"/>
      <c r="D490" s="82"/>
      <c r="E490" s="53" t="s">
        <v>581</v>
      </c>
      <c r="F490" s="53" t="s">
        <v>784</v>
      </c>
      <c r="G490" s="46" t="s">
        <v>813</v>
      </c>
      <c r="H490" s="47"/>
      <c r="I490" s="104" t="s">
        <v>69</v>
      </c>
      <c r="J490" s="101" t="s">
        <v>814</v>
      </c>
      <c r="K490" s="40"/>
      <c r="L490" s="40"/>
      <c r="M490" s="88"/>
      <c r="N490" s="113"/>
      <c r="O490" s="39"/>
      <c r="P490" s="39"/>
      <c r="Q490" s="116"/>
      <c r="R490" s="113"/>
      <c r="S490" s="39"/>
      <c r="T490" s="39"/>
      <c r="U490" s="116"/>
      <c r="V490" s="113"/>
      <c r="W490" s="39"/>
      <c r="X490" s="39"/>
      <c r="Y490" s="116"/>
      <c r="Z490" s="120"/>
      <c r="AA490" s="78">
        <v>114</v>
      </c>
      <c r="AB490" s="78">
        <v>123</v>
      </c>
      <c r="AC490" s="127">
        <v>128</v>
      </c>
      <c r="AD490" s="113"/>
      <c r="AE490" s="39"/>
      <c r="AF490" s="39"/>
      <c r="AG490" s="178"/>
      <c r="AH490" s="235"/>
      <c r="AI490" s="74"/>
      <c r="AJ490" s="180">
        <v>112</v>
      </c>
      <c r="AK490" s="127">
        <v>115</v>
      </c>
      <c r="AL490" s="223">
        <v>0</v>
      </c>
      <c r="AM490" s="235"/>
      <c r="AN490" s="74"/>
      <c r="AO490" s="74"/>
      <c r="AP490" s="125"/>
      <c r="AR490" s="340">
        <v>0</v>
      </c>
    </row>
    <row r="491" spans="1:413" ht="197.25" customHeight="1" x14ac:dyDescent="0.3">
      <c r="A491" s="153" t="s">
        <v>32</v>
      </c>
      <c r="B491" s="56" t="s">
        <v>815</v>
      </c>
      <c r="C491" s="56"/>
      <c r="D491" s="82"/>
      <c r="E491" s="53" t="s">
        <v>581</v>
      </c>
      <c r="F491" s="53" t="s">
        <v>784</v>
      </c>
      <c r="G491" s="46" t="s">
        <v>816</v>
      </c>
      <c r="H491" s="47"/>
      <c r="I491" s="104" t="s">
        <v>69</v>
      </c>
      <c r="J491" s="101"/>
      <c r="K491" s="40"/>
      <c r="L491" s="40"/>
      <c r="M491" s="88"/>
      <c r="N491" s="113" t="s">
        <v>70</v>
      </c>
      <c r="O491" s="39" t="s">
        <v>35</v>
      </c>
      <c r="P491" s="39" t="s">
        <v>35</v>
      </c>
      <c r="Q491" s="116" t="s">
        <v>35</v>
      </c>
      <c r="R491" s="113" t="s">
        <v>70</v>
      </c>
      <c r="S491" s="39" t="s">
        <v>35</v>
      </c>
      <c r="T491" s="39" t="s">
        <v>35</v>
      </c>
      <c r="U491" s="116" t="s">
        <v>35</v>
      </c>
      <c r="V491" s="113" t="s">
        <v>70</v>
      </c>
      <c r="W491" s="39" t="s">
        <v>35</v>
      </c>
      <c r="X491" s="39" t="s">
        <v>35</v>
      </c>
      <c r="Y491" s="116" t="s">
        <v>35</v>
      </c>
      <c r="Z491" s="120"/>
      <c r="AA491" s="79" t="s">
        <v>72</v>
      </c>
      <c r="AB491" s="79" t="s">
        <v>72</v>
      </c>
      <c r="AC491" s="126" t="s">
        <v>72</v>
      </c>
      <c r="AD491" s="113" t="s">
        <v>70</v>
      </c>
      <c r="AE491" s="39" t="s">
        <v>35</v>
      </c>
      <c r="AF491" s="39" t="s">
        <v>35</v>
      </c>
      <c r="AG491" s="178" t="s">
        <v>35</v>
      </c>
      <c r="AH491" s="235"/>
      <c r="AI491" s="77" t="s">
        <v>247</v>
      </c>
      <c r="AJ491" s="190" t="s">
        <v>131</v>
      </c>
      <c r="AK491" s="126" t="s">
        <v>131</v>
      </c>
      <c r="AL491" s="223">
        <v>1</v>
      </c>
      <c r="AM491" s="235"/>
      <c r="AN491" s="77" t="s">
        <v>247</v>
      </c>
      <c r="AO491" s="77" t="s">
        <v>247</v>
      </c>
      <c r="AP491" s="123" t="s">
        <v>247</v>
      </c>
      <c r="AR491" s="340">
        <v>1</v>
      </c>
    </row>
    <row r="492" spans="1:413" s="9" customFormat="1" ht="37.200000000000003" x14ac:dyDescent="0.3">
      <c r="A492" s="52"/>
      <c r="B492" s="52"/>
      <c r="C492" s="52"/>
      <c r="D492" s="52"/>
      <c r="E492" s="52" t="s">
        <v>581</v>
      </c>
      <c r="F492" s="52" t="s">
        <v>150</v>
      </c>
      <c r="G492" s="52" t="s">
        <v>150</v>
      </c>
      <c r="H492" s="52"/>
      <c r="I492" s="52" t="s">
        <v>18</v>
      </c>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206"/>
      <c r="AH492" s="219"/>
      <c r="AI492" s="171"/>
      <c r="AJ492" s="209"/>
      <c r="AK492" s="220"/>
      <c r="AL492" s="223">
        <v>1</v>
      </c>
      <c r="AM492" s="219"/>
      <c r="AN492" s="171"/>
      <c r="AO492" s="171"/>
      <c r="AP492" s="220"/>
      <c r="AQ492" s="13"/>
      <c r="AR492" s="341">
        <v>1</v>
      </c>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3"/>
      <c r="GI492" s="13"/>
      <c r="GJ492" s="13"/>
      <c r="GK492" s="13"/>
      <c r="GL492" s="13"/>
      <c r="GM492" s="13"/>
      <c r="GN492" s="13"/>
      <c r="GO492" s="13"/>
      <c r="GP492" s="13"/>
      <c r="GQ492" s="13"/>
      <c r="GR492" s="13"/>
      <c r="GS492" s="13"/>
      <c r="GT492" s="13"/>
      <c r="GU492" s="13"/>
      <c r="GV492" s="13"/>
      <c r="GW492" s="13"/>
      <c r="GX492" s="13"/>
      <c r="GY492" s="13"/>
      <c r="GZ492" s="13"/>
      <c r="HA492" s="13"/>
      <c r="HB492" s="13"/>
      <c r="HC492" s="13"/>
      <c r="HD492" s="13"/>
      <c r="HE492" s="13"/>
      <c r="HF492" s="13"/>
      <c r="HG492" s="13"/>
      <c r="HH492" s="13"/>
      <c r="HI492" s="13"/>
      <c r="HJ492" s="13"/>
      <c r="HK492" s="13"/>
      <c r="HL492" s="13"/>
      <c r="HM492" s="13"/>
      <c r="HN492" s="13"/>
      <c r="HO492" s="13"/>
      <c r="HP492" s="13"/>
      <c r="HQ492" s="13"/>
      <c r="HR492" s="13"/>
      <c r="HS492" s="13"/>
      <c r="HT492" s="13"/>
      <c r="HU492" s="13"/>
      <c r="HV492" s="13"/>
      <c r="HW492" s="13"/>
      <c r="HX492" s="13"/>
      <c r="HY492" s="13"/>
      <c r="HZ492" s="13"/>
      <c r="IA492" s="13"/>
      <c r="IB492" s="13"/>
      <c r="IC492" s="13"/>
      <c r="ID492" s="13"/>
      <c r="IE492" s="13"/>
      <c r="IF492" s="13"/>
      <c r="IG492" s="13"/>
      <c r="IH492" s="13"/>
      <c r="II492" s="13"/>
      <c r="IJ492" s="13"/>
      <c r="IK492" s="13"/>
      <c r="IL492" s="13"/>
      <c r="IM492" s="13"/>
      <c r="IN492" s="13"/>
      <c r="IO492" s="13"/>
      <c r="IP492" s="13"/>
      <c r="IQ492" s="13"/>
      <c r="IR492" s="13"/>
      <c r="IS492" s="13"/>
      <c r="IT492" s="13"/>
      <c r="IU492" s="13"/>
      <c r="IV492" s="13"/>
      <c r="IW492" s="13"/>
      <c r="IX492" s="13"/>
      <c r="IY492" s="13"/>
      <c r="IZ492" s="13"/>
      <c r="JA492" s="13"/>
      <c r="JB492" s="13"/>
      <c r="JC492" s="13"/>
      <c r="JD492" s="13"/>
      <c r="JE492" s="13"/>
      <c r="JF492" s="13"/>
      <c r="JG492" s="13"/>
      <c r="JH492" s="13"/>
      <c r="JI492" s="13"/>
      <c r="JJ492" s="13"/>
      <c r="JK492" s="13"/>
      <c r="JL492" s="13"/>
      <c r="JM492" s="13"/>
      <c r="JN492" s="13"/>
      <c r="JO492" s="13"/>
      <c r="JP492" s="13"/>
      <c r="JQ492" s="13"/>
      <c r="JR492" s="13"/>
      <c r="JS492" s="13"/>
      <c r="JT492" s="13"/>
      <c r="JU492" s="13"/>
      <c r="JV492" s="13"/>
      <c r="JW492" s="13"/>
      <c r="JX492" s="13"/>
      <c r="JY492" s="13"/>
      <c r="JZ492" s="13"/>
      <c r="KA492" s="13"/>
      <c r="KB492" s="13"/>
      <c r="KC492" s="13"/>
      <c r="KD492" s="13"/>
      <c r="KE492" s="13"/>
      <c r="KF492" s="13"/>
      <c r="KG492" s="13"/>
      <c r="KH492" s="13"/>
      <c r="KI492" s="13"/>
      <c r="KJ492" s="13"/>
      <c r="KK492" s="13"/>
      <c r="KL492" s="13"/>
      <c r="KM492" s="13"/>
      <c r="KN492" s="13"/>
      <c r="KO492" s="13"/>
      <c r="KP492" s="13"/>
      <c r="KQ492" s="13"/>
      <c r="KR492" s="13"/>
      <c r="KS492" s="13"/>
      <c r="KT492" s="13"/>
      <c r="KU492" s="13"/>
      <c r="KV492" s="13"/>
      <c r="KW492" s="13"/>
      <c r="KX492" s="13"/>
      <c r="KY492" s="13"/>
      <c r="KZ492" s="13"/>
      <c r="LA492" s="13"/>
      <c r="LB492" s="13"/>
      <c r="LC492" s="13"/>
      <c r="LD492" s="13"/>
      <c r="LE492" s="13"/>
      <c r="LF492" s="13"/>
      <c r="LG492" s="13"/>
      <c r="LH492" s="13"/>
      <c r="LI492" s="13"/>
      <c r="LJ492" s="13"/>
      <c r="LK492" s="13"/>
      <c r="LL492" s="13"/>
      <c r="LM492" s="13"/>
      <c r="LN492" s="13"/>
      <c r="LO492" s="13"/>
      <c r="LP492" s="13"/>
      <c r="LQ492" s="13"/>
      <c r="LR492" s="13"/>
      <c r="LS492" s="13"/>
      <c r="LT492" s="13"/>
      <c r="LU492" s="13"/>
      <c r="LV492" s="13"/>
      <c r="LW492" s="13"/>
      <c r="LX492" s="13"/>
      <c r="LY492" s="13"/>
      <c r="LZ492" s="13"/>
      <c r="MA492" s="13"/>
      <c r="MB492" s="13"/>
      <c r="MC492" s="13"/>
      <c r="MD492" s="13"/>
      <c r="ME492" s="13"/>
      <c r="MF492" s="13"/>
      <c r="MG492" s="13"/>
      <c r="MH492" s="13"/>
      <c r="MI492" s="13"/>
      <c r="MJ492" s="13"/>
      <c r="MK492" s="13"/>
      <c r="ML492" s="13"/>
      <c r="MM492" s="13"/>
      <c r="MN492" s="13"/>
      <c r="MO492" s="13"/>
      <c r="MP492" s="13"/>
      <c r="MQ492" s="13"/>
      <c r="MR492" s="13"/>
      <c r="MS492" s="13"/>
      <c r="MT492" s="13"/>
      <c r="MU492" s="13"/>
      <c r="MV492" s="13"/>
      <c r="MW492" s="13"/>
      <c r="MX492" s="13"/>
      <c r="MY492" s="13"/>
      <c r="MZ492" s="13"/>
      <c r="NA492" s="13"/>
      <c r="NB492" s="13"/>
      <c r="NC492" s="13"/>
      <c r="ND492" s="13"/>
      <c r="NE492" s="13"/>
      <c r="NF492" s="13"/>
      <c r="NG492" s="13"/>
      <c r="NH492" s="13"/>
      <c r="NI492" s="13"/>
      <c r="NJ492" s="13"/>
      <c r="NK492" s="13"/>
      <c r="NL492" s="13"/>
      <c r="NM492" s="13"/>
      <c r="NN492" s="13"/>
      <c r="NO492" s="13"/>
      <c r="NP492" s="13"/>
      <c r="NQ492" s="13"/>
      <c r="NR492" s="13"/>
      <c r="NS492" s="13"/>
      <c r="NT492" s="13"/>
      <c r="NU492" s="13"/>
      <c r="NV492" s="13"/>
      <c r="NW492" s="13"/>
      <c r="NX492" s="13"/>
      <c r="NY492" s="13"/>
      <c r="NZ492" s="13"/>
      <c r="OA492" s="13"/>
      <c r="OB492" s="13"/>
      <c r="OC492" s="13"/>
      <c r="OD492" s="13"/>
      <c r="OE492" s="13"/>
      <c r="OF492" s="13"/>
      <c r="OG492" s="13"/>
      <c r="OH492" s="13"/>
      <c r="OI492" s="13"/>
      <c r="OJ492" s="13"/>
      <c r="OK492" s="13"/>
      <c r="OL492" s="13"/>
      <c r="OM492" s="13"/>
      <c r="ON492" s="13"/>
      <c r="OO492" s="13"/>
      <c r="OP492" s="13"/>
      <c r="OQ492" s="13"/>
      <c r="OR492" s="13"/>
      <c r="OS492" s="13"/>
      <c r="OT492" s="13"/>
      <c r="OU492" s="13"/>
      <c r="OV492" s="13"/>
      <c r="OW492" s="13"/>
    </row>
    <row r="493" spans="1:413" ht="36" x14ac:dyDescent="0.3">
      <c r="A493" s="153" t="s">
        <v>32</v>
      </c>
      <c r="B493" s="159" t="s">
        <v>817</v>
      </c>
      <c r="C493" s="159"/>
      <c r="D493" s="82"/>
      <c r="E493" s="53" t="s">
        <v>581</v>
      </c>
      <c r="F493" s="53" t="s">
        <v>150</v>
      </c>
      <c r="G493" s="46" t="s">
        <v>818</v>
      </c>
      <c r="H493" s="47"/>
      <c r="I493" s="104" t="s">
        <v>69</v>
      </c>
      <c r="J493" s="101"/>
      <c r="K493" s="40"/>
      <c r="L493" s="40"/>
      <c r="M493" s="88"/>
      <c r="N493" s="113" t="s">
        <v>70</v>
      </c>
      <c r="O493" s="39" t="s">
        <v>35</v>
      </c>
      <c r="P493" s="39" t="s">
        <v>35</v>
      </c>
      <c r="Q493" s="116" t="s">
        <v>35</v>
      </c>
      <c r="R493" s="113" t="s">
        <v>70</v>
      </c>
      <c r="S493" s="39" t="s">
        <v>35</v>
      </c>
      <c r="T493" s="39" t="s">
        <v>35</v>
      </c>
      <c r="U493" s="116" t="s">
        <v>35</v>
      </c>
      <c r="V493" s="113" t="s">
        <v>70</v>
      </c>
      <c r="W493" s="39" t="s">
        <v>35</v>
      </c>
      <c r="X493" s="39" t="s">
        <v>35</v>
      </c>
      <c r="Y493" s="116" t="s">
        <v>35</v>
      </c>
      <c r="Z493" s="120"/>
      <c r="AA493" s="79" t="s">
        <v>72</v>
      </c>
      <c r="AB493" s="79" t="s">
        <v>72</v>
      </c>
      <c r="AC493" s="126" t="s">
        <v>72</v>
      </c>
      <c r="AD493" s="113" t="s">
        <v>70</v>
      </c>
      <c r="AE493" s="39" t="s">
        <v>35</v>
      </c>
      <c r="AF493" s="39" t="s">
        <v>35</v>
      </c>
      <c r="AG493" s="178" t="s">
        <v>35</v>
      </c>
      <c r="AH493" s="235"/>
      <c r="AI493" s="79" t="s">
        <v>131</v>
      </c>
      <c r="AJ493" s="190" t="s">
        <v>131</v>
      </c>
      <c r="AK493" s="126" t="s">
        <v>131</v>
      </c>
      <c r="AL493" s="223">
        <v>1</v>
      </c>
      <c r="AM493" s="235"/>
      <c r="AN493" s="79" t="s">
        <v>131</v>
      </c>
      <c r="AO493" s="79" t="s">
        <v>131</v>
      </c>
      <c r="AP493" s="126" t="s">
        <v>131</v>
      </c>
      <c r="AR493" s="340">
        <v>1</v>
      </c>
    </row>
    <row r="494" spans="1:413" ht="57.6" x14ac:dyDescent="0.3">
      <c r="A494" s="153" t="s">
        <v>32</v>
      </c>
      <c r="B494" s="56" t="s">
        <v>819</v>
      </c>
      <c r="C494" s="56"/>
      <c r="D494" s="82"/>
      <c r="E494" s="53" t="s">
        <v>581</v>
      </c>
      <c r="F494" s="53" t="s">
        <v>150</v>
      </c>
      <c r="G494" s="46" t="s">
        <v>820</v>
      </c>
      <c r="H494" s="47"/>
      <c r="I494" s="104" t="s">
        <v>69</v>
      </c>
      <c r="J494" s="101"/>
      <c r="K494" s="40"/>
      <c r="L494" s="40"/>
      <c r="M494" s="88"/>
      <c r="N494" s="113"/>
      <c r="O494" s="39"/>
      <c r="P494" s="39"/>
      <c r="Q494" s="116"/>
      <c r="R494" s="113"/>
      <c r="S494" s="39"/>
      <c r="T494" s="39"/>
      <c r="U494" s="116"/>
      <c r="V494" s="113"/>
      <c r="W494" s="39"/>
      <c r="X494" s="39"/>
      <c r="Y494" s="116"/>
      <c r="Z494" s="120"/>
      <c r="AA494" s="78">
        <v>111</v>
      </c>
      <c r="AB494" s="78">
        <v>117</v>
      </c>
      <c r="AC494" s="127">
        <v>121</v>
      </c>
      <c r="AD494" s="113"/>
      <c r="AE494" s="39"/>
      <c r="AF494" s="39"/>
      <c r="AG494" s="178"/>
      <c r="AH494" s="235"/>
      <c r="AI494" s="78">
        <v>101</v>
      </c>
      <c r="AJ494" s="180">
        <v>105</v>
      </c>
      <c r="AK494" s="127">
        <v>108</v>
      </c>
      <c r="AL494" s="223">
        <v>0</v>
      </c>
      <c r="AM494" s="235"/>
      <c r="AN494" s="78">
        <v>96</v>
      </c>
      <c r="AO494" s="78">
        <v>101</v>
      </c>
      <c r="AP494" s="127" t="s">
        <v>821</v>
      </c>
      <c r="AR494" s="340">
        <v>0</v>
      </c>
    </row>
    <row r="495" spans="1:413" ht="21" customHeight="1" x14ac:dyDescent="0.3">
      <c r="A495" s="153" t="s">
        <v>32</v>
      </c>
      <c r="B495" s="159" t="s">
        <v>817</v>
      </c>
      <c r="C495" s="159"/>
      <c r="D495" s="82"/>
      <c r="E495" s="53" t="s">
        <v>581</v>
      </c>
      <c r="F495" s="53" t="s">
        <v>150</v>
      </c>
      <c r="G495" s="46" t="s">
        <v>822</v>
      </c>
      <c r="H495" s="47"/>
      <c r="I495" s="104" t="s">
        <v>69</v>
      </c>
      <c r="J495" s="101"/>
      <c r="K495" s="40"/>
      <c r="L495" s="40"/>
      <c r="M495" s="88"/>
      <c r="N495" s="113" t="s">
        <v>70</v>
      </c>
      <c r="O495" s="39" t="s">
        <v>35</v>
      </c>
      <c r="P495" s="39" t="s">
        <v>35</v>
      </c>
      <c r="Q495" s="116" t="s">
        <v>35</v>
      </c>
      <c r="R495" s="113" t="s">
        <v>70</v>
      </c>
      <c r="S495" s="39" t="s">
        <v>35</v>
      </c>
      <c r="T495" s="39" t="s">
        <v>35</v>
      </c>
      <c r="U495" s="116" t="s">
        <v>35</v>
      </c>
      <c r="V495" s="113" t="s">
        <v>70</v>
      </c>
      <c r="W495" s="39" t="s">
        <v>35</v>
      </c>
      <c r="X495" s="39" t="s">
        <v>35</v>
      </c>
      <c r="Y495" s="116" t="s">
        <v>35</v>
      </c>
      <c r="Z495" s="120"/>
      <c r="AA495" s="79" t="s">
        <v>131</v>
      </c>
      <c r="AB495" s="79" t="s">
        <v>131</v>
      </c>
      <c r="AC495" s="126" t="s">
        <v>131</v>
      </c>
      <c r="AD495" s="113" t="s">
        <v>70</v>
      </c>
      <c r="AE495" s="39" t="s">
        <v>35</v>
      </c>
      <c r="AF495" s="39" t="s">
        <v>35</v>
      </c>
      <c r="AG495" s="178" t="s">
        <v>35</v>
      </c>
      <c r="AH495" s="235"/>
      <c r="AI495" s="79" t="s">
        <v>131</v>
      </c>
      <c r="AJ495" s="190" t="s">
        <v>131</v>
      </c>
      <c r="AK495" s="126" t="s">
        <v>131</v>
      </c>
      <c r="AL495" s="223">
        <v>1</v>
      </c>
      <c r="AM495" s="235"/>
      <c r="AN495" s="79" t="s">
        <v>131</v>
      </c>
      <c r="AO495" s="79" t="s">
        <v>131</v>
      </c>
      <c r="AP495" s="126" t="s">
        <v>131</v>
      </c>
      <c r="AR495" s="340">
        <v>1</v>
      </c>
    </row>
    <row r="496" spans="1:413" s="9" customFormat="1" ht="18.600000000000001" x14ac:dyDescent="0.3">
      <c r="A496" s="153" t="s">
        <v>32</v>
      </c>
      <c r="B496" s="159" t="s">
        <v>817</v>
      </c>
      <c r="C496" s="159"/>
      <c r="D496" s="82"/>
      <c r="E496" s="53" t="s">
        <v>581</v>
      </c>
      <c r="F496" s="53" t="s">
        <v>150</v>
      </c>
      <c r="G496" s="46" t="s">
        <v>823</v>
      </c>
      <c r="H496" s="47"/>
      <c r="I496" s="104" t="s">
        <v>69</v>
      </c>
      <c r="J496" s="101"/>
      <c r="K496" s="40"/>
      <c r="L496" s="40"/>
      <c r="M496" s="88"/>
      <c r="N496" s="113" t="s">
        <v>70</v>
      </c>
      <c r="O496" s="39" t="s">
        <v>35</v>
      </c>
      <c r="P496" s="39" t="s">
        <v>35</v>
      </c>
      <c r="Q496" s="116" t="s">
        <v>35</v>
      </c>
      <c r="R496" s="113" t="s">
        <v>70</v>
      </c>
      <c r="S496" s="39" t="s">
        <v>35</v>
      </c>
      <c r="T496" s="39" t="s">
        <v>35</v>
      </c>
      <c r="U496" s="116" t="s">
        <v>35</v>
      </c>
      <c r="V496" s="113" t="s">
        <v>70</v>
      </c>
      <c r="W496" s="39" t="s">
        <v>35</v>
      </c>
      <c r="X496" s="39" t="s">
        <v>35</v>
      </c>
      <c r="Y496" s="116" t="s">
        <v>35</v>
      </c>
      <c r="Z496" s="120"/>
      <c r="AA496" s="79" t="s">
        <v>131</v>
      </c>
      <c r="AB496" s="79" t="s">
        <v>131</v>
      </c>
      <c r="AC496" s="126" t="s">
        <v>131</v>
      </c>
      <c r="AD496" s="113" t="s">
        <v>70</v>
      </c>
      <c r="AE496" s="39" t="s">
        <v>35</v>
      </c>
      <c r="AF496" s="39" t="s">
        <v>35</v>
      </c>
      <c r="AG496" s="178" t="s">
        <v>35</v>
      </c>
      <c r="AH496" s="235"/>
      <c r="AI496" s="79" t="s">
        <v>131</v>
      </c>
      <c r="AJ496" s="190" t="s">
        <v>131</v>
      </c>
      <c r="AK496" s="126" t="s">
        <v>131</v>
      </c>
      <c r="AL496" s="223">
        <v>1</v>
      </c>
      <c r="AM496" s="235"/>
      <c r="AN496" s="79" t="s">
        <v>131</v>
      </c>
      <c r="AO496" s="79" t="s">
        <v>131</v>
      </c>
      <c r="AP496" s="126" t="s">
        <v>131</v>
      </c>
      <c r="AQ496" s="4"/>
      <c r="AR496" s="340">
        <v>1</v>
      </c>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c r="OP496" s="4"/>
      <c r="OQ496" s="4"/>
      <c r="OR496" s="4"/>
      <c r="OS496" s="4"/>
      <c r="OT496" s="4"/>
      <c r="OU496" s="4"/>
      <c r="OV496" s="4"/>
      <c r="OW496" s="4"/>
    </row>
    <row r="497" spans="1:413" x14ac:dyDescent="0.3">
      <c r="A497" s="153" t="s">
        <v>32</v>
      </c>
      <c r="B497" s="159" t="s">
        <v>817</v>
      </c>
      <c r="C497" s="159"/>
      <c r="D497" s="82"/>
      <c r="E497" s="53" t="s">
        <v>581</v>
      </c>
      <c r="F497" s="53" t="s">
        <v>150</v>
      </c>
      <c r="G497" s="46" t="s">
        <v>824</v>
      </c>
      <c r="H497" s="47"/>
      <c r="I497" s="104" t="s">
        <v>69</v>
      </c>
      <c r="J497" s="101"/>
      <c r="K497" s="40"/>
      <c r="L497" s="40"/>
      <c r="M497" s="88"/>
      <c r="N497" s="113" t="s">
        <v>70</v>
      </c>
      <c r="O497" s="39" t="s">
        <v>35</v>
      </c>
      <c r="P497" s="39" t="s">
        <v>35</v>
      </c>
      <c r="Q497" s="116" t="s">
        <v>35</v>
      </c>
      <c r="R497" s="113" t="s">
        <v>70</v>
      </c>
      <c r="S497" s="39" t="s">
        <v>35</v>
      </c>
      <c r="T497" s="39" t="s">
        <v>35</v>
      </c>
      <c r="U497" s="116" t="s">
        <v>35</v>
      </c>
      <c r="V497" s="113" t="s">
        <v>70</v>
      </c>
      <c r="W497" s="39" t="s">
        <v>35</v>
      </c>
      <c r="X497" s="39" t="s">
        <v>35</v>
      </c>
      <c r="Y497" s="116" t="s">
        <v>35</v>
      </c>
      <c r="Z497" s="120"/>
      <c r="AA497" s="79" t="s">
        <v>131</v>
      </c>
      <c r="AB497" s="79" t="s">
        <v>131</v>
      </c>
      <c r="AC497" s="126" t="s">
        <v>131</v>
      </c>
      <c r="AD497" s="113" t="s">
        <v>70</v>
      </c>
      <c r="AE497" s="39" t="s">
        <v>35</v>
      </c>
      <c r="AF497" s="39" t="s">
        <v>35</v>
      </c>
      <c r="AG497" s="178" t="s">
        <v>35</v>
      </c>
      <c r="AH497" s="235"/>
      <c r="AI497" s="79" t="s">
        <v>131</v>
      </c>
      <c r="AJ497" s="190" t="s">
        <v>131</v>
      </c>
      <c r="AK497" s="126" t="s">
        <v>131</v>
      </c>
      <c r="AL497" s="223">
        <v>1</v>
      </c>
      <c r="AM497" s="235"/>
      <c r="AN497" s="79" t="s">
        <v>131</v>
      </c>
      <c r="AO497" s="79" t="s">
        <v>131</v>
      </c>
      <c r="AP497" s="126" t="s">
        <v>131</v>
      </c>
      <c r="AR497" s="340">
        <v>1</v>
      </c>
    </row>
    <row r="498" spans="1:413" x14ac:dyDescent="0.3">
      <c r="A498" s="153" t="s">
        <v>32</v>
      </c>
      <c r="B498" s="159" t="s">
        <v>817</v>
      </c>
      <c r="C498" s="159"/>
      <c r="D498" s="82"/>
      <c r="E498" s="53" t="s">
        <v>581</v>
      </c>
      <c r="F498" s="53" t="s">
        <v>150</v>
      </c>
      <c r="G498" s="46" t="s">
        <v>825</v>
      </c>
      <c r="H498" s="47"/>
      <c r="I498" s="104" t="s">
        <v>69</v>
      </c>
      <c r="J498" s="101"/>
      <c r="K498" s="40"/>
      <c r="L498" s="40"/>
      <c r="M498" s="88"/>
      <c r="N498" s="113" t="s">
        <v>70</v>
      </c>
      <c r="O498" s="39" t="s">
        <v>35</v>
      </c>
      <c r="P498" s="39" t="s">
        <v>35</v>
      </c>
      <c r="Q498" s="116" t="s">
        <v>35</v>
      </c>
      <c r="R498" s="113" t="s">
        <v>70</v>
      </c>
      <c r="S498" s="39" t="s">
        <v>35</v>
      </c>
      <c r="T498" s="39" t="s">
        <v>35</v>
      </c>
      <c r="U498" s="116" t="s">
        <v>35</v>
      </c>
      <c r="V498" s="113" t="s">
        <v>70</v>
      </c>
      <c r="W498" s="39" t="s">
        <v>35</v>
      </c>
      <c r="X498" s="39" t="s">
        <v>35</v>
      </c>
      <c r="Y498" s="116" t="s">
        <v>35</v>
      </c>
      <c r="Z498" s="120"/>
      <c r="AA498" s="79" t="s">
        <v>131</v>
      </c>
      <c r="AB498" s="79" t="s">
        <v>131</v>
      </c>
      <c r="AC498" s="126" t="s">
        <v>131</v>
      </c>
      <c r="AD498" s="113" t="s">
        <v>70</v>
      </c>
      <c r="AE498" s="39" t="s">
        <v>35</v>
      </c>
      <c r="AF498" s="39" t="s">
        <v>35</v>
      </c>
      <c r="AG498" s="178" t="s">
        <v>35</v>
      </c>
      <c r="AH498" s="235"/>
      <c r="AI498" s="79" t="s">
        <v>131</v>
      </c>
      <c r="AJ498" s="190" t="s">
        <v>131</v>
      </c>
      <c r="AK498" s="126" t="s">
        <v>131</v>
      </c>
      <c r="AL498" s="223">
        <v>1</v>
      </c>
      <c r="AM498" s="235"/>
      <c r="AN498" s="79" t="s">
        <v>131</v>
      </c>
      <c r="AO498" s="79" t="s">
        <v>131</v>
      </c>
      <c r="AP498" s="126" t="s">
        <v>131</v>
      </c>
      <c r="AR498" s="340">
        <v>1</v>
      </c>
    </row>
    <row r="499" spans="1:413" ht="28.8" x14ac:dyDescent="0.3">
      <c r="A499" s="153" t="s">
        <v>32</v>
      </c>
      <c r="B499" s="159" t="s">
        <v>817</v>
      </c>
      <c r="C499" s="159"/>
      <c r="D499" s="82"/>
      <c r="E499" s="53" t="s">
        <v>581</v>
      </c>
      <c r="F499" s="53" t="s">
        <v>150</v>
      </c>
      <c r="G499" s="55" t="s">
        <v>826</v>
      </c>
      <c r="H499" s="47"/>
      <c r="I499" s="104" t="s">
        <v>136</v>
      </c>
      <c r="J499" s="101"/>
      <c r="K499" s="40"/>
      <c r="L499" s="40"/>
      <c r="M499" s="88"/>
      <c r="N499" s="113" t="s">
        <v>70</v>
      </c>
      <c r="O499" s="39" t="s">
        <v>35</v>
      </c>
      <c r="P499" s="39" t="s">
        <v>35</v>
      </c>
      <c r="Q499" s="116" t="s">
        <v>35</v>
      </c>
      <c r="R499" s="113" t="s">
        <v>70</v>
      </c>
      <c r="S499" s="39" t="s">
        <v>35</v>
      </c>
      <c r="T499" s="39" t="s">
        <v>35</v>
      </c>
      <c r="U499" s="116" t="s">
        <v>35</v>
      </c>
      <c r="V499" s="113" t="s">
        <v>70</v>
      </c>
      <c r="W499" s="39" t="s">
        <v>35</v>
      </c>
      <c r="X499" s="39" t="s">
        <v>35</v>
      </c>
      <c r="Y499" s="116" t="s">
        <v>35</v>
      </c>
      <c r="Z499" s="120"/>
      <c r="AA499" s="79" t="s">
        <v>131</v>
      </c>
      <c r="AB499" s="79" t="s">
        <v>131</v>
      </c>
      <c r="AC499" s="126" t="s">
        <v>131</v>
      </c>
      <c r="AD499" s="113" t="s">
        <v>70</v>
      </c>
      <c r="AE499" s="39" t="s">
        <v>35</v>
      </c>
      <c r="AF499" s="39" t="s">
        <v>35</v>
      </c>
      <c r="AG499" s="178" t="s">
        <v>35</v>
      </c>
      <c r="AH499" s="235"/>
      <c r="AI499" s="79" t="s">
        <v>131</v>
      </c>
      <c r="AJ499" s="190" t="s">
        <v>131</v>
      </c>
      <c r="AK499" s="126" t="s">
        <v>131</v>
      </c>
      <c r="AL499" s="223">
        <v>1</v>
      </c>
      <c r="AM499" s="235"/>
      <c r="AN499" s="79" t="s">
        <v>131</v>
      </c>
      <c r="AO499" s="79" t="s">
        <v>131</v>
      </c>
      <c r="AP499" s="126" t="s">
        <v>131</v>
      </c>
      <c r="AR499" s="340">
        <v>1</v>
      </c>
    </row>
    <row r="500" spans="1:413" x14ac:dyDescent="0.3">
      <c r="A500" s="153" t="s">
        <v>32</v>
      </c>
      <c r="B500" s="159" t="s">
        <v>817</v>
      </c>
      <c r="C500" s="159"/>
      <c r="D500" s="82"/>
      <c r="E500" s="53" t="s">
        <v>581</v>
      </c>
      <c r="F500" s="53" t="s">
        <v>150</v>
      </c>
      <c r="G500" s="46" t="s">
        <v>827</v>
      </c>
      <c r="H500" s="47"/>
      <c r="I500" s="104" t="s">
        <v>136</v>
      </c>
      <c r="J500" s="101"/>
      <c r="K500" s="40"/>
      <c r="L500" s="40"/>
      <c r="M500" s="88"/>
      <c r="N500" s="113" t="s">
        <v>70</v>
      </c>
      <c r="O500" s="39" t="s">
        <v>35</v>
      </c>
      <c r="P500" s="39" t="s">
        <v>35</v>
      </c>
      <c r="Q500" s="116" t="s">
        <v>35</v>
      </c>
      <c r="R500" s="113" t="s">
        <v>70</v>
      </c>
      <c r="S500" s="39" t="s">
        <v>35</v>
      </c>
      <c r="T500" s="39" t="s">
        <v>35</v>
      </c>
      <c r="U500" s="116" t="s">
        <v>35</v>
      </c>
      <c r="V500" s="113" t="s">
        <v>70</v>
      </c>
      <c r="W500" s="39" t="s">
        <v>35</v>
      </c>
      <c r="X500" s="39" t="s">
        <v>35</v>
      </c>
      <c r="Y500" s="116" t="s">
        <v>35</v>
      </c>
      <c r="Z500" s="120"/>
      <c r="AA500" s="79" t="s">
        <v>131</v>
      </c>
      <c r="AB500" s="79" t="s">
        <v>131</v>
      </c>
      <c r="AC500" s="126" t="s">
        <v>131</v>
      </c>
      <c r="AD500" s="113" t="s">
        <v>70</v>
      </c>
      <c r="AE500" s="39" t="s">
        <v>35</v>
      </c>
      <c r="AF500" s="39" t="s">
        <v>35</v>
      </c>
      <c r="AG500" s="178" t="s">
        <v>35</v>
      </c>
      <c r="AH500" s="235"/>
      <c r="AI500" s="79" t="s">
        <v>131</v>
      </c>
      <c r="AJ500" s="190" t="s">
        <v>131</v>
      </c>
      <c r="AK500" s="126" t="s">
        <v>131</v>
      </c>
      <c r="AL500" s="223">
        <v>1</v>
      </c>
      <c r="AM500" s="235"/>
      <c r="AN500" s="79" t="s">
        <v>131</v>
      </c>
      <c r="AO500" s="79" t="s">
        <v>131</v>
      </c>
      <c r="AP500" s="126" t="s">
        <v>131</v>
      </c>
      <c r="AR500" s="340">
        <v>1</v>
      </c>
    </row>
    <row r="501" spans="1:413" x14ac:dyDescent="0.3">
      <c r="A501" s="153" t="s">
        <v>32</v>
      </c>
      <c r="B501" s="159" t="s">
        <v>817</v>
      </c>
      <c r="C501" s="159"/>
      <c r="D501" s="82"/>
      <c r="E501" s="53" t="s">
        <v>581</v>
      </c>
      <c r="F501" s="53" t="s">
        <v>150</v>
      </c>
      <c r="G501" s="46" t="s">
        <v>828</v>
      </c>
      <c r="H501" s="47"/>
      <c r="I501" s="104" t="s">
        <v>136</v>
      </c>
      <c r="J501" s="101"/>
      <c r="K501" s="40"/>
      <c r="L501" s="40"/>
      <c r="M501" s="88"/>
      <c r="N501" s="113" t="s">
        <v>70</v>
      </c>
      <c r="O501" s="39" t="s">
        <v>35</v>
      </c>
      <c r="P501" s="39" t="s">
        <v>35</v>
      </c>
      <c r="Q501" s="116" t="s">
        <v>35</v>
      </c>
      <c r="R501" s="113" t="s">
        <v>70</v>
      </c>
      <c r="S501" s="39" t="s">
        <v>35</v>
      </c>
      <c r="T501" s="39" t="s">
        <v>35</v>
      </c>
      <c r="U501" s="116" t="s">
        <v>35</v>
      </c>
      <c r="V501" s="113" t="s">
        <v>70</v>
      </c>
      <c r="W501" s="39" t="s">
        <v>35</v>
      </c>
      <c r="X501" s="39" t="s">
        <v>35</v>
      </c>
      <c r="Y501" s="116" t="s">
        <v>35</v>
      </c>
      <c r="Z501" s="120"/>
      <c r="AA501" s="79" t="s">
        <v>131</v>
      </c>
      <c r="AB501" s="79" t="s">
        <v>131</v>
      </c>
      <c r="AC501" s="126" t="s">
        <v>131</v>
      </c>
      <c r="AD501" s="113" t="s">
        <v>70</v>
      </c>
      <c r="AE501" s="39" t="s">
        <v>35</v>
      </c>
      <c r="AF501" s="39" t="s">
        <v>35</v>
      </c>
      <c r="AG501" s="178" t="s">
        <v>35</v>
      </c>
      <c r="AH501" s="235"/>
      <c r="AI501" s="79" t="s">
        <v>131</v>
      </c>
      <c r="AJ501" s="190" t="s">
        <v>131</v>
      </c>
      <c r="AK501" s="126" t="s">
        <v>131</v>
      </c>
      <c r="AL501" s="223">
        <v>1</v>
      </c>
      <c r="AM501" s="235"/>
      <c r="AN501" s="79" t="s">
        <v>131</v>
      </c>
      <c r="AO501" s="79" t="s">
        <v>131</v>
      </c>
      <c r="AP501" s="126" t="s">
        <v>131</v>
      </c>
      <c r="AR501" s="340">
        <v>1</v>
      </c>
    </row>
    <row r="502" spans="1:413" x14ac:dyDescent="0.3">
      <c r="A502" s="153" t="s">
        <v>32</v>
      </c>
      <c r="B502" s="159" t="s">
        <v>817</v>
      </c>
      <c r="C502" s="159"/>
      <c r="D502" s="82"/>
      <c r="E502" s="53" t="s">
        <v>581</v>
      </c>
      <c r="F502" s="53" t="s">
        <v>150</v>
      </c>
      <c r="G502" s="46" t="s">
        <v>829</v>
      </c>
      <c r="H502" s="47"/>
      <c r="I502" s="104" t="s">
        <v>136</v>
      </c>
      <c r="J502" s="101"/>
      <c r="K502" s="40"/>
      <c r="L502" s="40"/>
      <c r="M502" s="88"/>
      <c r="N502" s="113" t="s">
        <v>70</v>
      </c>
      <c r="O502" s="39" t="s">
        <v>35</v>
      </c>
      <c r="P502" s="39" t="s">
        <v>35</v>
      </c>
      <c r="Q502" s="116" t="s">
        <v>35</v>
      </c>
      <c r="R502" s="113" t="s">
        <v>70</v>
      </c>
      <c r="S502" s="39" t="s">
        <v>35</v>
      </c>
      <c r="T502" s="39" t="s">
        <v>35</v>
      </c>
      <c r="U502" s="116" t="s">
        <v>35</v>
      </c>
      <c r="V502" s="113" t="s">
        <v>70</v>
      </c>
      <c r="W502" s="39" t="s">
        <v>35</v>
      </c>
      <c r="X502" s="39" t="s">
        <v>35</v>
      </c>
      <c r="Y502" s="116" t="s">
        <v>35</v>
      </c>
      <c r="Z502" s="120"/>
      <c r="AA502" s="79" t="s">
        <v>131</v>
      </c>
      <c r="AB502" s="79" t="s">
        <v>131</v>
      </c>
      <c r="AC502" s="126" t="s">
        <v>131</v>
      </c>
      <c r="AD502" s="113" t="s">
        <v>70</v>
      </c>
      <c r="AE502" s="39" t="s">
        <v>35</v>
      </c>
      <c r="AF502" s="39" t="s">
        <v>35</v>
      </c>
      <c r="AG502" s="178" t="s">
        <v>35</v>
      </c>
      <c r="AH502" s="235"/>
      <c r="AI502" s="79" t="s">
        <v>131</v>
      </c>
      <c r="AJ502" s="190" t="s">
        <v>131</v>
      </c>
      <c r="AK502" s="126" t="s">
        <v>131</v>
      </c>
      <c r="AL502" s="223">
        <v>1</v>
      </c>
      <c r="AM502" s="235"/>
      <c r="AN502" s="79" t="s">
        <v>131</v>
      </c>
      <c r="AO502" s="79" t="s">
        <v>131</v>
      </c>
      <c r="AP502" s="126" t="s">
        <v>131</v>
      </c>
      <c r="AR502" s="340">
        <v>1</v>
      </c>
    </row>
    <row r="503" spans="1:413" ht="22.5" customHeight="1" x14ac:dyDescent="0.3">
      <c r="A503" s="153" t="s">
        <v>32</v>
      </c>
      <c r="B503" s="159" t="s">
        <v>817</v>
      </c>
      <c r="C503" s="159"/>
      <c r="D503" s="82"/>
      <c r="E503" s="53" t="s">
        <v>581</v>
      </c>
      <c r="F503" s="53" t="s">
        <v>150</v>
      </c>
      <c r="G503" s="46" t="s">
        <v>830</v>
      </c>
      <c r="H503" s="47"/>
      <c r="I503" s="104" t="s">
        <v>136</v>
      </c>
      <c r="J503" s="101"/>
      <c r="K503" s="40"/>
      <c r="L503" s="40"/>
      <c r="M503" s="88"/>
      <c r="N503" s="113" t="s">
        <v>70</v>
      </c>
      <c r="O503" s="39" t="s">
        <v>35</v>
      </c>
      <c r="P503" s="39" t="s">
        <v>35</v>
      </c>
      <c r="Q503" s="116" t="s">
        <v>35</v>
      </c>
      <c r="R503" s="113" t="s">
        <v>70</v>
      </c>
      <c r="S503" s="39" t="s">
        <v>35</v>
      </c>
      <c r="T503" s="39" t="s">
        <v>35</v>
      </c>
      <c r="U503" s="116" t="s">
        <v>35</v>
      </c>
      <c r="V503" s="113" t="s">
        <v>70</v>
      </c>
      <c r="W503" s="39" t="s">
        <v>35</v>
      </c>
      <c r="X503" s="39" t="s">
        <v>35</v>
      </c>
      <c r="Y503" s="116" t="s">
        <v>35</v>
      </c>
      <c r="Z503" s="120"/>
      <c r="AA503" s="79" t="s">
        <v>131</v>
      </c>
      <c r="AB503" s="79" t="s">
        <v>131</v>
      </c>
      <c r="AC503" s="126" t="s">
        <v>131</v>
      </c>
      <c r="AD503" s="113" t="s">
        <v>70</v>
      </c>
      <c r="AE503" s="39" t="s">
        <v>35</v>
      </c>
      <c r="AF503" s="39" t="s">
        <v>35</v>
      </c>
      <c r="AG503" s="178" t="s">
        <v>35</v>
      </c>
      <c r="AH503" s="235"/>
      <c r="AI503" s="79" t="s">
        <v>131</v>
      </c>
      <c r="AJ503" s="190" t="s">
        <v>131</v>
      </c>
      <c r="AK503" s="126" t="s">
        <v>131</v>
      </c>
      <c r="AL503" s="223">
        <v>1</v>
      </c>
      <c r="AM503" s="235"/>
      <c r="AN503" s="79" t="s">
        <v>131</v>
      </c>
      <c r="AO503" s="79" t="s">
        <v>131</v>
      </c>
      <c r="AP503" s="126" t="s">
        <v>131</v>
      </c>
      <c r="AR503" s="340">
        <v>1</v>
      </c>
    </row>
    <row r="504" spans="1:413" ht="173.25" customHeight="1" x14ac:dyDescent="0.3">
      <c r="A504" s="153"/>
      <c r="B504" s="159" t="s">
        <v>831</v>
      </c>
      <c r="C504" s="159"/>
      <c r="D504" s="82"/>
      <c r="E504" s="53" t="s">
        <v>581</v>
      </c>
      <c r="F504" s="53" t="s">
        <v>150</v>
      </c>
      <c r="G504" s="55" t="s">
        <v>832</v>
      </c>
      <c r="H504" s="47"/>
      <c r="I504" s="104" t="s">
        <v>136</v>
      </c>
      <c r="J504" s="101"/>
      <c r="K504" s="40"/>
      <c r="L504" s="40"/>
      <c r="M504" s="88"/>
      <c r="N504" s="113"/>
      <c r="O504" s="39"/>
      <c r="P504" s="39"/>
      <c r="Q504" s="116"/>
      <c r="R504" s="113"/>
      <c r="S504" s="39"/>
      <c r="T504" s="39"/>
      <c r="U504" s="116"/>
      <c r="V504" s="113"/>
      <c r="W504" s="39"/>
      <c r="X504" s="39"/>
      <c r="Y504" s="116"/>
      <c r="Z504" s="120"/>
      <c r="AA504" s="79"/>
      <c r="AB504" s="79"/>
      <c r="AC504" s="126"/>
      <c r="AD504" s="113"/>
      <c r="AE504" s="39"/>
      <c r="AF504" s="39"/>
      <c r="AG504" s="178"/>
      <c r="AH504" s="235"/>
      <c r="AI504" s="74"/>
      <c r="AJ504" s="179"/>
      <c r="AK504" s="125"/>
      <c r="AL504" s="223">
        <v>0</v>
      </c>
      <c r="AM504" s="235"/>
      <c r="AN504" s="78">
        <v>97</v>
      </c>
      <c r="AO504" s="78">
        <v>103</v>
      </c>
      <c r="AP504" s="127" t="s">
        <v>833</v>
      </c>
      <c r="AR504" s="340">
        <v>0</v>
      </c>
    </row>
    <row r="505" spans="1:413" ht="174" customHeight="1" x14ac:dyDescent="0.3">
      <c r="A505" s="153"/>
      <c r="B505" s="159" t="s">
        <v>834</v>
      </c>
      <c r="C505" s="159"/>
      <c r="D505" s="82"/>
      <c r="E505" s="53" t="s">
        <v>581</v>
      </c>
      <c r="F505" s="53" t="s">
        <v>150</v>
      </c>
      <c r="G505" s="55" t="s">
        <v>832</v>
      </c>
      <c r="H505" s="47"/>
      <c r="I505" s="104" t="s">
        <v>136</v>
      </c>
      <c r="J505" s="101"/>
      <c r="K505" s="40"/>
      <c r="L505" s="40"/>
      <c r="M505" s="88"/>
      <c r="N505" s="113"/>
      <c r="O505" s="39"/>
      <c r="P505" s="39"/>
      <c r="Q505" s="116"/>
      <c r="R505" s="113"/>
      <c r="S505" s="39"/>
      <c r="T505" s="39"/>
      <c r="U505" s="116"/>
      <c r="V505" s="113"/>
      <c r="W505" s="39"/>
      <c r="X505" s="39"/>
      <c r="Y505" s="116"/>
      <c r="Z505" s="120"/>
      <c r="AA505" s="79"/>
      <c r="AB505" s="79"/>
      <c r="AC505" s="126"/>
      <c r="AD505" s="113"/>
      <c r="AE505" s="39"/>
      <c r="AF505" s="39"/>
      <c r="AG505" s="178"/>
      <c r="AH505" s="235"/>
      <c r="AI505" s="78">
        <v>102</v>
      </c>
      <c r="AJ505" s="180">
        <v>107</v>
      </c>
      <c r="AK505" s="127">
        <v>112</v>
      </c>
      <c r="AL505" s="223">
        <v>0</v>
      </c>
      <c r="AM505" s="235"/>
      <c r="AN505" s="74"/>
      <c r="AO505" s="74"/>
      <c r="AP505" s="125"/>
      <c r="AR505" s="340">
        <v>0</v>
      </c>
    </row>
    <row r="506" spans="1:413" ht="204.75" customHeight="1" x14ac:dyDescent="0.3">
      <c r="A506" s="153" t="s">
        <v>32</v>
      </c>
      <c r="B506" s="159" t="s">
        <v>817</v>
      </c>
      <c r="C506" s="159"/>
      <c r="D506" s="82"/>
      <c r="E506" s="53" t="s">
        <v>581</v>
      </c>
      <c r="F506" s="53" t="s">
        <v>150</v>
      </c>
      <c r="G506" s="55" t="s">
        <v>835</v>
      </c>
      <c r="H506" s="47"/>
      <c r="I506" s="104" t="s">
        <v>136</v>
      </c>
      <c r="J506" s="101"/>
      <c r="K506" s="40"/>
      <c r="L506" s="40"/>
      <c r="M506" s="88"/>
      <c r="N506" s="113"/>
      <c r="O506" s="39"/>
      <c r="P506" s="39"/>
      <c r="Q506" s="116"/>
      <c r="R506" s="113"/>
      <c r="S506" s="39"/>
      <c r="T506" s="39"/>
      <c r="U506" s="116"/>
      <c r="V506" s="113"/>
      <c r="W506" s="39"/>
      <c r="X506" s="39"/>
      <c r="Y506" s="116"/>
      <c r="Z506" s="120"/>
      <c r="AA506" s="74"/>
      <c r="AB506" s="78">
        <v>118</v>
      </c>
      <c r="AC506" s="129" t="s">
        <v>836</v>
      </c>
      <c r="AD506" s="113"/>
      <c r="AE506" s="39"/>
      <c r="AF506" s="39"/>
      <c r="AG506" s="178"/>
      <c r="AH506" s="235"/>
      <c r="AI506" s="74"/>
      <c r="AJ506" s="179"/>
      <c r="AK506" s="125"/>
      <c r="AL506" s="223">
        <v>0</v>
      </c>
      <c r="AM506" s="235"/>
      <c r="AN506" s="74"/>
      <c r="AO506" s="74"/>
      <c r="AP506" s="125"/>
      <c r="AR506" s="340">
        <v>0</v>
      </c>
    </row>
    <row r="507" spans="1:413" ht="228.75" customHeight="1" x14ac:dyDescent="0.3">
      <c r="A507" s="153" t="s">
        <v>32</v>
      </c>
      <c r="B507" s="159" t="s">
        <v>817</v>
      </c>
      <c r="C507" s="159"/>
      <c r="D507" s="82"/>
      <c r="E507" s="53" t="s">
        <v>581</v>
      </c>
      <c r="F507" s="53" t="s">
        <v>150</v>
      </c>
      <c r="G507" s="55" t="s">
        <v>837</v>
      </c>
      <c r="H507" s="47"/>
      <c r="I507" s="104" t="s">
        <v>136</v>
      </c>
      <c r="J507" s="101"/>
      <c r="K507" s="40"/>
      <c r="L507" s="40"/>
      <c r="M507" s="88"/>
      <c r="N507" s="113" t="s">
        <v>70</v>
      </c>
      <c r="O507" s="39" t="s">
        <v>35</v>
      </c>
      <c r="P507" s="39" t="s">
        <v>35</v>
      </c>
      <c r="Q507" s="116" t="s">
        <v>35</v>
      </c>
      <c r="R507" s="113" t="s">
        <v>70</v>
      </c>
      <c r="S507" s="39" t="s">
        <v>35</v>
      </c>
      <c r="T507" s="39" t="s">
        <v>35</v>
      </c>
      <c r="U507" s="116" t="s">
        <v>35</v>
      </c>
      <c r="V507" s="113" t="s">
        <v>70</v>
      </c>
      <c r="W507" s="39" t="s">
        <v>70</v>
      </c>
      <c r="X507" s="39" t="s">
        <v>70</v>
      </c>
      <c r="Y507" s="116" t="s">
        <v>70</v>
      </c>
      <c r="Z507" s="120"/>
      <c r="AA507" s="74"/>
      <c r="AB507" s="74"/>
      <c r="AC507" s="125"/>
      <c r="AD507" s="113" t="s">
        <v>70</v>
      </c>
      <c r="AE507" s="39" t="s">
        <v>70</v>
      </c>
      <c r="AF507" s="39" t="s">
        <v>70</v>
      </c>
      <c r="AG507" s="178" t="s">
        <v>70</v>
      </c>
      <c r="AH507" s="235"/>
      <c r="AI507" s="74"/>
      <c r="AJ507" s="179"/>
      <c r="AK507" s="125"/>
      <c r="AL507" s="223">
        <v>0</v>
      </c>
      <c r="AM507" s="235"/>
      <c r="AN507" s="74"/>
      <c r="AO507" s="74"/>
      <c r="AP507" s="125"/>
      <c r="AR507" s="340">
        <v>0</v>
      </c>
    </row>
    <row r="508" spans="1:413" ht="305.85000000000002" customHeight="1" x14ac:dyDescent="0.3">
      <c r="A508" s="154" t="s">
        <v>32</v>
      </c>
      <c r="B508" s="165" t="s">
        <v>838</v>
      </c>
      <c r="C508" s="165"/>
      <c r="D508" s="82"/>
      <c r="E508" s="60" t="s">
        <v>581</v>
      </c>
      <c r="F508" s="64" t="s">
        <v>150</v>
      </c>
      <c r="G508" s="166" t="s">
        <v>839</v>
      </c>
      <c r="H508" s="47"/>
      <c r="I508" s="109" t="s">
        <v>136</v>
      </c>
      <c r="J508" s="101"/>
      <c r="K508" s="40"/>
      <c r="L508" s="40"/>
      <c r="M508" s="88"/>
      <c r="N508" s="113" t="s">
        <v>70</v>
      </c>
      <c r="O508" s="39" t="s">
        <v>70</v>
      </c>
      <c r="P508" s="39" t="s">
        <v>70</v>
      </c>
      <c r="Q508" s="116" t="s">
        <v>70</v>
      </c>
      <c r="R508" s="113" t="s">
        <v>70</v>
      </c>
      <c r="S508" s="39" t="s">
        <v>70</v>
      </c>
      <c r="T508" s="39" t="s">
        <v>70</v>
      </c>
      <c r="U508" s="116" t="s">
        <v>70</v>
      </c>
      <c r="V508" s="113" t="s">
        <v>70</v>
      </c>
      <c r="W508" s="39" t="s">
        <v>70</v>
      </c>
      <c r="X508" s="39" t="s">
        <v>35</v>
      </c>
      <c r="Y508" s="116" t="s">
        <v>35</v>
      </c>
      <c r="Z508" s="120"/>
      <c r="AA508" s="74"/>
      <c r="AB508" s="79" t="s">
        <v>72</v>
      </c>
      <c r="AC508" s="126" t="s">
        <v>72</v>
      </c>
      <c r="AD508" s="113" t="s">
        <v>70</v>
      </c>
      <c r="AE508" s="39" t="s">
        <v>70</v>
      </c>
      <c r="AF508" s="39" t="s">
        <v>70</v>
      </c>
      <c r="AG508" s="178" t="s">
        <v>70</v>
      </c>
      <c r="AH508" s="235"/>
      <c r="AI508" s="74"/>
      <c r="AJ508" s="179"/>
      <c r="AK508" s="125"/>
      <c r="AL508" s="224">
        <v>0</v>
      </c>
      <c r="AM508" s="235"/>
      <c r="AN508" s="74"/>
      <c r="AO508" s="74"/>
      <c r="AP508" s="125"/>
      <c r="AQ508" t="s">
        <v>29</v>
      </c>
      <c r="AR508" s="421">
        <v>0</v>
      </c>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row>
    <row r="509" spans="1:413" ht="325.35000000000002" customHeight="1" x14ac:dyDescent="0.3">
      <c r="A509" s="154" t="s">
        <v>32</v>
      </c>
      <c r="B509" s="165" t="s">
        <v>840</v>
      </c>
      <c r="C509" s="165"/>
      <c r="D509" s="82"/>
      <c r="E509" s="53" t="s">
        <v>581</v>
      </c>
      <c r="F509" s="53" t="s">
        <v>150</v>
      </c>
      <c r="G509" s="166" t="s">
        <v>841</v>
      </c>
      <c r="H509" s="47"/>
      <c r="I509" s="104" t="s">
        <v>136</v>
      </c>
      <c r="J509" s="101"/>
      <c r="K509" s="40"/>
      <c r="L509" s="40"/>
      <c r="M509" s="88"/>
      <c r="N509" s="113" t="s">
        <v>70</v>
      </c>
      <c r="O509" s="39" t="s">
        <v>70</v>
      </c>
      <c r="P509" s="39" t="s">
        <v>70</v>
      </c>
      <c r="Q509" s="116" t="s">
        <v>70</v>
      </c>
      <c r="R509" s="113" t="s">
        <v>70</v>
      </c>
      <c r="S509" s="39" t="s">
        <v>70</v>
      </c>
      <c r="T509" s="39" t="s">
        <v>70</v>
      </c>
      <c r="U509" s="116" t="s">
        <v>70</v>
      </c>
      <c r="V509" s="113" t="s">
        <v>70</v>
      </c>
      <c r="W509" s="39" t="s">
        <v>70</v>
      </c>
      <c r="X509" s="39" t="s">
        <v>70</v>
      </c>
      <c r="Y509" s="116" t="s">
        <v>70</v>
      </c>
      <c r="Z509" s="120"/>
      <c r="AA509" s="74"/>
      <c r="AB509" s="74"/>
      <c r="AC509" s="125"/>
      <c r="AD509" s="113" t="s">
        <v>70</v>
      </c>
      <c r="AE509" s="39" t="s">
        <v>70</v>
      </c>
      <c r="AF509" s="39" t="s">
        <v>35</v>
      </c>
      <c r="AG509" s="178" t="s">
        <v>35</v>
      </c>
      <c r="AH509" s="235"/>
      <c r="AI509" s="197"/>
      <c r="AJ509" s="190" t="s">
        <v>131</v>
      </c>
      <c r="AK509" s="126" t="s">
        <v>131</v>
      </c>
      <c r="AL509" s="223">
        <v>1</v>
      </c>
      <c r="AM509" s="235"/>
      <c r="AN509" s="74"/>
      <c r="AO509" s="74"/>
      <c r="AP509" s="125"/>
      <c r="AR509" s="381" t="s">
        <v>56</v>
      </c>
    </row>
    <row r="510" spans="1:413" ht="325.35000000000002" customHeight="1" x14ac:dyDescent="0.3">
      <c r="A510" s="154"/>
      <c r="B510" s="165"/>
      <c r="C510" s="165"/>
      <c r="D510" s="82"/>
      <c r="E510" s="53" t="s">
        <v>581</v>
      </c>
      <c r="F510" s="53" t="s">
        <v>150</v>
      </c>
      <c r="G510" s="166" t="s">
        <v>842</v>
      </c>
      <c r="H510" s="47"/>
      <c r="I510" s="104"/>
      <c r="J510" s="101"/>
      <c r="K510" s="40"/>
      <c r="L510" s="40"/>
      <c r="M510" s="88"/>
      <c r="N510" s="113"/>
      <c r="O510" s="39"/>
      <c r="P510" s="39"/>
      <c r="Q510" s="116"/>
      <c r="R510" s="113"/>
      <c r="S510" s="39"/>
      <c r="T510" s="39"/>
      <c r="U510" s="116"/>
      <c r="V510" s="113"/>
      <c r="W510" s="39"/>
      <c r="X510" s="39"/>
      <c r="Y510" s="116"/>
      <c r="Z510" s="120"/>
      <c r="AA510" s="74"/>
      <c r="AB510" s="74"/>
      <c r="AC510" s="125"/>
      <c r="AD510" s="113"/>
      <c r="AE510" s="39"/>
      <c r="AF510" s="39"/>
      <c r="AG510" s="178"/>
      <c r="AH510" s="235"/>
      <c r="AI510" s="197"/>
      <c r="AJ510" s="201"/>
      <c r="AK510" s="124"/>
      <c r="AL510" s="223">
        <v>0</v>
      </c>
      <c r="AM510" s="235"/>
      <c r="AN510" s="74"/>
      <c r="AO510" s="79" t="s">
        <v>131</v>
      </c>
      <c r="AP510" s="126" t="s">
        <v>131</v>
      </c>
      <c r="AR510" s="364" t="s">
        <v>56</v>
      </c>
    </row>
    <row r="511" spans="1:413" ht="148.5" customHeight="1" x14ac:dyDescent="0.3">
      <c r="A511" s="154" t="s">
        <v>32</v>
      </c>
      <c r="B511" s="164" t="s">
        <v>843</v>
      </c>
      <c r="C511" s="164"/>
      <c r="D511" s="82"/>
      <c r="E511" s="53" t="s">
        <v>581</v>
      </c>
      <c r="F511" s="53" t="s">
        <v>150</v>
      </c>
      <c r="G511" s="54" t="s">
        <v>822</v>
      </c>
      <c r="H511" s="47"/>
      <c r="I511" s="104" t="s">
        <v>136</v>
      </c>
      <c r="J511" s="101"/>
      <c r="K511" s="40"/>
      <c r="L511" s="40"/>
      <c r="M511" s="88"/>
      <c r="N511" s="113" t="s">
        <v>70</v>
      </c>
      <c r="O511" s="39" t="s">
        <v>35</v>
      </c>
      <c r="P511" s="39" t="s">
        <v>35</v>
      </c>
      <c r="Q511" s="116" t="s">
        <v>35</v>
      </c>
      <c r="R511" s="113" t="s">
        <v>70</v>
      </c>
      <c r="S511" s="39" t="s">
        <v>35</v>
      </c>
      <c r="T511" s="39" t="s">
        <v>35</v>
      </c>
      <c r="U511" s="116" t="s">
        <v>35</v>
      </c>
      <c r="V511" s="113" t="s">
        <v>70</v>
      </c>
      <c r="W511" s="39" t="s">
        <v>70</v>
      </c>
      <c r="X511" s="39" t="s">
        <v>35</v>
      </c>
      <c r="Y511" s="116" t="s">
        <v>35</v>
      </c>
      <c r="Z511" s="120"/>
      <c r="AA511" s="74"/>
      <c r="AB511" s="79" t="s">
        <v>72</v>
      </c>
      <c r="AC511" s="126" t="s">
        <v>72</v>
      </c>
      <c r="AD511" s="113" t="s">
        <v>70</v>
      </c>
      <c r="AE511" s="39" t="s">
        <v>70</v>
      </c>
      <c r="AF511" s="39" t="s">
        <v>35</v>
      </c>
      <c r="AG511" s="178" t="s">
        <v>35</v>
      </c>
      <c r="AH511" s="235"/>
      <c r="AI511" s="74"/>
      <c r="AJ511" s="190" t="s">
        <v>131</v>
      </c>
      <c r="AK511" s="126" t="s">
        <v>131</v>
      </c>
      <c r="AL511" s="223">
        <v>1</v>
      </c>
      <c r="AM511" s="235"/>
      <c r="AN511" s="74"/>
      <c r="AO511" s="79" t="s">
        <v>131</v>
      </c>
      <c r="AP511" s="126" t="s">
        <v>131</v>
      </c>
      <c r="AR511" s="340">
        <v>1</v>
      </c>
    </row>
    <row r="512" spans="1:413" ht="235.5" customHeight="1" x14ac:dyDescent="0.3">
      <c r="A512" s="154" t="s">
        <v>32</v>
      </c>
      <c r="B512" s="164" t="s">
        <v>843</v>
      </c>
      <c r="C512" s="164"/>
      <c r="D512" s="82"/>
      <c r="E512" s="53" t="s">
        <v>581</v>
      </c>
      <c r="F512" s="53" t="s">
        <v>150</v>
      </c>
      <c r="G512" s="54" t="s">
        <v>823</v>
      </c>
      <c r="H512" s="47"/>
      <c r="I512" s="104" t="s">
        <v>136</v>
      </c>
      <c r="J512" s="101"/>
      <c r="K512" s="40"/>
      <c r="L512" s="40"/>
      <c r="M512" s="88"/>
      <c r="N512" s="113" t="s">
        <v>70</v>
      </c>
      <c r="O512" s="39" t="s">
        <v>35</v>
      </c>
      <c r="P512" s="39" t="s">
        <v>35</v>
      </c>
      <c r="Q512" s="116" t="s">
        <v>35</v>
      </c>
      <c r="R512" s="113" t="s">
        <v>70</v>
      </c>
      <c r="S512" s="39" t="s">
        <v>35</v>
      </c>
      <c r="T512" s="39" t="s">
        <v>35</v>
      </c>
      <c r="U512" s="116" t="s">
        <v>35</v>
      </c>
      <c r="V512" s="113" t="s">
        <v>70</v>
      </c>
      <c r="W512" s="39" t="s">
        <v>70</v>
      </c>
      <c r="X512" s="39" t="s">
        <v>35</v>
      </c>
      <c r="Y512" s="116" t="s">
        <v>35</v>
      </c>
      <c r="Z512" s="120"/>
      <c r="AA512" s="74"/>
      <c r="AB512" s="79" t="s">
        <v>72</v>
      </c>
      <c r="AC512" s="126" t="s">
        <v>72</v>
      </c>
      <c r="AD512" s="113" t="s">
        <v>70</v>
      </c>
      <c r="AE512" s="39" t="s">
        <v>70</v>
      </c>
      <c r="AF512" s="39" t="s">
        <v>35</v>
      </c>
      <c r="AG512" s="178" t="s">
        <v>35</v>
      </c>
      <c r="AH512" s="235"/>
      <c r="AI512" s="74"/>
      <c r="AJ512" s="190" t="s">
        <v>131</v>
      </c>
      <c r="AK512" s="126" t="s">
        <v>131</v>
      </c>
      <c r="AL512" s="223">
        <v>1</v>
      </c>
      <c r="AM512" s="235"/>
      <c r="AN512" s="74"/>
      <c r="AO512" s="79" t="s">
        <v>131</v>
      </c>
      <c r="AP512" s="126" t="s">
        <v>131</v>
      </c>
      <c r="AR512" s="340">
        <v>1</v>
      </c>
    </row>
    <row r="513" spans="1:413" customFormat="1" ht="240.75" customHeight="1" x14ac:dyDescent="0.3">
      <c r="A513" s="154" t="s">
        <v>32</v>
      </c>
      <c r="B513" s="164" t="s">
        <v>843</v>
      </c>
      <c r="C513" s="164"/>
      <c r="D513" s="82"/>
      <c r="E513" s="53" t="s">
        <v>581</v>
      </c>
      <c r="F513" s="53" t="s">
        <v>150</v>
      </c>
      <c r="G513" s="54" t="s">
        <v>824</v>
      </c>
      <c r="H513" s="47"/>
      <c r="I513" s="104" t="s">
        <v>136</v>
      </c>
      <c r="J513" s="101"/>
      <c r="K513" s="40"/>
      <c r="L513" s="40"/>
      <c r="M513" s="88"/>
      <c r="N513" s="113" t="s">
        <v>70</v>
      </c>
      <c r="O513" s="39" t="s">
        <v>35</v>
      </c>
      <c r="P513" s="39" t="s">
        <v>35</v>
      </c>
      <c r="Q513" s="116" t="s">
        <v>35</v>
      </c>
      <c r="R513" s="113" t="s">
        <v>70</v>
      </c>
      <c r="S513" s="39" t="s">
        <v>35</v>
      </c>
      <c r="T513" s="39" t="s">
        <v>35</v>
      </c>
      <c r="U513" s="116" t="s">
        <v>35</v>
      </c>
      <c r="V513" s="113" t="s">
        <v>70</v>
      </c>
      <c r="W513" s="39" t="s">
        <v>70</v>
      </c>
      <c r="X513" s="39" t="s">
        <v>35</v>
      </c>
      <c r="Y513" s="116" t="s">
        <v>35</v>
      </c>
      <c r="Z513" s="120"/>
      <c r="AA513" s="74"/>
      <c r="AB513" s="79" t="s">
        <v>72</v>
      </c>
      <c r="AC513" s="126" t="s">
        <v>72</v>
      </c>
      <c r="AD513" s="113" t="s">
        <v>70</v>
      </c>
      <c r="AE513" s="39" t="s">
        <v>70</v>
      </c>
      <c r="AF513" s="39" t="s">
        <v>35</v>
      </c>
      <c r="AG513" s="178" t="s">
        <v>35</v>
      </c>
      <c r="AH513" s="235"/>
      <c r="AI513" s="74"/>
      <c r="AJ513" s="190" t="s">
        <v>131</v>
      </c>
      <c r="AK513" s="126" t="s">
        <v>131</v>
      </c>
      <c r="AL513" s="223">
        <v>1</v>
      </c>
      <c r="AM513" s="235"/>
      <c r="AN513" s="74"/>
      <c r="AO513" s="79" t="s">
        <v>131</v>
      </c>
      <c r="AP513" s="126" t="s">
        <v>131</v>
      </c>
      <c r="AQ513" s="4"/>
      <c r="AR513" s="340">
        <v>1</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c r="OP513" s="4"/>
      <c r="OQ513" s="4"/>
      <c r="OR513" s="4"/>
      <c r="OS513" s="4"/>
      <c r="OT513" s="4"/>
      <c r="OU513" s="4"/>
      <c r="OV513" s="4"/>
      <c r="OW513" s="4"/>
    </row>
    <row r="514" spans="1:413" ht="299.25" customHeight="1" x14ac:dyDescent="0.3">
      <c r="A514" s="154" t="s">
        <v>32</v>
      </c>
      <c r="B514" s="164" t="s">
        <v>843</v>
      </c>
      <c r="C514" s="164"/>
      <c r="D514" s="82"/>
      <c r="E514" s="53" t="s">
        <v>581</v>
      </c>
      <c r="F514" s="53" t="s">
        <v>150</v>
      </c>
      <c r="G514" s="54" t="s">
        <v>825</v>
      </c>
      <c r="H514" s="47"/>
      <c r="I514" s="104" t="s">
        <v>136</v>
      </c>
      <c r="J514" s="101"/>
      <c r="K514" s="40"/>
      <c r="L514" s="40"/>
      <c r="M514" s="88"/>
      <c r="N514" s="113" t="s">
        <v>70</v>
      </c>
      <c r="O514" s="39" t="s">
        <v>35</v>
      </c>
      <c r="P514" s="39" t="s">
        <v>35</v>
      </c>
      <c r="Q514" s="116" t="s">
        <v>35</v>
      </c>
      <c r="R514" s="113" t="s">
        <v>70</v>
      </c>
      <c r="S514" s="39" t="s">
        <v>35</v>
      </c>
      <c r="T514" s="39" t="s">
        <v>35</v>
      </c>
      <c r="U514" s="116" t="s">
        <v>35</v>
      </c>
      <c r="V514" s="113" t="s">
        <v>70</v>
      </c>
      <c r="W514" s="39" t="s">
        <v>70</v>
      </c>
      <c r="X514" s="39" t="s">
        <v>35</v>
      </c>
      <c r="Y514" s="116" t="s">
        <v>35</v>
      </c>
      <c r="Z514" s="120"/>
      <c r="AA514" s="74"/>
      <c r="AB514" s="79" t="s">
        <v>72</v>
      </c>
      <c r="AC514" s="126" t="s">
        <v>72</v>
      </c>
      <c r="AD514" s="113" t="s">
        <v>70</v>
      </c>
      <c r="AE514" s="39" t="s">
        <v>70</v>
      </c>
      <c r="AF514" s="39" t="s">
        <v>35</v>
      </c>
      <c r="AG514" s="178" t="s">
        <v>35</v>
      </c>
      <c r="AH514" s="235"/>
      <c r="AI514" s="74"/>
      <c r="AJ514" s="190" t="s">
        <v>131</v>
      </c>
      <c r="AK514" s="126" t="s">
        <v>131</v>
      </c>
      <c r="AL514" s="223">
        <v>1</v>
      </c>
      <c r="AM514" s="235"/>
      <c r="AN514" s="74"/>
      <c r="AO514" s="79" t="s">
        <v>131</v>
      </c>
      <c r="AP514" s="126" t="s">
        <v>131</v>
      </c>
      <c r="AR514" s="340">
        <v>1</v>
      </c>
    </row>
    <row r="515" spans="1:413" s="9" customFormat="1" ht="37.200000000000003" x14ac:dyDescent="0.3">
      <c r="A515" s="52"/>
      <c r="B515" s="52"/>
      <c r="C515" s="52"/>
      <c r="D515" s="52"/>
      <c r="E515" s="52" t="s">
        <v>581</v>
      </c>
      <c r="F515" s="52" t="s">
        <v>844</v>
      </c>
      <c r="G515" s="52" t="s">
        <v>844</v>
      </c>
      <c r="H515" s="52"/>
      <c r="I515" s="52" t="s">
        <v>18</v>
      </c>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206"/>
      <c r="AH515" s="219"/>
      <c r="AI515" s="171"/>
      <c r="AJ515" s="209"/>
      <c r="AK515" s="220"/>
      <c r="AL515" s="223">
        <v>1</v>
      </c>
      <c r="AM515" s="219"/>
      <c r="AN515" s="171"/>
      <c r="AO515" s="171"/>
      <c r="AP515" s="220"/>
      <c r="AQ515" s="13"/>
      <c r="AR515" s="341">
        <v>1</v>
      </c>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3"/>
      <c r="GI515" s="13"/>
      <c r="GJ515" s="13"/>
      <c r="GK515" s="13"/>
      <c r="GL515" s="13"/>
      <c r="GM515" s="13"/>
      <c r="GN515" s="13"/>
      <c r="GO515" s="13"/>
      <c r="GP515" s="13"/>
      <c r="GQ515" s="13"/>
      <c r="GR515" s="13"/>
      <c r="GS515" s="13"/>
      <c r="GT515" s="13"/>
      <c r="GU515" s="13"/>
      <c r="GV515" s="13"/>
      <c r="GW515" s="13"/>
      <c r="GX515" s="13"/>
      <c r="GY515" s="13"/>
      <c r="GZ515" s="13"/>
      <c r="HA515" s="13"/>
      <c r="HB515" s="13"/>
      <c r="HC515" s="13"/>
      <c r="HD515" s="13"/>
      <c r="HE515" s="13"/>
      <c r="HF515" s="13"/>
      <c r="HG515" s="13"/>
      <c r="HH515" s="13"/>
      <c r="HI515" s="13"/>
      <c r="HJ515" s="13"/>
      <c r="HK515" s="13"/>
      <c r="HL515" s="13"/>
      <c r="HM515" s="13"/>
      <c r="HN515" s="13"/>
      <c r="HO515" s="13"/>
      <c r="HP515" s="13"/>
      <c r="HQ515" s="13"/>
      <c r="HR515" s="13"/>
      <c r="HS515" s="13"/>
      <c r="HT515" s="13"/>
      <c r="HU515" s="13"/>
      <c r="HV515" s="13"/>
      <c r="HW515" s="13"/>
      <c r="HX515" s="13"/>
      <c r="HY515" s="13"/>
      <c r="HZ515" s="13"/>
      <c r="IA515" s="13"/>
      <c r="IB515" s="13"/>
      <c r="IC515" s="13"/>
      <c r="ID515" s="13"/>
      <c r="IE515" s="13"/>
      <c r="IF515" s="13"/>
      <c r="IG515" s="13"/>
      <c r="IH515" s="13"/>
      <c r="II515" s="13"/>
      <c r="IJ515" s="13"/>
      <c r="IK515" s="13"/>
      <c r="IL515" s="13"/>
      <c r="IM515" s="13"/>
      <c r="IN515" s="13"/>
      <c r="IO515" s="13"/>
      <c r="IP515" s="13"/>
      <c r="IQ515" s="13"/>
      <c r="IR515" s="13"/>
      <c r="IS515" s="13"/>
      <c r="IT515" s="13"/>
      <c r="IU515" s="13"/>
      <c r="IV515" s="13"/>
      <c r="IW515" s="13"/>
      <c r="IX515" s="13"/>
      <c r="IY515" s="13"/>
      <c r="IZ515" s="13"/>
      <c r="JA515" s="13"/>
      <c r="JB515" s="13"/>
      <c r="JC515" s="13"/>
      <c r="JD515" s="13"/>
      <c r="JE515" s="13"/>
      <c r="JF515" s="13"/>
      <c r="JG515" s="13"/>
      <c r="JH515" s="13"/>
      <c r="JI515" s="13"/>
      <c r="JJ515" s="13"/>
      <c r="JK515" s="13"/>
      <c r="JL515" s="13"/>
      <c r="JM515" s="13"/>
      <c r="JN515" s="13"/>
      <c r="JO515" s="13"/>
      <c r="JP515" s="13"/>
      <c r="JQ515" s="13"/>
      <c r="JR515" s="13"/>
      <c r="JS515" s="13"/>
      <c r="JT515" s="13"/>
      <c r="JU515" s="13"/>
      <c r="JV515" s="13"/>
      <c r="JW515" s="13"/>
      <c r="JX515" s="13"/>
      <c r="JY515" s="13"/>
      <c r="JZ515" s="13"/>
      <c r="KA515" s="13"/>
      <c r="KB515" s="13"/>
      <c r="KC515" s="13"/>
      <c r="KD515" s="13"/>
      <c r="KE515" s="13"/>
      <c r="KF515" s="13"/>
      <c r="KG515" s="13"/>
      <c r="KH515" s="13"/>
      <c r="KI515" s="13"/>
      <c r="KJ515" s="13"/>
      <c r="KK515" s="13"/>
      <c r="KL515" s="13"/>
      <c r="KM515" s="13"/>
      <c r="KN515" s="13"/>
      <c r="KO515" s="13"/>
      <c r="KP515" s="13"/>
      <c r="KQ515" s="13"/>
      <c r="KR515" s="13"/>
      <c r="KS515" s="13"/>
      <c r="KT515" s="13"/>
      <c r="KU515" s="13"/>
      <c r="KV515" s="13"/>
      <c r="KW515" s="13"/>
      <c r="KX515" s="13"/>
      <c r="KY515" s="13"/>
      <c r="KZ515" s="13"/>
      <c r="LA515" s="13"/>
      <c r="LB515" s="13"/>
      <c r="LC515" s="13"/>
      <c r="LD515" s="13"/>
      <c r="LE515" s="13"/>
      <c r="LF515" s="13"/>
      <c r="LG515" s="13"/>
      <c r="LH515" s="13"/>
      <c r="LI515" s="13"/>
      <c r="LJ515" s="13"/>
      <c r="LK515" s="13"/>
      <c r="LL515" s="13"/>
      <c r="LM515" s="13"/>
      <c r="LN515" s="13"/>
      <c r="LO515" s="13"/>
      <c r="LP515" s="13"/>
      <c r="LQ515" s="13"/>
      <c r="LR515" s="13"/>
      <c r="LS515" s="13"/>
      <c r="LT515" s="13"/>
      <c r="LU515" s="13"/>
      <c r="LV515" s="13"/>
      <c r="LW515" s="13"/>
      <c r="LX515" s="13"/>
      <c r="LY515" s="13"/>
      <c r="LZ515" s="13"/>
      <c r="MA515" s="13"/>
      <c r="MB515" s="13"/>
      <c r="MC515" s="13"/>
      <c r="MD515" s="13"/>
      <c r="ME515" s="13"/>
      <c r="MF515" s="13"/>
      <c r="MG515" s="13"/>
      <c r="MH515" s="13"/>
      <c r="MI515" s="13"/>
      <c r="MJ515" s="13"/>
      <c r="MK515" s="13"/>
      <c r="ML515" s="13"/>
      <c r="MM515" s="13"/>
      <c r="MN515" s="13"/>
      <c r="MO515" s="13"/>
      <c r="MP515" s="13"/>
      <c r="MQ515" s="13"/>
      <c r="MR515" s="13"/>
      <c r="MS515" s="13"/>
      <c r="MT515" s="13"/>
      <c r="MU515" s="13"/>
      <c r="MV515" s="13"/>
      <c r="MW515" s="13"/>
      <c r="MX515" s="13"/>
      <c r="MY515" s="13"/>
      <c r="MZ515" s="13"/>
      <c r="NA515" s="13"/>
      <c r="NB515" s="13"/>
      <c r="NC515" s="13"/>
      <c r="ND515" s="13"/>
      <c r="NE515" s="13"/>
      <c r="NF515" s="13"/>
      <c r="NG515" s="13"/>
      <c r="NH515" s="13"/>
      <c r="NI515" s="13"/>
      <c r="NJ515" s="13"/>
      <c r="NK515" s="13"/>
      <c r="NL515" s="13"/>
      <c r="NM515" s="13"/>
      <c r="NN515" s="13"/>
      <c r="NO515" s="13"/>
      <c r="NP515" s="13"/>
      <c r="NQ515" s="13"/>
      <c r="NR515" s="13"/>
      <c r="NS515" s="13"/>
      <c r="NT515" s="13"/>
      <c r="NU515" s="13"/>
      <c r="NV515" s="13"/>
      <c r="NW515" s="13"/>
      <c r="NX515" s="13"/>
      <c r="NY515" s="13"/>
      <c r="NZ515" s="13"/>
      <c r="OA515" s="13"/>
      <c r="OB515" s="13"/>
      <c r="OC515" s="13"/>
      <c r="OD515" s="13"/>
      <c r="OE515" s="13"/>
      <c r="OF515" s="13"/>
      <c r="OG515" s="13"/>
      <c r="OH515" s="13"/>
      <c r="OI515" s="13"/>
      <c r="OJ515" s="13"/>
      <c r="OK515" s="13"/>
      <c r="OL515" s="13"/>
      <c r="OM515" s="13"/>
      <c r="ON515" s="13"/>
      <c r="OO515" s="13"/>
      <c r="OP515" s="13"/>
      <c r="OQ515" s="13"/>
      <c r="OR515" s="13"/>
      <c r="OS515" s="13"/>
      <c r="OT515" s="13"/>
      <c r="OU515" s="13"/>
      <c r="OV515" s="13"/>
      <c r="OW515" s="13"/>
    </row>
    <row r="516" spans="1:413" ht="36" x14ac:dyDescent="0.3">
      <c r="A516" s="153" t="s">
        <v>32</v>
      </c>
      <c r="B516" s="159" t="s">
        <v>845</v>
      </c>
      <c r="C516" s="159"/>
      <c r="D516" s="82"/>
      <c r="E516" s="53" t="s">
        <v>581</v>
      </c>
      <c r="F516" s="46" t="s">
        <v>844</v>
      </c>
      <c r="G516" s="46" t="s">
        <v>846</v>
      </c>
      <c r="H516" s="47"/>
      <c r="I516" s="104" t="s">
        <v>69</v>
      </c>
      <c r="J516" s="101"/>
      <c r="K516" s="40"/>
      <c r="L516" s="40"/>
      <c r="M516" s="88"/>
      <c r="N516" s="113" t="s">
        <v>70</v>
      </c>
      <c r="O516" s="39" t="s">
        <v>35</v>
      </c>
      <c r="P516" s="39" t="s">
        <v>35</v>
      </c>
      <c r="Q516" s="116" t="s">
        <v>35</v>
      </c>
      <c r="R516" s="113" t="s">
        <v>70</v>
      </c>
      <c r="S516" s="39" t="s">
        <v>35</v>
      </c>
      <c r="T516" s="39" t="s">
        <v>35</v>
      </c>
      <c r="U516" s="116" t="s">
        <v>35</v>
      </c>
      <c r="V516" s="113" t="s">
        <v>70</v>
      </c>
      <c r="W516" s="39" t="s">
        <v>35</v>
      </c>
      <c r="X516" s="39" t="s">
        <v>35</v>
      </c>
      <c r="Y516" s="116" t="s">
        <v>35</v>
      </c>
      <c r="Z516" s="120"/>
      <c r="AA516" s="79" t="s">
        <v>72</v>
      </c>
      <c r="AB516" s="77" t="s">
        <v>38</v>
      </c>
      <c r="AC516" s="126" t="s">
        <v>72</v>
      </c>
      <c r="AD516" s="113" t="s">
        <v>70</v>
      </c>
      <c r="AE516" s="39" t="s">
        <v>35</v>
      </c>
      <c r="AF516" s="39" t="s">
        <v>35</v>
      </c>
      <c r="AG516" s="178" t="s">
        <v>35</v>
      </c>
      <c r="AH516" s="235"/>
      <c r="AI516" s="79" t="s">
        <v>131</v>
      </c>
      <c r="AJ516" s="190" t="s">
        <v>131</v>
      </c>
      <c r="AK516" s="126" t="s">
        <v>131</v>
      </c>
      <c r="AL516" s="223">
        <v>1</v>
      </c>
      <c r="AM516" s="235"/>
      <c r="AN516" s="79" t="s">
        <v>131</v>
      </c>
      <c r="AO516" s="79" t="s">
        <v>131</v>
      </c>
      <c r="AP516" s="126" t="s">
        <v>131</v>
      </c>
      <c r="AR516" s="340">
        <v>1</v>
      </c>
    </row>
    <row r="517" spans="1:413" ht="43.2" x14ac:dyDescent="0.3">
      <c r="A517" s="153" t="s">
        <v>32</v>
      </c>
      <c r="B517" s="56" t="s">
        <v>847</v>
      </c>
      <c r="C517" s="56"/>
      <c r="D517" s="82"/>
      <c r="E517" s="53" t="s">
        <v>581</v>
      </c>
      <c r="F517" s="46" t="s">
        <v>844</v>
      </c>
      <c r="G517" s="46" t="s">
        <v>848</v>
      </c>
      <c r="H517" s="47"/>
      <c r="I517" s="104" t="s">
        <v>69</v>
      </c>
      <c r="J517" s="101"/>
      <c r="K517" s="40"/>
      <c r="L517" s="40"/>
      <c r="M517" s="88"/>
      <c r="N517" s="113"/>
      <c r="O517" s="39"/>
      <c r="P517" s="39"/>
      <c r="Q517" s="116"/>
      <c r="R517" s="113"/>
      <c r="S517" s="39"/>
      <c r="T517" s="39"/>
      <c r="U517" s="116"/>
      <c r="V517" s="113"/>
      <c r="W517" s="39"/>
      <c r="X517" s="39"/>
      <c r="Y517" s="116"/>
      <c r="Z517" s="120"/>
      <c r="AA517" s="78">
        <v>123</v>
      </c>
      <c r="AB517" s="39"/>
      <c r="AC517" s="127">
        <v>136</v>
      </c>
      <c r="AD517" s="113"/>
      <c r="AE517" s="39"/>
      <c r="AF517" s="39"/>
      <c r="AG517" s="178"/>
      <c r="AH517" s="235"/>
      <c r="AI517" s="78">
        <v>115</v>
      </c>
      <c r="AJ517" s="180">
        <v>125</v>
      </c>
      <c r="AK517" s="127">
        <v>129</v>
      </c>
      <c r="AL517" s="223">
        <v>0</v>
      </c>
      <c r="AM517" s="235"/>
      <c r="AN517" s="78">
        <v>110</v>
      </c>
      <c r="AO517" s="78">
        <v>119</v>
      </c>
      <c r="AP517" s="127" t="s">
        <v>849</v>
      </c>
      <c r="AR517" s="340">
        <v>0</v>
      </c>
    </row>
    <row r="518" spans="1:413" ht="28.8" x14ac:dyDescent="0.3">
      <c r="A518" s="153" t="s">
        <v>32</v>
      </c>
      <c r="B518" s="56" t="s">
        <v>850</v>
      </c>
      <c r="C518" s="56"/>
      <c r="D518" s="82"/>
      <c r="E518" s="69" t="s">
        <v>581</v>
      </c>
      <c r="F518" s="46" t="s">
        <v>844</v>
      </c>
      <c r="G518" s="70" t="s">
        <v>851</v>
      </c>
      <c r="H518" s="47"/>
      <c r="I518" s="111" t="s">
        <v>69</v>
      </c>
      <c r="J518" s="101"/>
      <c r="K518" s="40"/>
      <c r="L518" s="40"/>
      <c r="M518" s="88"/>
      <c r="N518" s="113" t="s">
        <v>70</v>
      </c>
      <c r="O518" s="39" t="s">
        <v>35</v>
      </c>
      <c r="P518" s="39" t="s">
        <v>35</v>
      </c>
      <c r="Q518" s="116" t="s">
        <v>35</v>
      </c>
      <c r="R518" s="113" t="s">
        <v>70</v>
      </c>
      <c r="S518" s="39" t="s">
        <v>35</v>
      </c>
      <c r="T518" s="39" t="s">
        <v>35</v>
      </c>
      <c r="U518" s="116" t="s">
        <v>35</v>
      </c>
      <c r="V518" s="113" t="s">
        <v>70</v>
      </c>
      <c r="W518" s="39" t="s">
        <v>35</v>
      </c>
      <c r="X518" s="39" t="s">
        <v>35</v>
      </c>
      <c r="Y518" s="116" t="s">
        <v>35</v>
      </c>
      <c r="Z518" s="120"/>
      <c r="AA518" s="77" t="s">
        <v>38</v>
      </c>
      <c r="AB518" s="77" t="s">
        <v>38</v>
      </c>
      <c r="AC518" s="77" t="s">
        <v>38</v>
      </c>
      <c r="AD518" s="113" t="s">
        <v>70</v>
      </c>
      <c r="AE518" s="39" t="s">
        <v>35</v>
      </c>
      <c r="AF518" s="39" t="s">
        <v>35</v>
      </c>
      <c r="AG518" s="178" t="s">
        <v>35</v>
      </c>
      <c r="AH518" s="235"/>
      <c r="AI518" s="74" t="s">
        <v>38</v>
      </c>
      <c r="AJ518" s="179" t="s">
        <v>38</v>
      </c>
      <c r="AK518" s="125" t="s">
        <v>38</v>
      </c>
      <c r="AL518" s="223">
        <v>1</v>
      </c>
      <c r="AM518" s="235"/>
      <c r="AN518" s="74" t="s">
        <v>38</v>
      </c>
      <c r="AO518" s="74" t="s">
        <v>38</v>
      </c>
      <c r="AP518" s="125" t="s">
        <v>38</v>
      </c>
      <c r="AQ518" s="12" t="s">
        <v>29</v>
      </c>
      <c r="AR518" s="340">
        <v>1</v>
      </c>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c r="GB518" s="12"/>
      <c r="GC518" s="12"/>
      <c r="GD518" s="12"/>
      <c r="GE518" s="12"/>
      <c r="GF518" s="12"/>
      <c r="GG518" s="12"/>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2"/>
      <c r="HM518" s="12"/>
      <c r="HN518" s="12"/>
      <c r="HO518" s="12"/>
      <c r="HP518" s="12"/>
      <c r="HQ518" s="12"/>
      <c r="HR518" s="12"/>
      <c r="HS518" s="12"/>
      <c r="HT518" s="12"/>
      <c r="HU518" s="12"/>
      <c r="HV518" s="12"/>
      <c r="HW518" s="12"/>
      <c r="HX518" s="12"/>
      <c r="HY518" s="12"/>
      <c r="HZ518" s="12"/>
      <c r="IA518" s="12"/>
      <c r="IB518" s="12"/>
      <c r="IC518" s="12"/>
      <c r="ID518" s="12"/>
      <c r="IE518" s="12"/>
      <c r="IF518" s="12"/>
      <c r="IG518" s="12"/>
      <c r="IH518" s="12"/>
      <c r="II518" s="12"/>
      <c r="IJ518" s="12"/>
      <c r="IK518" s="12"/>
      <c r="IL518" s="12"/>
      <c r="IM518" s="12"/>
      <c r="IN518" s="12"/>
      <c r="IO518" s="12"/>
      <c r="IP518" s="12"/>
      <c r="IQ518" s="12"/>
      <c r="IR518" s="12"/>
      <c r="IS518" s="12"/>
      <c r="IT518" s="12"/>
      <c r="IU518" s="12"/>
      <c r="IV518" s="12"/>
      <c r="IW518" s="12"/>
      <c r="IX518" s="12"/>
      <c r="IY518" s="12"/>
      <c r="IZ518" s="12"/>
      <c r="JA518" s="12"/>
      <c r="JB518" s="12"/>
      <c r="JC518" s="12"/>
      <c r="JD518" s="12"/>
      <c r="JE518" s="12"/>
      <c r="JF518" s="12"/>
      <c r="JG518" s="12"/>
      <c r="JH518" s="12"/>
      <c r="JI518" s="12"/>
      <c r="JJ518" s="12"/>
      <c r="JK518" s="12"/>
      <c r="JL518" s="12"/>
      <c r="JM518" s="12"/>
      <c r="JN518" s="12"/>
      <c r="JO518" s="12"/>
      <c r="JP518" s="12"/>
      <c r="JQ518" s="12"/>
      <c r="JR518" s="12"/>
      <c r="JS518" s="12"/>
      <c r="JT518" s="12"/>
      <c r="JU518" s="12"/>
      <c r="JV518" s="12"/>
      <c r="JW518" s="12"/>
      <c r="JX518" s="12"/>
      <c r="JY518" s="12"/>
      <c r="JZ518" s="12"/>
      <c r="KA518" s="12"/>
      <c r="KB518" s="12"/>
      <c r="KC518" s="12"/>
      <c r="KD518" s="12"/>
      <c r="KE518" s="12"/>
      <c r="KF518" s="12"/>
      <c r="KG518" s="12"/>
      <c r="KH518" s="12"/>
      <c r="KI518" s="12"/>
      <c r="KJ518" s="12"/>
      <c r="KK518" s="12"/>
      <c r="KL518" s="12"/>
      <c r="KM518" s="12"/>
      <c r="KN518" s="12"/>
      <c r="KO518" s="12"/>
      <c r="KP518" s="12"/>
      <c r="KQ518" s="12"/>
      <c r="KR518" s="12"/>
      <c r="KS518" s="12"/>
      <c r="KT518" s="12"/>
      <c r="KU518" s="12"/>
      <c r="KV518" s="12"/>
      <c r="KW518" s="12"/>
      <c r="KX518" s="12"/>
      <c r="KY518" s="12"/>
      <c r="KZ518" s="12"/>
      <c r="LA518" s="12"/>
      <c r="LB518" s="12"/>
      <c r="LC518" s="12"/>
      <c r="LD518" s="12"/>
      <c r="LE518" s="12"/>
      <c r="LF518" s="12"/>
      <c r="LG518" s="12"/>
      <c r="LH518" s="12"/>
      <c r="LI518" s="12"/>
      <c r="LJ518" s="12"/>
      <c r="LK518" s="12"/>
      <c r="LL518" s="12"/>
      <c r="LM518" s="12"/>
      <c r="LN518" s="12"/>
      <c r="LO518" s="12"/>
      <c r="LP518" s="12"/>
      <c r="LQ518" s="12"/>
      <c r="LR518" s="12"/>
      <c r="LS518" s="12"/>
      <c r="LT518" s="12"/>
      <c r="LU518" s="12"/>
      <c r="LV518" s="12"/>
      <c r="LW518" s="12"/>
      <c r="LX518" s="12"/>
      <c r="LY518" s="12"/>
      <c r="LZ518" s="12"/>
      <c r="MA518" s="12"/>
      <c r="MB518" s="12"/>
      <c r="MC518" s="12"/>
      <c r="MD518" s="12"/>
      <c r="ME518" s="12"/>
      <c r="MF518" s="12"/>
      <c r="MG518" s="12"/>
      <c r="MH518" s="12"/>
      <c r="MI518" s="12"/>
      <c r="MJ518" s="12"/>
      <c r="MK518" s="12"/>
      <c r="ML518" s="12"/>
      <c r="MM518" s="12"/>
      <c r="MN518" s="12"/>
      <c r="MO518" s="12"/>
      <c r="MP518" s="12"/>
      <c r="MQ518" s="12"/>
      <c r="MR518" s="12"/>
      <c r="MS518" s="12"/>
      <c r="MT518" s="12"/>
      <c r="MU518" s="12"/>
      <c r="MV518" s="12"/>
      <c r="MW518" s="12"/>
      <c r="MX518" s="12"/>
      <c r="MY518" s="12"/>
      <c r="MZ518" s="12"/>
      <c r="NA518" s="12"/>
      <c r="NB518" s="12"/>
      <c r="NC518" s="12"/>
      <c r="ND518" s="12"/>
      <c r="NE518" s="12"/>
      <c r="NF518" s="12"/>
      <c r="NG518" s="12"/>
      <c r="NH518" s="12"/>
      <c r="NI518" s="12"/>
      <c r="NJ518" s="12"/>
      <c r="NK518" s="12"/>
      <c r="NL518" s="12"/>
      <c r="NM518" s="12"/>
      <c r="NN518" s="12"/>
      <c r="NO518" s="12"/>
      <c r="NP518" s="12"/>
      <c r="NQ518" s="12"/>
      <c r="NR518" s="12"/>
      <c r="NS518" s="12"/>
      <c r="NT518" s="12"/>
      <c r="NU518" s="12"/>
      <c r="NV518" s="12"/>
      <c r="NW518" s="12"/>
      <c r="NX518" s="12"/>
      <c r="NY518" s="12"/>
      <c r="NZ518" s="12"/>
      <c r="OA518" s="12"/>
      <c r="OB518" s="12"/>
      <c r="OC518" s="12"/>
      <c r="OD518" s="12"/>
      <c r="OE518" s="12"/>
      <c r="OF518" s="12"/>
      <c r="OG518" s="12"/>
      <c r="OH518" s="12"/>
      <c r="OI518" s="12"/>
      <c r="OJ518" s="12"/>
      <c r="OK518" s="12"/>
      <c r="OL518" s="12"/>
      <c r="OM518" s="12"/>
      <c r="ON518" s="12"/>
      <c r="OO518" s="12"/>
      <c r="OP518" s="12"/>
      <c r="OQ518" s="12"/>
      <c r="OR518" s="12"/>
      <c r="OS518" s="12"/>
      <c r="OT518" s="12"/>
      <c r="OU518" s="12"/>
      <c r="OV518" s="12"/>
      <c r="OW518" s="12"/>
    </row>
    <row r="519" spans="1:413" s="9" customFormat="1" ht="28.8" x14ac:dyDescent="0.3">
      <c r="A519" s="153" t="s">
        <v>32</v>
      </c>
      <c r="B519" s="56" t="s">
        <v>852</v>
      </c>
      <c r="C519" s="56"/>
      <c r="D519" s="82"/>
      <c r="E519" s="53" t="s">
        <v>581</v>
      </c>
      <c r="F519" s="46" t="s">
        <v>844</v>
      </c>
      <c r="G519" s="46" t="s">
        <v>853</v>
      </c>
      <c r="H519" s="47"/>
      <c r="I519" s="104" t="s">
        <v>69</v>
      </c>
      <c r="J519" s="101"/>
      <c r="K519" s="40"/>
      <c r="L519" s="40"/>
      <c r="M519" s="88"/>
      <c r="N519" s="113" t="s">
        <v>70</v>
      </c>
      <c r="O519" s="39" t="s">
        <v>35</v>
      </c>
      <c r="P519" s="39" t="s">
        <v>35</v>
      </c>
      <c r="Q519" s="116" t="s">
        <v>35</v>
      </c>
      <c r="R519" s="113" t="s">
        <v>70</v>
      </c>
      <c r="S519" s="39" t="s">
        <v>35</v>
      </c>
      <c r="T519" s="39" t="s">
        <v>35</v>
      </c>
      <c r="U519" s="116" t="s">
        <v>35</v>
      </c>
      <c r="V519" s="113" t="s">
        <v>70</v>
      </c>
      <c r="W519" s="39" t="s">
        <v>35</v>
      </c>
      <c r="X519" s="39" t="s">
        <v>35</v>
      </c>
      <c r="Y519" s="116" t="s">
        <v>35</v>
      </c>
      <c r="Z519" s="120"/>
      <c r="AA519" s="74">
        <v>122</v>
      </c>
      <c r="AB519" s="74">
        <v>130</v>
      </c>
      <c r="AC519" s="125">
        <v>135</v>
      </c>
      <c r="AD519" s="113" t="s">
        <v>70</v>
      </c>
      <c r="AE519" s="39" t="s">
        <v>35</v>
      </c>
      <c r="AF519" s="39" t="s">
        <v>35</v>
      </c>
      <c r="AG519" s="178" t="s">
        <v>35</v>
      </c>
      <c r="AH519" s="235"/>
      <c r="AI519" s="74"/>
      <c r="AJ519" s="179"/>
      <c r="AK519" s="125"/>
      <c r="AL519" s="223">
        <v>0</v>
      </c>
      <c r="AM519" s="235"/>
      <c r="AN519" s="74"/>
      <c r="AO519" s="74"/>
      <c r="AP519" s="125"/>
      <c r="AQ519" s="4"/>
      <c r="AR519" s="340">
        <v>0</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c r="OP519" s="4"/>
      <c r="OQ519" s="4"/>
      <c r="OR519" s="4"/>
      <c r="OS519" s="4"/>
      <c r="OT519" s="4"/>
      <c r="OU519" s="4"/>
      <c r="OV519" s="4"/>
      <c r="OW519" s="4"/>
    </row>
    <row r="520" spans="1:413" ht="36" x14ac:dyDescent="0.3">
      <c r="A520" s="153" t="s">
        <v>32</v>
      </c>
      <c r="B520" s="159" t="s">
        <v>845</v>
      </c>
      <c r="C520" s="159"/>
      <c r="D520" s="82"/>
      <c r="E520" s="53" t="s">
        <v>581</v>
      </c>
      <c r="F520" s="46" t="s">
        <v>844</v>
      </c>
      <c r="G520" s="46" t="s">
        <v>854</v>
      </c>
      <c r="H520" s="47"/>
      <c r="I520" s="104" t="s">
        <v>69</v>
      </c>
      <c r="J520" s="101"/>
      <c r="K520" s="40"/>
      <c r="L520" s="40"/>
      <c r="M520" s="88"/>
      <c r="N520" s="113" t="s">
        <v>70</v>
      </c>
      <c r="O520" s="39" t="s">
        <v>35</v>
      </c>
      <c r="P520" s="39" t="s">
        <v>35</v>
      </c>
      <c r="Q520" s="116" t="s">
        <v>35</v>
      </c>
      <c r="R520" s="113" t="s">
        <v>70</v>
      </c>
      <c r="S520" s="39" t="s">
        <v>35</v>
      </c>
      <c r="T520" s="39" t="s">
        <v>35</v>
      </c>
      <c r="U520" s="116" t="s">
        <v>35</v>
      </c>
      <c r="V520" s="113" t="s">
        <v>70</v>
      </c>
      <c r="W520" s="39" t="s">
        <v>35</v>
      </c>
      <c r="X520" s="39" t="s">
        <v>35</v>
      </c>
      <c r="Y520" s="116" t="s">
        <v>35</v>
      </c>
      <c r="Z520" s="120"/>
      <c r="AA520" s="74">
        <v>124</v>
      </c>
      <c r="AB520" s="74">
        <v>132</v>
      </c>
      <c r="AC520" s="125">
        <v>137</v>
      </c>
      <c r="AD520" s="113" t="s">
        <v>70</v>
      </c>
      <c r="AE520" s="39" t="s">
        <v>35</v>
      </c>
      <c r="AF520" s="39" t="s">
        <v>35</v>
      </c>
      <c r="AG520" s="178" t="s">
        <v>35</v>
      </c>
      <c r="AH520" s="235"/>
      <c r="AI520" s="74">
        <v>116</v>
      </c>
      <c r="AJ520" s="179">
        <v>126</v>
      </c>
      <c r="AK520" s="125">
        <v>130</v>
      </c>
      <c r="AL520" s="223">
        <v>1</v>
      </c>
      <c r="AM520" s="235"/>
      <c r="AN520" s="74">
        <v>111</v>
      </c>
      <c r="AO520" s="74">
        <v>120</v>
      </c>
      <c r="AP520" s="125" t="s">
        <v>855</v>
      </c>
      <c r="AR520" s="340">
        <v>1</v>
      </c>
    </row>
    <row r="521" spans="1:413" s="9" customFormat="1" ht="37.200000000000003" x14ac:dyDescent="0.3">
      <c r="A521" s="52"/>
      <c r="B521" s="52"/>
      <c r="C521" s="52"/>
      <c r="D521" s="52"/>
      <c r="E521" s="52" t="s">
        <v>581</v>
      </c>
      <c r="F521" s="52" t="s">
        <v>856</v>
      </c>
      <c r="G521" s="52" t="s">
        <v>856</v>
      </c>
      <c r="H521" s="52"/>
      <c r="I521" s="52" t="s">
        <v>18</v>
      </c>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206"/>
      <c r="AH521" s="219"/>
      <c r="AI521" s="171"/>
      <c r="AJ521" s="209"/>
      <c r="AK521" s="220"/>
      <c r="AL521" s="223">
        <v>1</v>
      </c>
      <c r="AM521" s="219"/>
      <c r="AN521" s="171"/>
      <c r="AO521" s="171"/>
      <c r="AP521" s="220"/>
      <c r="AQ521" s="13"/>
      <c r="AR521" s="341">
        <v>1</v>
      </c>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3"/>
      <c r="GI521" s="13"/>
      <c r="GJ521" s="13"/>
      <c r="GK521" s="13"/>
      <c r="GL521" s="13"/>
      <c r="GM521" s="13"/>
      <c r="GN521" s="13"/>
      <c r="GO521" s="13"/>
      <c r="GP521" s="13"/>
      <c r="GQ521" s="13"/>
      <c r="GR521" s="13"/>
      <c r="GS521" s="13"/>
      <c r="GT521" s="13"/>
      <c r="GU521" s="13"/>
      <c r="GV521" s="13"/>
      <c r="GW521" s="13"/>
      <c r="GX521" s="13"/>
      <c r="GY521" s="13"/>
      <c r="GZ521" s="13"/>
      <c r="HA521" s="13"/>
      <c r="HB521" s="13"/>
      <c r="HC521" s="13"/>
      <c r="HD521" s="13"/>
      <c r="HE521" s="13"/>
      <c r="HF521" s="13"/>
      <c r="HG521" s="13"/>
      <c r="HH521" s="13"/>
      <c r="HI521" s="13"/>
      <c r="HJ521" s="13"/>
      <c r="HK521" s="13"/>
      <c r="HL521" s="13"/>
      <c r="HM521" s="13"/>
      <c r="HN521" s="13"/>
      <c r="HO521" s="13"/>
      <c r="HP521" s="13"/>
      <c r="HQ521" s="13"/>
      <c r="HR521" s="13"/>
      <c r="HS521" s="13"/>
      <c r="HT521" s="13"/>
      <c r="HU521" s="13"/>
      <c r="HV521" s="13"/>
      <c r="HW521" s="13"/>
      <c r="HX521" s="13"/>
      <c r="HY521" s="13"/>
      <c r="HZ521" s="13"/>
      <c r="IA521" s="13"/>
      <c r="IB521" s="13"/>
      <c r="IC521" s="13"/>
      <c r="ID521" s="13"/>
      <c r="IE521" s="13"/>
      <c r="IF521" s="13"/>
      <c r="IG521" s="13"/>
      <c r="IH521" s="13"/>
      <c r="II521" s="13"/>
      <c r="IJ521" s="13"/>
      <c r="IK521" s="13"/>
      <c r="IL521" s="13"/>
      <c r="IM521" s="13"/>
      <c r="IN521" s="13"/>
      <c r="IO521" s="13"/>
      <c r="IP521" s="13"/>
      <c r="IQ521" s="13"/>
      <c r="IR521" s="13"/>
      <c r="IS521" s="13"/>
      <c r="IT521" s="13"/>
      <c r="IU521" s="13"/>
      <c r="IV521" s="13"/>
      <c r="IW521" s="13"/>
      <c r="IX521" s="13"/>
      <c r="IY521" s="13"/>
      <c r="IZ521" s="13"/>
      <c r="JA521" s="13"/>
      <c r="JB521" s="13"/>
      <c r="JC521" s="13"/>
      <c r="JD521" s="13"/>
      <c r="JE521" s="13"/>
      <c r="JF521" s="13"/>
      <c r="JG521" s="13"/>
      <c r="JH521" s="13"/>
      <c r="JI521" s="13"/>
      <c r="JJ521" s="13"/>
      <c r="JK521" s="13"/>
      <c r="JL521" s="13"/>
      <c r="JM521" s="13"/>
      <c r="JN521" s="13"/>
      <c r="JO521" s="13"/>
      <c r="JP521" s="13"/>
      <c r="JQ521" s="13"/>
      <c r="JR521" s="13"/>
      <c r="JS521" s="13"/>
      <c r="JT521" s="13"/>
      <c r="JU521" s="13"/>
      <c r="JV521" s="13"/>
      <c r="JW521" s="13"/>
      <c r="JX521" s="13"/>
      <c r="JY521" s="13"/>
      <c r="JZ521" s="13"/>
      <c r="KA521" s="13"/>
      <c r="KB521" s="13"/>
      <c r="KC521" s="13"/>
      <c r="KD521" s="13"/>
      <c r="KE521" s="13"/>
      <c r="KF521" s="13"/>
      <c r="KG521" s="13"/>
      <c r="KH521" s="13"/>
      <c r="KI521" s="13"/>
      <c r="KJ521" s="13"/>
      <c r="KK521" s="13"/>
      <c r="KL521" s="13"/>
      <c r="KM521" s="13"/>
      <c r="KN521" s="13"/>
      <c r="KO521" s="13"/>
      <c r="KP521" s="13"/>
      <c r="KQ521" s="13"/>
      <c r="KR521" s="13"/>
      <c r="KS521" s="13"/>
      <c r="KT521" s="13"/>
      <c r="KU521" s="13"/>
      <c r="KV521" s="13"/>
      <c r="KW521" s="13"/>
      <c r="KX521" s="13"/>
      <c r="KY521" s="13"/>
      <c r="KZ521" s="13"/>
      <c r="LA521" s="13"/>
      <c r="LB521" s="13"/>
      <c r="LC521" s="13"/>
      <c r="LD521" s="13"/>
      <c r="LE521" s="13"/>
      <c r="LF521" s="13"/>
      <c r="LG521" s="13"/>
      <c r="LH521" s="13"/>
      <c r="LI521" s="13"/>
      <c r="LJ521" s="13"/>
      <c r="LK521" s="13"/>
      <c r="LL521" s="13"/>
      <c r="LM521" s="13"/>
      <c r="LN521" s="13"/>
      <c r="LO521" s="13"/>
      <c r="LP521" s="13"/>
      <c r="LQ521" s="13"/>
      <c r="LR521" s="13"/>
      <c r="LS521" s="13"/>
      <c r="LT521" s="13"/>
      <c r="LU521" s="13"/>
      <c r="LV521" s="13"/>
      <c r="LW521" s="13"/>
      <c r="LX521" s="13"/>
      <c r="LY521" s="13"/>
      <c r="LZ521" s="13"/>
      <c r="MA521" s="13"/>
      <c r="MB521" s="13"/>
      <c r="MC521" s="13"/>
      <c r="MD521" s="13"/>
      <c r="ME521" s="13"/>
      <c r="MF521" s="13"/>
      <c r="MG521" s="13"/>
      <c r="MH521" s="13"/>
      <c r="MI521" s="13"/>
      <c r="MJ521" s="13"/>
      <c r="MK521" s="13"/>
      <c r="ML521" s="13"/>
      <c r="MM521" s="13"/>
      <c r="MN521" s="13"/>
      <c r="MO521" s="13"/>
      <c r="MP521" s="13"/>
      <c r="MQ521" s="13"/>
      <c r="MR521" s="13"/>
      <c r="MS521" s="13"/>
      <c r="MT521" s="13"/>
      <c r="MU521" s="13"/>
      <c r="MV521" s="13"/>
      <c r="MW521" s="13"/>
      <c r="MX521" s="13"/>
      <c r="MY521" s="13"/>
      <c r="MZ521" s="13"/>
      <c r="NA521" s="13"/>
      <c r="NB521" s="13"/>
      <c r="NC521" s="13"/>
      <c r="ND521" s="13"/>
      <c r="NE521" s="13"/>
      <c r="NF521" s="13"/>
      <c r="NG521" s="13"/>
      <c r="NH521" s="13"/>
      <c r="NI521" s="13"/>
      <c r="NJ521" s="13"/>
      <c r="NK521" s="13"/>
      <c r="NL521" s="13"/>
      <c r="NM521" s="13"/>
      <c r="NN521" s="13"/>
      <c r="NO521" s="13"/>
      <c r="NP521" s="13"/>
      <c r="NQ521" s="13"/>
      <c r="NR521" s="13"/>
      <c r="NS521" s="13"/>
      <c r="NT521" s="13"/>
      <c r="NU521" s="13"/>
      <c r="NV521" s="13"/>
      <c r="NW521" s="13"/>
      <c r="NX521" s="13"/>
      <c r="NY521" s="13"/>
      <c r="NZ521" s="13"/>
      <c r="OA521" s="13"/>
      <c r="OB521" s="13"/>
      <c r="OC521" s="13"/>
      <c r="OD521" s="13"/>
      <c r="OE521" s="13"/>
      <c r="OF521" s="13"/>
      <c r="OG521" s="13"/>
      <c r="OH521" s="13"/>
      <c r="OI521" s="13"/>
      <c r="OJ521" s="13"/>
      <c r="OK521" s="13"/>
      <c r="OL521" s="13"/>
      <c r="OM521" s="13"/>
      <c r="ON521" s="13"/>
      <c r="OO521" s="13"/>
      <c r="OP521" s="13"/>
      <c r="OQ521" s="13"/>
      <c r="OR521" s="13"/>
      <c r="OS521" s="13"/>
      <c r="OT521" s="13"/>
      <c r="OU521" s="13"/>
      <c r="OV521" s="13"/>
      <c r="OW521" s="13"/>
    </row>
    <row r="522" spans="1:413" s="12" customFormat="1" ht="36" x14ac:dyDescent="0.3">
      <c r="A522" s="153" t="s">
        <v>32</v>
      </c>
      <c r="B522" s="159" t="s">
        <v>857</v>
      </c>
      <c r="C522" s="159"/>
      <c r="D522" s="82"/>
      <c r="E522" s="53" t="s">
        <v>581</v>
      </c>
      <c r="F522" s="53" t="s">
        <v>856</v>
      </c>
      <c r="G522" s="46" t="s">
        <v>858</v>
      </c>
      <c r="H522" s="47"/>
      <c r="I522" s="104" t="s">
        <v>69</v>
      </c>
      <c r="J522" s="101"/>
      <c r="K522" s="40"/>
      <c r="L522" s="40"/>
      <c r="M522" s="88"/>
      <c r="N522" s="113" t="s">
        <v>70</v>
      </c>
      <c r="O522" s="39" t="s">
        <v>35</v>
      </c>
      <c r="P522" s="39" t="s">
        <v>35</v>
      </c>
      <c r="Q522" s="116" t="s">
        <v>35</v>
      </c>
      <c r="R522" s="113" t="s">
        <v>70</v>
      </c>
      <c r="S522" s="39" t="s">
        <v>35</v>
      </c>
      <c r="T522" s="39" t="s">
        <v>35</v>
      </c>
      <c r="U522" s="116" t="s">
        <v>35</v>
      </c>
      <c r="V522" s="113" t="s">
        <v>70</v>
      </c>
      <c r="W522" s="39" t="s">
        <v>35</v>
      </c>
      <c r="X522" s="39" t="s">
        <v>35</v>
      </c>
      <c r="Y522" s="116" t="s">
        <v>35</v>
      </c>
      <c r="Z522" s="120"/>
      <c r="AA522" s="74">
        <v>125</v>
      </c>
      <c r="AB522" s="74">
        <v>133</v>
      </c>
      <c r="AC522" s="125">
        <v>138</v>
      </c>
      <c r="AD522" s="113" t="s">
        <v>70</v>
      </c>
      <c r="AE522" s="39" t="s">
        <v>35</v>
      </c>
      <c r="AF522" s="39" t="s">
        <v>35</v>
      </c>
      <c r="AG522" s="178" t="s">
        <v>35</v>
      </c>
      <c r="AH522" s="235"/>
      <c r="AI522" s="74">
        <v>117</v>
      </c>
      <c r="AJ522" s="179">
        <v>127</v>
      </c>
      <c r="AK522" s="125">
        <v>131</v>
      </c>
      <c r="AL522" s="223">
        <v>1</v>
      </c>
      <c r="AM522" s="235"/>
      <c r="AN522" s="74">
        <v>112</v>
      </c>
      <c r="AO522" s="74">
        <v>121</v>
      </c>
      <c r="AP522" s="125" t="s">
        <v>859</v>
      </c>
      <c r="AQ522" s="4"/>
      <c r="AR522" s="340">
        <v>1</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c r="OP522" s="4"/>
      <c r="OQ522" s="4"/>
      <c r="OR522" s="4"/>
      <c r="OS522" s="4"/>
      <c r="OT522" s="4"/>
      <c r="OU522" s="4"/>
      <c r="OV522" s="4"/>
      <c r="OW522" s="4"/>
    </row>
    <row r="523" spans="1:413" ht="36" x14ac:dyDescent="0.3">
      <c r="A523" s="153" t="s">
        <v>32</v>
      </c>
      <c r="B523" s="159" t="s">
        <v>857</v>
      </c>
      <c r="C523" s="159"/>
      <c r="D523" s="82"/>
      <c r="E523" s="53" t="s">
        <v>581</v>
      </c>
      <c r="F523" s="53" t="s">
        <v>856</v>
      </c>
      <c r="G523" s="46" t="s">
        <v>860</v>
      </c>
      <c r="H523" s="47"/>
      <c r="I523" s="104" t="s">
        <v>69</v>
      </c>
      <c r="J523" s="101"/>
      <c r="K523" s="40"/>
      <c r="L523" s="40"/>
      <c r="M523" s="88"/>
      <c r="N523" s="113" t="s">
        <v>70</v>
      </c>
      <c r="O523" s="39" t="s">
        <v>35</v>
      </c>
      <c r="P523" s="39" t="s">
        <v>35</v>
      </c>
      <c r="Q523" s="116" t="s">
        <v>35</v>
      </c>
      <c r="R523" s="113" t="s">
        <v>70</v>
      </c>
      <c r="S523" s="39" t="s">
        <v>35</v>
      </c>
      <c r="T523" s="39" t="s">
        <v>35</v>
      </c>
      <c r="U523" s="116" t="s">
        <v>35</v>
      </c>
      <c r="V523" s="113" t="s">
        <v>70</v>
      </c>
      <c r="W523" s="39" t="s">
        <v>35</v>
      </c>
      <c r="X523" s="39" t="s">
        <v>35</v>
      </c>
      <c r="Y523" s="116" t="s">
        <v>35</v>
      </c>
      <c r="Z523" s="120"/>
      <c r="AA523" s="74">
        <v>126</v>
      </c>
      <c r="AB523" s="74">
        <v>134</v>
      </c>
      <c r="AC523" s="125">
        <v>139</v>
      </c>
      <c r="AD523" s="113" t="s">
        <v>70</v>
      </c>
      <c r="AE523" s="39" t="s">
        <v>35</v>
      </c>
      <c r="AF523" s="39" t="s">
        <v>35</v>
      </c>
      <c r="AG523" s="178" t="s">
        <v>35</v>
      </c>
      <c r="AH523" s="235"/>
      <c r="AI523" s="74">
        <v>118</v>
      </c>
      <c r="AJ523" s="179">
        <v>128</v>
      </c>
      <c r="AK523" s="125">
        <v>132</v>
      </c>
      <c r="AL523" s="223">
        <v>1</v>
      </c>
      <c r="AM523" s="235"/>
      <c r="AN523" s="74">
        <v>113</v>
      </c>
      <c r="AO523" s="74">
        <v>122</v>
      </c>
      <c r="AP523" s="125" t="s">
        <v>861</v>
      </c>
      <c r="AR523" s="340">
        <v>1</v>
      </c>
    </row>
    <row r="524" spans="1:413" ht="36" x14ac:dyDescent="0.3">
      <c r="A524" s="153" t="s">
        <v>32</v>
      </c>
      <c r="B524" s="159" t="s">
        <v>857</v>
      </c>
      <c r="C524" s="159"/>
      <c r="D524" s="82"/>
      <c r="E524" s="53" t="s">
        <v>581</v>
      </c>
      <c r="F524" s="53" t="s">
        <v>856</v>
      </c>
      <c r="G524" s="46" t="s">
        <v>862</v>
      </c>
      <c r="H524" s="47"/>
      <c r="I524" s="104" t="s">
        <v>69</v>
      </c>
      <c r="J524" s="101"/>
      <c r="K524" s="40"/>
      <c r="L524" s="40"/>
      <c r="M524" s="88"/>
      <c r="N524" s="113" t="s">
        <v>70</v>
      </c>
      <c r="O524" s="39" t="s">
        <v>35</v>
      </c>
      <c r="P524" s="39" t="s">
        <v>35</v>
      </c>
      <c r="Q524" s="116" t="s">
        <v>35</v>
      </c>
      <c r="R524" s="113" t="s">
        <v>70</v>
      </c>
      <c r="S524" s="39" t="s">
        <v>35</v>
      </c>
      <c r="T524" s="39" t="s">
        <v>35</v>
      </c>
      <c r="U524" s="116" t="s">
        <v>35</v>
      </c>
      <c r="V524" s="113" t="s">
        <v>70</v>
      </c>
      <c r="W524" s="39" t="s">
        <v>35</v>
      </c>
      <c r="X524" s="39" t="s">
        <v>35</v>
      </c>
      <c r="Y524" s="116" t="s">
        <v>35</v>
      </c>
      <c r="Z524" s="120"/>
      <c r="AA524" s="74">
        <v>127</v>
      </c>
      <c r="AB524" s="74">
        <v>135</v>
      </c>
      <c r="AC524" s="125">
        <v>140</v>
      </c>
      <c r="AD524" s="113" t="s">
        <v>70</v>
      </c>
      <c r="AE524" s="39" t="s">
        <v>35</v>
      </c>
      <c r="AF524" s="39" t="s">
        <v>35</v>
      </c>
      <c r="AG524" s="178" t="s">
        <v>35</v>
      </c>
      <c r="AH524" s="235"/>
      <c r="AI524" s="74">
        <v>119</v>
      </c>
      <c r="AJ524" s="179">
        <v>129</v>
      </c>
      <c r="AK524" s="125">
        <v>133</v>
      </c>
      <c r="AL524" s="223">
        <v>1</v>
      </c>
      <c r="AM524" s="235"/>
      <c r="AN524" s="74">
        <v>114</v>
      </c>
      <c r="AO524" s="74">
        <v>123</v>
      </c>
      <c r="AP524" s="125" t="s">
        <v>863</v>
      </c>
      <c r="AR524" s="340">
        <v>1</v>
      </c>
    </row>
    <row r="525" spans="1:413" s="9" customFormat="1" ht="36" x14ac:dyDescent="0.3">
      <c r="A525" s="153" t="s">
        <v>32</v>
      </c>
      <c r="B525" s="159" t="s">
        <v>857</v>
      </c>
      <c r="C525" s="159"/>
      <c r="D525" s="82"/>
      <c r="E525" s="53" t="s">
        <v>581</v>
      </c>
      <c r="F525" s="53" t="s">
        <v>856</v>
      </c>
      <c r="G525" s="46" t="s">
        <v>864</v>
      </c>
      <c r="H525" s="47"/>
      <c r="I525" s="104" t="s">
        <v>69</v>
      </c>
      <c r="J525" s="101"/>
      <c r="K525" s="40"/>
      <c r="L525" s="40"/>
      <c r="M525" s="88"/>
      <c r="N525" s="113" t="s">
        <v>70</v>
      </c>
      <c r="O525" s="39" t="s">
        <v>35</v>
      </c>
      <c r="P525" s="39" t="s">
        <v>35</v>
      </c>
      <c r="Q525" s="116" t="s">
        <v>35</v>
      </c>
      <c r="R525" s="113" t="s">
        <v>70</v>
      </c>
      <c r="S525" s="39" t="s">
        <v>35</v>
      </c>
      <c r="T525" s="39" t="s">
        <v>35</v>
      </c>
      <c r="U525" s="116" t="s">
        <v>35</v>
      </c>
      <c r="V525" s="113" t="s">
        <v>70</v>
      </c>
      <c r="W525" s="39" t="s">
        <v>35</v>
      </c>
      <c r="X525" s="39" t="s">
        <v>35</v>
      </c>
      <c r="Y525" s="116" t="s">
        <v>35</v>
      </c>
      <c r="Z525" s="120"/>
      <c r="AA525" s="74">
        <v>128</v>
      </c>
      <c r="AB525" s="74">
        <v>136</v>
      </c>
      <c r="AC525" s="125">
        <v>141</v>
      </c>
      <c r="AD525" s="113" t="s">
        <v>70</v>
      </c>
      <c r="AE525" s="39" t="s">
        <v>35</v>
      </c>
      <c r="AF525" s="39" t="s">
        <v>35</v>
      </c>
      <c r="AG525" s="178" t="s">
        <v>35</v>
      </c>
      <c r="AH525" s="235"/>
      <c r="AI525" s="74">
        <v>120</v>
      </c>
      <c r="AJ525" s="179">
        <v>130</v>
      </c>
      <c r="AK525" s="125">
        <v>134</v>
      </c>
      <c r="AL525" s="223">
        <v>1</v>
      </c>
      <c r="AM525" s="235"/>
      <c r="AN525" s="74">
        <v>115</v>
      </c>
      <c r="AO525" s="74">
        <v>124</v>
      </c>
      <c r="AP525" s="125" t="s">
        <v>865</v>
      </c>
      <c r="AQ525" s="4"/>
      <c r="AR525" s="340">
        <v>1</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c r="OP525" s="4"/>
      <c r="OQ525" s="4"/>
      <c r="OR525" s="4"/>
      <c r="OS525" s="4"/>
      <c r="OT525" s="4"/>
      <c r="OU525" s="4"/>
      <c r="OV525" s="4"/>
      <c r="OW525" s="4"/>
    </row>
    <row r="526" spans="1:413" ht="36" x14ac:dyDescent="0.3">
      <c r="A526" s="153" t="s">
        <v>32</v>
      </c>
      <c r="B526" s="159" t="s">
        <v>857</v>
      </c>
      <c r="C526" s="159"/>
      <c r="D526" s="82"/>
      <c r="E526" s="53" t="s">
        <v>581</v>
      </c>
      <c r="F526" s="53" t="s">
        <v>856</v>
      </c>
      <c r="G526" s="46" t="s">
        <v>866</v>
      </c>
      <c r="H526" s="47"/>
      <c r="I526" s="104" t="s">
        <v>69</v>
      </c>
      <c r="J526" s="101"/>
      <c r="K526" s="40"/>
      <c r="L526" s="40"/>
      <c r="M526" s="88"/>
      <c r="N526" s="113" t="s">
        <v>70</v>
      </c>
      <c r="O526" s="39" t="s">
        <v>35</v>
      </c>
      <c r="P526" s="39" t="s">
        <v>35</v>
      </c>
      <c r="Q526" s="116" t="s">
        <v>35</v>
      </c>
      <c r="R526" s="113" t="s">
        <v>70</v>
      </c>
      <c r="S526" s="39" t="s">
        <v>35</v>
      </c>
      <c r="T526" s="39" t="s">
        <v>35</v>
      </c>
      <c r="U526" s="116" t="s">
        <v>35</v>
      </c>
      <c r="V526" s="113" t="s">
        <v>70</v>
      </c>
      <c r="W526" s="39" t="s">
        <v>35</v>
      </c>
      <c r="X526" s="39" t="s">
        <v>35</v>
      </c>
      <c r="Y526" s="116" t="s">
        <v>35</v>
      </c>
      <c r="Z526" s="120"/>
      <c r="AA526" s="74">
        <v>129</v>
      </c>
      <c r="AB526" s="74">
        <v>137</v>
      </c>
      <c r="AC526" s="125">
        <v>142</v>
      </c>
      <c r="AD526" s="113" t="s">
        <v>70</v>
      </c>
      <c r="AE526" s="39" t="s">
        <v>35</v>
      </c>
      <c r="AF526" s="39" t="s">
        <v>35</v>
      </c>
      <c r="AG526" s="178" t="s">
        <v>35</v>
      </c>
      <c r="AH526" s="235"/>
      <c r="AI526" s="74">
        <v>121</v>
      </c>
      <c r="AJ526" s="179">
        <v>131</v>
      </c>
      <c r="AK526" s="125">
        <v>135</v>
      </c>
      <c r="AL526" s="223">
        <v>1</v>
      </c>
      <c r="AM526" s="235"/>
      <c r="AN526" s="74">
        <v>116</v>
      </c>
      <c r="AO526" s="74">
        <v>125</v>
      </c>
      <c r="AP526" s="125" t="s">
        <v>867</v>
      </c>
      <c r="AR526" s="340">
        <v>1</v>
      </c>
    </row>
    <row r="527" spans="1:413" ht="36" x14ac:dyDescent="0.3">
      <c r="A527" s="153" t="s">
        <v>32</v>
      </c>
      <c r="B527" s="159" t="s">
        <v>857</v>
      </c>
      <c r="C527" s="159"/>
      <c r="D527" s="82"/>
      <c r="E527" s="53" t="s">
        <v>581</v>
      </c>
      <c r="F527" s="53" t="s">
        <v>856</v>
      </c>
      <c r="G527" s="46" t="s">
        <v>868</v>
      </c>
      <c r="H527" s="47"/>
      <c r="I527" s="104" t="s">
        <v>69</v>
      </c>
      <c r="J527" s="101"/>
      <c r="K527" s="40"/>
      <c r="L527" s="40"/>
      <c r="M527" s="88"/>
      <c r="N527" s="113" t="s">
        <v>70</v>
      </c>
      <c r="O527" s="39" t="s">
        <v>35</v>
      </c>
      <c r="P527" s="39" t="s">
        <v>35</v>
      </c>
      <c r="Q527" s="116" t="s">
        <v>35</v>
      </c>
      <c r="R527" s="113" t="s">
        <v>70</v>
      </c>
      <c r="S527" s="39" t="s">
        <v>35</v>
      </c>
      <c r="T527" s="39" t="s">
        <v>35</v>
      </c>
      <c r="U527" s="116" t="s">
        <v>35</v>
      </c>
      <c r="V527" s="113" t="s">
        <v>70</v>
      </c>
      <c r="W527" s="39" t="s">
        <v>35</v>
      </c>
      <c r="X527" s="39" t="s">
        <v>35</v>
      </c>
      <c r="Y527" s="116" t="s">
        <v>35</v>
      </c>
      <c r="Z527" s="120"/>
      <c r="AA527" s="74">
        <v>131</v>
      </c>
      <c r="AB527" s="74">
        <v>139</v>
      </c>
      <c r="AC527" s="125">
        <v>144</v>
      </c>
      <c r="AD527" s="113" t="s">
        <v>70</v>
      </c>
      <c r="AE527" s="39" t="s">
        <v>35</v>
      </c>
      <c r="AF527" s="39" t="s">
        <v>35</v>
      </c>
      <c r="AG527" s="178" t="s">
        <v>35</v>
      </c>
      <c r="AH527" s="235"/>
      <c r="AI527" s="74">
        <v>123</v>
      </c>
      <c r="AJ527" s="179">
        <v>133</v>
      </c>
      <c r="AK527" s="125">
        <v>137</v>
      </c>
      <c r="AL527" s="223">
        <v>1</v>
      </c>
      <c r="AM527" s="235"/>
      <c r="AN527" s="74">
        <v>117</v>
      </c>
      <c r="AO527" s="74">
        <v>127</v>
      </c>
      <c r="AP527" s="125" t="s">
        <v>869</v>
      </c>
      <c r="AR527" s="340">
        <v>1</v>
      </c>
    </row>
    <row r="528" spans="1:413" ht="36" x14ac:dyDescent="0.3">
      <c r="A528" s="153" t="s">
        <v>32</v>
      </c>
      <c r="B528" s="159" t="s">
        <v>857</v>
      </c>
      <c r="C528" s="159"/>
      <c r="D528" s="82"/>
      <c r="E528" s="53" t="s">
        <v>581</v>
      </c>
      <c r="F528" s="53" t="s">
        <v>856</v>
      </c>
      <c r="G528" s="46" t="s">
        <v>870</v>
      </c>
      <c r="H528" s="47"/>
      <c r="I528" s="104" t="s">
        <v>69</v>
      </c>
      <c r="J528" s="101"/>
      <c r="K528" s="40"/>
      <c r="L528" s="40"/>
      <c r="M528" s="88"/>
      <c r="N528" s="113" t="s">
        <v>70</v>
      </c>
      <c r="O528" s="39" t="s">
        <v>35</v>
      </c>
      <c r="P528" s="39" t="s">
        <v>35</v>
      </c>
      <c r="Q528" s="116" t="s">
        <v>35</v>
      </c>
      <c r="R528" s="113" t="s">
        <v>70</v>
      </c>
      <c r="S528" s="39" t="s">
        <v>35</v>
      </c>
      <c r="T528" s="39" t="s">
        <v>35</v>
      </c>
      <c r="U528" s="116" t="s">
        <v>35</v>
      </c>
      <c r="V528" s="113" t="s">
        <v>70</v>
      </c>
      <c r="W528" s="39" t="s">
        <v>35</v>
      </c>
      <c r="X528" s="39" t="s">
        <v>35</v>
      </c>
      <c r="Y528" s="116" t="s">
        <v>35</v>
      </c>
      <c r="Z528" s="120"/>
      <c r="AA528" s="74">
        <v>130</v>
      </c>
      <c r="AB528" s="74">
        <v>138</v>
      </c>
      <c r="AC528" s="125">
        <v>143</v>
      </c>
      <c r="AD528" s="113" t="s">
        <v>70</v>
      </c>
      <c r="AE528" s="39" t="s">
        <v>35</v>
      </c>
      <c r="AF528" s="39" t="s">
        <v>35</v>
      </c>
      <c r="AG528" s="178" t="s">
        <v>35</v>
      </c>
      <c r="AH528" s="235"/>
      <c r="AI528" s="74">
        <v>122</v>
      </c>
      <c r="AJ528" s="179">
        <v>132</v>
      </c>
      <c r="AK528" s="125">
        <v>136</v>
      </c>
      <c r="AL528" s="223">
        <v>1</v>
      </c>
      <c r="AM528" s="235"/>
      <c r="AN528" s="74">
        <v>118</v>
      </c>
      <c r="AO528" s="74">
        <v>126</v>
      </c>
      <c r="AP528" s="125" t="s">
        <v>871</v>
      </c>
      <c r="AR528" s="340">
        <v>1</v>
      </c>
    </row>
    <row r="529" spans="1:413" s="9" customFormat="1" ht="37.200000000000003" x14ac:dyDescent="0.3">
      <c r="A529" s="52"/>
      <c r="B529" s="52"/>
      <c r="C529" s="52"/>
      <c r="D529" s="52"/>
      <c r="E529" s="52" t="s">
        <v>581</v>
      </c>
      <c r="F529" s="52" t="s">
        <v>872</v>
      </c>
      <c r="G529" s="52" t="s">
        <v>873</v>
      </c>
      <c r="H529" s="52"/>
      <c r="I529" s="52" t="s">
        <v>18</v>
      </c>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206"/>
      <c r="AH529" s="219"/>
      <c r="AI529" s="171"/>
      <c r="AJ529" s="209"/>
      <c r="AK529" s="220"/>
      <c r="AL529" s="223">
        <v>1</v>
      </c>
      <c r="AM529" s="219"/>
      <c r="AN529" s="171"/>
      <c r="AO529" s="171"/>
      <c r="AP529" s="220"/>
      <c r="AQ529" s="13"/>
      <c r="AR529" s="341">
        <v>1</v>
      </c>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c r="EE529" s="13"/>
      <c r="EF529" s="13"/>
      <c r="EG529" s="13"/>
      <c r="EH529" s="13"/>
      <c r="EI529" s="13"/>
      <c r="EJ529" s="13"/>
      <c r="EK529" s="13"/>
      <c r="EL529" s="13"/>
      <c r="EM529" s="13"/>
      <c r="EN529" s="13"/>
      <c r="EO529" s="13"/>
      <c r="EP529" s="13"/>
      <c r="EQ529" s="13"/>
      <c r="ER529" s="13"/>
      <c r="ES529" s="13"/>
      <c r="ET529" s="13"/>
      <c r="EU529" s="13"/>
      <c r="EV529" s="13"/>
      <c r="EW529" s="13"/>
      <c r="EX529" s="13"/>
      <c r="EY529" s="13"/>
      <c r="EZ529" s="13"/>
      <c r="FA529" s="13"/>
      <c r="FB529" s="13"/>
      <c r="FC529" s="13"/>
      <c r="FD529" s="13"/>
      <c r="FE529" s="13"/>
      <c r="FF529" s="13"/>
      <c r="FG529" s="13"/>
      <c r="FH529" s="13"/>
      <c r="FI529" s="13"/>
      <c r="FJ529" s="13"/>
      <c r="FK529" s="13"/>
      <c r="FL529" s="13"/>
      <c r="FM529" s="13"/>
      <c r="FN529" s="13"/>
      <c r="FO529" s="13"/>
      <c r="FP529" s="13"/>
      <c r="FQ529" s="13"/>
      <c r="FR529" s="13"/>
      <c r="FS529" s="13"/>
      <c r="FT529" s="13"/>
      <c r="FU529" s="13"/>
      <c r="FV529" s="13"/>
      <c r="FW529" s="13"/>
      <c r="FX529" s="13"/>
      <c r="FY529" s="13"/>
      <c r="FZ529" s="13"/>
      <c r="GA529" s="13"/>
      <c r="GB529" s="13"/>
      <c r="GC529" s="13"/>
      <c r="GD529" s="13"/>
      <c r="GE529" s="13"/>
      <c r="GF529" s="13"/>
      <c r="GG529" s="13"/>
      <c r="GH529" s="13"/>
      <c r="GI529" s="13"/>
      <c r="GJ529" s="13"/>
      <c r="GK529" s="13"/>
      <c r="GL529" s="13"/>
      <c r="GM529" s="13"/>
      <c r="GN529" s="13"/>
      <c r="GO529" s="13"/>
      <c r="GP529" s="13"/>
      <c r="GQ529" s="13"/>
      <c r="GR529" s="13"/>
      <c r="GS529" s="13"/>
      <c r="GT529" s="13"/>
      <c r="GU529" s="13"/>
      <c r="GV529" s="13"/>
      <c r="GW529" s="13"/>
      <c r="GX529" s="13"/>
      <c r="GY529" s="13"/>
      <c r="GZ529" s="13"/>
      <c r="HA529" s="13"/>
      <c r="HB529" s="13"/>
      <c r="HC529" s="13"/>
      <c r="HD529" s="13"/>
      <c r="HE529" s="13"/>
      <c r="HF529" s="13"/>
      <c r="HG529" s="13"/>
      <c r="HH529" s="13"/>
      <c r="HI529" s="13"/>
      <c r="HJ529" s="13"/>
      <c r="HK529" s="13"/>
      <c r="HL529" s="13"/>
      <c r="HM529" s="13"/>
      <c r="HN529" s="13"/>
      <c r="HO529" s="13"/>
      <c r="HP529" s="13"/>
      <c r="HQ529" s="13"/>
      <c r="HR529" s="13"/>
      <c r="HS529" s="13"/>
      <c r="HT529" s="13"/>
      <c r="HU529" s="13"/>
      <c r="HV529" s="13"/>
      <c r="HW529" s="13"/>
      <c r="HX529" s="13"/>
      <c r="HY529" s="13"/>
      <c r="HZ529" s="13"/>
      <c r="IA529" s="13"/>
      <c r="IB529" s="13"/>
      <c r="IC529" s="13"/>
      <c r="ID529" s="13"/>
      <c r="IE529" s="13"/>
      <c r="IF529" s="13"/>
      <c r="IG529" s="13"/>
      <c r="IH529" s="13"/>
      <c r="II529" s="13"/>
      <c r="IJ529" s="13"/>
      <c r="IK529" s="13"/>
      <c r="IL529" s="13"/>
      <c r="IM529" s="13"/>
      <c r="IN529" s="13"/>
      <c r="IO529" s="13"/>
      <c r="IP529" s="13"/>
      <c r="IQ529" s="13"/>
      <c r="IR529" s="13"/>
      <c r="IS529" s="13"/>
      <c r="IT529" s="13"/>
      <c r="IU529" s="13"/>
      <c r="IV529" s="13"/>
      <c r="IW529" s="13"/>
      <c r="IX529" s="13"/>
      <c r="IY529" s="13"/>
      <c r="IZ529" s="13"/>
      <c r="JA529" s="13"/>
      <c r="JB529" s="13"/>
      <c r="JC529" s="13"/>
      <c r="JD529" s="13"/>
      <c r="JE529" s="13"/>
      <c r="JF529" s="13"/>
      <c r="JG529" s="13"/>
      <c r="JH529" s="13"/>
      <c r="JI529" s="13"/>
      <c r="JJ529" s="13"/>
      <c r="JK529" s="13"/>
      <c r="JL529" s="13"/>
      <c r="JM529" s="13"/>
      <c r="JN529" s="13"/>
      <c r="JO529" s="13"/>
      <c r="JP529" s="13"/>
      <c r="JQ529" s="13"/>
      <c r="JR529" s="13"/>
      <c r="JS529" s="13"/>
      <c r="JT529" s="13"/>
      <c r="JU529" s="13"/>
      <c r="JV529" s="13"/>
      <c r="JW529" s="13"/>
      <c r="JX529" s="13"/>
      <c r="JY529" s="13"/>
      <c r="JZ529" s="13"/>
      <c r="KA529" s="13"/>
      <c r="KB529" s="13"/>
      <c r="KC529" s="13"/>
      <c r="KD529" s="13"/>
      <c r="KE529" s="13"/>
      <c r="KF529" s="13"/>
      <c r="KG529" s="13"/>
      <c r="KH529" s="13"/>
      <c r="KI529" s="13"/>
      <c r="KJ529" s="13"/>
      <c r="KK529" s="13"/>
      <c r="KL529" s="13"/>
      <c r="KM529" s="13"/>
      <c r="KN529" s="13"/>
      <c r="KO529" s="13"/>
      <c r="KP529" s="13"/>
      <c r="KQ529" s="13"/>
      <c r="KR529" s="13"/>
      <c r="KS529" s="13"/>
      <c r="KT529" s="13"/>
      <c r="KU529" s="13"/>
      <c r="KV529" s="13"/>
      <c r="KW529" s="13"/>
      <c r="KX529" s="13"/>
      <c r="KY529" s="13"/>
      <c r="KZ529" s="13"/>
      <c r="LA529" s="13"/>
      <c r="LB529" s="13"/>
      <c r="LC529" s="13"/>
      <c r="LD529" s="13"/>
      <c r="LE529" s="13"/>
      <c r="LF529" s="13"/>
      <c r="LG529" s="13"/>
      <c r="LH529" s="13"/>
      <c r="LI529" s="13"/>
      <c r="LJ529" s="13"/>
      <c r="LK529" s="13"/>
      <c r="LL529" s="13"/>
      <c r="LM529" s="13"/>
      <c r="LN529" s="13"/>
      <c r="LO529" s="13"/>
      <c r="LP529" s="13"/>
      <c r="LQ529" s="13"/>
      <c r="LR529" s="13"/>
      <c r="LS529" s="13"/>
      <c r="LT529" s="13"/>
      <c r="LU529" s="13"/>
      <c r="LV529" s="13"/>
      <c r="LW529" s="13"/>
      <c r="LX529" s="13"/>
      <c r="LY529" s="13"/>
      <c r="LZ529" s="13"/>
      <c r="MA529" s="13"/>
      <c r="MB529" s="13"/>
      <c r="MC529" s="13"/>
      <c r="MD529" s="13"/>
      <c r="ME529" s="13"/>
      <c r="MF529" s="13"/>
      <c r="MG529" s="13"/>
      <c r="MH529" s="13"/>
      <c r="MI529" s="13"/>
      <c r="MJ529" s="13"/>
      <c r="MK529" s="13"/>
      <c r="ML529" s="13"/>
      <c r="MM529" s="13"/>
      <c r="MN529" s="13"/>
      <c r="MO529" s="13"/>
      <c r="MP529" s="13"/>
      <c r="MQ529" s="13"/>
      <c r="MR529" s="13"/>
      <c r="MS529" s="13"/>
      <c r="MT529" s="13"/>
      <c r="MU529" s="13"/>
      <c r="MV529" s="13"/>
      <c r="MW529" s="13"/>
      <c r="MX529" s="13"/>
      <c r="MY529" s="13"/>
      <c r="MZ529" s="13"/>
      <c r="NA529" s="13"/>
      <c r="NB529" s="13"/>
      <c r="NC529" s="13"/>
      <c r="ND529" s="13"/>
      <c r="NE529" s="13"/>
      <c r="NF529" s="13"/>
      <c r="NG529" s="13"/>
      <c r="NH529" s="13"/>
      <c r="NI529" s="13"/>
      <c r="NJ529" s="13"/>
      <c r="NK529" s="13"/>
      <c r="NL529" s="13"/>
      <c r="NM529" s="13"/>
      <c r="NN529" s="13"/>
      <c r="NO529" s="13"/>
      <c r="NP529" s="13"/>
      <c r="NQ529" s="13"/>
      <c r="NR529" s="13"/>
      <c r="NS529" s="13"/>
      <c r="NT529" s="13"/>
      <c r="NU529" s="13"/>
      <c r="NV529" s="13"/>
      <c r="NW529" s="13"/>
      <c r="NX529" s="13"/>
      <c r="NY529" s="13"/>
      <c r="NZ529" s="13"/>
      <c r="OA529" s="13"/>
      <c r="OB529" s="13"/>
      <c r="OC529" s="13"/>
      <c r="OD529" s="13"/>
      <c r="OE529" s="13"/>
      <c r="OF529" s="13"/>
      <c r="OG529" s="13"/>
      <c r="OH529" s="13"/>
      <c r="OI529" s="13"/>
      <c r="OJ529" s="13"/>
      <c r="OK529" s="13"/>
      <c r="OL529" s="13"/>
      <c r="OM529" s="13"/>
      <c r="ON529" s="13"/>
      <c r="OO529" s="13"/>
      <c r="OP529" s="13"/>
      <c r="OQ529" s="13"/>
      <c r="OR529" s="13"/>
      <c r="OS529" s="13"/>
      <c r="OT529" s="13"/>
      <c r="OU529" s="13"/>
      <c r="OV529" s="13"/>
      <c r="OW529" s="13"/>
    </row>
    <row r="530" spans="1:413" ht="44.25" customHeight="1" x14ac:dyDescent="0.3">
      <c r="A530" s="153" t="s">
        <v>32</v>
      </c>
      <c r="B530" s="159" t="s">
        <v>874</v>
      </c>
      <c r="C530" s="159"/>
      <c r="D530" s="82"/>
      <c r="E530" s="53" t="s">
        <v>581</v>
      </c>
      <c r="F530" s="53" t="s">
        <v>872</v>
      </c>
      <c r="G530" s="46" t="s">
        <v>875</v>
      </c>
      <c r="H530" s="47"/>
      <c r="I530" s="104" t="s">
        <v>69</v>
      </c>
      <c r="J530" s="101"/>
      <c r="K530" s="40"/>
      <c r="L530" s="40"/>
      <c r="M530" s="88"/>
      <c r="N530" s="113" t="s">
        <v>70</v>
      </c>
      <c r="O530" s="39" t="s">
        <v>35</v>
      </c>
      <c r="P530" s="39" t="s">
        <v>35</v>
      </c>
      <c r="Q530" s="116" t="s">
        <v>35</v>
      </c>
      <c r="R530" s="113" t="s">
        <v>70</v>
      </c>
      <c r="S530" s="39" t="s">
        <v>35</v>
      </c>
      <c r="T530" s="39" t="s">
        <v>35</v>
      </c>
      <c r="U530" s="116" t="s">
        <v>35</v>
      </c>
      <c r="V530" s="113" t="s">
        <v>70</v>
      </c>
      <c r="W530" s="39" t="s">
        <v>35</v>
      </c>
      <c r="X530" s="39" t="s">
        <v>35</v>
      </c>
      <c r="Y530" s="116" t="s">
        <v>35</v>
      </c>
      <c r="Z530" s="120"/>
      <c r="AA530" s="79" t="s">
        <v>72</v>
      </c>
      <c r="AB530" s="79" t="s">
        <v>72</v>
      </c>
      <c r="AC530" s="126" t="s">
        <v>72</v>
      </c>
      <c r="AD530" s="113" t="s">
        <v>70</v>
      </c>
      <c r="AE530" s="39" t="s">
        <v>35</v>
      </c>
      <c r="AF530" s="39" t="s">
        <v>35</v>
      </c>
      <c r="AG530" s="178" t="s">
        <v>35</v>
      </c>
      <c r="AH530" s="235"/>
      <c r="AI530" s="74" t="s">
        <v>131</v>
      </c>
      <c r="AJ530" s="179" t="s">
        <v>131</v>
      </c>
      <c r="AK530" s="125" t="s">
        <v>131</v>
      </c>
      <c r="AL530" s="223">
        <v>1</v>
      </c>
      <c r="AM530" s="235"/>
      <c r="AN530" s="74" t="s">
        <v>131</v>
      </c>
      <c r="AO530" s="74" t="s">
        <v>131</v>
      </c>
      <c r="AP530" s="125" t="s">
        <v>131</v>
      </c>
      <c r="AR530" s="340">
        <v>1</v>
      </c>
    </row>
    <row r="531" spans="1:413" ht="43.2" x14ac:dyDescent="0.3">
      <c r="A531" s="153" t="s">
        <v>32</v>
      </c>
      <c r="B531" s="56" t="s">
        <v>876</v>
      </c>
      <c r="C531" s="56"/>
      <c r="D531" s="82"/>
      <c r="E531" s="53" t="s">
        <v>581</v>
      </c>
      <c r="F531" s="53" t="s">
        <v>872</v>
      </c>
      <c r="G531" s="46" t="s">
        <v>877</v>
      </c>
      <c r="H531" s="47"/>
      <c r="I531" s="104" t="s">
        <v>69</v>
      </c>
      <c r="J531" s="101"/>
      <c r="K531" s="40"/>
      <c r="L531" s="40"/>
      <c r="M531" s="88"/>
      <c r="N531" s="113"/>
      <c r="O531" s="39"/>
      <c r="P531" s="39"/>
      <c r="Q531" s="116"/>
      <c r="R531" s="113"/>
      <c r="S531" s="39"/>
      <c r="T531" s="39"/>
      <c r="U531" s="116"/>
      <c r="V531" s="113"/>
      <c r="W531" s="39"/>
      <c r="X531" s="39"/>
      <c r="Y531" s="116"/>
      <c r="Z531" s="120"/>
      <c r="AA531" s="78">
        <v>105</v>
      </c>
      <c r="AB531" s="78">
        <v>108</v>
      </c>
      <c r="AC531" s="127">
        <v>112</v>
      </c>
      <c r="AD531" s="113"/>
      <c r="AE531" s="39"/>
      <c r="AF531" s="39"/>
      <c r="AG531" s="178"/>
      <c r="AH531" s="235"/>
      <c r="AI531" s="78">
        <v>106</v>
      </c>
      <c r="AJ531" s="179"/>
      <c r="AK531" s="127">
        <v>117</v>
      </c>
      <c r="AL531" s="223">
        <v>0</v>
      </c>
      <c r="AM531" s="235"/>
      <c r="AN531" s="78">
        <v>100</v>
      </c>
      <c r="AO531" s="78">
        <v>108</v>
      </c>
      <c r="AP531" s="127" t="s">
        <v>878</v>
      </c>
      <c r="AR531" s="340">
        <v>0</v>
      </c>
    </row>
    <row r="532" spans="1:413" x14ac:dyDescent="0.3">
      <c r="A532" s="153"/>
      <c r="B532" s="159"/>
      <c r="C532" s="159"/>
      <c r="D532" s="82"/>
      <c r="E532" s="53" t="s">
        <v>581</v>
      </c>
      <c r="F532" s="53" t="s">
        <v>872</v>
      </c>
      <c r="G532" s="46" t="s">
        <v>879</v>
      </c>
      <c r="H532" s="47"/>
      <c r="I532" s="104" t="s">
        <v>69</v>
      </c>
      <c r="J532" s="101"/>
      <c r="K532" s="40"/>
      <c r="L532" s="40"/>
      <c r="M532" s="88"/>
      <c r="N532" s="113"/>
      <c r="O532" s="39"/>
      <c r="P532" s="39"/>
      <c r="Q532" s="116"/>
      <c r="R532" s="113"/>
      <c r="S532" s="39"/>
      <c r="T532" s="39"/>
      <c r="U532" s="116"/>
      <c r="V532" s="113"/>
      <c r="W532" s="39"/>
      <c r="X532" s="39"/>
      <c r="Y532" s="116"/>
      <c r="Z532" s="120"/>
      <c r="AA532" s="78"/>
      <c r="AB532" s="78"/>
      <c r="AC532" s="127"/>
      <c r="AD532" s="113"/>
      <c r="AE532" s="39"/>
      <c r="AF532" s="39"/>
      <c r="AG532" s="178"/>
      <c r="AH532" s="235"/>
      <c r="AI532" s="74"/>
      <c r="AJ532" s="180">
        <v>114</v>
      </c>
      <c r="AK532" s="125"/>
      <c r="AL532" s="223">
        <v>0</v>
      </c>
      <c r="AM532" s="235"/>
      <c r="AN532" s="74"/>
      <c r="AO532" s="74"/>
      <c r="AP532" s="125"/>
      <c r="AR532" s="340">
        <v>0</v>
      </c>
    </row>
    <row r="533" spans="1:413" ht="28.8" x14ac:dyDescent="0.3">
      <c r="A533" s="153" t="s">
        <v>32</v>
      </c>
      <c r="B533" s="56" t="s">
        <v>880</v>
      </c>
      <c r="C533" s="56"/>
      <c r="D533" s="82"/>
      <c r="E533" s="53" t="s">
        <v>581</v>
      </c>
      <c r="F533" s="53" t="s">
        <v>872</v>
      </c>
      <c r="G533" s="46" t="s">
        <v>881</v>
      </c>
      <c r="H533" s="47"/>
      <c r="I533" s="104" t="s">
        <v>136</v>
      </c>
      <c r="J533" s="101"/>
      <c r="K533" s="40"/>
      <c r="L533" s="40"/>
      <c r="M533" s="88"/>
      <c r="N533" s="113"/>
      <c r="O533" s="39"/>
      <c r="P533" s="39"/>
      <c r="Q533" s="116"/>
      <c r="R533" s="113"/>
      <c r="S533" s="39"/>
      <c r="T533" s="39"/>
      <c r="U533" s="116"/>
      <c r="V533" s="113"/>
      <c r="W533" s="39"/>
      <c r="X533" s="39"/>
      <c r="Y533" s="116"/>
      <c r="Z533" s="120"/>
      <c r="AA533" s="74">
        <v>104</v>
      </c>
      <c r="AB533" s="74">
        <v>107</v>
      </c>
      <c r="AC533" s="125">
        <v>111</v>
      </c>
      <c r="AD533" s="113"/>
      <c r="AE533" s="39"/>
      <c r="AF533" s="39"/>
      <c r="AG533" s="178"/>
      <c r="AH533" s="235"/>
      <c r="AI533" s="74"/>
      <c r="AJ533" s="179"/>
      <c r="AK533" s="125"/>
      <c r="AL533" s="223">
        <v>0</v>
      </c>
      <c r="AM533" s="235"/>
      <c r="AN533" s="74"/>
      <c r="AO533" s="74"/>
      <c r="AP533" s="125"/>
      <c r="AR533" s="340">
        <v>0</v>
      </c>
    </row>
    <row r="534" spans="1:413" s="9" customFormat="1" ht="36" x14ac:dyDescent="0.3">
      <c r="A534" s="153" t="s">
        <v>32</v>
      </c>
      <c r="B534" s="159" t="s">
        <v>874</v>
      </c>
      <c r="C534" s="159"/>
      <c r="D534" s="82"/>
      <c r="E534" s="53" t="s">
        <v>581</v>
      </c>
      <c r="F534" s="53" t="s">
        <v>872</v>
      </c>
      <c r="G534" s="46" t="s">
        <v>882</v>
      </c>
      <c r="H534" s="47"/>
      <c r="I534" s="104" t="s">
        <v>69</v>
      </c>
      <c r="J534" s="101"/>
      <c r="K534" s="40"/>
      <c r="L534" s="40"/>
      <c r="M534" s="88"/>
      <c r="N534" s="113" t="s">
        <v>70</v>
      </c>
      <c r="O534" s="39" t="s">
        <v>35</v>
      </c>
      <c r="P534" s="39" t="s">
        <v>35</v>
      </c>
      <c r="Q534" s="116" t="s">
        <v>35</v>
      </c>
      <c r="R534" s="113" t="s">
        <v>70</v>
      </c>
      <c r="S534" s="39" t="s">
        <v>35</v>
      </c>
      <c r="T534" s="39" t="s">
        <v>35</v>
      </c>
      <c r="U534" s="116" t="s">
        <v>35</v>
      </c>
      <c r="V534" s="113" t="s">
        <v>70</v>
      </c>
      <c r="W534" s="39" t="s">
        <v>35</v>
      </c>
      <c r="X534" s="39" t="s">
        <v>35</v>
      </c>
      <c r="Y534" s="116" t="s">
        <v>35</v>
      </c>
      <c r="Z534" s="120"/>
      <c r="AA534" s="74">
        <v>106</v>
      </c>
      <c r="AB534" s="74">
        <v>109</v>
      </c>
      <c r="AC534" s="125">
        <v>113</v>
      </c>
      <c r="AD534" s="113" t="s">
        <v>70</v>
      </c>
      <c r="AE534" s="39" t="s">
        <v>35</v>
      </c>
      <c r="AF534" s="39" t="s">
        <v>35</v>
      </c>
      <c r="AG534" s="178" t="s">
        <v>35</v>
      </c>
      <c r="AH534" s="235"/>
      <c r="AI534" s="77" t="s">
        <v>247</v>
      </c>
      <c r="AJ534" s="179">
        <v>115</v>
      </c>
      <c r="AK534" s="125">
        <v>118</v>
      </c>
      <c r="AL534" s="223">
        <v>1</v>
      </c>
      <c r="AM534" s="235"/>
      <c r="AN534" s="74">
        <v>101</v>
      </c>
      <c r="AO534" s="74">
        <v>109</v>
      </c>
      <c r="AP534" s="125" t="s">
        <v>883</v>
      </c>
      <c r="AQ534" s="4"/>
      <c r="AR534" s="340">
        <v>1</v>
      </c>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c r="OP534" s="4"/>
      <c r="OQ534" s="4"/>
      <c r="OR534" s="4"/>
      <c r="OS534" s="4"/>
      <c r="OT534" s="4"/>
      <c r="OU534" s="4"/>
      <c r="OV534" s="4"/>
      <c r="OW534" s="4"/>
    </row>
    <row r="535" spans="1:413" s="9" customFormat="1" ht="36" x14ac:dyDescent="0.3">
      <c r="A535" s="153"/>
      <c r="B535" s="56" t="s">
        <v>884</v>
      </c>
      <c r="C535" s="56"/>
      <c r="D535" s="82"/>
      <c r="E535" s="53" t="s">
        <v>581</v>
      </c>
      <c r="F535" s="53" t="s">
        <v>872</v>
      </c>
      <c r="G535" s="46" t="s">
        <v>885</v>
      </c>
      <c r="H535" s="47"/>
      <c r="I535" s="104" t="s">
        <v>69</v>
      </c>
      <c r="J535" s="101"/>
      <c r="K535" s="40"/>
      <c r="L535" s="40"/>
      <c r="M535" s="88"/>
      <c r="N535" s="113"/>
      <c r="O535" s="39"/>
      <c r="P535" s="39"/>
      <c r="Q535" s="116"/>
      <c r="R535" s="113"/>
      <c r="S535" s="39"/>
      <c r="T535" s="39"/>
      <c r="U535" s="116"/>
      <c r="V535" s="113"/>
      <c r="W535" s="39"/>
      <c r="X535" s="39"/>
      <c r="Y535" s="116"/>
      <c r="Z535" s="120"/>
      <c r="AA535" s="74"/>
      <c r="AB535" s="74"/>
      <c r="AC535" s="125"/>
      <c r="AD535" s="113"/>
      <c r="AE535" s="39"/>
      <c r="AF535" s="39"/>
      <c r="AG535" s="178"/>
      <c r="AH535" s="235"/>
      <c r="AI535" s="78">
        <v>112</v>
      </c>
      <c r="AJ535" s="180">
        <v>121</v>
      </c>
      <c r="AK535" s="127">
        <v>125</v>
      </c>
      <c r="AL535" s="223">
        <v>0</v>
      </c>
      <c r="AM535" s="235"/>
      <c r="AN535" s="78">
        <v>107</v>
      </c>
      <c r="AO535" s="78">
        <v>115</v>
      </c>
      <c r="AP535" s="127" t="s">
        <v>886</v>
      </c>
      <c r="AQ535" s="4"/>
      <c r="AR535" s="340">
        <v>0</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c r="OP535" s="4"/>
      <c r="OQ535" s="4"/>
      <c r="OR535" s="4"/>
      <c r="OS535" s="4"/>
      <c r="OT535" s="4"/>
      <c r="OU535" s="4"/>
      <c r="OV535" s="4"/>
      <c r="OW535" s="4"/>
    </row>
    <row r="536" spans="1:413" ht="36" x14ac:dyDescent="0.3">
      <c r="A536" s="153" t="s">
        <v>32</v>
      </c>
      <c r="B536" s="159" t="s">
        <v>874</v>
      </c>
      <c r="C536" s="159"/>
      <c r="D536" s="82"/>
      <c r="E536" s="53" t="s">
        <v>581</v>
      </c>
      <c r="F536" s="53" t="s">
        <v>872</v>
      </c>
      <c r="G536" s="46" t="s">
        <v>887</v>
      </c>
      <c r="H536" s="47"/>
      <c r="I536" s="104" t="s">
        <v>69</v>
      </c>
      <c r="J536" s="101"/>
      <c r="K536" s="40"/>
      <c r="L536" s="40"/>
      <c r="M536" s="88"/>
      <c r="N536" s="113" t="s">
        <v>70</v>
      </c>
      <c r="O536" s="39" t="s">
        <v>35</v>
      </c>
      <c r="P536" s="39" t="s">
        <v>35</v>
      </c>
      <c r="Q536" s="116" t="s">
        <v>35</v>
      </c>
      <c r="R536" s="113" t="s">
        <v>70</v>
      </c>
      <c r="S536" s="39" t="s">
        <v>35</v>
      </c>
      <c r="T536" s="39" t="s">
        <v>35</v>
      </c>
      <c r="U536" s="116" t="s">
        <v>35</v>
      </c>
      <c r="V536" s="113" t="s">
        <v>70</v>
      </c>
      <c r="W536" s="39" t="s">
        <v>35</v>
      </c>
      <c r="X536" s="39" t="s">
        <v>35</v>
      </c>
      <c r="Y536" s="116" t="s">
        <v>35</v>
      </c>
      <c r="Z536" s="120"/>
      <c r="AA536" s="74">
        <v>107</v>
      </c>
      <c r="AB536" s="74">
        <v>110</v>
      </c>
      <c r="AC536" s="125">
        <v>114</v>
      </c>
      <c r="AD536" s="113" t="s">
        <v>70</v>
      </c>
      <c r="AE536" s="39" t="s">
        <v>35</v>
      </c>
      <c r="AF536" s="39" t="s">
        <v>35</v>
      </c>
      <c r="AG536" s="178" t="s">
        <v>35</v>
      </c>
      <c r="AH536" s="235"/>
      <c r="AI536" s="74">
        <v>107</v>
      </c>
      <c r="AJ536" s="179">
        <v>116</v>
      </c>
      <c r="AK536" s="125">
        <v>119</v>
      </c>
      <c r="AL536" s="223">
        <v>1</v>
      </c>
      <c r="AM536" s="235"/>
      <c r="AN536" s="74">
        <v>102</v>
      </c>
      <c r="AO536" s="74">
        <v>110</v>
      </c>
      <c r="AP536" s="125" t="s">
        <v>888</v>
      </c>
      <c r="AR536" s="340">
        <v>1</v>
      </c>
    </row>
    <row r="537" spans="1:413" ht="28.8" x14ac:dyDescent="0.3">
      <c r="A537" s="153" t="s">
        <v>32</v>
      </c>
      <c r="B537" s="56" t="s">
        <v>889</v>
      </c>
      <c r="C537" s="56"/>
      <c r="D537" s="82"/>
      <c r="E537" s="53" t="s">
        <v>581</v>
      </c>
      <c r="F537" s="53" t="s">
        <v>872</v>
      </c>
      <c r="G537" s="46" t="s">
        <v>890</v>
      </c>
      <c r="H537" s="47"/>
      <c r="I537" s="104" t="s">
        <v>69</v>
      </c>
      <c r="J537" s="101"/>
      <c r="K537" s="40"/>
      <c r="L537" s="40"/>
      <c r="M537" s="88"/>
      <c r="N537" s="113" t="s">
        <v>70</v>
      </c>
      <c r="O537" s="39" t="s">
        <v>70</v>
      </c>
      <c r="P537" s="39" t="s">
        <v>35</v>
      </c>
      <c r="Q537" s="116" t="s">
        <v>35</v>
      </c>
      <c r="R537" s="113" t="s">
        <v>70</v>
      </c>
      <c r="S537" s="39" t="s">
        <v>70</v>
      </c>
      <c r="T537" s="39" t="s">
        <v>35</v>
      </c>
      <c r="U537" s="116" t="s">
        <v>35</v>
      </c>
      <c r="V537" s="113" t="s">
        <v>70</v>
      </c>
      <c r="W537" s="39" t="s">
        <v>70</v>
      </c>
      <c r="X537" s="39" t="s">
        <v>35</v>
      </c>
      <c r="Y537" s="116" t="s">
        <v>35</v>
      </c>
      <c r="Z537" s="120"/>
      <c r="AA537" s="74"/>
      <c r="AB537" s="74">
        <v>112</v>
      </c>
      <c r="AC537" s="125">
        <v>116</v>
      </c>
      <c r="AD537" s="113" t="s">
        <v>70</v>
      </c>
      <c r="AE537" s="39" t="s">
        <v>70</v>
      </c>
      <c r="AF537" s="39" t="s">
        <v>35</v>
      </c>
      <c r="AG537" s="178" t="s">
        <v>35</v>
      </c>
      <c r="AH537" s="235"/>
      <c r="AI537" s="77" t="s">
        <v>247</v>
      </c>
      <c r="AJ537" s="183" t="s">
        <v>247</v>
      </c>
      <c r="AK537" s="123" t="s">
        <v>247</v>
      </c>
      <c r="AL537" s="223">
        <v>1</v>
      </c>
      <c r="AM537" s="235"/>
      <c r="AN537" s="77" t="s">
        <v>247</v>
      </c>
      <c r="AO537" s="77" t="s">
        <v>247</v>
      </c>
      <c r="AP537" s="123" t="s">
        <v>247</v>
      </c>
      <c r="AQ537" s="4" t="s">
        <v>29</v>
      </c>
      <c r="AR537" s="340">
        <v>1</v>
      </c>
    </row>
    <row r="538" spans="1:413" ht="28.8" x14ac:dyDescent="0.3">
      <c r="A538" s="153" t="s">
        <v>32</v>
      </c>
      <c r="B538" s="56" t="s">
        <v>891</v>
      </c>
      <c r="C538" s="56"/>
      <c r="D538" s="82"/>
      <c r="E538" s="53" t="s">
        <v>581</v>
      </c>
      <c r="F538" s="53" t="s">
        <v>872</v>
      </c>
      <c r="G538" s="46" t="s">
        <v>892</v>
      </c>
      <c r="H538" s="47"/>
      <c r="I538" s="104" t="s">
        <v>69</v>
      </c>
      <c r="J538" s="101"/>
      <c r="K538" s="40"/>
      <c r="L538" s="40"/>
      <c r="M538" s="88"/>
      <c r="N538" s="113"/>
      <c r="O538" s="39"/>
      <c r="P538" s="39"/>
      <c r="Q538" s="116"/>
      <c r="R538" s="113"/>
      <c r="S538" s="39"/>
      <c r="T538" s="39"/>
      <c r="U538" s="116"/>
      <c r="V538" s="113"/>
      <c r="W538" s="39"/>
      <c r="X538" s="39"/>
      <c r="Y538" s="116"/>
      <c r="Z538" s="120"/>
      <c r="AA538" s="78">
        <v>108</v>
      </c>
      <c r="AB538" s="78">
        <v>111</v>
      </c>
      <c r="AC538" s="127">
        <v>115</v>
      </c>
      <c r="AD538" s="113"/>
      <c r="AE538" s="39"/>
      <c r="AF538" s="39"/>
      <c r="AG538" s="178"/>
      <c r="AH538" s="235"/>
      <c r="AI538" s="74"/>
      <c r="AJ538" s="179"/>
      <c r="AK538" s="125"/>
      <c r="AL538" s="223">
        <v>0</v>
      </c>
      <c r="AM538" s="235"/>
      <c r="AN538" s="74"/>
      <c r="AO538" s="74"/>
      <c r="AP538" s="125"/>
      <c r="AR538" s="340">
        <v>0</v>
      </c>
    </row>
    <row r="539" spans="1:413" ht="48" customHeight="1" x14ac:dyDescent="0.3">
      <c r="A539" s="153" t="s">
        <v>32</v>
      </c>
      <c r="B539" s="56" t="s">
        <v>893</v>
      </c>
      <c r="C539" s="56"/>
      <c r="D539" s="82"/>
      <c r="E539" s="53" t="s">
        <v>581</v>
      </c>
      <c r="F539" s="53" t="s">
        <v>872</v>
      </c>
      <c r="G539" s="46" t="s">
        <v>894</v>
      </c>
      <c r="H539" s="47"/>
      <c r="I539" s="104" t="s">
        <v>69</v>
      </c>
      <c r="J539" s="101"/>
      <c r="K539" s="40"/>
      <c r="L539" s="40"/>
      <c r="M539" s="88"/>
      <c r="N539" s="113" t="s">
        <v>70</v>
      </c>
      <c r="O539" s="39" t="s">
        <v>70</v>
      </c>
      <c r="P539" s="39" t="s">
        <v>35</v>
      </c>
      <c r="Q539" s="116" t="s">
        <v>35</v>
      </c>
      <c r="R539" s="113" t="s">
        <v>70</v>
      </c>
      <c r="S539" s="39" t="s">
        <v>70</v>
      </c>
      <c r="T539" s="39" t="s">
        <v>35</v>
      </c>
      <c r="U539" s="116" t="s">
        <v>35</v>
      </c>
      <c r="V539" s="113" t="s">
        <v>70</v>
      </c>
      <c r="W539" s="39" t="s">
        <v>35</v>
      </c>
      <c r="X539" s="39" t="s">
        <v>35</v>
      </c>
      <c r="Y539" s="116" t="s">
        <v>35</v>
      </c>
      <c r="Z539" s="120"/>
      <c r="AA539" s="77" t="s">
        <v>38</v>
      </c>
      <c r="AB539" s="74">
        <v>113</v>
      </c>
      <c r="AC539" s="125">
        <v>117</v>
      </c>
      <c r="AD539" s="113" t="s">
        <v>70</v>
      </c>
      <c r="AE539" s="39" t="s">
        <v>35</v>
      </c>
      <c r="AF539" s="39" t="s">
        <v>35</v>
      </c>
      <c r="AG539" s="178" t="s">
        <v>35</v>
      </c>
      <c r="AH539" s="235"/>
      <c r="AI539" s="77" t="s">
        <v>247</v>
      </c>
      <c r="AJ539" s="183" t="s">
        <v>247</v>
      </c>
      <c r="AK539" s="123" t="s">
        <v>247</v>
      </c>
      <c r="AL539" s="223">
        <v>1</v>
      </c>
      <c r="AM539" s="235"/>
      <c r="AN539" s="77" t="s">
        <v>247</v>
      </c>
      <c r="AO539" s="77" t="s">
        <v>247</v>
      </c>
      <c r="AP539" s="123" t="s">
        <v>247</v>
      </c>
      <c r="AR539" s="340">
        <v>1</v>
      </c>
    </row>
    <row r="540" spans="1:413" s="9" customFormat="1" ht="37.200000000000003" x14ac:dyDescent="0.3">
      <c r="A540" s="52"/>
      <c r="B540" s="52"/>
      <c r="C540" s="52"/>
      <c r="D540" s="52"/>
      <c r="E540" s="52" t="s">
        <v>581</v>
      </c>
      <c r="F540" s="52" t="s">
        <v>895</v>
      </c>
      <c r="G540" s="52" t="s">
        <v>895</v>
      </c>
      <c r="H540" s="52"/>
      <c r="I540" s="52" t="s">
        <v>18</v>
      </c>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206"/>
      <c r="AH540" s="219"/>
      <c r="AI540" s="171"/>
      <c r="AJ540" s="209"/>
      <c r="AK540" s="220"/>
      <c r="AL540" s="223">
        <v>1</v>
      </c>
      <c r="AM540" s="219"/>
      <c r="AN540" s="171"/>
      <c r="AO540" s="171"/>
      <c r="AP540" s="220"/>
      <c r="AQ540" s="13"/>
      <c r="AR540" s="341">
        <v>1</v>
      </c>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c r="EE540" s="13"/>
      <c r="EF540" s="13"/>
      <c r="EG540" s="13"/>
      <c r="EH540" s="13"/>
      <c r="EI540" s="13"/>
      <c r="EJ540" s="13"/>
      <c r="EK540" s="13"/>
      <c r="EL540" s="13"/>
      <c r="EM540" s="13"/>
      <c r="EN540" s="13"/>
      <c r="EO540" s="13"/>
      <c r="EP540" s="13"/>
      <c r="EQ540" s="13"/>
      <c r="ER540" s="13"/>
      <c r="ES540" s="13"/>
      <c r="ET540" s="13"/>
      <c r="EU540" s="13"/>
      <c r="EV540" s="13"/>
      <c r="EW540" s="13"/>
      <c r="EX540" s="13"/>
      <c r="EY540" s="13"/>
      <c r="EZ540" s="13"/>
      <c r="FA540" s="13"/>
      <c r="FB540" s="13"/>
      <c r="FC540" s="13"/>
      <c r="FD540" s="13"/>
      <c r="FE540" s="13"/>
      <c r="FF540" s="13"/>
      <c r="FG540" s="13"/>
      <c r="FH540" s="13"/>
      <c r="FI540" s="13"/>
      <c r="FJ540" s="13"/>
      <c r="FK540" s="13"/>
      <c r="FL540" s="13"/>
      <c r="FM540" s="13"/>
      <c r="FN540" s="13"/>
      <c r="FO540" s="13"/>
      <c r="FP540" s="13"/>
      <c r="FQ540" s="13"/>
      <c r="FR540" s="13"/>
      <c r="FS540" s="13"/>
      <c r="FT540" s="13"/>
      <c r="FU540" s="13"/>
      <c r="FV540" s="13"/>
      <c r="FW540" s="13"/>
      <c r="FX540" s="13"/>
      <c r="FY540" s="13"/>
      <c r="FZ540" s="13"/>
      <c r="GA540" s="13"/>
      <c r="GB540" s="13"/>
      <c r="GC540" s="13"/>
      <c r="GD540" s="13"/>
      <c r="GE540" s="13"/>
      <c r="GF540" s="13"/>
      <c r="GG540" s="13"/>
      <c r="GH540" s="13"/>
      <c r="GI540" s="13"/>
      <c r="GJ540" s="13"/>
      <c r="GK540" s="13"/>
      <c r="GL540" s="13"/>
      <c r="GM540" s="13"/>
      <c r="GN540" s="13"/>
      <c r="GO540" s="13"/>
      <c r="GP540" s="13"/>
      <c r="GQ540" s="13"/>
      <c r="GR540" s="13"/>
      <c r="GS540" s="13"/>
      <c r="GT540" s="13"/>
      <c r="GU540" s="13"/>
      <c r="GV540" s="13"/>
      <c r="GW540" s="13"/>
      <c r="GX540" s="13"/>
      <c r="GY540" s="13"/>
      <c r="GZ540" s="13"/>
      <c r="HA540" s="13"/>
      <c r="HB540" s="13"/>
      <c r="HC540" s="13"/>
      <c r="HD540" s="13"/>
      <c r="HE540" s="13"/>
      <c r="HF540" s="13"/>
      <c r="HG540" s="13"/>
      <c r="HH540" s="13"/>
      <c r="HI540" s="13"/>
      <c r="HJ540" s="13"/>
      <c r="HK540" s="13"/>
      <c r="HL540" s="13"/>
      <c r="HM540" s="13"/>
      <c r="HN540" s="13"/>
      <c r="HO540" s="13"/>
      <c r="HP540" s="13"/>
      <c r="HQ540" s="13"/>
      <c r="HR540" s="13"/>
      <c r="HS540" s="13"/>
      <c r="HT540" s="13"/>
      <c r="HU540" s="13"/>
      <c r="HV540" s="13"/>
      <c r="HW540" s="13"/>
      <c r="HX540" s="13"/>
      <c r="HY540" s="13"/>
      <c r="HZ540" s="13"/>
      <c r="IA540" s="13"/>
      <c r="IB540" s="13"/>
      <c r="IC540" s="13"/>
      <c r="ID540" s="13"/>
      <c r="IE540" s="13"/>
      <c r="IF540" s="13"/>
      <c r="IG540" s="13"/>
      <c r="IH540" s="13"/>
      <c r="II540" s="13"/>
      <c r="IJ540" s="13"/>
      <c r="IK540" s="13"/>
      <c r="IL540" s="13"/>
      <c r="IM540" s="13"/>
      <c r="IN540" s="13"/>
      <c r="IO540" s="13"/>
      <c r="IP540" s="13"/>
      <c r="IQ540" s="13"/>
      <c r="IR540" s="13"/>
      <c r="IS540" s="13"/>
      <c r="IT540" s="13"/>
      <c r="IU540" s="13"/>
      <c r="IV540" s="13"/>
      <c r="IW540" s="13"/>
      <c r="IX540" s="13"/>
      <c r="IY540" s="13"/>
      <c r="IZ540" s="13"/>
      <c r="JA540" s="13"/>
      <c r="JB540" s="13"/>
      <c r="JC540" s="13"/>
      <c r="JD540" s="13"/>
      <c r="JE540" s="13"/>
      <c r="JF540" s="13"/>
      <c r="JG540" s="13"/>
      <c r="JH540" s="13"/>
      <c r="JI540" s="13"/>
      <c r="JJ540" s="13"/>
      <c r="JK540" s="13"/>
      <c r="JL540" s="13"/>
      <c r="JM540" s="13"/>
      <c r="JN540" s="13"/>
      <c r="JO540" s="13"/>
      <c r="JP540" s="13"/>
      <c r="JQ540" s="13"/>
      <c r="JR540" s="13"/>
      <c r="JS540" s="13"/>
      <c r="JT540" s="13"/>
      <c r="JU540" s="13"/>
      <c r="JV540" s="13"/>
      <c r="JW540" s="13"/>
      <c r="JX540" s="13"/>
      <c r="JY540" s="13"/>
      <c r="JZ540" s="13"/>
      <c r="KA540" s="13"/>
      <c r="KB540" s="13"/>
      <c r="KC540" s="13"/>
      <c r="KD540" s="13"/>
      <c r="KE540" s="13"/>
      <c r="KF540" s="13"/>
      <c r="KG540" s="13"/>
      <c r="KH540" s="13"/>
      <c r="KI540" s="13"/>
      <c r="KJ540" s="13"/>
      <c r="KK540" s="13"/>
      <c r="KL540" s="13"/>
      <c r="KM540" s="13"/>
      <c r="KN540" s="13"/>
      <c r="KO540" s="13"/>
      <c r="KP540" s="13"/>
      <c r="KQ540" s="13"/>
      <c r="KR540" s="13"/>
      <c r="KS540" s="13"/>
      <c r="KT540" s="13"/>
      <c r="KU540" s="13"/>
      <c r="KV540" s="13"/>
      <c r="KW540" s="13"/>
      <c r="KX540" s="13"/>
      <c r="KY540" s="13"/>
      <c r="KZ540" s="13"/>
      <c r="LA540" s="13"/>
      <c r="LB540" s="13"/>
      <c r="LC540" s="13"/>
      <c r="LD540" s="13"/>
      <c r="LE540" s="13"/>
      <c r="LF540" s="13"/>
      <c r="LG540" s="13"/>
      <c r="LH540" s="13"/>
      <c r="LI540" s="13"/>
      <c r="LJ540" s="13"/>
      <c r="LK540" s="13"/>
      <c r="LL540" s="13"/>
      <c r="LM540" s="13"/>
      <c r="LN540" s="13"/>
      <c r="LO540" s="13"/>
      <c r="LP540" s="13"/>
      <c r="LQ540" s="13"/>
      <c r="LR540" s="13"/>
      <c r="LS540" s="13"/>
      <c r="LT540" s="13"/>
      <c r="LU540" s="13"/>
      <c r="LV540" s="13"/>
      <c r="LW540" s="13"/>
      <c r="LX540" s="13"/>
      <c r="LY540" s="13"/>
      <c r="LZ540" s="13"/>
      <c r="MA540" s="13"/>
      <c r="MB540" s="13"/>
      <c r="MC540" s="13"/>
      <c r="MD540" s="13"/>
      <c r="ME540" s="13"/>
      <c r="MF540" s="13"/>
      <c r="MG540" s="13"/>
      <c r="MH540" s="13"/>
      <c r="MI540" s="13"/>
      <c r="MJ540" s="13"/>
      <c r="MK540" s="13"/>
      <c r="ML540" s="13"/>
      <c r="MM540" s="13"/>
      <c r="MN540" s="13"/>
      <c r="MO540" s="13"/>
      <c r="MP540" s="13"/>
      <c r="MQ540" s="13"/>
      <c r="MR540" s="13"/>
      <c r="MS540" s="13"/>
      <c r="MT540" s="13"/>
      <c r="MU540" s="13"/>
      <c r="MV540" s="13"/>
      <c r="MW540" s="13"/>
      <c r="MX540" s="13"/>
      <c r="MY540" s="13"/>
      <c r="MZ540" s="13"/>
      <c r="NA540" s="13"/>
      <c r="NB540" s="13"/>
      <c r="NC540" s="13"/>
      <c r="ND540" s="13"/>
      <c r="NE540" s="13"/>
      <c r="NF540" s="13"/>
      <c r="NG540" s="13"/>
      <c r="NH540" s="13"/>
      <c r="NI540" s="13"/>
      <c r="NJ540" s="13"/>
      <c r="NK540" s="13"/>
      <c r="NL540" s="13"/>
      <c r="NM540" s="13"/>
      <c r="NN540" s="13"/>
      <c r="NO540" s="13"/>
      <c r="NP540" s="13"/>
      <c r="NQ540" s="13"/>
      <c r="NR540" s="13"/>
      <c r="NS540" s="13"/>
      <c r="NT540" s="13"/>
      <c r="NU540" s="13"/>
      <c r="NV540" s="13"/>
      <c r="NW540" s="13"/>
      <c r="NX540" s="13"/>
      <c r="NY540" s="13"/>
      <c r="NZ540" s="13"/>
      <c r="OA540" s="13"/>
      <c r="OB540" s="13"/>
      <c r="OC540" s="13"/>
      <c r="OD540" s="13"/>
      <c r="OE540" s="13"/>
      <c r="OF540" s="13"/>
      <c r="OG540" s="13"/>
      <c r="OH540" s="13"/>
      <c r="OI540" s="13"/>
      <c r="OJ540" s="13"/>
      <c r="OK540" s="13"/>
      <c r="OL540" s="13"/>
      <c r="OM540" s="13"/>
      <c r="ON540" s="13"/>
      <c r="OO540" s="13"/>
      <c r="OP540" s="13"/>
      <c r="OQ540" s="13"/>
      <c r="OR540" s="13"/>
      <c r="OS540" s="13"/>
      <c r="OT540" s="13"/>
      <c r="OU540" s="13"/>
      <c r="OV540" s="13"/>
      <c r="OW540" s="13"/>
    </row>
    <row r="541" spans="1:413" ht="36" x14ac:dyDescent="0.3">
      <c r="A541" s="153" t="s">
        <v>32</v>
      </c>
      <c r="B541" s="159" t="s">
        <v>896</v>
      </c>
      <c r="C541" s="159"/>
      <c r="D541" s="82"/>
      <c r="E541" s="53" t="s">
        <v>581</v>
      </c>
      <c r="F541" s="53" t="s">
        <v>897</v>
      </c>
      <c r="G541" s="46" t="s">
        <v>898</v>
      </c>
      <c r="H541" s="47"/>
      <c r="I541" s="104" t="s">
        <v>69</v>
      </c>
      <c r="J541" s="101"/>
      <c r="K541" s="40"/>
      <c r="L541" s="40"/>
      <c r="M541" s="88"/>
      <c r="N541" s="113" t="s">
        <v>70</v>
      </c>
      <c r="O541" s="39" t="s">
        <v>35</v>
      </c>
      <c r="P541" s="39" t="s">
        <v>35</v>
      </c>
      <c r="Q541" s="116" t="s">
        <v>35</v>
      </c>
      <c r="R541" s="113" t="s">
        <v>70</v>
      </c>
      <c r="S541" s="39" t="s">
        <v>35</v>
      </c>
      <c r="T541" s="39" t="s">
        <v>35</v>
      </c>
      <c r="U541" s="116" t="s">
        <v>35</v>
      </c>
      <c r="V541" s="113" t="s">
        <v>70</v>
      </c>
      <c r="W541" s="39" t="s">
        <v>35</v>
      </c>
      <c r="X541" s="39" t="s">
        <v>35</v>
      </c>
      <c r="Y541" s="116" t="s">
        <v>35</v>
      </c>
      <c r="Z541" s="120"/>
      <c r="AA541" s="74">
        <v>116</v>
      </c>
      <c r="AB541" s="74">
        <v>125</v>
      </c>
      <c r="AC541" s="125">
        <v>130</v>
      </c>
      <c r="AD541" s="113" t="s">
        <v>70</v>
      </c>
      <c r="AE541" s="39" t="s">
        <v>35</v>
      </c>
      <c r="AF541" s="39" t="s">
        <v>35</v>
      </c>
      <c r="AG541" s="178" t="s">
        <v>35</v>
      </c>
      <c r="AH541" s="235"/>
      <c r="AI541" s="74">
        <v>108</v>
      </c>
      <c r="AJ541" s="179">
        <v>117</v>
      </c>
      <c r="AK541" s="125">
        <v>121</v>
      </c>
      <c r="AL541" s="223">
        <v>1</v>
      </c>
      <c r="AM541" s="235"/>
      <c r="AN541" s="74">
        <v>103</v>
      </c>
      <c r="AO541" s="74">
        <v>111</v>
      </c>
      <c r="AP541" s="125" t="s">
        <v>899</v>
      </c>
      <c r="AR541" s="340">
        <v>1</v>
      </c>
    </row>
    <row r="542" spans="1:413" ht="36" x14ac:dyDescent="0.3">
      <c r="A542" s="153" t="s">
        <v>32</v>
      </c>
      <c r="B542" s="159" t="s">
        <v>896</v>
      </c>
      <c r="C542" s="159"/>
      <c r="D542" s="82"/>
      <c r="E542" s="53" t="s">
        <v>581</v>
      </c>
      <c r="F542" s="53" t="s">
        <v>897</v>
      </c>
      <c r="G542" s="46" t="s">
        <v>900</v>
      </c>
      <c r="H542" s="47"/>
      <c r="I542" s="104" t="s">
        <v>69</v>
      </c>
      <c r="J542" s="101"/>
      <c r="K542" s="40"/>
      <c r="L542" s="40"/>
      <c r="M542" s="88"/>
      <c r="N542" s="113" t="s">
        <v>70</v>
      </c>
      <c r="O542" s="39" t="s">
        <v>35</v>
      </c>
      <c r="P542" s="39" t="s">
        <v>35</v>
      </c>
      <c r="Q542" s="116" t="s">
        <v>35</v>
      </c>
      <c r="R542" s="113" t="s">
        <v>70</v>
      </c>
      <c r="S542" s="39" t="s">
        <v>35</v>
      </c>
      <c r="T542" s="39" t="s">
        <v>35</v>
      </c>
      <c r="U542" s="116" t="s">
        <v>35</v>
      </c>
      <c r="V542" s="113" t="s">
        <v>70</v>
      </c>
      <c r="W542" s="39" t="s">
        <v>35</v>
      </c>
      <c r="X542" s="39" t="s">
        <v>35</v>
      </c>
      <c r="Y542" s="116" t="s">
        <v>35</v>
      </c>
      <c r="Z542" s="120"/>
      <c r="AA542" s="74">
        <v>117</v>
      </c>
      <c r="AB542" s="74">
        <v>126</v>
      </c>
      <c r="AC542" s="125">
        <v>131</v>
      </c>
      <c r="AD542" s="113" t="s">
        <v>70</v>
      </c>
      <c r="AE542" s="39" t="s">
        <v>35</v>
      </c>
      <c r="AF542" s="39" t="s">
        <v>35</v>
      </c>
      <c r="AG542" s="178" t="s">
        <v>35</v>
      </c>
      <c r="AH542" s="235"/>
      <c r="AI542" s="74">
        <v>109</v>
      </c>
      <c r="AJ542" s="179">
        <v>118</v>
      </c>
      <c r="AK542" s="125">
        <v>122</v>
      </c>
      <c r="AL542" s="223">
        <v>1</v>
      </c>
      <c r="AM542" s="235"/>
      <c r="AN542" s="74">
        <v>104</v>
      </c>
      <c r="AO542" s="74">
        <v>112</v>
      </c>
      <c r="AP542" s="125" t="s">
        <v>901</v>
      </c>
      <c r="AR542" s="340">
        <v>1</v>
      </c>
    </row>
    <row r="543" spans="1:413" ht="36" x14ac:dyDescent="0.3">
      <c r="A543" s="153" t="s">
        <v>32</v>
      </c>
      <c r="B543" s="159" t="s">
        <v>896</v>
      </c>
      <c r="C543" s="159"/>
      <c r="D543" s="82"/>
      <c r="E543" s="53" t="s">
        <v>581</v>
      </c>
      <c r="F543" s="53" t="s">
        <v>897</v>
      </c>
      <c r="G543" s="46" t="s">
        <v>902</v>
      </c>
      <c r="H543" s="47"/>
      <c r="I543" s="104" t="s">
        <v>69</v>
      </c>
      <c r="J543" s="101"/>
      <c r="K543" s="40"/>
      <c r="L543" s="40"/>
      <c r="M543" s="88"/>
      <c r="N543" s="113" t="s">
        <v>70</v>
      </c>
      <c r="O543" s="39" t="s">
        <v>35</v>
      </c>
      <c r="P543" s="39" t="s">
        <v>35</v>
      </c>
      <c r="Q543" s="116" t="s">
        <v>35</v>
      </c>
      <c r="R543" s="113" t="s">
        <v>70</v>
      </c>
      <c r="S543" s="39" t="s">
        <v>35</v>
      </c>
      <c r="T543" s="39" t="s">
        <v>35</v>
      </c>
      <c r="U543" s="116" t="s">
        <v>35</v>
      </c>
      <c r="V543" s="113" t="s">
        <v>70</v>
      </c>
      <c r="W543" s="39" t="s">
        <v>35</v>
      </c>
      <c r="X543" s="39" t="s">
        <v>35</v>
      </c>
      <c r="Y543" s="116" t="s">
        <v>35</v>
      </c>
      <c r="Z543" s="120"/>
      <c r="AA543" s="79" t="s">
        <v>72</v>
      </c>
      <c r="AB543" s="79" t="s">
        <v>72</v>
      </c>
      <c r="AC543" s="126" t="s">
        <v>72</v>
      </c>
      <c r="AD543" s="113" t="s">
        <v>70</v>
      </c>
      <c r="AE543" s="39" t="s">
        <v>35</v>
      </c>
      <c r="AF543" s="39" t="s">
        <v>35</v>
      </c>
      <c r="AG543" s="178" t="s">
        <v>35</v>
      </c>
      <c r="AH543" s="235"/>
      <c r="AI543" s="79" t="s">
        <v>131</v>
      </c>
      <c r="AJ543" s="190" t="s">
        <v>131</v>
      </c>
      <c r="AK543" s="126" t="s">
        <v>131</v>
      </c>
      <c r="AL543" s="223">
        <v>1</v>
      </c>
      <c r="AM543" s="235"/>
      <c r="AN543" s="79" t="s">
        <v>131</v>
      </c>
      <c r="AO543" s="79" t="s">
        <v>131</v>
      </c>
      <c r="AP543" s="126" t="s">
        <v>131</v>
      </c>
      <c r="AR543" s="340">
        <v>1</v>
      </c>
    </row>
    <row r="544" spans="1:413" s="9" customFormat="1" ht="43.2" x14ac:dyDescent="0.3">
      <c r="A544" s="153" t="s">
        <v>32</v>
      </c>
      <c r="B544" s="56" t="s">
        <v>903</v>
      </c>
      <c r="C544" s="56"/>
      <c r="D544" s="82"/>
      <c r="E544" s="53" t="s">
        <v>581</v>
      </c>
      <c r="F544" s="53" t="s">
        <v>897</v>
      </c>
      <c r="G544" s="46" t="s">
        <v>904</v>
      </c>
      <c r="H544" s="47"/>
      <c r="I544" s="104" t="s">
        <v>69</v>
      </c>
      <c r="J544" s="101"/>
      <c r="K544" s="40"/>
      <c r="L544" s="40"/>
      <c r="M544" s="88"/>
      <c r="N544" s="113"/>
      <c r="O544" s="39"/>
      <c r="P544" s="39"/>
      <c r="Q544" s="116"/>
      <c r="R544" s="113"/>
      <c r="S544" s="39"/>
      <c r="T544" s="39"/>
      <c r="U544" s="116"/>
      <c r="V544" s="113"/>
      <c r="W544" s="39"/>
      <c r="X544" s="39"/>
      <c r="Y544" s="116"/>
      <c r="Z544" s="120"/>
      <c r="AA544" s="78">
        <v>118</v>
      </c>
      <c r="AB544" s="78">
        <v>127</v>
      </c>
      <c r="AC544" s="127">
        <v>132</v>
      </c>
      <c r="AD544" s="113"/>
      <c r="AE544" s="39"/>
      <c r="AF544" s="39"/>
      <c r="AG544" s="178"/>
      <c r="AH544" s="235"/>
      <c r="AI544" s="78">
        <v>110</v>
      </c>
      <c r="AJ544" s="180">
        <v>119</v>
      </c>
      <c r="AK544" s="127">
        <v>123</v>
      </c>
      <c r="AL544" s="223">
        <v>0</v>
      </c>
      <c r="AM544" s="235"/>
      <c r="AN544" s="78">
        <v>105</v>
      </c>
      <c r="AO544" s="78">
        <v>113</v>
      </c>
      <c r="AP544" s="127" t="s">
        <v>905</v>
      </c>
      <c r="AQ544" s="4"/>
      <c r="AR544" s="340">
        <v>0</v>
      </c>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c r="OP544" s="4"/>
      <c r="OQ544" s="4"/>
      <c r="OR544" s="4"/>
      <c r="OS544" s="4"/>
      <c r="OT544" s="4"/>
      <c r="OU544" s="4"/>
      <c r="OV544" s="4"/>
      <c r="OW544" s="4"/>
    </row>
    <row r="545" spans="1:413" ht="195" customHeight="1" x14ac:dyDescent="0.3">
      <c r="A545" s="153" t="s">
        <v>32</v>
      </c>
      <c r="B545" s="56" t="s">
        <v>906</v>
      </c>
      <c r="C545" s="56"/>
      <c r="D545" s="82"/>
      <c r="E545" s="53" t="s">
        <v>581</v>
      </c>
      <c r="F545" s="53" t="s">
        <v>897</v>
      </c>
      <c r="G545" s="55" t="s">
        <v>907</v>
      </c>
      <c r="H545" s="47"/>
      <c r="I545" s="104" t="s">
        <v>69</v>
      </c>
      <c r="J545" s="101"/>
      <c r="K545" s="40"/>
      <c r="L545" s="40"/>
      <c r="M545" s="88"/>
      <c r="N545" s="113"/>
      <c r="O545" s="39"/>
      <c r="P545" s="39"/>
      <c r="Q545" s="116"/>
      <c r="R545" s="113"/>
      <c r="S545" s="39"/>
      <c r="T545" s="39"/>
      <c r="U545" s="116"/>
      <c r="V545" s="113"/>
      <c r="W545" s="39"/>
      <c r="X545" s="39"/>
      <c r="Y545" s="116"/>
      <c r="Z545" s="120"/>
      <c r="AA545" s="81" t="s">
        <v>908</v>
      </c>
      <c r="AB545" s="78">
        <v>128</v>
      </c>
      <c r="AC545" s="127">
        <v>133</v>
      </c>
      <c r="AD545" s="113"/>
      <c r="AE545" s="39"/>
      <c r="AF545" s="39"/>
      <c r="AG545" s="178"/>
      <c r="AH545" s="235"/>
      <c r="AI545" s="78">
        <v>111</v>
      </c>
      <c r="AJ545" s="180">
        <v>120</v>
      </c>
      <c r="AK545" s="127">
        <v>124</v>
      </c>
      <c r="AL545" s="223">
        <v>0</v>
      </c>
      <c r="AM545" s="235"/>
      <c r="AN545" s="78">
        <v>106</v>
      </c>
      <c r="AO545" s="78">
        <v>114</v>
      </c>
      <c r="AP545" s="127" t="s">
        <v>909</v>
      </c>
      <c r="AR545" s="340">
        <v>0</v>
      </c>
    </row>
    <row r="546" spans="1:413" ht="203.25" customHeight="1" x14ac:dyDescent="0.3">
      <c r="A546" s="153" t="s">
        <v>32</v>
      </c>
      <c r="B546" s="159" t="s">
        <v>896</v>
      </c>
      <c r="C546" s="159"/>
      <c r="D546" s="82"/>
      <c r="E546" s="53" t="s">
        <v>581</v>
      </c>
      <c r="F546" s="53" t="s">
        <v>897</v>
      </c>
      <c r="G546" s="55" t="s">
        <v>910</v>
      </c>
      <c r="H546" s="47"/>
      <c r="I546" s="104" t="s">
        <v>69</v>
      </c>
      <c r="J546" s="101"/>
      <c r="K546" s="40"/>
      <c r="L546" s="40"/>
      <c r="M546" s="88"/>
      <c r="N546" s="113" t="s">
        <v>70</v>
      </c>
      <c r="O546" s="39" t="s">
        <v>35</v>
      </c>
      <c r="P546" s="39" t="s">
        <v>35</v>
      </c>
      <c r="Q546" s="116" t="s">
        <v>35</v>
      </c>
      <c r="R546" s="113" t="s">
        <v>70</v>
      </c>
      <c r="S546" s="39" t="s">
        <v>35</v>
      </c>
      <c r="T546" s="39" t="s">
        <v>35</v>
      </c>
      <c r="U546" s="116" t="s">
        <v>35</v>
      </c>
      <c r="V546" s="113" t="s">
        <v>70</v>
      </c>
      <c r="W546" s="39" t="s">
        <v>35</v>
      </c>
      <c r="X546" s="39" t="s">
        <v>35</v>
      </c>
      <c r="Y546" s="116" t="s">
        <v>35</v>
      </c>
      <c r="Z546" s="120"/>
      <c r="AA546" s="79" t="s">
        <v>72</v>
      </c>
      <c r="AB546" s="79" t="s">
        <v>72</v>
      </c>
      <c r="AC546" s="126" t="s">
        <v>72</v>
      </c>
      <c r="AD546" s="113" t="s">
        <v>70</v>
      </c>
      <c r="AE546" s="39" t="s">
        <v>35</v>
      </c>
      <c r="AF546" s="39" t="s">
        <v>35</v>
      </c>
      <c r="AG546" s="178" t="s">
        <v>35</v>
      </c>
      <c r="AH546" s="235"/>
      <c r="AI546" s="79" t="s">
        <v>131</v>
      </c>
      <c r="AJ546" s="190" t="s">
        <v>131</v>
      </c>
      <c r="AK546" s="126" t="s">
        <v>131</v>
      </c>
      <c r="AL546" s="223">
        <v>1</v>
      </c>
      <c r="AM546" s="235"/>
      <c r="AN546" s="79" t="s">
        <v>131</v>
      </c>
      <c r="AO546" s="79" t="s">
        <v>131</v>
      </c>
      <c r="AP546" s="126" t="s">
        <v>131</v>
      </c>
      <c r="AR546" s="340">
        <v>1</v>
      </c>
    </row>
    <row r="547" spans="1:413" ht="130.19999999999999" x14ac:dyDescent="0.3">
      <c r="A547" s="44"/>
      <c r="B547" s="44"/>
      <c r="C547" s="44"/>
      <c r="D547" s="44"/>
      <c r="E547" s="44" t="s">
        <v>911</v>
      </c>
      <c r="F547" s="44" t="s">
        <v>60</v>
      </c>
      <c r="G547" s="44" t="s">
        <v>912</v>
      </c>
      <c r="H547" s="44"/>
      <c r="I547" s="44" t="s">
        <v>62</v>
      </c>
      <c r="J547" s="44"/>
      <c r="K547" s="44"/>
      <c r="L547" s="44"/>
      <c r="M547" s="44"/>
      <c r="N547" s="44" t="s">
        <v>70</v>
      </c>
      <c r="O547" s="44" t="s">
        <v>70</v>
      </c>
      <c r="P547" s="44" t="s">
        <v>70</v>
      </c>
      <c r="Q547" s="44" t="s">
        <v>70</v>
      </c>
      <c r="R547" s="44" t="s">
        <v>70</v>
      </c>
      <c r="S547" s="44" t="s">
        <v>70</v>
      </c>
      <c r="T547" s="44" t="s">
        <v>70</v>
      </c>
      <c r="U547" s="44" t="s">
        <v>70</v>
      </c>
      <c r="V547" s="44" t="s">
        <v>70</v>
      </c>
      <c r="W547" s="44" t="s">
        <v>70</v>
      </c>
      <c r="X547" s="44" t="s">
        <v>70</v>
      </c>
      <c r="Y547" s="44" t="s">
        <v>70</v>
      </c>
      <c r="Z547" s="44"/>
      <c r="AA547" s="44"/>
      <c r="AB547" s="44"/>
      <c r="AC547" s="44"/>
      <c r="AD547" s="44" t="s">
        <v>70</v>
      </c>
      <c r="AE547" s="44" t="s">
        <v>70</v>
      </c>
      <c r="AF547" s="44" t="s">
        <v>70</v>
      </c>
      <c r="AG547" s="217" t="s">
        <v>70</v>
      </c>
      <c r="AH547" s="246"/>
      <c r="AI547" s="172"/>
      <c r="AJ547" s="210"/>
      <c r="AK547" s="222"/>
      <c r="AL547" s="223">
        <v>1</v>
      </c>
      <c r="AM547" s="246"/>
      <c r="AN547" s="172"/>
      <c r="AO547" s="172"/>
      <c r="AP547" s="222"/>
      <c r="AQ547" s="6"/>
      <c r="AR547" s="341">
        <v>1</v>
      </c>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c r="HI547" s="6"/>
      <c r="HJ547" s="6"/>
      <c r="HK547" s="6"/>
      <c r="HL547" s="6"/>
      <c r="HM547" s="6"/>
      <c r="HN547" s="6"/>
      <c r="HO547" s="6"/>
      <c r="HP547" s="6"/>
      <c r="HQ547" s="6"/>
      <c r="HR547" s="6"/>
      <c r="HS547" s="6"/>
      <c r="HT547" s="6"/>
      <c r="HU547" s="6"/>
      <c r="HV547" s="6"/>
      <c r="HW547" s="6"/>
      <c r="HX547" s="6"/>
      <c r="HY547" s="6"/>
      <c r="HZ547" s="6"/>
      <c r="IA547" s="6"/>
      <c r="IB547" s="6"/>
      <c r="IC547" s="6"/>
      <c r="ID547" s="6"/>
      <c r="IE547" s="6"/>
      <c r="IF547" s="6"/>
      <c r="IG547" s="6"/>
      <c r="IH547" s="6"/>
      <c r="II547" s="6"/>
      <c r="IJ547" s="6"/>
      <c r="IK547" s="6"/>
      <c r="IL547" s="6"/>
      <c r="IM547" s="6"/>
      <c r="IN547" s="6"/>
      <c r="IO547" s="6"/>
      <c r="IP547" s="6"/>
      <c r="IQ547" s="6"/>
      <c r="IR547" s="6"/>
      <c r="IS547" s="6"/>
      <c r="IT547" s="6"/>
      <c r="IU547" s="6"/>
      <c r="IV547" s="6"/>
      <c r="IW547" s="6"/>
      <c r="IX547" s="6"/>
      <c r="IY547" s="6"/>
      <c r="IZ547" s="6"/>
      <c r="JA547" s="6"/>
      <c r="JB547" s="6"/>
      <c r="JC547" s="6"/>
      <c r="JD547" s="6"/>
      <c r="JE547" s="6"/>
      <c r="JF547" s="6"/>
      <c r="JG547" s="6"/>
      <c r="JH547" s="6"/>
      <c r="JI547" s="6"/>
      <c r="JJ547" s="6"/>
      <c r="JK547" s="6"/>
      <c r="JL547" s="6"/>
      <c r="JM547" s="6"/>
      <c r="JN547" s="6"/>
      <c r="JO547" s="6"/>
      <c r="JP547" s="6"/>
      <c r="JQ547" s="6"/>
      <c r="JR547" s="6"/>
      <c r="JS547" s="6"/>
      <c r="JT547" s="6"/>
      <c r="JU547" s="6"/>
      <c r="JV547" s="6"/>
      <c r="JW547" s="6"/>
      <c r="JX547" s="6"/>
      <c r="JY547" s="6"/>
      <c r="JZ547" s="6"/>
      <c r="KA547" s="6"/>
      <c r="KB547" s="6"/>
      <c r="KC547" s="6"/>
      <c r="KD547" s="6"/>
      <c r="KE547" s="6"/>
      <c r="KF547" s="6"/>
      <c r="KG547" s="6"/>
      <c r="KH547" s="6"/>
      <c r="KI547" s="6"/>
      <c r="KJ547" s="6"/>
      <c r="KK547" s="6"/>
      <c r="KL547" s="6"/>
      <c r="KM547" s="6"/>
      <c r="KN547" s="6"/>
      <c r="KO547" s="6"/>
      <c r="KP547" s="6"/>
      <c r="KQ547" s="6"/>
      <c r="KR547" s="6"/>
      <c r="KS547" s="6"/>
      <c r="KT547" s="6"/>
      <c r="KU547" s="6"/>
      <c r="KV547" s="6"/>
      <c r="KW547" s="6"/>
      <c r="KX547" s="6"/>
      <c r="KY547" s="6"/>
      <c r="KZ547" s="6"/>
      <c r="LA547" s="6"/>
      <c r="LB547" s="6"/>
      <c r="LC547" s="6"/>
      <c r="LD547" s="6"/>
      <c r="LE547" s="6"/>
      <c r="LF547" s="6"/>
      <c r="LG547" s="6"/>
      <c r="LH547" s="6"/>
      <c r="LI547" s="6"/>
      <c r="LJ547" s="6"/>
      <c r="LK547" s="6"/>
      <c r="LL547" s="6"/>
      <c r="LM547" s="6"/>
      <c r="LN547" s="6"/>
      <c r="LO547" s="6"/>
      <c r="LP547" s="6"/>
      <c r="LQ547" s="6"/>
      <c r="LR547" s="6"/>
      <c r="LS547" s="6"/>
      <c r="LT547" s="6"/>
      <c r="LU547" s="6"/>
      <c r="LV547" s="6"/>
      <c r="LW547" s="6"/>
      <c r="LX547" s="6"/>
      <c r="LY547" s="6"/>
      <c r="LZ547" s="6"/>
      <c r="MA547" s="6"/>
      <c r="MB547" s="6"/>
      <c r="MC547" s="6"/>
      <c r="MD547" s="6"/>
      <c r="ME547" s="6"/>
      <c r="MF547" s="6"/>
      <c r="MG547" s="6"/>
      <c r="MH547" s="6"/>
      <c r="MI547" s="6"/>
      <c r="MJ547" s="6"/>
      <c r="MK547" s="6"/>
      <c r="ML547" s="6"/>
      <c r="MM547" s="6"/>
      <c r="MN547" s="6"/>
      <c r="MO547" s="6"/>
      <c r="MP547" s="6"/>
      <c r="MQ547" s="6"/>
      <c r="MR547" s="6"/>
      <c r="MS547" s="6"/>
      <c r="MT547" s="6"/>
      <c r="MU547" s="6"/>
      <c r="MV547" s="6"/>
      <c r="MW547" s="6"/>
      <c r="MX547" s="6"/>
      <c r="MY547" s="6"/>
      <c r="MZ547" s="6"/>
      <c r="NA547" s="6"/>
      <c r="NB547" s="6"/>
      <c r="NC547" s="6"/>
      <c r="ND547" s="6"/>
      <c r="NE547" s="6"/>
      <c r="NF547" s="6"/>
      <c r="NG547" s="6"/>
      <c r="NH547" s="6"/>
      <c r="NI547" s="6"/>
      <c r="NJ547" s="6"/>
      <c r="NK547" s="6"/>
      <c r="NL547" s="6"/>
      <c r="NM547" s="6"/>
      <c r="NN547" s="6"/>
      <c r="NO547" s="6"/>
      <c r="NP547" s="6"/>
      <c r="NQ547" s="6"/>
      <c r="NR547" s="6"/>
      <c r="NS547" s="6"/>
      <c r="NT547" s="6"/>
      <c r="NU547" s="6"/>
      <c r="NV547" s="6"/>
      <c r="NW547" s="6"/>
      <c r="NX547" s="6"/>
      <c r="NY547" s="6"/>
      <c r="NZ547" s="6"/>
      <c r="OA547" s="6"/>
      <c r="OB547" s="6"/>
      <c r="OC547" s="6"/>
      <c r="OD547" s="6"/>
      <c r="OE547" s="6"/>
      <c r="OF547" s="6"/>
      <c r="OG547" s="6"/>
      <c r="OH547" s="6"/>
      <c r="OI547" s="6"/>
      <c r="OJ547" s="6"/>
      <c r="OK547" s="6"/>
      <c r="OL547" s="6"/>
      <c r="OM547" s="6"/>
      <c r="ON547" s="6"/>
      <c r="OO547" s="6"/>
      <c r="OP547" s="6"/>
      <c r="OQ547" s="6"/>
      <c r="OR547" s="6"/>
      <c r="OS547" s="6"/>
      <c r="OT547" s="6"/>
      <c r="OU547" s="6"/>
      <c r="OV547" s="6"/>
      <c r="OW547" s="6"/>
    </row>
    <row r="548" spans="1:413" s="9" customFormat="1" ht="55.8" x14ac:dyDescent="0.3">
      <c r="A548" s="52"/>
      <c r="B548" s="52"/>
      <c r="C548" s="52"/>
      <c r="D548" s="52"/>
      <c r="E548" s="52" t="s">
        <v>911</v>
      </c>
      <c r="F548" s="52" t="s">
        <v>913</v>
      </c>
      <c r="G548" s="52" t="s">
        <v>913</v>
      </c>
      <c r="H548" s="52"/>
      <c r="I548" s="52" t="s">
        <v>18</v>
      </c>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206"/>
      <c r="AH548" s="219"/>
      <c r="AI548" s="171"/>
      <c r="AJ548" s="209"/>
      <c r="AK548" s="220"/>
      <c r="AL548" s="223">
        <v>1</v>
      </c>
      <c r="AM548" s="219"/>
      <c r="AN548" s="171"/>
      <c r="AO548" s="171"/>
      <c r="AP548" s="220"/>
      <c r="AQ548" s="13"/>
      <c r="AR548" s="341">
        <v>1</v>
      </c>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c r="EE548" s="13"/>
      <c r="EF548" s="13"/>
      <c r="EG548" s="13"/>
      <c r="EH548" s="13"/>
      <c r="EI548" s="13"/>
      <c r="EJ548" s="13"/>
      <c r="EK548" s="13"/>
      <c r="EL548" s="13"/>
      <c r="EM548" s="13"/>
      <c r="EN548" s="13"/>
      <c r="EO548" s="13"/>
      <c r="EP548" s="13"/>
      <c r="EQ548" s="13"/>
      <c r="ER548" s="13"/>
      <c r="ES548" s="13"/>
      <c r="ET548" s="13"/>
      <c r="EU548" s="13"/>
      <c r="EV548" s="13"/>
      <c r="EW548" s="13"/>
      <c r="EX548" s="13"/>
      <c r="EY548" s="13"/>
      <c r="EZ548" s="13"/>
      <c r="FA548" s="13"/>
      <c r="FB548" s="13"/>
      <c r="FC548" s="13"/>
      <c r="FD548" s="13"/>
      <c r="FE548" s="13"/>
      <c r="FF548" s="13"/>
      <c r="FG548" s="13"/>
      <c r="FH548" s="13"/>
      <c r="FI548" s="13"/>
      <c r="FJ548" s="13"/>
      <c r="FK548" s="13"/>
      <c r="FL548" s="13"/>
      <c r="FM548" s="13"/>
      <c r="FN548" s="13"/>
      <c r="FO548" s="13"/>
      <c r="FP548" s="13"/>
      <c r="FQ548" s="13"/>
      <c r="FR548" s="13"/>
      <c r="FS548" s="13"/>
      <c r="FT548" s="13"/>
      <c r="FU548" s="13"/>
      <c r="FV548" s="13"/>
      <c r="FW548" s="13"/>
      <c r="FX548" s="13"/>
      <c r="FY548" s="13"/>
      <c r="FZ548" s="13"/>
      <c r="GA548" s="13"/>
      <c r="GB548" s="13"/>
      <c r="GC548" s="13"/>
      <c r="GD548" s="13"/>
      <c r="GE548" s="13"/>
      <c r="GF548" s="13"/>
      <c r="GG548" s="13"/>
      <c r="GH548" s="13"/>
      <c r="GI548" s="13"/>
      <c r="GJ548" s="13"/>
      <c r="GK548" s="13"/>
      <c r="GL548" s="13"/>
      <c r="GM548" s="13"/>
      <c r="GN548" s="13"/>
      <c r="GO548" s="13"/>
      <c r="GP548" s="13"/>
      <c r="GQ548" s="13"/>
      <c r="GR548" s="13"/>
      <c r="GS548" s="13"/>
      <c r="GT548" s="13"/>
      <c r="GU548" s="13"/>
      <c r="GV548" s="13"/>
      <c r="GW548" s="13"/>
      <c r="GX548" s="13"/>
      <c r="GY548" s="13"/>
      <c r="GZ548" s="13"/>
      <c r="HA548" s="13"/>
      <c r="HB548" s="13"/>
      <c r="HC548" s="13"/>
      <c r="HD548" s="13"/>
      <c r="HE548" s="13"/>
      <c r="HF548" s="13"/>
      <c r="HG548" s="13"/>
      <c r="HH548" s="13"/>
      <c r="HI548" s="13"/>
      <c r="HJ548" s="13"/>
      <c r="HK548" s="13"/>
      <c r="HL548" s="13"/>
      <c r="HM548" s="13"/>
      <c r="HN548" s="13"/>
      <c r="HO548" s="13"/>
      <c r="HP548" s="13"/>
      <c r="HQ548" s="13"/>
      <c r="HR548" s="13"/>
      <c r="HS548" s="13"/>
      <c r="HT548" s="13"/>
      <c r="HU548" s="13"/>
      <c r="HV548" s="13"/>
      <c r="HW548" s="13"/>
      <c r="HX548" s="13"/>
      <c r="HY548" s="13"/>
      <c r="HZ548" s="13"/>
      <c r="IA548" s="13"/>
      <c r="IB548" s="13"/>
      <c r="IC548" s="13"/>
      <c r="ID548" s="13"/>
      <c r="IE548" s="13"/>
      <c r="IF548" s="13"/>
      <c r="IG548" s="13"/>
      <c r="IH548" s="13"/>
      <c r="II548" s="13"/>
      <c r="IJ548" s="13"/>
      <c r="IK548" s="13"/>
      <c r="IL548" s="13"/>
      <c r="IM548" s="13"/>
      <c r="IN548" s="13"/>
      <c r="IO548" s="13"/>
      <c r="IP548" s="13"/>
      <c r="IQ548" s="13"/>
      <c r="IR548" s="13"/>
      <c r="IS548" s="13"/>
      <c r="IT548" s="13"/>
      <c r="IU548" s="13"/>
      <c r="IV548" s="13"/>
      <c r="IW548" s="13"/>
      <c r="IX548" s="13"/>
      <c r="IY548" s="13"/>
      <c r="IZ548" s="13"/>
      <c r="JA548" s="13"/>
      <c r="JB548" s="13"/>
      <c r="JC548" s="13"/>
      <c r="JD548" s="13"/>
      <c r="JE548" s="13"/>
      <c r="JF548" s="13"/>
      <c r="JG548" s="13"/>
      <c r="JH548" s="13"/>
      <c r="JI548" s="13"/>
      <c r="JJ548" s="13"/>
      <c r="JK548" s="13"/>
      <c r="JL548" s="13"/>
      <c r="JM548" s="13"/>
      <c r="JN548" s="13"/>
      <c r="JO548" s="13"/>
      <c r="JP548" s="13"/>
      <c r="JQ548" s="13"/>
      <c r="JR548" s="13"/>
      <c r="JS548" s="13"/>
      <c r="JT548" s="13"/>
      <c r="JU548" s="13"/>
      <c r="JV548" s="13"/>
      <c r="JW548" s="13"/>
      <c r="JX548" s="13"/>
      <c r="JY548" s="13"/>
      <c r="JZ548" s="13"/>
      <c r="KA548" s="13"/>
      <c r="KB548" s="13"/>
      <c r="KC548" s="13"/>
      <c r="KD548" s="13"/>
      <c r="KE548" s="13"/>
      <c r="KF548" s="13"/>
      <c r="KG548" s="13"/>
      <c r="KH548" s="13"/>
      <c r="KI548" s="13"/>
      <c r="KJ548" s="13"/>
      <c r="KK548" s="13"/>
      <c r="KL548" s="13"/>
      <c r="KM548" s="13"/>
      <c r="KN548" s="13"/>
      <c r="KO548" s="13"/>
      <c r="KP548" s="13"/>
      <c r="KQ548" s="13"/>
      <c r="KR548" s="13"/>
      <c r="KS548" s="13"/>
      <c r="KT548" s="13"/>
      <c r="KU548" s="13"/>
      <c r="KV548" s="13"/>
      <c r="KW548" s="13"/>
      <c r="KX548" s="13"/>
      <c r="KY548" s="13"/>
      <c r="KZ548" s="13"/>
      <c r="LA548" s="13"/>
      <c r="LB548" s="13"/>
      <c r="LC548" s="13"/>
      <c r="LD548" s="13"/>
      <c r="LE548" s="13"/>
      <c r="LF548" s="13"/>
      <c r="LG548" s="13"/>
      <c r="LH548" s="13"/>
      <c r="LI548" s="13"/>
      <c r="LJ548" s="13"/>
      <c r="LK548" s="13"/>
      <c r="LL548" s="13"/>
      <c r="LM548" s="13"/>
      <c r="LN548" s="13"/>
      <c r="LO548" s="13"/>
      <c r="LP548" s="13"/>
      <c r="LQ548" s="13"/>
      <c r="LR548" s="13"/>
      <c r="LS548" s="13"/>
      <c r="LT548" s="13"/>
      <c r="LU548" s="13"/>
      <c r="LV548" s="13"/>
      <c r="LW548" s="13"/>
      <c r="LX548" s="13"/>
      <c r="LY548" s="13"/>
      <c r="LZ548" s="13"/>
      <c r="MA548" s="13"/>
      <c r="MB548" s="13"/>
      <c r="MC548" s="13"/>
      <c r="MD548" s="13"/>
      <c r="ME548" s="13"/>
      <c r="MF548" s="13"/>
      <c r="MG548" s="13"/>
      <c r="MH548" s="13"/>
      <c r="MI548" s="13"/>
      <c r="MJ548" s="13"/>
      <c r="MK548" s="13"/>
      <c r="ML548" s="13"/>
      <c r="MM548" s="13"/>
      <c r="MN548" s="13"/>
      <c r="MO548" s="13"/>
      <c r="MP548" s="13"/>
      <c r="MQ548" s="13"/>
      <c r="MR548" s="13"/>
      <c r="MS548" s="13"/>
      <c r="MT548" s="13"/>
      <c r="MU548" s="13"/>
      <c r="MV548" s="13"/>
      <c r="MW548" s="13"/>
      <c r="MX548" s="13"/>
      <c r="MY548" s="13"/>
      <c r="MZ548" s="13"/>
      <c r="NA548" s="13"/>
      <c r="NB548" s="13"/>
      <c r="NC548" s="13"/>
      <c r="ND548" s="13"/>
      <c r="NE548" s="13"/>
      <c r="NF548" s="13"/>
      <c r="NG548" s="13"/>
      <c r="NH548" s="13"/>
      <c r="NI548" s="13"/>
      <c r="NJ548" s="13"/>
      <c r="NK548" s="13"/>
      <c r="NL548" s="13"/>
      <c r="NM548" s="13"/>
      <c r="NN548" s="13"/>
      <c r="NO548" s="13"/>
      <c r="NP548" s="13"/>
      <c r="NQ548" s="13"/>
      <c r="NR548" s="13"/>
      <c r="NS548" s="13"/>
      <c r="NT548" s="13"/>
      <c r="NU548" s="13"/>
      <c r="NV548" s="13"/>
      <c r="NW548" s="13"/>
      <c r="NX548" s="13"/>
      <c r="NY548" s="13"/>
      <c r="NZ548" s="13"/>
      <c r="OA548" s="13"/>
      <c r="OB548" s="13"/>
      <c r="OC548" s="13"/>
      <c r="OD548" s="13"/>
      <c r="OE548" s="13"/>
      <c r="OF548" s="13"/>
      <c r="OG548" s="13"/>
      <c r="OH548" s="13"/>
      <c r="OI548" s="13"/>
      <c r="OJ548" s="13"/>
      <c r="OK548" s="13"/>
      <c r="OL548" s="13"/>
      <c r="OM548" s="13"/>
      <c r="ON548" s="13"/>
      <c r="OO548" s="13"/>
      <c r="OP548" s="13"/>
      <c r="OQ548" s="13"/>
      <c r="OR548" s="13"/>
      <c r="OS548" s="13"/>
      <c r="OT548" s="13"/>
      <c r="OU548" s="13"/>
      <c r="OV548" s="13"/>
      <c r="OW548" s="13"/>
    </row>
    <row r="549" spans="1:413" ht="257.25" customHeight="1" x14ac:dyDescent="0.3">
      <c r="A549" s="153" t="s">
        <v>32</v>
      </c>
      <c r="B549" s="56" t="s">
        <v>914</v>
      </c>
      <c r="C549" s="56"/>
      <c r="D549" s="82"/>
      <c r="E549" s="53" t="s">
        <v>911</v>
      </c>
      <c r="F549" s="46" t="s">
        <v>913</v>
      </c>
      <c r="G549" s="71"/>
      <c r="H549" s="47"/>
      <c r="I549" s="104" t="s">
        <v>915</v>
      </c>
      <c r="J549" s="101"/>
      <c r="K549" s="40"/>
      <c r="L549" s="40"/>
      <c r="M549" s="88"/>
      <c r="N549" s="113" t="s">
        <v>70</v>
      </c>
      <c r="O549" s="39" t="s">
        <v>35</v>
      </c>
      <c r="P549" s="39" t="s">
        <v>35</v>
      </c>
      <c r="Q549" s="116" t="s">
        <v>35</v>
      </c>
      <c r="R549" s="113" t="s">
        <v>70</v>
      </c>
      <c r="S549" s="39" t="s">
        <v>35</v>
      </c>
      <c r="T549" s="39" t="s">
        <v>35</v>
      </c>
      <c r="U549" s="116" t="s">
        <v>35</v>
      </c>
      <c r="V549" s="113" t="s">
        <v>70</v>
      </c>
      <c r="W549" s="39" t="s">
        <v>70</v>
      </c>
      <c r="X549" s="39" t="s">
        <v>70</v>
      </c>
      <c r="Y549" s="116" t="s">
        <v>70</v>
      </c>
      <c r="Z549" s="120"/>
      <c r="AA549" s="74"/>
      <c r="AB549" s="74"/>
      <c r="AC549" s="125"/>
      <c r="AD549" s="113" t="s">
        <v>70</v>
      </c>
      <c r="AE549" s="39" t="s">
        <v>70</v>
      </c>
      <c r="AF549" s="39" t="s">
        <v>70</v>
      </c>
      <c r="AG549" s="178" t="s">
        <v>70</v>
      </c>
      <c r="AH549" s="235"/>
      <c r="AI549" s="196"/>
      <c r="AJ549" s="243"/>
      <c r="AK549" s="244"/>
      <c r="AL549" s="223">
        <v>0</v>
      </c>
      <c r="AM549" s="235"/>
      <c r="AN549" s="196"/>
      <c r="AO549" s="196"/>
      <c r="AP549" s="226"/>
      <c r="AQ549" s="13"/>
      <c r="AR549" s="341">
        <v>0</v>
      </c>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c r="EE549" s="13"/>
      <c r="EF549" s="13"/>
      <c r="EG549" s="13"/>
      <c r="EH549" s="13"/>
      <c r="EI549" s="13"/>
      <c r="EJ549" s="13"/>
      <c r="EK549" s="13"/>
      <c r="EL549" s="13"/>
      <c r="EM549" s="13"/>
      <c r="EN549" s="13"/>
      <c r="EO549" s="13"/>
      <c r="EP549" s="13"/>
      <c r="EQ549" s="13"/>
      <c r="ER549" s="13"/>
      <c r="ES549" s="13"/>
      <c r="ET549" s="13"/>
      <c r="EU549" s="13"/>
      <c r="EV549" s="13"/>
      <c r="EW549" s="13"/>
      <c r="EX549" s="13"/>
      <c r="EY549" s="13"/>
      <c r="EZ549" s="13"/>
      <c r="FA549" s="13"/>
      <c r="FB549" s="13"/>
      <c r="FC549" s="13"/>
      <c r="FD549" s="13"/>
      <c r="FE549" s="13"/>
      <c r="FF549" s="13"/>
      <c r="FG549" s="13"/>
      <c r="FH549" s="13"/>
      <c r="FI549" s="13"/>
      <c r="FJ549" s="13"/>
      <c r="FK549" s="13"/>
      <c r="FL549" s="13"/>
      <c r="FM549" s="13"/>
      <c r="FN549" s="13"/>
      <c r="FO549" s="13"/>
      <c r="FP549" s="13"/>
      <c r="FQ549" s="13"/>
      <c r="FR549" s="13"/>
      <c r="FS549" s="13"/>
      <c r="FT549" s="13"/>
      <c r="FU549" s="13"/>
      <c r="FV549" s="13"/>
      <c r="FW549" s="13"/>
      <c r="FX549" s="13"/>
      <c r="FY549" s="13"/>
      <c r="FZ549" s="13"/>
      <c r="GA549" s="13"/>
      <c r="GB549" s="13"/>
      <c r="GC549" s="13"/>
      <c r="GD549" s="13"/>
      <c r="GE549" s="13"/>
      <c r="GF549" s="13"/>
      <c r="GG549" s="13"/>
      <c r="GH549" s="13"/>
      <c r="GI549" s="13"/>
      <c r="GJ549" s="13"/>
      <c r="GK549" s="13"/>
      <c r="GL549" s="13"/>
      <c r="GM549" s="13"/>
      <c r="GN549" s="13"/>
      <c r="GO549" s="13"/>
      <c r="GP549" s="13"/>
      <c r="GQ549" s="13"/>
      <c r="GR549" s="13"/>
      <c r="GS549" s="13"/>
      <c r="GT549" s="13"/>
      <c r="GU549" s="13"/>
      <c r="GV549" s="13"/>
      <c r="GW549" s="13"/>
      <c r="GX549" s="13"/>
      <c r="GY549" s="13"/>
      <c r="GZ549" s="13"/>
      <c r="HA549" s="13"/>
      <c r="HB549" s="13"/>
      <c r="HC549" s="13"/>
      <c r="HD549" s="13"/>
      <c r="HE549" s="13"/>
      <c r="HF549" s="13"/>
      <c r="HG549" s="13"/>
      <c r="HH549" s="13"/>
      <c r="HI549" s="13"/>
      <c r="HJ549" s="13"/>
      <c r="HK549" s="13"/>
      <c r="HL549" s="13"/>
      <c r="HM549" s="13"/>
      <c r="HN549" s="13"/>
      <c r="HO549" s="13"/>
      <c r="HP549" s="13"/>
      <c r="HQ549" s="13"/>
      <c r="HR549" s="13"/>
      <c r="HS549" s="13"/>
      <c r="HT549" s="13"/>
      <c r="HU549" s="13"/>
      <c r="HV549" s="13"/>
      <c r="HW549" s="13"/>
      <c r="HX549" s="13"/>
      <c r="HY549" s="13"/>
      <c r="HZ549" s="13"/>
      <c r="IA549" s="13"/>
      <c r="IB549" s="13"/>
      <c r="IC549" s="13"/>
      <c r="ID549" s="13"/>
      <c r="IE549" s="13"/>
      <c r="IF549" s="13"/>
      <c r="IG549" s="13"/>
      <c r="IH549" s="13"/>
      <c r="II549" s="13"/>
      <c r="IJ549" s="13"/>
      <c r="IK549" s="13"/>
      <c r="IL549" s="13"/>
      <c r="IM549" s="13"/>
      <c r="IN549" s="13"/>
      <c r="IO549" s="13"/>
      <c r="IP549" s="13"/>
      <c r="IQ549" s="13"/>
      <c r="IR549" s="13"/>
      <c r="IS549" s="13"/>
      <c r="IT549" s="13"/>
      <c r="IU549" s="13"/>
      <c r="IV549" s="13"/>
      <c r="IW549" s="13"/>
      <c r="IX549" s="13"/>
      <c r="IY549" s="13"/>
      <c r="IZ549" s="13"/>
      <c r="JA549" s="13"/>
      <c r="JB549" s="13"/>
      <c r="JC549" s="13"/>
      <c r="JD549" s="13"/>
      <c r="JE549" s="13"/>
      <c r="JF549" s="13"/>
      <c r="JG549" s="13"/>
      <c r="JH549" s="13"/>
      <c r="JI549" s="13"/>
      <c r="JJ549" s="13"/>
      <c r="JK549" s="13"/>
      <c r="JL549" s="13"/>
      <c r="JM549" s="13"/>
      <c r="JN549" s="13"/>
      <c r="JO549" s="13"/>
      <c r="JP549" s="13"/>
      <c r="JQ549" s="13"/>
      <c r="JR549" s="13"/>
      <c r="JS549" s="13"/>
      <c r="JT549" s="13"/>
      <c r="JU549" s="13"/>
      <c r="JV549" s="13"/>
      <c r="JW549" s="13"/>
      <c r="JX549" s="13"/>
      <c r="JY549" s="13"/>
      <c r="JZ549" s="13"/>
      <c r="KA549" s="13"/>
      <c r="KB549" s="13"/>
      <c r="KC549" s="13"/>
      <c r="KD549" s="13"/>
      <c r="KE549" s="13"/>
      <c r="KF549" s="13"/>
      <c r="KG549" s="13"/>
      <c r="KH549" s="13"/>
      <c r="KI549" s="13"/>
      <c r="KJ549" s="13"/>
      <c r="KK549" s="13"/>
      <c r="KL549" s="13"/>
      <c r="KM549" s="13"/>
      <c r="KN549" s="13"/>
      <c r="KO549" s="13"/>
      <c r="KP549" s="13"/>
      <c r="KQ549" s="13"/>
      <c r="KR549" s="13"/>
      <c r="KS549" s="13"/>
      <c r="KT549" s="13"/>
      <c r="KU549" s="13"/>
      <c r="KV549" s="13"/>
      <c r="KW549" s="13"/>
      <c r="KX549" s="13"/>
      <c r="KY549" s="13"/>
      <c r="KZ549" s="13"/>
      <c r="LA549" s="13"/>
      <c r="LB549" s="13"/>
      <c r="LC549" s="13"/>
      <c r="LD549" s="13"/>
      <c r="LE549" s="13"/>
      <c r="LF549" s="13"/>
      <c r="LG549" s="13"/>
      <c r="LH549" s="13"/>
      <c r="LI549" s="13"/>
      <c r="LJ549" s="13"/>
      <c r="LK549" s="13"/>
      <c r="LL549" s="13"/>
      <c r="LM549" s="13"/>
      <c r="LN549" s="13"/>
      <c r="LO549" s="13"/>
      <c r="LP549" s="13"/>
      <c r="LQ549" s="13"/>
      <c r="LR549" s="13"/>
      <c r="LS549" s="13"/>
      <c r="LT549" s="13"/>
      <c r="LU549" s="13"/>
      <c r="LV549" s="13"/>
      <c r="LW549" s="13"/>
      <c r="LX549" s="13"/>
      <c r="LY549" s="13"/>
      <c r="LZ549" s="13"/>
      <c r="MA549" s="13"/>
      <c r="MB549" s="13"/>
      <c r="MC549" s="13"/>
      <c r="MD549" s="13"/>
      <c r="ME549" s="13"/>
      <c r="MF549" s="13"/>
      <c r="MG549" s="13"/>
      <c r="MH549" s="13"/>
      <c r="MI549" s="13"/>
      <c r="MJ549" s="13"/>
      <c r="MK549" s="13"/>
      <c r="ML549" s="13"/>
      <c r="MM549" s="13"/>
      <c r="MN549" s="13"/>
      <c r="MO549" s="13"/>
      <c r="MP549" s="13"/>
      <c r="MQ549" s="13"/>
      <c r="MR549" s="13"/>
      <c r="MS549" s="13"/>
      <c r="MT549" s="13"/>
      <c r="MU549" s="13"/>
      <c r="MV549" s="13"/>
      <c r="MW549" s="13"/>
      <c r="MX549" s="13"/>
      <c r="MY549" s="13"/>
      <c r="MZ549" s="13"/>
      <c r="NA549" s="13"/>
      <c r="NB549" s="13"/>
      <c r="NC549" s="13"/>
      <c r="ND549" s="13"/>
      <c r="NE549" s="13"/>
      <c r="NF549" s="13"/>
      <c r="NG549" s="13"/>
      <c r="NH549" s="13"/>
      <c r="NI549" s="13"/>
      <c r="NJ549" s="13"/>
      <c r="NK549" s="13"/>
      <c r="NL549" s="13"/>
      <c r="NM549" s="13"/>
      <c r="NN549" s="13"/>
      <c r="NO549" s="13"/>
      <c r="NP549" s="13"/>
      <c r="NQ549" s="13"/>
      <c r="NR549" s="13"/>
      <c r="NS549" s="13"/>
      <c r="NT549" s="13"/>
      <c r="NU549" s="13"/>
      <c r="NV549" s="13"/>
      <c r="NW549" s="13"/>
      <c r="NX549" s="13"/>
      <c r="NY549" s="13"/>
      <c r="NZ549" s="13"/>
      <c r="OA549" s="13"/>
      <c r="OB549" s="13"/>
      <c r="OC549" s="13"/>
      <c r="OD549" s="13"/>
      <c r="OE549" s="13"/>
      <c r="OF549" s="13"/>
      <c r="OG549" s="13"/>
      <c r="OH549" s="13"/>
      <c r="OI549" s="13"/>
      <c r="OJ549" s="13"/>
      <c r="OK549" s="13"/>
      <c r="OL549" s="13"/>
      <c r="OM549" s="13"/>
      <c r="ON549" s="13"/>
      <c r="OO549" s="13"/>
      <c r="OP549" s="13"/>
      <c r="OQ549" s="13"/>
      <c r="OR549" s="13"/>
      <c r="OS549" s="13"/>
      <c r="OT549" s="13"/>
      <c r="OU549" s="13"/>
      <c r="OV549" s="13"/>
      <c r="OW549" s="13"/>
    </row>
    <row r="550" spans="1:413" ht="248.25" customHeight="1" x14ac:dyDescent="0.3">
      <c r="A550" s="153" t="s">
        <v>32</v>
      </c>
      <c r="B550" s="159" t="s">
        <v>916</v>
      </c>
      <c r="C550" s="159"/>
      <c r="D550" s="82"/>
      <c r="E550" s="53" t="s">
        <v>911</v>
      </c>
      <c r="F550" s="46" t="s">
        <v>913</v>
      </c>
      <c r="G550" s="72"/>
      <c r="H550" s="47"/>
      <c r="I550" s="104" t="s">
        <v>915</v>
      </c>
      <c r="J550" s="101"/>
      <c r="K550" s="40"/>
      <c r="L550" s="40"/>
      <c r="M550" s="88"/>
      <c r="N550" s="113" t="s">
        <v>70</v>
      </c>
      <c r="O550" s="39" t="s">
        <v>70</v>
      </c>
      <c r="P550" s="39" t="s">
        <v>70</v>
      </c>
      <c r="Q550" s="116" t="s">
        <v>70</v>
      </c>
      <c r="R550" s="113" t="s">
        <v>70</v>
      </c>
      <c r="S550" s="39" t="s">
        <v>70</v>
      </c>
      <c r="T550" s="39" t="s">
        <v>70</v>
      </c>
      <c r="U550" s="116" t="s">
        <v>70</v>
      </c>
      <c r="V550" s="113" t="s">
        <v>70</v>
      </c>
      <c r="W550" s="39" t="s">
        <v>35</v>
      </c>
      <c r="X550" s="39" t="s">
        <v>35</v>
      </c>
      <c r="Y550" s="116" t="s">
        <v>35</v>
      </c>
      <c r="Z550" s="120"/>
      <c r="AA550" s="39" t="s">
        <v>35</v>
      </c>
      <c r="AB550" s="39" t="s">
        <v>35</v>
      </c>
      <c r="AC550" s="116" t="s">
        <v>35</v>
      </c>
      <c r="AD550" s="113" t="s">
        <v>70</v>
      </c>
      <c r="AE550" s="39" t="s">
        <v>35</v>
      </c>
      <c r="AF550" s="39" t="s">
        <v>35</v>
      </c>
      <c r="AG550" s="178" t="s">
        <v>35</v>
      </c>
      <c r="AH550" s="235"/>
      <c r="AI550" s="79" t="s">
        <v>131</v>
      </c>
      <c r="AJ550" s="190" t="s">
        <v>131</v>
      </c>
      <c r="AK550" s="126" t="s">
        <v>131</v>
      </c>
      <c r="AL550" s="223">
        <v>1</v>
      </c>
      <c r="AM550" s="235"/>
      <c r="AN550" s="79" t="s">
        <v>131</v>
      </c>
      <c r="AO550" s="79" t="s">
        <v>131</v>
      </c>
      <c r="AP550" s="126" t="s">
        <v>131</v>
      </c>
      <c r="AR550" s="340">
        <v>1</v>
      </c>
    </row>
    <row r="551" spans="1:413" s="5" customFormat="1" ht="18.600000000000001" x14ac:dyDescent="0.3">
      <c r="A551" s="153" t="s">
        <v>32</v>
      </c>
      <c r="B551" s="159" t="s">
        <v>916</v>
      </c>
      <c r="C551" s="159"/>
      <c r="D551" s="82"/>
      <c r="E551" s="53" t="s">
        <v>911</v>
      </c>
      <c r="F551" s="53" t="s">
        <v>913</v>
      </c>
      <c r="G551" s="46" t="s">
        <v>917</v>
      </c>
      <c r="H551" s="47"/>
      <c r="I551" s="104" t="s">
        <v>918</v>
      </c>
      <c r="J551" s="101"/>
      <c r="K551" s="40"/>
      <c r="L551" s="40"/>
      <c r="M551" s="88"/>
      <c r="N551" s="113" t="s">
        <v>70</v>
      </c>
      <c r="O551" s="39" t="s">
        <v>35</v>
      </c>
      <c r="P551" s="39" t="s">
        <v>35</v>
      </c>
      <c r="Q551" s="116" t="s">
        <v>35</v>
      </c>
      <c r="R551" s="113" t="s">
        <v>70</v>
      </c>
      <c r="S551" s="39" t="s">
        <v>35</v>
      </c>
      <c r="T551" s="39" t="s">
        <v>35</v>
      </c>
      <c r="U551" s="116" t="s">
        <v>35</v>
      </c>
      <c r="V551" s="113" t="s">
        <v>70</v>
      </c>
      <c r="W551" s="39" t="s">
        <v>35</v>
      </c>
      <c r="X551" s="39" t="s">
        <v>35</v>
      </c>
      <c r="Y551" s="116" t="s">
        <v>35</v>
      </c>
      <c r="Z551" s="120"/>
      <c r="AA551" s="39" t="s">
        <v>35</v>
      </c>
      <c r="AB551" s="39" t="s">
        <v>35</v>
      </c>
      <c r="AC551" s="116" t="s">
        <v>35</v>
      </c>
      <c r="AD551" s="113" t="s">
        <v>70</v>
      </c>
      <c r="AE551" s="39" t="s">
        <v>35</v>
      </c>
      <c r="AF551" s="39" t="s">
        <v>35</v>
      </c>
      <c r="AG551" s="178" t="s">
        <v>35</v>
      </c>
      <c r="AH551" s="235"/>
      <c r="AI551" s="168" t="s">
        <v>35</v>
      </c>
      <c r="AJ551" s="204" t="s">
        <v>35</v>
      </c>
      <c r="AK551" s="122" t="s">
        <v>35</v>
      </c>
      <c r="AL551" s="223">
        <v>1</v>
      </c>
      <c r="AM551" s="235"/>
      <c r="AN551" s="168" t="s">
        <v>35</v>
      </c>
      <c r="AO551" s="168" t="s">
        <v>35</v>
      </c>
      <c r="AP551" s="225" t="s">
        <v>35</v>
      </c>
      <c r="AQ551" s="4"/>
      <c r="AR551" s="340">
        <v>1</v>
      </c>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c r="OP551" s="4"/>
      <c r="OQ551" s="4"/>
      <c r="OR551" s="4"/>
      <c r="OS551" s="4"/>
      <c r="OT551" s="4"/>
      <c r="OU551" s="4"/>
      <c r="OV551" s="4"/>
      <c r="OW551" s="4"/>
    </row>
    <row r="552" spans="1:413" s="9" customFormat="1" ht="18.600000000000001" x14ac:dyDescent="0.3">
      <c r="A552" s="153" t="s">
        <v>32</v>
      </c>
      <c r="B552" s="159" t="s">
        <v>916</v>
      </c>
      <c r="C552" s="159"/>
      <c r="D552" s="82"/>
      <c r="E552" s="53" t="s">
        <v>911</v>
      </c>
      <c r="F552" s="53" t="s">
        <v>913</v>
      </c>
      <c r="G552" s="46" t="s">
        <v>919</v>
      </c>
      <c r="H552" s="47"/>
      <c r="I552" s="104" t="s">
        <v>918</v>
      </c>
      <c r="J552" s="101"/>
      <c r="K552" s="40"/>
      <c r="L552" s="40"/>
      <c r="M552" s="88"/>
      <c r="N552" s="113" t="s">
        <v>70</v>
      </c>
      <c r="O552" s="39" t="s">
        <v>35</v>
      </c>
      <c r="P552" s="39" t="s">
        <v>35</v>
      </c>
      <c r="Q552" s="116" t="s">
        <v>35</v>
      </c>
      <c r="R552" s="113" t="s">
        <v>70</v>
      </c>
      <c r="S552" s="39" t="s">
        <v>35</v>
      </c>
      <c r="T552" s="39" t="s">
        <v>35</v>
      </c>
      <c r="U552" s="116" t="s">
        <v>35</v>
      </c>
      <c r="V552" s="113" t="s">
        <v>70</v>
      </c>
      <c r="W552" s="39" t="s">
        <v>35</v>
      </c>
      <c r="X552" s="39" t="s">
        <v>35</v>
      </c>
      <c r="Y552" s="116" t="s">
        <v>35</v>
      </c>
      <c r="Z552" s="120"/>
      <c r="AA552" s="39" t="s">
        <v>35</v>
      </c>
      <c r="AB552" s="39" t="s">
        <v>35</v>
      </c>
      <c r="AC552" s="116" t="s">
        <v>35</v>
      </c>
      <c r="AD552" s="113" t="s">
        <v>70</v>
      </c>
      <c r="AE552" s="39" t="s">
        <v>35</v>
      </c>
      <c r="AF552" s="39" t="s">
        <v>35</v>
      </c>
      <c r="AG552" s="178" t="s">
        <v>35</v>
      </c>
      <c r="AH552" s="235"/>
      <c r="AI552" s="168" t="s">
        <v>35</v>
      </c>
      <c r="AJ552" s="204" t="s">
        <v>35</v>
      </c>
      <c r="AK552" s="122" t="s">
        <v>35</v>
      </c>
      <c r="AL552" s="223">
        <v>1</v>
      </c>
      <c r="AM552" s="235"/>
      <c r="AN552" s="168" t="s">
        <v>35</v>
      </c>
      <c r="AO552" s="168" t="s">
        <v>35</v>
      </c>
      <c r="AP552" s="225" t="s">
        <v>35</v>
      </c>
      <c r="AQ552" s="4"/>
      <c r="AR552" s="340">
        <v>1</v>
      </c>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c r="OP552" s="4"/>
      <c r="OQ552" s="4"/>
      <c r="OR552" s="4"/>
      <c r="OS552" s="4"/>
      <c r="OT552" s="4"/>
      <c r="OU552" s="4"/>
      <c r="OV552" s="4"/>
      <c r="OW552" s="4"/>
    </row>
    <row r="553" spans="1:413" s="13" customFormat="1" ht="231" customHeight="1" x14ac:dyDescent="0.3">
      <c r="A553" s="153" t="s">
        <v>32</v>
      </c>
      <c r="B553" s="159" t="s">
        <v>916</v>
      </c>
      <c r="C553" s="159"/>
      <c r="D553" s="82"/>
      <c r="E553" s="53" t="s">
        <v>911</v>
      </c>
      <c r="F553" s="53" t="s">
        <v>913</v>
      </c>
      <c r="G553" s="46" t="s">
        <v>920</v>
      </c>
      <c r="H553" s="47"/>
      <c r="I553" s="104" t="s">
        <v>918</v>
      </c>
      <c r="J553" s="101"/>
      <c r="K553" s="40"/>
      <c r="L553" s="40"/>
      <c r="M553" s="88"/>
      <c r="N553" s="113" t="s">
        <v>70</v>
      </c>
      <c r="O553" s="39" t="s">
        <v>35</v>
      </c>
      <c r="P553" s="39" t="s">
        <v>35</v>
      </c>
      <c r="Q553" s="116" t="s">
        <v>35</v>
      </c>
      <c r="R553" s="113" t="s">
        <v>70</v>
      </c>
      <c r="S553" s="39" t="s">
        <v>35</v>
      </c>
      <c r="T553" s="39" t="s">
        <v>35</v>
      </c>
      <c r="U553" s="116" t="s">
        <v>35</v>
      </c>
      <c r="V553" s="113" t="s">
        <v>70</v>
      </c>
      <c r="W553" s="39" t="s">
        <v>35</v>
      </c>
      <c r="X553" s="39" t="s">
        <v>35</v>
      </c>
      <c r="Y553" s="116" t="s">
        <v>35</v>
      </c>
      <c r="Z553" s="120"/>
      <c r="AA553" s="39" t="s">
        <v>35</v>
      </c>
      <c r="AB553" s="39" t="s">
        <v>35</v>
      </c>
      <c r="AC553" s="116" t="s">
        <v>35</v>
      </c>
      <c r="AD553" s="113" t="s">
        <v>70</v>
      </c>
      <c r="AE553" s="39" t="s">
        <v>35</v>
      </c>
      <c r="AF553" s="39" t="s">
        <v>35</v>
      </c>
      <c r="AG553" s="178" t="s">
        <v>35</v>
      </c>
      <c r="AH553" s="235"/>
      <c r="AI553" s="168" t="s">
        <v>35</v>
      </c>
      <c r="AJ553" s="204" t="s">
        <v>35</v>
      </c>
      <c r="AK553" s="122" t="s">
        <v>35</v>
      </c>
      <c r="AL553" s="223">
        <v>1</v>
      </c>
      <c r="AM553" s="235"/>
      <c r="AN553" s="168" t="s">
        <v>35</v>
      </c>
      <c r="AO553" s="168" t="s">
        <v>35</v>
      </c>
      <c r="AP553" s="225" t="s">
        <v>35</v>
      </c>
      <c r="AQ553" s="4"/>
      <c r="AR553" s="340">
        <v>1</v>
      </c>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c r="OP553" s="4"/>
      <c r="OQ553" s="4"/>
      <c r="OR553" s="4"/>
      <c r="OS553" s="4"/>
      <c r="OT553" s="4"/>
      <c r="OU553" s="4"/>
      <c r="OV553" s="4"/>
      <c r="OW553" s="4"/>
    </row>
    <row r="554" spans="1:413" ht="230.25" customHeight="1" x14ac:dyDescent="0.3">
      <c r="A554" s="153" t="s">
        <v>32</v>
      </c>
      <c r="B554" s="159" t="s">
        <v>916</v>
      </c>
      <c r="C554" s="159"/>
      <c r="D554" s="82"/>
      <c r="E554" s="53" t="s">
        <v>911</v>
      </c>
      <c r="F554" s="53" t="s">
        <v>913</v>
      </c>
      <c r="G554" s="46" t="s">
        <v>921</v>
      </c>
      <c r="H554" s="47"/>
      <c r="I554" s="104" t="s">
        <v>918</v>
      </c>
      <c r="J554" s="101"/>
      <c r="K554" s="40"/>
      <c r="L554" s="40"/>
      <c r="M554" s="88"/>
      <c r="N554" s="113" t="s">
        <v>70</v>
      </c>
      <c r="O554" s="39" t="s">
        <v>35</v>
      </c>
      <c r="P554" s="39" t="s">
        <v>35</v>
      </c>
      <c r="Q554" s="116" t="s">
        <v>35</v>
      </c>
      <c r="R554" s="113" t="s">
        <v>70</v>
      </c>
      <c r="S554" s="39" t="s">
        <v>35</v>
      </c>
      <c r="T554" s="39" t="s">
        <v>35</v>
      </c>
      <c r="U554" s="116" t="s">
        <v>35</v>
      </c>
      <c r="V554" s="113" t="s">
        <v>70</v>
      </c>
      <c r="W554" s="39" t="s">
        <v>35</v>
      </c>
      <c r="X554" s="39" t="s">
        <v>35</v>
      </c>
      <c r="Y554" s="116" t="s">
        <v>35</v>
      </c>
      <c r="Z554" s="120"/>
      <c r="AA554" s="39" t="s">
        <v>35</v>
      </c>
      <c r="AB554" s="39" t="s">
        <v>35</v>
      </c>
      <c r="AC554" s="116" t="s">
        <v>35</v>
      </c>
      <c r="AD554" s="113" t="s">
        <v>70</v>
      </c>
      <c r="AE554" s="39" t="s">
        <v>35</v>
      </c>
      <c r="AF554" s="39" t="s">
        <v>35</v>
      </c>
      <c r="AG554" s="178" t="s">
        <v>35</v>
      </c>
      <c r="AH554" s="235"/>
      <c r="AI554" s="168" t="s">
        <v>35</v>
      </c>
      <c r="AJ554" s="204" t="s">
        <v>35</v>
      </c>
      <c r="AK554" s="122" t="s">
        <v>35</v>
      </c>
      <c r="AL554" s="223">
        <v>1</v>
      </c>
      <c r="AM554" s="235"/>
      <c r="AN554" s="168" t="s">
        <v>35</v>
      </c>
      <c r="AO554" s="168" t="s">
        <v>35</v>
      </c>
      <c r="AP554" s="225" t="s">
        <v>35</v>
      </c>
      <c r="AR554" s="340">
        <v>1</v>
      </c>
    </row>
    <row r="555" spans="1:413" x14ac:dyDescent="0.3">
      <c r="A555" s="153" t="s">
        <v>32</v>
      </c>
      <c r="B555" s="159" t="s">
        <v>916</v>
      </c>
      <c r="C555" s="159"/>
      <c r="D555" s="82"/>
      <c r="E555" s="53" t="s">
        <v>911</v>
      </c>
      <c r="F555" s="53" t="s">
        <v>913</v>
      </c>
      <c r="G555" s="54" t="s">
        <v>922</v>
      </c>
      <c r="H555" s="47"/>
      <c r="I555" s="104" t="s">
        <v>918</v>
      </c>
      <c r="J555" s="101"/>
      <c r="K555" s="40"/>
      <c r="L555" s="40"/>
      <c r="M555" s="88"/>
      <c r="N555" s="113" t="s">
        <v>70</v>
      </c>
      <c r="O555" s="39" t="s">
        <v>70</v>
      </c>
      <c r="P555" s="39" t="s">
        <v>70</v>
      </c>
      <c r="Q555" s="116" t="s">
        <v>70</v>
      </c>
      <c r="R555" s="113" t="s">
        <v>70</v>
      </c>
      <c r="S555" s="39" t="s">
        <v>70</v>
      </c>
      <c r="T555" s="39" t="s">
        <v>70</v>
      </c>
      <c r="U555" s="116" t="s">
        <v>70</v>
      </c>
      <c r="V555" s="113" t="s">
        <v>70</v>
      </c>
      <c r="W555" s="39" t="s">
        <v>35</v>
      </c>
      <c r="X555" s="39" t="s">
        <v>35</v>
      </c>
      <c r="Y555" s="116" t="s">
        <v>35</v>
      </c>
      <c r="Z555" s="120"/>
      <c r="AA555" s="39" t="s">
        <v>35</v>
      </c>
      <c r="AB555" s="39" t="s">
        <v>35</v>
      </c>
      <c r="AC555" s="116" t="s">
        <v>35</v>
      </c>
      <c r="AD555" s="113" t="s">
        <v>70</v>
      </c>
      <c r="AE555" s="39" t="s">
        <v>35</v>
      </c>
      <c r="AF555" s="39" t="s">
        <v>35</v>
      </c>
      <c r="AG555" s="178" t="s">
        <v>35</v>
      </c>
      <c r="AH555" s="235"/>
      <c r="AI555" s="79" t="s">
        <v>131</v>
      </c>
      <c r="AJ555" s="190" t="s">
        <v>131</v>
      </c>
      <c r="AK555" s="126" t="s">
        <v>131</v>
      </c>
      <c r="AL555" s="223">
        <v>1</v>
      </c>
      <c r="AM555" s="235"/>
      <c r="AN555" s="79" t="s">
        <v>131</v>
      </c>
      <c r="AO555" s="79" t="s">
        <v>131</v>
      </c>
      <c r="AP555" s="126" t="s">
        <v>131</v>
      </c>
      <c r="AR555" s="340">
        <v>1</v>
      </c>
    </row>
    <row r="556" spans="1:413" x14ac:dyDescent="0.3">
      <c r="A556" s="153" t="s">
        <v>32</v>
      </c>
      <c r="B556" s="159" t="s">
        <v>916</v>
      </c>
      <c r="C556" s="159"/>
      <c r="D556" s="82"/>
      <c r="E556" s="53" t="s">
        <v>911</v>
      </c>
      <c r="F556" s="53" t="s">
        <v>913</v>
      </c>
      <c r="G556" s="54" t="s">
        <v>923</v>
      </c>
      <c r="H556" s="47"/>
      <c r="I556" s="104" t="s">
        <v>918</v>
      </c>
      <c r="J556" s="101"/>
      <c r="K556" s="40"/>
      <c r="L556" s="40"/>
      <c r="M556" s="88"/>
      <c r="N556" s="113" t="s">
        <v>70</v>
      </c>
      <c r="O556" s="39" t="s">
        <v>70</v>
      </c>
      <c r="P556" s="39" t="s">
        <v>70</v>
      </c>
      <c r="Q556" s="116" t="s">
        <v>70</v>
      </c>
      <c r="R556" s="113" t="s">
        <v>70</v>
      </c>
      <c r="S556" s="39" t="s">
        <v>70</v>
      </c>
      <c r="T556" s="39" t="s">
        <v>70</v>
      </c>
      <c r="U556" s="116" t="s">
        <v>70</v>
      </c>
      <c r="V556" s="113" t="s">
        <v>70</v>
      </c>
      <c r="W556" s="39" t="s">
        <v>35</v>
      </c>
      <c r="X556" s="39" t="s">
        <v>35</v>
      </c>
      <c r="Y556" s="116" t="s">
        <v>35</v>
      </c>
      <c r="Z556" s="120"/>
      <c r="AA556" s="39" t="s">
        <v>35</v>
      </c>
      <c r="AB556" s="39" t="s">
        <v>35</v>
      </c>
      <c r="AC556" s="116" t="s">
        <v>35</v>
      </c>
      <c r="AD556" s="113" t="s">
        <v>70</v>
      </c>
      <c r="AE556" s="39" t="s">
        <v>35</v>
      </c>
      <c r="AF556" s="39" t="s">
        <v>35</v>
      </c>
      <c r="AG556" s="178" t="s">
        <v>35</v>
      </c>
      <c r="AH556" s="235"/>
      <c r="AI556" s="79" t="s">
        <v>131</v>
      </c>
      <c r="AJ556" s="190" t="s">
        <v>131</v>
      </c>
      <c r="AK556" s="126" t="s">
        <v>131</v>
      </c>
      <c r="AL556" s="223">
        <v>1</v>
      </c>
      <c r="AM556" s="235"/>
      <c r="AN556" s="79" t="s">
        <v>131</v>
      </c>
      <c r="AO556" s="79" t="s">
        <v>131</v>
      </c>
      <c r="AP556" s="126" t="s">
        <v>131</v>
      </c>
      <c r="AR556" s="340">
        <v>1</v>
      </c>
    </row>
    <row r="557" spans="1:413" x14ac:dyDescent="0.3">
      <c r="A557" s="153" t="s">
        <v>32</v>
      </c>
      <c r="B557" s="159" t="s">
        <v>916</v>
      </c>
      <c r="C557" s="159"/>
      <c r="D557" s="82"/>
      <c r="E557" s="53" t="s">
        <v>911</v>
      </c>
      <c r="F557" s="53" t="s">
        <v>913</v>
      </c>
      <c r="G557" s="46" t="s">
        <v>924</v>
      </c>
      <c r="H557" s="47"/>
      <c r="I557" s="104" t="s">
        <v>918</v>
      </c>
      <c r="J557" s="101"/>
      <c r="K557" s="40"/>
      <c r="L557" s="40"/>
      <c r="M557" s="88"/>
      <c r="N557" s="113" t="s">
        <v>70</v>
      </c>
      <c r="O557" s="39" t="s">
        <v>35</v>
      </c>
      <c r="P557" s="39" t="s">
        <v>35</v>
      </c>
      <c r="Q557" s="116" t="s">
        <v>35</v>
      </c>
      <c r="R557" s="113" t="s">
        <v>70</v>
      </c>
      <c r="S557" s="39" t="s">
        <v>35</v>
      </c>
      <c r="T557" s="39" t="s">
        <v>35</v>
      </c>
      <c r="U557" s="116" t="s">
        <v>35</v>
      </c>
      <c r="V557" s="113" t="s">
        <v>70</v>
      </c>
      <c r="W557" s="39" t="s">
        <v>35</v>
      </c>
      <c r="X557" s="39" t="s">
        <v>35</v>
      </c>
      <c r="Y557" s="116" t="s">
        <v>35</v>
      </c>
      <c r="Z557" s="120"/>
      <c r="AA557" s="39" t="s">
        <v>35</v>
      </c>
      <c r="AB557" s="39" t="s">
        <v>35</v>
      </c>
      <c r="AC557" s="116" t="s">
        <v>35</v>
      </c>
      <c r="AD557" s="113" t="s">
        <v>70</v>
      </c>
      <c r="AE557" s="39" t="s">
        <v>35</v>
      </c>
      <c r="AF557" s="39" t="s">
        <v>35</v>
      </c>
      <c r="AG557" s="178" t="s">
        <v>35</v>
      </c>
      <c r="AH557" s="235"/>
      <c r="AI557" s="168" t="s">
        <v>35</v>
      </c>
      <c r="AJ557" s="204" t="s">
        <v>35</v>
      </c>
      <c r="AK557" s="122" t="s">
        <v>35</v>
      </c>
      <c r="AL557" s="223">
        <v>1</v>
      </c>
      <c r="AM557" s="235"/>
      <c r="AN557" s="168" t="s">
        <v>35</v>
      </c>
      <c r="AO557" s="168" t="s">
        <v>35</v>
      </c>
      <c r="AP557" s="225" t="s">
        <v>35</v>
      </c>
      <c r="AR557" s="340">
        <v>1</v>
      </c>
    </row>
    <row r="558" spans="1:413" x14ac:dyDescent="0.3">
      <c r="A558" s="153" t="s">
        <v>32</v>
      </c>
      <c r="B558" s="159" t="s">
        <v>916</v>
      </c>
      <c r="C558" s="159"/>
      <c r="D558" s="82"/>
      <c r="E558" s="53" t="s">
        <v>911</v>
      </c>
      <c r="F558" s="53" t="s">
        <v>913</v>
      </c>
      <c r="G558" s="46" t="s">
        <v>925</v>
      </c>
      <c r="H558" s="47"/>
      <c r="I558" s="104" t="s">
        <v>918</v>
      </c>
      <c r="J558" s="101"/>
      <c r="K558" s="40"/>
      <c r="L558" s="40"/>
      <c r="M558" s="88"/>
      <c r="N558" s="113" t="s">
        <v>70</v>
      </c>
      <c r="O558" s="39" t="s">
        <v>35</v>
      </c>
      <c r="P558" s="39" t="s">
        <v>35</v>
      </c>
      <c r="Q558" s="116" t="s">
        <v>35</v>
      </c>
      <c r="R558" s="113" t="s">
        <v>70</v>
      </c>
      <c r="S558" s="39" t="s">
        <v>35</v>
      </c>
      <c r="T558" s="39" t="s">
        <v>35</v>
      </c>
      <c r="U558" s="116" t="s">
        <v>35</v>
      </c>
      <c r="V558" s="113" t="s">
        <v>70</v>
      </c>
      <c r="W558" s="39" t="s">
        <v>35</v>
      </c>
      <c r="X558" s="39" t="s">
        <v>35</v>
      </c>
      <c r="Y558" s="116" t="s">
        <v>35</v>
      </c>
      <c r="Z558" s="120"/>
      <c r="AA558" s="39" t="s">
        <v>35</v>
      </c>
      <c r="AB558" s="39" t="s">
        <v>35</v>
      </c>
      <c r="AC558" s="116" t="s">
        <v>35</v>
      </c>
      <c r="AD558" s="113" t="s">
        <v>70</v>
      </c>
      <c r="AE558" s="39" t="s">
        <v>35</v>
      </c>
      <c r="AF558" s="39" t="s">
        <v>35</v>
      </c>
      <c r="AG558" s="178" t="s">
        <v>35</v>
      </c>
      <c r="AH558" s="235"/>
      <c r="AI558" s="168" t="s">
        <v>35</v>
      </c>
      <c r="AJ558" s="204" t="s">
        <v>35</v>
      </c>
      <c r="AK558" s="122" t="s">
        <v>35</v>
      </c>
      <c r="AL558" s="223">
        <v>1</v>
      </c>
      <c r="AM558" s="235"/>
      <c r="AN558" s="168" t="s">
        <v>35</v>
      </c>
      <c r="AO558" s="168" t="s">
        <v>35</v>
      </c>
      <c r="AP558" s="225" t="s">
        <v>35</v>
      </c>
      <c r="AR558" s="340">
        <v>1</v>
      </c>
    </row>
    <row r="559" spans="1:413" x14ac:dyDescent="0.3">
      <c r="A559" s="153" t="s">
        <v>32</v>
      </c>
      <c r="B559" s="159" t="s">
        <v>916</v>
      </c>
      <c r="C559" s="159"/>
      <c r="D559" s="82"/>
      <c r="E559" s="53" t="s">
        <v>911</v>
      </c>
      <c r="F559" s="53" t="s">
        <v>913</v>
      </c>
      <c r="G559" s="46" t="s">
        <v>926</v>
      </c>
      <c r="H559" s="47"/>
      <c r="I559" s="104" t="s">
        <v>918</v>
      </c>
      <c r="J559" s="101"/>
      <c r="K559" s="40"/>
      <c r="L559" s="40"/>
      <c r="M559" s="88"/>
      <c r="N559" s="113" t="s">
        <v>70</v>
      </c>
      <c r="O559" s="39" t="s">
        <v>35</v>
      </c>
      <c r="P559" s="39" t="s">
        <v>35</v>
      </c>
      <c r="Q559" s="116" t="s">
        <v>35</v>
      </c>
      <c r="R559" s="113" t="s">
        <v>70</v>
      </c>
      <c r="S559" s="39" t="s">
        <v>35</v>
      </c>
      <c r="T559" s="39" t="s">
        <v>35</v>
      </c>
      <c r="U559" s="116" t="s">
        <v>35</v>
      </c>
      <c r="V559" s="113" t="s">
        <v>70</v>
      </c>
      <c r="W559" s="39" t="s">
        <v>35</v>
      </c>
      <c r="X559" s="39" t="s">
        <v>35</v>
      </c>
      <c r="Y559" s="116" t="s">
        <v>35</v>
      </c>
      <c r="Z559" s="120"/>
      <c r="AA559" s="39" t="s">
        <v>35</v>
      </c>
      <c r="AB559" s="39" t="s">
        <v>35</v>
      </c>
      <c r="AC559" s="116" t="s">
        <v>35</v>
      </c>
      <c r="AD559" s="113" t="s">
        <v>70</v>
      </c>
      <c r="AE559" s="39" t="s">
        <v>35</v>
      </c>
      <c r="AF559" s="39" t="s">
        <v>35</v>
      </c>
      <c r="AG559" s="178" t="s">
        <v>35</v>
      </c>
      <c r="AH559" s="235"/>
      <c r="AI559" s="168" t="s">
        <v>35</v>
      </c>
      <c r="AJ559" s="204" t="s">
        <v>35</v>
      </c>
      <c r="AK559" s="122" t="s">
        <v>35</v>
      </c>
      <c r="AL559" s="223">
        <v>1</v>
      </c>
      <c r="AM559" s="235"/>
      <c r="AN559" s="168" t="s">
        <v>35</v>
      </c>
      <c r="AO559" s="168" t="s">
        <v>35</v>
      </c>
      <c r="AP559" s="225" t="s">
        <v>35</v>
      </c>
      <c r="AR559" s="340">
        <v>1</v>
      </c>
    </row>
    <row r="560" spans="1:413" x14ac:dyDescent="0.3">
      <c r="A560" s="153" t="s">
        <v>32</v>
      </c>
      <c r="B560" s="159" t="s">
        <v>916</v>
      </c>
      <c r="C560" s="159"/>
      <c r="D560" s="82"/>
      <c r="E560" s="53" t="s">
        <v>911</v>
      </c>
      <c r="F560" s="53" t="s">
        <v>913</v>
      </c>
      <c r="G560" s="46" t="s">
        <v>927</v>
      </c>
      <c r="H560" s="47"/>
      <c r="I560" s="104" t="s">
        <v>918</v>
      </c>
      <c r="J560" s="101"/>
      <c r="K560" s="40"/>
      <c r="L560" s="40"/>
      <c r="M560" s="88"/>
      <c r="N560" s="113" t="s">
        <v>70</v>
      </c>
      <c r="O560" s="39" t="s">
        <v>35</v>
      </c>
      <c r="P560" s="39" t="s">
        <v>35</v>
      </c>
      <c r="Q560" s="116" t="s">
        <v>35</v>
      </c>
      <c r="R560" s="113" t="s">
        <v>70</v>
      </c>
      <c r="S560" s="39" t="s">
        <v>35</v>
      </c>
      <c r="T560" s="39" t="s">
        <v>35</v>
      </c>
      <c r="U560" s="116" t="s">
        <v>35</v>
      </c>
      <c r="V560" s="113" t="s">
        <v>70</v>
      </c>
      <c r="W560" s="39" t="s">
        <v>35</v>
      </c>
      <c r="X560" s="39" t="s">
        <v>35</v>
      </c>
      <c r="Y560" s="116" t="s">
        <v>35</v>
      </c>
      <c r="Z560" s="120"/>
      <c r="AA560" s="39" t="s">
        <v>35</v>
      </c>
      <c r="AB560" s="39" t="s">
        <v>35</v>
      </c>
      <c r="AC560" s="116" t="s">
        <v>35</v>
      </c>
      <c r="AD560" s="113" t="s">
        <v>70</v>
      </c>
      <c r="AE560" s="39" t="s">
        <v>35</v>
      </c>
      <c r="AF560" s="39" t="s">
        <v>35</v>
      </c>
      <c r="AG560" s="178" t="s">
        <v>35</v>
      </c>
      <c r="AH560" s="235"/>
      <c r="AI560" s="168" t="s">
        <v>35</v>
      </c>
      <c r="AJ560" s="204" t="s">
        <v>35</v>
      </c>
      <c r="AK560" s="122" t="s">
        <v>35</v>
      </c>
      <c r="AL560" s="223">
        <v>1</v>
      </c>
      <c r="AM560" s="235"/>
      <c r="AN560" s="168" t="s">
        <v>35</v>
      </c>
      <c r="AO560" s="168" t="s">
        <v>35</v>
      </c>
      <c r="AP560" s="225" t="s">
        <v>35</v>
      </c>
      <c r="AR560" s="340">
        <v>1</v>
      </c>
    </row>
    <row r="561" spans="1:413" x14ac:dyDescent="0.3">
      <c r="A561" s="153" t="s">
        <v>32</v>
      </c>
      <c r="B561" s="159" t="s">
        <v>916</v>
      </c>
      <c r="C561" s="159"/>
      <c r="D561" s="82"/>
      <c r="E561" s="53" t="s">
        <v>911</v>
      </c>
      <c r="F561" s="53" t="s">
        <v>913</v>
      </c>
      <c r="G561" s="46" t="s">
        <v>928</v>
      </c>
      <c r="H561" s="47"/>
      <c r="I561" s="104" t="s">
        <v>918</v>
      </c>
      <c r="J561" s="101"/>
      <c r="K561" s="40"/>
      <c r="L561" s="40"/>
      <c r="M561" s="88"/>
      <c r="N561" s="113" t="s">
        <v>70</v>
      </c>
      <c r="O561" s="39" t="s">
        <v>35</v>
      </c>
      <c r="P561" s="39" t="s">
        <v>35</v>
      </c>
      <c r="Q561" s="116" t="s">
        <v>35</v>
      </c>
      <c r="R561" s="113" t="s">
        <v>70</v>
      </c>
      <c r="S561" s="39" t="s">
        <v>35</v>
      </c>
      <c r="T561" s="39" t="s">
        <v>35</v>
      </c>
      <c r="U561" s="116" t="s">
        <v>35</v>
      </c>
      <c r="V561" s="113" t="s">
        <v>70</v>
      </c>
      <c r="W561" s="39" t="s">
        <v>35</v>
      </c>
      <c r="X561" s="39" t="s">
        <v>35</v>
      </c>
      <c r="Y561" s="116" t="s">
        <v>35</v>
      </c>
      <c r="Z561" s="120"/>
      <c r="AA561" s="39" t="s">
        <v>35</v>
      </c>
      <c r="AB561" s="39" t="s">
        <v>35</v>
      </c>
      <c r="AC561" s="116" t="s">
        <v>35</v>
      </c>
      <c r="AD561" s="113" t="s">
        <v>70</v>
      </c>
      <c r="AE561" s="39" t="s">
        <v>35</v>
      </c>
      <c r="AF561" s="39" t="s">
        <v>35</v>
      </c>
      <c r="AG561" s="178" t="s">
        <v>35</v>
      </c>
      <c r="AH561" s="235"/>
      <c r="AI561" s="168" t="s">
        <v>35</v>
      </c>
      <c r="AJ561" s="204" t="s">
        <v>35</v>
      </c>
      <c r="AK561" s="122" t="s">
        <v>35</v>
      </c>
      <c r="AL561" s="223">
        <v>1</v>
      </c>
      <c r="AM561" s="235"/>
      <c r="AN561" s="168" t="s">
        <v>35</v>
      </c>
      <c r="AO561" s="168" t="s">
        <v>35</v>
      </c>
      <c r="AP561" s="225" t="s">
        <v>35</v>
      </c>
      <c r="AR561" s="340">
        <v>1</v>
      </c>
    </row>
    <row r="562" spans="1:413" x14ac:dyDescent="0.3">
      <c r="A562" s="153" t="s">
        <v>32</v>
      </c>
      <c r="B562" s="159" t="s">
        <v>916</v>
      </c>
      <c r="C562" s="159"/>
      <c r="D562" s="82"/>
      <c r="E562" s="53" t="s">
        <v>911</v>
      </c>
      <c r="F562" s="53" t="s">
        <v>913</v>
      </c>
      <c r="G562" s="46" t="s">
        <v>929</v>
      </c>
      <c r="H562" s="47"/>
      <c r="I562" s="104" t="s">
        <v>918</v>
      </c>
      <c r="J562" s="101"/>
      <c r="K562" s="40"/>
      <c r="L562" s="40"/>
      <c r="M562" s="88"/>
      <c r="N562" s="113" t="s">
        <v>70</v>
      </c>
      <c r="O562" s="39" t="s">
        <v>35</v>
      </c>
      <c r="P562" s="39" t="s">
        <v>35</v>
      </c>
      <c r="Q562" s="116" t="s">
        <v>35</v>
      </c>
      <c r="R562" s="113" t="s">
        <v>70</v>
      </c>
      <c r="S562" s="39" t="s">
        <v>35</v>
      </c>
      <c r="T562" s="39" t="s">
        <v>35</v>
      </c>
      <c r="U562" s="116" t="s">
        <v>35</v>
      </c>
      <c r="V562" s="113" t="s">
        <v>70</v>
      </c>
      <c r="W562" s="39" t="s">
        <v>35</v>
      </c>
      <c r="X562" s="39" t="s">
        <v>35</v>
      </c>
      <c r="Y562" s="116" t="s">
        <v>35</v>
      </c>
      <c r="Z562" s="120"/>
      <c r="AA562" s="39" t="s">
        <v>35</v>
      </c>
      <c r="AB562" s="39" t="s">
        <v>35</v>
      </c>
      <c r="AC562" s="116" t="s">
        <v>35</v>
      </c>
      <c r="AD562" s="113" t="s">
        <v>70</v>
      </c>
      <c r="AE562" s="39" t="s">
        <v>35</v>
      </c>
      <c r="AF562" s="39" t="s">
        <v>35</v>
      </c>
      <c r="AG562" s="178" t="s">
        <v>35</v>
      </c>
      <c r="AH562" s="235"/>
      <c r="AI562" s="168" t="s">
        <v>35</v>
      </c>
      <c r="AJ562" s="204" t="s">
        <v>35</v>
      </c>
      <c r="AK562" s="122" t="s">
        <v>35</v>
      </c>
      <c r="AL562" s="223">
        <v>1</v>
      </c>
      <c r="AM562" s="235"/>
      <c r="AN562" s="168" t="s">
        <v>35</v>
      </c>
      <c r="AO562" s="168" t="s">
        <v>35</v>
      </c>
      <c r="AP562" s="225" t="s">
        <v>35</v>
      </c>
      <c r="AR562" s="340">
        <v>1</v>
      </c>
    </row>
    <row r="563" spans="1:413" x14ac:dyDescent="0.3">
      <c r="A563" s="153" t="s">
        <v>32</v>
      </c>
      <c r="B563" s="159" t="s">
        <v>916</v>
      </c>
      <c r="C563" s="159"/>
      <c r="D563" s="82"/>
      <c r="E563" s="53" t="s">
        <v>911</v>
      </c>
      <c r="F563" s="53" t="s">
        <v>913</v>
      </c>
      <c r="G563" s="46" t="s">
        <v>930</v>
      </c>
      <c r="H563" s="47"/>
      <c r="I563" s="104" t="s">
        <v>918</v>
      </c>
      <c r="J563" s="101"/>
      <c r="K563" s="40"/>
      <c r="L563" s="40"/>
      <c r="M563" s="88"/>
      <c r="N563" s="113" t="s">
        <v>70</v>
      </c>
      <c r="O563" s="39" t="s">
        <v>35</v>
      </c>
      <c r="P563" s="39" t="s">
        <v>35</v>
      </c>
      <c r="Q563" s="116" t="s">
        <v>35</v>
      </c>
      <c r="R563" s="113" t="s">
        <v>70</v>
      </c>
      <c r="S563" s="39" t="s">
        <v>35</v>
      </c>
      <c r="T563" s="39" t="s">
        <v>35</v>
      </c>
      <c r="U563" s="116" t="s">
        <v>35</v>
      </c>
      <c r="V563" s="113" t="s">
        <v>70</v>
      </c>
      <c r="W563" s="39" t="s">
        <v>35</v>
      </c>
      <c r="X563" s="39" t="s">
        <v>35</v>
      </c>
      <c r="Y563" s="116" t="s">
        <v>35</v>
      </c>
      <c r="Z563" s="120"/>
      <c r="AA563" s="39" t="s">
        <v>35</v>
      </c>
      <c r="AB563" s="39" t="s">
        <v>35</v>
      </c>
      <c r="AC563" s="116" t="s">
        <v>35</v>
      </c>
      <c r="AD563" s="113" t="s">
        <v>70</v>
      </c>
      <c r="AE563" s="39" t="s">
        <v>35</v>
      </c>
      <c r="AF563" s="39" t="s">
        <v>35</v>
      </c>
      <c r="AG563" s="178" t="s">
        <v>35</v>
      </c>
      <c r="AH563" s="235"/>
      <c r="AI563" s="168" t="s">
        <v>35</v>
      </c>
      <c r="AJ563" s="204" t="s">
        <v>35</v>
      </c>
      <c r="AK563" s="122" t="s">
        <v>35</v>
      </c>
      <c r="AL563" s="223">
        <v>1</v>
      </c>
      <c r="AM563" s="235"/>
      <c r="AN563" s="168" t="s">
        <v>35</v>
      </c>
      <c r="AO563" s="168" t="s">
        <v>35</v>
      </c>
      <c r="AP563" s="225" t="s">
        <v>35</v>
      </c>
      <c r="AR563" s="340">
        <v>1</v>
      </c>
    </row>
    <row r="564" spans="1:413" x14ac:dyDescent="0.3">
      <c r="A564" s="153" t="s">
        <v>32</v>
      </c>
      <c r="B564" s="159" t="s">
        <v>916</v>
      </c>
      <c r="C564" s="159"/>
      <c r="D564" s="82"/>
      <c r="E564" s="53" t="s">
        <v>911</v>
      </c>
      <c r="F564" s="53" t="s">
        <v>913</v>
      </c>
      <c r="G564" s="46" t="s">
        <v>931</v>
      </c>
      <c r="H564" s="47"/>
      <c r="I564" s="104" t="s">
        <v>918</v>
      </c>
      <c r="J564" s="101"/>
      <c r="K564" s="40"/>
      <c r="L564" s="40"/>
      <c r="M564" s="88"/>
      <c r="N564" s="113" t="s">
        <v>70</v>
      </c>
      <c r="O564" s="39" t="s">
        <v>35</v>
      </c>
      <c r="P564" s="39" t="s">
        <v>35</v>
      </c>
      <c r="Q564" s="116" t="s">
        <v>35</v>
      </c>
      <c r="R564" s="113" t="s">
        <v>70</v>
      </c>
      <c r="S564" s="39" t="s">
        <v>35</v>
      </c>
      <c r="T564" s="39" t="s">
        <v>35</v>
      </c>
      <c r="U564" s="116" t="s">
        <v>35</v>
      </c>
      <c r="V564" s="113" t="s">
        <v>70</v>
      </c>
      <c r="W564" s="39" t="s">
        <v>35</v>
      </c>
      <c r="X564" s="39" t="s">
        <v>35</v>
      </c>
      <c r="Y564" s="116" t="s">
        <v>35</v>
      </c>
      <c r="Z564" s="120"/>
      <c r="AA564" s="39" t="s">
        <v>35</v>
      </c>
      <c r="AB564" s="39" t="s">
        <v>35</v>
      </c>
      <c r="AC564" s="116" t="s">
        <v>35</v>
      </c>
      <c r="AD564" s="113" t="s">
        <v>70</v>
      </c>
      <c r="AE564" s="39" t="s">
        <v>35</v>
      </c>
      <c r="AF564" s="39" t="s">
        <v>35</v>
      </c>
      <c r="AG564" s="178" t="s">
        <v>35</v>
      </c>
      <c r="AH564" s="235"/>
      <c r="AI564" s="168" t="s">
        <v>35</v>
      </c>
      <c r="AJ564" s="204" t="s">
        <v>35</v>
      </c>
      <c r="AK564" s="122" t="s">
        <v>35</v>
      </c>
      <c r="AL564" s="223">
        <v>1</v>
      </c>
      <c r="AM564" s="235"/>
      <c r="AN564" s="168" t="s">
        <v>35</v>
      </c>
      <c r="AO564" s="168" t="s">
        <v>35</v>
      </c>
      <c r="AP564" s="225" t="s">
        <v>35</v>
      </c>
      <c r="AR564" s="340">
        <v>1</v>
      </c>
    </row>
    <row r="565" spans="1:413" x14ac:dyDescent="0.3">
      <c r="A565" s="153" t="s">
        <v>32</v>
      </c>
      <c r="B565" s="159" t="s">
        <v>916</v>
      </c>
      <c r="C565" s="159"/>
      <c r="D565" s="82"/>
      <c r="E565" s="53" t="s">
        <v>911</v>
      </c>
      <c r="F565" s="53" t="s">
        <v>913</v>
      </c>
      <c r="G565" s="46" t="s">
        <v>932</v>
      </c>
      <c r="H565" s="47"/>
      <c r="I565" s="104" t="s">
        <v>918</v>
      </c>
      <c r="J565" s="101"/>
      <c r="K565" s="40"/>
      <c r="L565" s="40"/>
      <c r="M565" s="88"/>
      <c r="N565" s="113" t="s">
        <v>70</v>
      </c>
      <c r="O565" s="39" t="s">
        <v>35</v>
      </c>
      <c r="P565" s="39" t="s">
        <v>35</v>
      </c>
      <c r="Q565" s="116" t="s">
        <v>35</v>
      </c>
      <c r="R565" s="113" t="s">
        <v>70</v>
      </c>
      <c r="S565" s="39" t="s">
        <v>35</v>
      </c>
      <c r="T565" s="39" t="s">
        <v>35</v>
      </c>
      <c r="U565" s="116" t="s">
        <v>35</v>
      </c>
      <c r="V565" s="113" t="s">
        <v>70</v>
      </c>
      <c r="W565" s="39" t="s">
        <v>35</v>
      </c>
      <c r="X565" s="39" t="s">
        <v>35</v>
      </c>
      <c r="Y565" s="116" t="s">
        <v>35</v>
      </c>
      <c r="Z565" s="120"/>
      <c r="AA565" s="39" t="s">
        <v>35</v>
      </c>
      <c r="AB565" s="39" t="s">
        <v>35</v>
      </c>
      <c r="AC565" s="116" t="s">
        <v>35</v>
      </c>
      <c r="AD565" s="113" t="s">
        <v>70</v>
      </c>
      <c r="AE565" s="39" t="s">
        <v>35</v>
      </c>
      <c r="AF565" s="39" t="s">
        <v>35</v>
      </c>
      <c r="AG565" s="178" t="s">
        <v>35</v>
      </c>
      <c r="AH565" s="235"/>
      <c r="AI565" s="168" t="s">
        <v>35</v>
      </c>
      <c r="AJ565" s="204" t="s">
        <v>35</v>
      </c>
      <c r="AK565" s="122" t="s">
        <v>35</v>
      </c>
      <c r="AL565" s="223">
        <v>1</v>
      </c>
      <c r="AM565" s="235"/>
      <c r="AN565" s="168" t="s">
        <v>35</v>
      </c>
      <c r="AO565" s="168" t="s">
        <v>35</v>
      </c>
      <c r="AP565" s="225" t="s">
        <v>35</v>
      </c>
      <c r="AR565" s="340">
        <v>1</v>
      </c>
    </row>
    <row r="566" spans="1:413" x14ac:dyDescent="0.3">
      <c r="A566" s="153" t="s">
        <v>32</v>
      </c>
      <c r="B566" s="159" t="s">
        <v>916</v>
      </c>
      <c r="C566" s="159"/>
      <c r="D566" s="82"/>
      <c r="E566" s="53" t="s">
        <v>911</v>
      </c>
      <c r="F566" s="53" t="s">
        <v>913</v>
      </c>
      <c r="G566" s="46" t="s">
        <v>933</v>
      </c>
      <c r="H566" s="47"/>
      <c r="I566" s="104" t="s">
        <v>918</v>
      </c>
      <c r="J566" s="101"/>
      <c r="K566" s="40"/>
      <c r="L566" s="40"/>
      <c r="M566" s="88"/>
      <c r="N566" s="113" t="s">
        <v>70</v>
      </c>
      <c r="O566" s="39" t="s">
        <v>35</v>
      </c>
      <c r="P566" s="39" t="s">
        <v>35</v>
      </c>
      <c r="Q566" s="116" t="s">
        <v>35</v>
      </c>
      <c r="R566" s="113" t="s">
        <v>70</v>
      </c>
      <c r="S566" s="39" t="s">
        <v>35</v>
      </c>
      <c r="T566" s="39" t="s">
        <v>35</v>
      </c>
      <c r="U566" s="116" t="s">
        <v>35</v>
      </c>
      <c r="V566" s="113" t="s">
        <v>70</v>
      </c>
      <c r="W566" s="39" t="s">
        <v>35</v>
      </c>
      <c r="X566" s="39" t="s">
        <v>35</v>
      </c>
      <c r="Y566" s="116" t="s">
        <v>35</v>
      </c>
      <c r="Z566" s="120"/>
      <c r="AA566" s="39" t="s">
        <v>35</v>
      </c>
      <c r="AB566" s="39" t="s">
        <v>35</v>
      </c>
      <c r="AC566" s="116" t="s">
        <v>35</v>
      </c>
      <c r="AD566" s="113" t="s">
        <v>70</v>
      </c>
      <c r="AE566" s="39" t="s">
        <v>35</v>
      </c>
      <c r="AF566" s="39" t="s">
        <v>35</v>
      </c>
      <c r="AG566" s="178" t="s">
        <v>35</v>
      </c>
      <c r="AH566" s="235"/>
      <c r="AI566" s="168" t="s">
        <v>35</v>
      </c>
      <c r="AJ566" s="204" t="s">
        <v>35</v>
      </c>
      <c r="AK566" s="122" t="s">
        <v>35</v>
      </c>
      <c r="AL566" s="223">
        <v>1</v>
      </c>
      <c r="AM566" s="235"/>
      <c r="AN566" s="168" t="s">
        <v>35</v>
      </c>
      <c r="AO566" s="168" t="s">
        <v>35</v>
      </c>
      <c r="AP566" s="225" t="s">
        <v>35</v>
      </c>
      <c r="AR566" s="340">
        <v>1</v>
      </c>
    </row>
    <row r="567" spans="1:413" s="9" customFormat="1" ht="74.400000000000006" x14ac:dyDescent="0.3">
      <c r="A567" s="52"/>
      <c r="B567" s="52"/>
      <c r="C567" s="52"/>
      <c r="D567" s="52"/>
      <c r="E567" s="52" t="s">
        <v>911</v>
      </c>
      <c r="F567" s="52" t="s">
        <v>934</v>
      </c>
      <c r="G567" s="52" t="s">
        <v>934</v>
      </c>
      <c r="H567" s="52"/>
      <c r="I567" s="52" t="s">
        <v>18</v>
      </c>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206"/>
      <c r="AH567" s="219"/>
      <c r="AI567" s="171"/>
      <c r="AJ567" s="209"/>
      <c r="AK567" s="220"/>
      <c r="AL567" s="223">
        <v>1</v>
      </c>
      <c r="AM567" s="219"/>
      <c r="AN567" s="171"/>
      <c r="AO567" s="171"/>
      <c r="AP567" s="220"/>
      <c r="AQ567" s="13"/>
      <c r="AR567" s="341">
        <v>1</v>
      </c>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c r="GG567" s="13"/>
      <c r="GH567" s="13"/>
      <c r="GI567" s="13"/>
      <c r="GJ567" s="13"/>
      <c r="GK567" s="13"/>
      <c r="GL567" s="13"/>
      <c r="GM567" s="13"/>
      <c r="GN567" s="13"/>
      <c r="GO567" s="13"/>
      <c r="GP567" s="13"/>
      <c r="GQ567" s="13"/>
      <c r="GR567" s="13"/>
      <c r="GS567" s="13"/>
      <c r="GT567" s="13"/>
      <c r="GU567" s="13"/>
      <c r="GV567" s="13"/>
      <c r="GW567" s="13"/>
      <c r="GX567" s="13"/>
      <c r="GY567" s="13"/>
      <c r="GZ567" s="13"/>
      <c r="HA567" s="13"/>
      <c r="HB567" s="13"/>
      <c r="HC567" s="13"/>
      <c r="HD567" s="13"/>
      <c r="HE567" s="13"/>
      <c r="HF567" s="13"/>
      <c r="HG567" s="13"/>
      <c r="HH567" s="13"/>
      <c r="HI567" s="13"/>
      <c r="HJ567" s="13"/>
      <c r="HK567" s="13"/>
      <c r="HL567" s="13"/>
      <c r="HM567" s="13"/>
      <c r="HN567" s="13"/>
      <c r="HO567" s="13"/>
      <c r="HP567" s="13"/>
      <c r="HQ567" s="13"/>
      <c r="HR567" s="13"/>
      <c r="HS567" s="13"/>
      <c r="HT567" s="13"/>
      <c r="HU567" s="13"/>
      <c r="HV567" s="13"/>
      <c r="HW567" s="13"/>
      <c r="HX567" s="13"/>
      <c r="HY567" s="13"/>
      <c r="HZ567" s="13"/>
      <c r="IA567" s="13"/>
      <c r="IB567" s="13"/>
      <c r="IC567" s="13"/>
      <c r="ID567" s="13"/>
      <c r="IE567" s="13"/>
      <c r="IF567" s="13"/>
      <c r="IG567" s="13"/>
      <c r="IH567" s="13"/>
      <c r="II567" s="13"/>
      <c r="IJ567" s="13"/>
      <c r="IK567" s="13"/>
      <c r="IL567" s="13"/>
      <c r="IM567" s="13"/>
      <c r="IN567" s="13"/>
      <c r="IO567" s="13"/>
      <c r="IP567" s="13"/>
      <c r="IQ567" s="13"/>
      <c r="IR567" s="13"/>
      <c r="IS567" s="13"/>
      <c r="IT567" s="13"/>
      <c r="IU567" s="13"/>
      <c r="IV567" s="13"/>
      <c r="IW567" s="13"/>
      <c r="IX567" s="13"/>
      <c r="IY567" s="13"/>
      <c r="IZ567" s="13"/>
      <c r="JA567" s="13"/>
      <c r="JB567" s="13"/>
      <c r="JC567" s="13"/>
      <c r="JD567" s="13"/>
      <c r="JE567" s="13"/>
      <c r="JF567" s="13"/>
      <c r="JG567" s="13"/>
      <c r="JH567" s="13"/>
      <c r="JI567" s="13"/>
      <c r="JJ567" s="13"/>
      <c r="JK567" s="13"/>
      <c r="JL567" s="13"/>
      <c r="JM567" s="13"/>
      <c r="JN567" s="13"/>
      <c r="JO567" s="13"/>
      <c r="JP567" s="13"/>
      <c r="JQ567" s="13"/>
      <c r="JR567" s="13"/>
      <c r="JS567" s="13"/>
      <c r="JT567" s="13"/>
      <c r="JU567" s="13"/>
      <c r="JV567" s="13"/>
      <c r="JW567" s="13"/>
      <c r="JX567" s="13"/>
      <c r="JY567" s="13"/>
      <c r="JZ567" s="13"/>
      <c r="KA567" s="13"/>
      <c r="KB567" s="13"/>
      <c r="KC567" s="13"/>
      <c r="KD567" s="13"/>
      <c r="KE567" s="13"/>
      <c r="KF567" s="13"/>
      <c r="KG567" s="13"/>
      <c r="KH567" s="13"/>
      <c r="KI567" s="13"/>
      <c r="KJ567" s="13"/>
      <c r="KK567" s="13"/>
      <c r="KL567" s="13"/>
      <c r="KM567" s="13"/>
      <c r="KN567" s="13"/>
      <c r="KO567" s="13"/>
      <c r="KP567" s="13"/>
      <c r="KQ567" s="13"/>
      <c r="KR567" s="13"/>
      <c r="KS567" s="13"/>
      <c r="KT567" s="13"/>
      <c r="KU567" s="13"/>
      <c r="KV567" s="13"/>
      <c r="KW567" s="13"/>
      <c r="KX567" s="13"/>
      <c r="KY567" s="13"/>
      <c r="KZ567" s="13"/>
      <c r="LA567" s="13"/>
      <c r="LB567" s="13"/>
      <c r="LC567" s="13"/>
      <c r="LD567" s="13"/>
      <c r="LE567" s="13"/>
      <c r="LF567" s="13"/>
      <c r="LG567" s="13"/>
      <c r="LH567" s="13"/>
      <c r="LI567" s="13"/>
      <c r="LJ567" s="13"/>
      <c r="LK567" s="13"/>
      <c r="LL567" s="13"/>
      <c r="LM567" s="13"/>
      <c r="LN567" s="13"/>
      <c r="LO567" s="13"/>
      <c r="LP567" s="13"/>
      <c r="LQ567" s="13"/>
      <c r="LR567" s="13"/>
      <c r="LS567" s="13"/>
      <c r="LT567" s="13"/>
      <c r="LU567" s="13"/>
      <c r="LV567" s="13"/>
      <c r="LW567" s="13"/>
      <c r="LX567" s="13"/>
      <c r="LY567" s="13"/>
      <c r="LZ567" s="13"/>
      <c r="MA567" s="13"/>
      <c r="MB567" s="13"/>
      <c r="MC567" s="13"/>
      <c r="MD567" s="13"/>
      <c r="ME567" s="13"/>
      <c r="MF567" s="13"/>
      <c r="MG567" s="13"/>
      <c r="MH567" s="13"/>
      <c r="MI567" s="13"/>
      <c r="MJ567" s="13"/>
      <c r="MK567" s="13"/>
      <c r="ML567" s="13"/>
      <c r="MM567" s="13"/>
      <c r="MN567" s="13"/>
      <c r="MO567" s="13"/>
      <c r="MP567" s="13"/>
      <c r="MQ567" s="13"/>
      <c r="MR567" s="13"/>
      <c r="MS567" s="13"/>
      <c r="MT567" s="13"/>
      <c r="MU567" s="13"/>
      <c r="MV567" s="13"/>
      <c r="MW567" s="13"/>
      <c r="MX567" s="13"/>
      <c r="MY567" s="13"/>
      <c r="MZ567" s="13"/>
      <c r="NA567" s="13"/>
      <c r="NB567" s="13"/>
      <c r="NC567" s="13"/>
      <c r="ND567" s="13"/>
      <c r="NE567" s="13"/>
      <c r="NF567" s="13"/>
      <c r="NG567" s="13"/>
      <c r="NH567" s="13"/>
      <c r="NI567" s="13"/>
      <c r="NJ567" s="13"/>
      <c r="NK567" s="13"/>
      <c r="NL567" s="13"/>
      <c r="NM567" s="13"/>
      <c r="NN567" s="13"/>
      <c r="NO567" s="13"/>
      <c r="NP567" s="13"/>
      <c r="NQ567" s="13"/>
      <c r="NR567" s="13"/>
      <c r="NS567" s="13"/>
      <c r="NT567" s="13"/>
      <c r="NU567" s="13"/>
      <c r="NV567" s="13"/>
      <c r="NW567" s="13"/>
      <c r="NX567" s="13"/>
      <c r="NY567" s="13"/>
      <c r="NZ567" s="13"/>
      <c r="OA567" s="13"/>
      <c r="OB567" s="13"/>
      <c r="OC567" s="13"/>
      <c r="OD567" s="13"/>
      <c r="OE567" s="13"/>
      <c r="OF567" s="13"/>
      <c r="OG567" s="13"/>
      <c r="OH567" s="13"/>
      <c r="OI567" s="13"/>
      <c r="OJ567" s="13"/>
      <c r="OK567" s="13"/>
      <c r="OL567" s="13"/>
      <c r="OM567" s="13"/>
      <c r="ON567" s="13"/>
      <c r="OO567" s="13"/>
      <c r="OP567" s="13"/>
      <c r="OQ567" s="13"/>
      <c r="OR567" s="13"/>
      <c r="OS567" s="13"/>
      <c r="OT567" s="13"/>
      <c r="OU567" s="13"/>
      <c r="OV567" s="13"/>
      <c r="OW567" s="13"/>
    </row>
    <row r="568" spans="1:413" ht="258" customHeight="1" x14ac:dyDescent="0.3">
      <c r="A568" s="153" t="s">
        <v>32</v>
      </c>
      <c r="B568" s="56" t="s">
        <v>935</v>
      </c>
      <c r="C568" s="56"/>
      <c r="D568" s="82"/>
      <c r="E568" s="53" t="s">
        <v>911</v>
      </c>
      <c r="F568" s="46" t="s">
        <v>934</v>
      </c>
      <c r="G568" s="71"/>
      <c r="H568" s="47"/>
      <c r="I568" s="104" t="s">
        <v>915</v>
      </c>
      <c r="J568" s="101"/>
      <c r="K568" s="40"/>
      <c r="L568" s="40"/>
      <c r="M568" s="88"/>
      <c r="N568" s="113" t="s">
        <v>70</v>
      </c>
      <c r="O568" s="39" t="s">
        <v>35</v>
      </c>
      <c r="P568" s="39" t="s">
        <v>35</v>
      </c>
      <c r="Q568" s="116" t="s">
        <v>35</v>
      </c>
      <c r="R568" s="113" t="s">
        <v>70</v>
      </c>
      <c r="S568" s="39" t="s">
        <v>35</v>
      </c>
      <c r="T568" s="39" t="s">
        <v>35</v>
      </c>
      <c r="U568" s="116" t="s">
        <v>35</v>
      </c>
      <c r="V568" s="113" t="s">
        <v>70</v>
      </c>
      <c r="W568" s="39" t="s">
        <v>35</v>
      </c>
      <c r="X568" s="39" t="s">
        <v>35</v>
      </c>
      <c r="Y568" s="116" t="s">
        <v>35</v>
      </c>
      <c r="Z568" s="120"/>
      <c r="AA568" s="39" t="s">
        <v>35</v>
      </c>
      <c r="AB568" s="39" t="s">
        <v>35</v>
      </c>
      <c r="AC568" s="116" t="s">
        <v>35</v>
      </c>
      <c r="AD568" s="113" t="s">
        <v>70</v>
      </c>
      <c r="AE568" s="39" t="s">
        <v>35</v>
      </c>
      <c r="AF568" s="39" t="s">
        <v>35</v>
      </c>
      <c r="AG568" s="178" t="s">
        <v>35</v>
      </c>
      <c r="AH568" s="235"/>
      <c r="AI568" s="168" t="s">
        <v>35</v>
      </c>
      <c r="AJ568" s="204" t="s">
        <v>35</v>
      </c>
      <c r="AK568" s="122" t="s">
        <v>35</v>
      </c>
      <c r="AL568" s="223">
        <v>1</v>
      </c>
      <c r="AM568" s="235"/>
      <c r="AN568" s="77" t="s">
        <v>247</v>
      </c>
      <c r="AO568" s="77" t="s">
        <v>247</v>
      </c>
      <c r="AP568" s="123" t="s">
        <v>247</v>
      </c>
      <c r="AQ568" s="13" t="s">
        <v>29</v>
      </c>
      <c r="AR568" s="341">
        <v>1</v>
      </c>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c r="EE568" s="13"/>
      <c r="EF568" s="13"/>
      <c r="EG568" s="13"/>
      <c r="EH568" s="13"/>
      <c r="EI568" s="13"/>
      <c r="EJ568" s="13"/>
      <c r="EK568" s="13"/>
      <c r="EL568" s="13"/>
      <c r="EM568" s="13"/>
      <c r="EN568" s="13"/>
      <c r="EO568" s="13"/>
      <c r="EP568" s="13"/>
      <c r="EQ568" s="13"/>
      <c r="ER568" s="13"/>
      <c r="ES568" s="13"/>
      <c r="ET568" s="13"/>
      <c r="EU568" s="13"/>
      <c r="EV568" s="13"/>
      <c r="EW568" s="13"/>
      <c r="EX568" s="13"/>
      <c r="EY568" s="13"/>
      <c r="EZ568" s="13"/>
      <c r="FA568" s="13"/>
      <c r="FB568" s="13"/>
      <c r="FC568" s="13"/>
      <c r="FD568" s="13"/>
      <c r="FE568" s="13"/>
      <c r="FF568" s="13"/>
      <c r="FG568" s="13"/>
      <c r="FH568" s="13"/>
      <c r="FI568" s="13"/>
      <c r="FJ568" s="13"/>
      <c r="FK568" s="13"/>
      <c r="FL568" s="13"/>
      <c r="FM568" s="13"/>
      <c r="FN568" s="13"/>
      <c r="FO568" s="13"/>
      <c r="FP568" s="13"/>
      <c r="FQ568" s="13"/>
      <c r="FR568" s="13"/>
      <c r="FS568" s="13"/>
      <c r="FT568" s="13"/>
      <c r="FU568" s="13"/>
      <c r="FV568" s="13"/>
      <c r="FW568" s="13"/>
      <c r="FX568" s="13"/>
      <c r="FY568" s="13"/>
      <c r="FZ568" s="13"/>
      <c r="GA568" s="13"/>
      <c r="GB568" s="13"/>
      <c r="GC568" s="13"/>
      <c r="GD568" s="13"/>
      <c r="GE568" s="13"/>
      <c r="GF568" s="13"/>
      <c r="GG568" s="13"/>
      <c r="GH568" s="13"/>
      <c r="GI568" s="13"/>
      <c r="GJ568" s="13"/>
      <c r="GK568" s="13"/>
      <c r="GL568" s="13"/>
      <c r="GM568" s="13"/>
      <c r="GN568" s="13"/>
      <c r="GO568" s="13"/>
      <c r="GP568" s="13"/>
      <c r="GQ568" s="13"/>
      <c r="GR568" s="13"/>
      <c r="GS568" s="13"/>
      <c r="GT568" s="13"/>
      <c r="GU568" s="13"/>
      <c r="GV568" s="13"/>
      <c r="GW568" s="13"/>
      <c r="GX568" s="13"/>
      <c r="GY568" s="13"/>
      <c r="GZ568" s="13"/>
      <c r="HA568" s="13"/>
      <c r="HB568" s="13"/>
      <c r="HC568" s="13"/>
      <c r="HD568" s="13"/>
      <c r="HE568" s="13"/>
      <c r="HF568" s="13"/>
      <c r="HG568" s="13"/>
      <c r="HH568" s="13"/>
      <c r="HI568" s="13"/>
      <c r="HJ568" s="13"/>
      <c r="HK568" s="13"/>
      <c r="HL568" s="13"/>
      <c r="HM568" s="13"/>
      <c r="HN568" s="13"/>
      <c r="HO568" s="13"/>
      <c r="HP568" s="13"/>
      <c r="HQ568" s="13"/>
      <c r="HR568" s="13"/>
      <c r="HS568" s="13"/>
      <c r="HT568" s="13"/>
      <c r="HU568" s="13"/>
      <c r="HV568" s="13"/>
      <c r="HW568" s="13"/>
      <c r="HX568" s="13"/>
      <c r="HY568" s="13"/>
      <c r="HZ568" s="13"/>
      <c r="IA568" s="13"/>
      <c r="IB568" s="13"/>
      <c r="IC568" s="13"/>
      <c r="ID568" s="13"/>
      <c r="IE568" s="13"/>
      <c r="IF568" s="13"/>
      <c r="IG568" s="13"/>
      <c r="IH568" s="13"/>
      <c r="II568" s="13"/>
      <c r="IJ568" s="13"/>
      <c r="IK568" s="13"/>
      <c r="IL568" s="13"/>
      <c r="IM568" s="13"/>
      <c r="IN568" s="13"/>
      <c r="IO568" s="13"/>
      <c r="IP568" s="13"/>
      <c r="IQ568" s="13"/>
      <c r="IR568" s="13"/>
      <c r="IS568" s="13"/>
      <c r="IT568" s="13"/>
      <c r="IU568" s="13"/>
      <c r="IV568" s="13"/>
      <c r="IW568" s="13"/>
      <c r="IX568" s="13"/>
      <c r="IY568" s="13"/>
      <c r="IZ568" s="13"/>
      <c r="JA568" s="13"/>
      <c r="JB568" s="13"/>
      <c r="JC568" s="13"/>
      <c r="JD568" s="13"/>
      <c r="JE568" s="13"/>
      <c r="JF568" s="13"/>
      <c r="JG568" s="13"/>
      <c r="JH568" s="13"/>
      <c r="JI568" s="13"/>
      <c r="JJ568" s="13"/>
      <c r="JK568" s="13"/>
      <c r="JL568" s="13"/>
      <c r="JM568" s="13"/>
      <c r="JN568" s="13"/>
      <c r="JO568" s="13"/>
      <c r="JP568" s="13"/>
      <c r="JQ568" s="13"/>
      <c r="JR568" s="13"/>
      <c r="JS568" s="13"/>
      <c r="JT568" s="13"/>
      <c r="JU568" s="13"/>
      <c r="JV568" s="13"/>
      <c r="JW568" s="13"/>
      <c r="JX568" s="13"/>
      <c r="JY568" s="13"/>
      <c r="JZ568" s="13"/>
      <c r="KA568" s="13"/>
      <c r="KB568" s="13"/>
      <c r="KC568" s="13"/>
      <c r="KD568" s="13"/>
      <c r="KE568" s="13"/>
      <c r="KF568" s="13"/>
      <c r="KG568" s="13"/>
      <c r="KH568" s="13"/>
      <c r="KI568" s="13"/>
      <c r="KJ568" s="13"/>
      <c r="KK568" s="13"/>
      <c r="KL568" s="13"/>
      <c r="KM568" s="13"/>
      <c r="KN568" s="13"/>
      <c r="KO568" s="13"/>
      <c r="KP568" s="13"/>
      <c r="KQ568" s="13"/>
      <c r="KR568" s="13"/>
      <c r="KS568" s="13"/>
      <c r="KT568" s="13"/>
      <c r="KU568" s="13"/>
      <c r="KV568" s="13"/>
      <c r="KW568" s="13"/>
      <c r="KX568" s="13"/>
      <c r="KY568" s="13"/>
      <c r="KZ568" s="13"/>
      <c r="LA568" s="13"/>
      <c r="LB568" s="13"/>
      <c r="LC568" s="13"/>
      <c r="LD568" s="13"/>
      <c r="LE568" s="13"/>
      <c r="LF568" s="13"/>
      <c r="LG568" s="13"/>
      <c r="LH568" s="13"/>
      <c r="LI568" s="13"/>
      <c r="LJ568" s="13"/>
      <c r="LK568" s="13"/>
      <c r="LL568" s="13"/>
      <c r="LM568" s="13"/>
      <c r="LN568" s="13"/>
      <c r="LO568" s="13"/>
      <c r="LP568" s="13"/>
      <c r="LQ568" s="13"/>
      <c r="LR568" s="13"/>
      <c r="LS568" s="13"/>
      <c r="LT568" s="13"/>
      <c r="LU568" s="13"/>
      <c r="LV568" s="13"/>
      <c r="LW568" s="13"/>
      <c r="LX568" s="13"/>
      <c r="LY568" s="13"/>
      <c r="LZ568" s="13"/>
      <c r="MA568" s="13"/>
      <c r="MB568" s="13"/>
      <c r="MC568" s="13"/>
      <c r="MD568" s="13"/>
      <c r="ME568" s="13"/>
      <c r="MF568" s="13"/>
      <c r="MG568" s="13"/>
      <c r="MH568" s="13"/>
      <c r="MI568" s="13"/>
      <c r="MJ568" s="13"/>
      <c r="MK568" s="13"/>
      <c r="ML568" s="13"/>
      <c r="MM568" s="13"/>
      <c r="MN568" s="13"/>
      <c r="MO568" s="13"/>
      <c r="MP568" s="13"/>
      <c r="MQ568" s="13"/>
      <c r="MR568" s="13"/>
      <c r="MS568" s="13"/>
      <c r="MT568" s="13"/>
      <c r="MU568" s="13"/>
      <c r="MV568" s="13"/>
      <c r="MW568" s="13"/>
      <c r="MX568" s="13"/>
      <c r="MY568" s="13"/>
      <c r="MZ568" s="13"/>
      <c r="NA568" s="13"/>
      <c r="NB568" s="13"/>
      <c r="NC568" s="13"/>
      <c r="ND568" s="13"/>
      <c r="NE568" s="13"/>
      <c r="NF568" s="13"/>
      <c r="NG568" s="13"/>
      <c r="NH568" s="13"/>
      <c r="NI568" s="13"/>
      <c r="NJ568" s="13"/>
      <c r="NK568" s="13"/>
      <c r="NL568" s="13"/>
      <c r="NM568" s="13"/>
      <c r="NN568" s="13"/>
      <c r="NO568" s="13"/>
      <c r="NP568" s="13"/>
      <c r="NQ568" s="13"/>
      <c r="NR568" s="13"/>
      <c r="NS568" s="13"/>
      <c r="NT568" s="13"/>
      <c r="NU568" s="13"/>
      <c r="NV568" s="13"/>
      <c r="NW568" s="13"/>
      <c r="NX568" s="13"/>
      <c r="NY568" s="13"/>
      <c r="NZ568" s="13"/>
      <c r="OA568" s="13"/>
      <c r="OB568" s="13"/>
      <c r="OC568" s="13"/>
      <c r="OD568" s="13"/>
      <c r="OE568" s="13"/>
      <c r="OF568" s="13"/>
      <c r="OG568" s="13"/>
      <c r="OH568" s="13"/>
      <c r="OI568" s="13"/>
      <c r="OJ568" s="13"/>
      <c r="OK568" s="13"/>
      <c r="OL568" s="13"/>
      <c r="OM568" s="13"/>
      <c r="ON568" s="13"/>
      <c r="OO568" s="13"/>
      <c r="OP568" s="13"/>
      <c r="OQ568" s="13"/>
      <c r="OR568" s="13"/>
      <c r="OS568" s="13"/>
      <c r="OT568" s="13"/>
      <c r="OU568" s="13"/>
      <c r="OV568" s="13"/>
      <c r="OW568" s="13"/>
    </row>
    <row r="569" spans="1:413" x14ac:dyDescent="0.3">
      <c r="A569" s="153" t="s">
        <v>32</v>
      </c>
      <c r="B569" s="159" t="s">
        <v>936</v>
      </c>
      <c r="C569" s="159"/>
      <c r="D569" s="82"/>
      <c r="E569" s="53" t="s">
        <v>911</v>
      </c>
      <c r="F569" s="53" t="s">
        <v>934</v>
      </c>
      <c r="G569" s="46" t="s">
        <v>937</v>
      </c>
      <c r="H569" s="47"/>
      <c r="I569" s="104" t="s">
        <v>918</v>
      </c>
      <c r="J569" s="101"/>
      <c r="K569" s="40"/>
      <c r="L569" s="40"/>
      <c r="M569" s="88"/>
      <c r="N569" s="113" t="s">
        <v>70</v>
      </c>
      <c r="O569" s="39" t="s">
        <v>35</v>
      </c>
      <c r="P569" s="39" t="s">
        <v>35</v>
      </c>
      <c r="Q569" s="116" t="s">
        <v>35</v>
      </c>
      <c r="R569" s="113" t="s">
        <v>70</v>
      </c>
      <c r="S569" s="39" t="s">
        <v>35</v>
      </c>
      <c r="T569" s="39" t="s">
        <v>35</v>
      </c>
      <c r="U569" s="116" t="s">
        <v>35</v>
      </c>
      <c r="V569" s="113" t="s">
        <v>70</v>
      </c>
      <c r="W569" s="39" t="s">
        <v>35</v>
      </c>
      <c r="X569" s="39" t="s">
        <v>35</v>
      </c>
      <c r="Y569" s="116" t="s">
        <v>35</v>
      </c>
      <c r="Z569" s="120"/>
      <c r="AA569" s="39" t="s">
        <v>35</v>
      </c>
      <c r="AB569" s="39" t="s">
        <v>35</v>
      </c>
      <c r="AC569" s="116" t="s">
        <v>35</v>
      </c>
      <c r="AD569" s="113" t="s">
        <v>70</v>
      </c>
      <c r="AE569" s="39" t="s">
        <v>35</v>
      </c>
      <c r="AF569" s="39" t="s">
        <v>35</v>
      </c>
      <c r="AG569" s="178" t="s">
        <v>35</v>
      </c>
      <c r="AH569" s="235"/>
      <c r="AI569" s="168" t="s">
        <v>35</v>
      </c>
      <c r="AJ569" s="204" t="s">
        <v>35</v>
      </c>
      <c r="AK569" s="122" t="s">
        <v>35</v>
      </c>
      <c r="AL569" s="223">
        <v>1</v>
      </c>
      <c r="AM569" s="235"/>
      <c r="AN569" s="77" t="s">
        <v>247</v>
      </c>
      <c r="AO569" s="77" t="s">
        <v>247</v>
      </c>
      <c r="AP569" s="123" t="s">
        <v>247</v>
      </c>
      <c r="AR569" s="340">
        <v>1</v>
      </c>
    </row>
    <row r="570" spans="1:413" x14ac:dyDescent="0.3">
      <c r="A570" s="153" t="s">
        <v>32</v>
      </c>
      <c r="B570" s="159" t="s">
        <v>936</v>
      </c>
      <c r="C570" s="159"/>
      <c r="D570" s="82"/>
      <c r="E570" s="53" t="s">
        <v>911</v>
      </c>
      <c r="F570" s="53" t="s">
        <v>934</v>
      </c>
      <c r="G570" s="46" t="s">
        <v>938</v>
      </c>
      <c r="H570" s="47"/>
      <c r="I570" s="104" t="s">
        <v>918</v>
      </c>
      <c r="J570" s="101"/>
      <c r="K570" s="40"/>
      <c r="L570" s="40"/>
      <c r="M570" s="88"/>
      <c r="N570" s="113" t="s">
        <v>70</v>
      </c>
      <c r="O570" s="39" t="s">
        <v>35</v>
      </c>
      <c r="P570" s="39" t="s">
        <v>35</v>
      </c>
      <c r="Q570" s="116" t="s">
        <v>35</v>
      </c>
      <c r="R570" s="113" t="s">
        <v>70</v>
      </c>
      <c r="S570" s="39" t="s">
        <v>35</v>
      </c>
      <c r="T570" s="39" t="s">
        <v>35</v>
      </c>
      <c r="U570" s="116" t="s">
        <v>35</v>
      </c>
      <c r="V570" s="113" t="s">
        <v>70</v>
      </c>
      <c r="W570" s="39" t="s">
        <v>35</v>
      </c>
      <c r="X570" s="39" t="s">
        <v>35</v>
      </c>
      <c r="Y570" s="116" t="s">
        <v>35</v>
      </c>
      <c r="Z570" s="120"/>
      <c r="AA570" s="39" t="s">
        <v>35</v>
      </c>
      <c r="AB570" s="39" t="s">
        <v>35</v>
      </c>
      <c r="AC570" s="116" t="s">
        <v>35</v>
      </c>
      <c r="AD570" s="113" t="s">
        <v>70</v>
      </c>
      <c r="AE570" s="39" t="s">
        <v>35</v>
      </c>
      <c r="AF570" s="39" t="s">
        <v>35</v>
      </c>
      <c r="AG570" s="178" t="s">
        <v>35</v>
      </c>
      <c r="AH570" s="235"/>
      <c r="AI570" s="168" t="s">
        <v>35</v>
      </c>
      <c r="AJ570" s="204" t="s">
        <v>35</v>
      </c>
      <c r="AK570" s="122" t="s">
        <v>35</v>
      </c>
      <c r="AL570" s="223">
        <v>1</v>
      </c>
      <c r="AM570" s="235"/>
      <c r="AN570" s="77" t="s">
        <v>247</v>
      </c>
      <c r="AO570" s="77" t="s">
        <v>247</v>
      </c>
      <c r="AP570" s="123" t="s">
        <v>247</v>
      </c>
      <c r="AR570" s="340">
        <v>1</v>
      </c>
    </row>
    <row r="571" spans="1:413" s="9" customFormat="1" ht="18.600000000000001" x14ac:dyDescent="0.3">
      <c r="A571" s="153" t="s">
        <v>32</v>
      </c>
      <c r="B571" s="159" t="s">
        <v>936</v>
      </c>
      <c r="C571" s="159"/>
      <c r="D571" s="82"/>
      <c r="E571" s="53" t="s">
        <v>911</v>
      </c>
      <c r="F571" s="53" t="s">
        <v>934</v>
      </c>
      <c r="G571" s="46" t="s">
        <v>939</v>
      </c>
      <c r="H571" s="47"/>
      <c r="I571" s="104" t="s">
        <v>918</v>
      </c>
      <c r="J571" s="101"/>
      <c r="K571" s="40"/>
      <c r="L571" s="40"/>
      <c r="M571" s="88"/>
      <c r="N571" s="113" t="s">
        <v>70</v>
      </c>
      <c r="O571" s="39" t="s">
        <v>35</v>
      </c>
      <c r="P571" s="39" t="s">
        <v>35</v>
      </c>
      <c r="Q571" s="116" t="s">
        <v>35</v>
      </c>
      <c r="R571" s="113" t="s">
        <v>70</v>
      </c>
      <c r="S571" s="39" t="s">
        <v>35</v>
      </c>
      <c r="T571" s="39" t="s">
        <v>35</v>
      </c>
      <c r="U571" s="116" t="s">
        <v>35</v>
      </c>
      <c r="V571" s="113" t="s">
        <v>70</v>
      </c>
      <c r="W571" s="39" t="s">
        <v>35</v>
      </c>
      <c r="X571" s="39" t="s">
        <v>35</v>
      </c>
      <c r="Y571" s="116" t="s">
        <v>35</v>
      </c>
      <c r="Z571" s="120"/>
      <c r="AA571" s="39" t="s">
        <v>35</v>
      </c>
      <c r="AB571" s="39" t="s">
        <v>35</v>
      </c>
      <c r="AC571" s="116" t="s">
        <v>35</v>
      </c>
      <c r="AD571" s="113" t="s">
        <v>70</v>
      </c>
      <c r="AE571" s="39" t="s">
        <v>35</v>
      </c>
      <c r="AF571" s="39" t="s">
        <v>35</v>
      </c>
      <c r="AG571" s="178" t="s">
        <v>35</v>
      </c>
      <c r="AH571" s="235"/>
      <c r="AI571" s="168" t="s">
        <v>35</v>
      </c>
      <c r="AJ571" s="204" t="s">
        <v>35</v>
      </c>
      <c r="AK571" s="122" t="s">
        <v>35</v>
      </c>
      <c r="AL571" s="223">
        <v>1</v>
      </c>
      <c r="AM571" s="235"/>
      <c r="AN571" s="77" t="s">
        <v>247</v>
      </c>
      <c r="AO571" s="77" t="s">
        <v>247</v>
      </c>
      <c r="AP571" s="123" t="s">
        <v>247</v>
      </c>
      <c r="AQ571" s="4"/>
      <c r="AR571" s="340">
        <v>1</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c r="OP571" s="4"/>
      <c r="OQ571" s="4"/>
      <c r="OR571" s="4"/>
      <c r="OS571" s="4"/>
      <c r="OT571" s="4"/>
      <c r="OU571" s="4"/>
      <c r="OV571" s="4"/>
      <c r="OW571" s="4"/>
    </row>
    <row r="572" spans="1:413" s="13" customFormat="1" ht="223.5" customHeight="1" x14ac:dyDescent="0.3">
      <c r="A572" s="153" t="s">
        <v>32</v>
      </c>
      <c r="B572" s="159" t="s">
        <v>936</v>
      </c>
      <c r="C572" s="159"/>
      <c r="D572" s="82"/>
      <c r="E572" s="53" t="s">
        <v>911</v>
      </c>
      <c r="F572" s="53" t="s">
        <v>934</v>
      </c>
      <c r="G572" s="46" t="s">
        <v>940</v>
      </c>
      <c r="H572" s="47"/>
      <c r="I572" s="104" t="s">
        <v>918</v>
      </c>
      <c r="J572" s="101"/>
      <c r="K572" s="40"/>
      <c r="L572" s="40"/>
      <c r="M572" s="88"/>
      <c r="N572" s="113" t="s">
        <v>70</v>
      </c>
      <c r="O572" s="39" t="s">
        <v>35</v>
      </c>
      <c r="P572" s="39" t="s">
        <v>35</v>
      </c>
      <c r="Q572" s="116" t="s">
        <v>35</v>
      </c>
      <c r="R572" s="113" t="s">
        <v>70</v>
      </c>
      <c r="S572" s="39" t="s">
        <v>35</v>
      </c>
      <c r="T572" s="39" t="s">
        <v>35</v>
      </c>
      <c r="U572" s="116" t="s">
        <v>35</v>
      </c>
      <c r="V572" s="113" t="s">
        <v>70</v>
      </c>
      <c r="W572" s="39" t="s">
        <v>35</v>
      </c>
      <c r="X572" s="39" t="s">
        <v>35</v>
      </c>
      <c r="Y572" s="116" t="s">
        <v>35</v>
      </c>
      <c r="Z572" s="120"/>
      <c r="AA572" s="39" t="s">
        <v>35</v>
      </c>
      <c r="AB572" s="39" t="s">
        <v>35</v>
      </c>
      <c r="AC572" s="116" t="s">
        <v>35</v>
      </c>
      <c r="AD572" s="113" t="s">
        <v>70</v>
      </c>
      <c r="AE572" s="39" t="s">
        <v>35</v>
      </c>
      <c r="AF572" s="39" t="s">
        <v>35</v>
      </c>
      <c r="AG572" s="178" t="s">
        <v>35</v>
      </c>
      <c r="AH572" s="235"/>
      <c r="AI572" s="168" t="s">
        <v>35</v>
      </c>
      <c r="AJ572" s="204" t="s">
        <v>35</v>
      </c>
      <c r="AK572" s="122" t="s">
        <v>35</v>
      </c>
      <c r="AL572" s="223">
        <v>1</v>
      </c>
      <c r="AM572" s="235"/>
      <c r="AN572" s="77" t="s">
        <v>247</v>
      </c>
      <c r="AO572" s="77" t="s">
        <v>247</v>
      </c>
      <c r="AP572" s="123" t="s">
        <v>247</v>
      </c>
      <c r="AQ572" s="4"/>
      <c r="AR572" s="340">
        <v>1</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c r="OP572" s="4"/>
      <c r="OQ572" s="4"/>
      <c r="OR572" s="4"/>
      <c r="OS572" s="4"/>
      <c r="OT572" s="4"/>
      <c r="OU572" s="4"/>
      <c r="OV572" s="4"/>
      <c r="OW572" s="4"/>
    </row>
    <row r="573" spans="1:413" s="9" customFormat="1" ht="93" x14ac:dyDescent="0.3">
      <c r="A573" s="52"/>
      <c r="B573" s="52"/>
      <c r="C573" s="52"/>
      <c r="D573" s="52"/>
      <c r="E573" s="52" t="s">
        <v>911</v>
      </c>
      <c r="F573" s="52" t="s">
        <v>941</v>
      </c>
      <c r="G573" s="52" t="s">
        <v>941</v>
      </c>
      <c r="H573" s="52"/>
      <c r="I573" s="52" t="s">
        <v>18</v>
      </c>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206"/>
      <c r="AH573" s="219"/>
      <c r="AI573" s="171"/>
      <c r="AJ573" s="209"/>
      <c r="AK573" s="220"/>
      <c r="AL573" s="223">
        <v>1</v>
      </c>
      <c r="AM573" s="219"/>
      <c r="AN573" s="171"/>
      <c r="AO573" s="171"/>
      <c r="AP573" s="220"/>
      <c r="AQ573" s="13"/>
      <c r="AR573" s="341">
        <v>1</v>
      </c>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c r="EE573" s="13"/>
      <c r="EF573" s="13"/>
      <c r="EG573" s="13"/>
      <c r="EH573" s="13"/>
      <c r="EI573" s="13"/>
      <c r="EJ573" s="13"/>
      <c r="EK573" s="13"/>
      <c r="EL573" s="13"/>
      <c r="EM573" s="13"/>
      <c r="EN573" s="13"/>
      <c r="EO573" s="13"/>
      <c r="EP573" s="13"/>
      <c r="EQ573" s="13"/>
      <c r="ER573" s="13"/>
      <c r="ES573" s="13"/>
      <c r="ET573" s="13"/>
      <c r="EU573" s="13"/>
      <c r="EV573" s="13"/>
      <c r="EW573" s="13"/>
      <c r="EX573" s="13"/>
      <c r="EY573" s="13"/>
      <c r="EZ573" s="13"/>
      <c r="FA573" s="13"/>
      <c r="FB573" s="13"/>
      <c r="FC573" s="13"/>
      <c r="FD573" s="13"/>
      <c r="FE573" s="13"/>
      <c r="FF573" s="13"/>
      <c r="FG573" s="13"/>
      <c r="FH573" s="13"/>
      <c r="FI573" s="13"/>
      <c r="FJ573" s="13"/>
      <c r="FK573" s="13"/>
      <c r="FL573" s="13"/>
      <c r="FM573" s="13"/>
      <c r="FN573" s="13"/>
      <c r="FO573" s="13"/>
      <c r="FP573" s="13"/>
      <c r="FQ573" s="13"/>
      <c r="FR573" s="13"/>
      <c r="FS573" s="13"/>
      <c r="FT573" s="13"/>
      <c r="FU573" s="13"/>
      <c r="FV573" s="13"/>
      <c r="FW573" s="13"/>
      <c r="FX573" s="13"/>
      <c r="FY573" s="13"/>
      <c r="FZ573" s="13"/>
      <c r="GA573" s="13"/>
      <c r="GB573" s="13"/>
      <c r="GC573" s="13"/>
      <c r="GD573" s="13"/>
      <c r="GE573" s="13"/>
      <c r="GF573" s="13"/>
      <c r="GG573" s="13"/>
      <c r="GH573" s="13"/>
      <c r="GI573" s="13"/>
      <c r="GJ573" s="13"/>
      <c r="GK573" s="13"/>
      <c r="GL573" s="13"/>
      <c r="GM573" s="13"/>
      <c r="GN573" s="13"/>
      <c r="GO573" s="13"/>
      <c r="GP573" s="13"/>
      <c r="GQ573" s="13"/>
      <c r="GR573" s="13"/>
      <c r="GS573" s="13"/>
      <c r="GT573" s="13"/>
      <c r="GU573" s="13"/>
      <c r="GV573" s="13"/>
      <c r="GW573" s="13"/>
      <c r="GX573" s="13"/>
      <c r="GY573" s="13"/>
      <c r="GZ573" s="13"/>
      <c r="HA573" s="13"/>
      <c r="HB573" s="13"/>
      <c r="HC573" s="13"/>
      <c r="HD573" s="13"/>
      <c r="HE573" s="13"/>
      <c r="HF573" s="13"/>
      <c r="HG573" s="13"/>
      <c r="HH573" s="13"/>
      <c r="HI573" s="13"/>
      <c r="HJ573" s="13"/>
      <c r="HK573" s="13"/>
      <c r="HL573" s="13"/>
      <c r="HM573" s="13"/>
      <c r="HN573" s="13"/>
      <c r="HO573" s="13"/>
      <c r="HP573" s="13"/>
      <c r="HQ573" s="13"/>
      <c r="HR573" s="13"/>
      <c r="HS573" s="13"/>
      <c r="HT573" s="13"/>
      <c r="HU573" s="13"/>
      <c r="HV573" s="13"/>
      <c r="HW573" s="13"/>
      <c r="HX573" s="13"/>
      <c r="HY573" s="13"/>
      <c r="HZ573" s="13"/>
      <c r="IA573" s="13"/>
      <c r="IB573" s="13"/>
      <c r="IC573" s="13"/>
      <c r="ID573" s="13"/>
      <c r="IE573" s="13"/>
      <c r="IF573" s="13"/>
      <c r="IG573" s="13"/>
      <c r="IH573" s="13"/>
      <c r="II573" s="13"/>
      <c r="IJ573" s="13"/>
      <c r="IK573" s="13"/>
      <c r="IL573" s="13"/>
      <c r="IM573" s="13"/>
      <c r="IN573" s="13"/>
      <c r="IO573" s="13"/>
      <c r="IP573" s="13"/>
      <c r="IQ573" s="13"/>
      <c r="IR573" s="13"/>
      <c r="IS573" s="13"/>
      <c r="IT573" s="13"/>
      <c r="IU573" s="13"/>
      <c r="IV573" s="13"/>
      <c r="IW573" s="13"/>
      <c r="IX573" s="13"/>
      <c r="IY573" s="13"/>
      <c r="IZ573" s="13"/>
      <c r="JA573" s="13"/>
      <c r="JB573" s="13"/>
      <c r="JC573" s="13"/>
      <c r="JD573" s="13"/>
      <c r="JE573" s="13"/>
      <c r="JF573" s="13"/>
      <c r="JG573" s="13"/>
      <c r="JH573" s="13"/>
      <c r="JI573" s="13"/>
      <c r="JJ573" s="13"/>
      <c r="JK573" s="13"/>
      <c r="JL573" s="13"/>
      <c r="JM573" s="13"/>
      <c r="JN573" s="13"/>
      <c r="JO573" s="13"/>
      <c r="JP573" s="13"/>
      <c r="JQ573" s="13"/>
      <c r="JR573" s="13"/>
      <c r="JS573" s="13"/>
      <c r="JT573" s="13"/>
      <c r="JU573" s="13"/>
      <c r="JV573" s="13"/>
      <c r="JW573" s="13"/>
      <c r="JX573" s="13"/>
      <c r="JY573" s="13"/>
      <c r="JZ573" s="13"/>
      <c r="KA573" s="13"/>
      <c r="KB573" s="13"/>
      <c r="KC573" s="13"/>
      <c r="KD573" s="13"/>
      <c r="KE573" s="13"/>
      <c r="KF573" s="13"/>
      <c r="KG573" s="13"/>
      <c r="KH573" s="13"/>
      <c r="KI573" s="13"/>
      <c r="KJ573" s="13"/>
      <c r="KK573" s="13"/>
      <c r="KL573" s="13"/>
      <c r="KM573" s="13"/>
      <c r="KN573" s="13"/>
      <c r="KO573" s="13"/>
      <c r="KP573" s="13"/>
      <c r="KQ573" s="13"/>
      <c r="KR573" s="13"/>
      <c r="KS573" s="13"/>
      <c r="KT573" s="13"/>
      <c r="KU573" s="13"/>
      <c r="KV573" s="13"/>
      <c r="KW573" s="13"/>
      <c r="KX573" s="13"/>
      <c r="KY573" s="13"/>
      <c r="KZ573" s="13"/>
      <c r="LA573" s="13"/>
      <c r="LB573" s="13"/>
      <c r="LC573" s="13"/>
      <c r="LD573" s="13"/>
      <c r="LE573" s="13"/>
      <c r="LF573" s="13"/>
      <c r="LG573" s="13"/>
      <c r="LH573" s="13"/>
      <c r="LI573" s="13"/>
      <c r="LJ573" s="13"/>
      <c r="LK573" s="13"/>
      <c r="LL573" s="13"/>
      <c r="LM573" s="13"/>
      <c r="LN573" s="13"/>
      <c r="LO573" s="13"/>
      <c r="LP573" s="13"/>
      <c r="LQ573" s="13"/>
      <c r="LR573" s="13"/>
      <c r="LS573" s="13"/>
      <c r="LT573" s="13"/>
      <c r="LU573" s="13"/>
      <c r="LV573" s="13"/>
      <c r="LW573" s="13"/>
      <c r="LX573" s="13"/>
      <c r="LY573" s="13"/>
      <c r="LZ573" s="13"/>
      <c r="MA573" s="13"/>
      <c r="MB573" s="13"/>
      <c r="MC573" s="13"/>
      <c r="MD573" s="13"/>
      <c r="ME573" s="13"/>
      <c r="MF573" s="13"/>
      <c r="MG573" s="13"/>
      <c r="MH573" s="13"/>
      <c r="MI573" s="13"/>
      <c r="MJ573" s="13"/>
      <c r="MK573" s="13"/>
      <c r="ML573" s="13"/>
      <c r="MM573" s="13"/>
      <c r="MN573" s="13"/>
      <c r="MO573" s="13"/>
      <c r="MP573" s="13"/>
      <c r="MQ573" s="13"/>
      <c r="MR573" s="13"/>
      <c r="MS573" s="13"/>
      <c r="MT573" s="13"/>
      <c r="MU573" s="13"/>
      <c r="MV573" s="13"/>
      <c r="MW573" s="13"/>
      <c r="MX573" s="13"/>
      <c r="MY573" s="13"/>
      <c r="MZ573" s="13"/>
      <c r="NA573" s="13"/>
      <c r="NB573" s="13"/>
      <c r="NC573" s="13"/>
      <c r="ND573" s="13"/>
      <c r="NE573" s="13"/>
      <c r="NF573" s="13"/>
      <c r="NG573" s="13"/>
      <c r="NH573" s="13"/>
      <c r="NI573" s="13"/>
      <c r="NJ573" s="13"/>
      <c r="NK573" s="13"/>
      <c r="NL573" s="13"/>
      <c r="NM573" s="13"/>
      <c r="NN573" s="13"/>
      <c r="NO573" s="13"/>
      <c r="NP573" s="13"/>
      <c r="NQ573" s="13"/>
      <c r="NR573" s="13"/>
      <c r="NS573" s="13"/>
      <c r="NT573" s="13"/>
      <c r="NU573" s="13"/>
      <c r="NV573" s="13"/>
      <c r="NW573" s="13"/>
      <c r="NX573" s="13"/>
      <c r="NY573" s="13"/>
      <c r="NZ573" s="13"/>
      <c r="OA573" s="13"/>
      <c r="OB573" s="13"/>
      <c r="OC573" s="13"/>
      <c r="OD573" s="13"/>
      <c r="OE573" s="13"/>
      <c r="OF573" s="13"/>
      <c r="OG573" s="13"/>
      <c r="OH573" s="13"/>
      <c r="OI573" s="13"/>
      <c r="OJ573" s="13"/>
      <c r="OK573" s="13"/>
      <c r="OL573" s="13"/>
      <c r="OM573" s="13"/>
      <c r="ON573" s="13"/>
      <c r="OO573" s="13"/>
      <c r="OP573" s="13"/>
      <c r="OQ573" s="13"/>
      <c r="OR573" s="13"/>
      <c r="OS573" s="13"/>
      <c r="OT573" s="13"/>
      <c r="OU573" s="13"/>
      <c r="OV573" s="13"/>
      <c r="OW573" s="13"/>
    </row>
    <row r="574" spans="1:413" ht="162.75" customHeight="1" x14ac:dyDescent="0.3">
      <c r="A574" s="153" t="s">
        <v>32</v>
      </c>
      <c r="B574" s="159" t="s">
        <v>942</v>
      </c>
      <c r="C574" s="159"/>
      <c r="D574" s="82"/>
      <c r="E574" s="53" t="s">
        <v>911</v>
      </c>
      <c r="F574" s="46" t="s">
        <v>943</v>
      </c>
      <c r="G574" s="71"/>
      <c r="H574" s="47"/>
      <c r="I574" s="104" t="s">
        <v>915</v>
      </c>
      <c r="J574" s="101"/>
      <c r="K574" s="40"/>
      <c r="L574" s="40"/>
      <c r="M574" s="88"/>
      <c r="N574" s="113" t="s">
        <v>70</v>
      </c>
      <c r="O574" s="39" t="s">
        <v>35</v>
      </c>
      <c r="P574" s="39" t="s">
        <v>35</v>
      </c>
      <c r="Q574" s="116" t="s">
        <v>35</v>
      </c>
      <c r="R574" s="113" t="s">
        <v>70</v>
      </c>
      <c r="S574" s="39" t="s">
        <v>35</v>
      </c>
      <c r="T574" s="39" t="s">
        <v>35</v>
      </c>
      <c r="U574" s="116" t="s">
        <v>35</v>
      </c>
      <c r="V574" s="113" t="s">
        <v>70</v>
      </c>
      <c r="W574" s="39" t="s">
        <v>35</v>
      </c>
      <c r="X574" s="39" t="s">
        <v>35</v>
      </c>
      <c r="Y574" s="116" t="s">
        <v>35</v>
      </c>
      <c r="Z574" s="120"/>
      <c r="AA574" s="39" t="s">
        <v>35</v>
      </c>
      <c r="AB574" s="39" t="s">
        <v>35</v>
      </c>
      <c r="AC574" s="116" t="s">
        <v>35</v>
      </c>
      <c r="AD574" s="113" t="s">
        <v>70</v>
      </c>
      <c r="AE574" s="39" t="s">
        <v>35</v>
      </c>
      <c r="AF574" s="39" t="s">
        <v>35</v>
      </c>
      <c r="AG574" s="178" t="s">
        <v>35</v>
      </c>
      <c r="AH574" s="235"/>
      <c r="AI574" s="168" t="s">
        <v>35</v>
      </c>
      <c r="AJ574" s="204" t="s">
        <v>35</v>
      </c>
      <c r="AK574" s="122" t="s">
        <v>35</v>
      </c>
      <c r="AL574" s="223">
        <v>1</v>
      </c>
      <c r="AM574" s="235"/>
      <c r="AN574" s="77" t="s">
        <v>247</v>
      </c>
      <c r="AO574" s="77" t="s">
        <v>247</v>
      </c>
      <c r="AP574" s="123" t="s">
        <v>247</v>
      </c>
      <c r="AQ574" s="13"/>
      <c r="AR574" s="341">
        <v>1</v>
      </c>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c r="EE574" s="13"/>
      <c r="EF574" s="13"/>
      <c r="EG574" s="13"/>
      <c r="EH574" s="13"/>
      <c r="EI574" s="13"/>
      <c r="EJ574" s="13"/>
      <c r="EK574" s="13"/>
      <c r="EL574" s="13"/>
      <c r="EM574" s="13"/>
      <c r="EN574" s="13"/>
      <c r="EO574" s="13"/>
      <c r="EP574" s="13"/>
      <c r="EQ574" s="13"/>
      <c r="ER574" s="13"/>
      <c r="ES574" s="13"/>
      <c r="ET574" s="13"/>
      <c r="EU574" s="13"/>
      <c r="EV574" s="13"/>
      <c r="EW574" s="13"/>
      <c r="EX574" s="13"/>
      <c r="EY574" s="13"/>
      <c r="EZ574" s="13"/>
      <c r="FA574" s="13"/>
      <c r="FB574" s="13"/>
      <c r="FC574" s="13"/>
      <c r="FD574" s="13"/>
      <c r="FE574" s="13"/>
      <c r="FF574" s="13"/>
      <c r="FG574" s="13"/>
      <c r="FH574" s="13"/>
      <c r="FI574" s="13"/>
      <c r="FJ574" s="13"/>
      <c r="FK574" s="13"/>
      <c r="FL574" s="13"/>
      <c r="FM574" s="13"/>
      <c r="FN574" s="13"/>
      <c r="FO574" s="13"/>
      <c r="FP574" s="13"/>
      <c r="FQ574" s="13"/>
      <c r="FR574" s="13"/>
      <c r="FS574" s="13"/>
      <c r="FT574" s="13"/>
      <c r="FU574" s="13"/>
      <c r="FV574" s="13"/>
      <c r="FW574" s="13"/>
      <c r="FX574" s="13"/>
      <c r="FY574" s="13"/>
      <c r="FZ574" s="13"/>
      <c r="GA574" s="13"/>
      <c r="GB574" s="13"/>
      <c r="GC574" s="13"/>
      <c r="GD574" s="13"/>
      <c r="GE574" s="13"/>
      <c r="GF574" s="13"/>
      <c r="GG574" s="13"/>
      <c r="GH574" s="13"/>
      <c r="GI574" s="13"/>
      <c r="GJ574" s="13"/>
      <c r="GK574" s="13"/>
      <c r="GL574" s="13"/>
      <c r="GM574" s="13"/>
      <c r="GN574" s="13"/>
      <c r="GO574" s="13"/>
      <c r="GP574" s="13"/>
      <c r="GQ574" s="13"/>
      <c r="GR574" s="13"/>
      <c r="GS574" s="13"/>
      <c r="GT574" s="13"/>
      <c r="GU574" s="13"/>
      <c r="GV574" s="13"/>
      <c r="GW574" s="13"/>
      <c r="GX574" s="13"/>
      <c r="GY574" s="13"/>
      <c r="GZ574" s="13"/>
      <c r="HA574" s="13"/>
      <c r="HB574" s="13"/>
      <c r="HC574" s="13"/>
      <c r="HD574" s="13"/>
      <c r="HE574" s="13"/>
      <c r="HF574" s="13"/>
      <c r="HG574" s="13"/>
      <c r="HH574" s="13"/>
      <c r="HI574" s="13"/>
      <c r="HJ574" s="13"/>
      <c r="HK574" s="13"/>
      <c r="HL574" s="13"/>
      <c r="HM574" s="13"/>
      <c r="HN574" s="13"/>
      <c r="HO574" s="13"/>
      <c r="HP574" s="13"/>
      <c r="HQ574" s="13"/>
      <c r="HR574" s="13"/>
      <c r="HS574" s="13"/>
      <c r="HT574" s="13"/>
      <c r="HU574" s="13"/>
      <c r="HV574" s="13"/>
      <c r="HW574" s="13"/>
      <c r="HX574" s="13"/>
      <c r="HY574" s="13"/>
      <c r="HZ574" s="13"/>
      <c r="IA574" s="13"/>
      <c r="IB574" s="13"/>
      <c r="IC574" s="13"/>
      <c r="ID574" s="13"/>
      <c r="IE574" s="13"/>
      <c r="IF574" s="13"/>
      <c r="IG574" s="13"/>
      <c r="IH574" s="13"/>
      <c r="II574" s="13"/>
      <c r="IJ574" s="13"/>
      <c r="IK574" s="13"/>
      <c r="IL574" s="13"/>
      <c r="IM574" s="13"/>
      <c r="IN574" s="13"/>
      <c r="IO574" s="13"/>
      <c r="IP574" s="13"/>
      <c r="IQ574" s="13"/>
      <c r="IR574" s="13"/>
      <c r="IS574" s="13"/>
      <c r="IT574" s="13"/>
      <c r="IU574" s="13"/>
      <c r="IV574" s="13"/>
      <c r="IW574" s="13"/>
      <c r="IX574" s="13"/>
      <c r="IY574" s="13"/>
      <c r="IZ574" s="13"/>
      <c r="JA574" s="13"/>
      <c r="JB574" s="13"/>
      <c r="JC574" s="13"/>
      <c r="JD574" s="13"/>
      <c r="JE574" s="13"/>
      <c r="JF574" s="13"/>
      <c r="JG574" s="13"/>
      <c r="JH574" s="13"/>
      <c r="JI574" s="13"/>
      <c r="JJ574" s="13"/>
      <c r="JK574" s="13"/>
      <c r="JL574" s="13"/>
      <c r="JM574" s="13"/>
      <c r="JN574" s="13"/>
      <c r="JO574" s="13"/>
      <c r="JP574" s="13"/>
      <c r="JQ574" s="13"/>
      <c r="JR574" s="13"/>
      <c r="JS574" s="13"/>
      <c r="JT574" s="13"/>
      <c r="JU574" s="13"/>
      <c r="JV574" s="13"/>
      <c r="JW574" s="13"/>
      <c r="JX574" s="13"/>
      <c r="JY574" s="13"/>
      <c r="JZ574" s="13"/>
      <c r="KA574" s="13"/>
      <c r="KB574" s="13"/>
      <c r="KC574" s="13"/>
      <c r="KD574" s="13"/>
      <c r="KE574" s="13"/>
      <c r="KF574" s="13"/>
      <c r="KG574" s="13"/>
      <c r="KH574" s="13"/>
      <c r="KI574" s="13"/>
      <c r="KJ574" s="13"/>
      <c r="KK574" s="13"/>
      <c r="KL574" s="13"/>
      <c r="KM574" s="13"/>
      <c r="KN574" s="13"/>
      <c r="KO574" s="13"/>
      <c r="KP574" s="13"/>
      <c r="KQ574" s="13"/>
      <c r="KR574" s="13"/>
      <c r="KS574" s="13"/>
      <c r="KT574" s="13"/>
      <c r="KU574" s="13"/>
      <c r="KV574" s="13"/>
      <c r="KW574" s="13"/>
      <c r="KX574" s="13"/>
      <c r="KY574" s="13"/>
      <c r="KZ574" s="13"/>
      <c r="LA574" s="13"/>
      <c r="LB574" s="13"/>
      <c r="LC574" s="13"/>
      <c r="LD574" s="13"/>
      <c r="LE574" s="13"/>
      <c r="LF574" s="13"/>
      <c r="LG574" s="13"/>
      <c r="LH574" s="13"/>
      <c r="LI574" s="13"/>
      <c r="LJ574" s="13"/>
      <c r="LK574" s="13"/>
      <c r="LL574" s="13"/>
      <c r="LM574" s="13"/>
      <c r="LN574" s="13"/>
      <c r="LO574" s="13"/>
      <c r="LP574" s="13"/>
      <c r="LQ574" s="13"/>
      <c r="LR574" s="13"/>
      <c r="LS574" s="13"/>
      <c r="LT574" s="13"/>
      <c r="LU574" s="13"/>
      <c r="LV574" s="13"/>
      <c r="LW574" s="13"/>
      <c r="LX574" s="13"/>
      <c r="LY574" s="13"/>
      <c r="LZ574" s="13"/>
      <c r="MA574" s="13"/>
      <c r="MB574" s="13"/>
      <c r="MC574" s="13"/>
      <c r="MD574" s="13"/>
      <c r="ME574" s="13"/>
      <c r="MF574" s="13"/>
      <c r="MG574" s="13"/>
      <c r="MH574" s="13"/>
      <c r="MI574" s="13"/>
      <c r="MJ574" s="13"/>
      <c r="MK574" s="13"/>
      <c r="ML574" s="13"/>
      <c r="MM574" s="13"/>
      <c r="MN574" s="13"/>
      <c r="MO574" s="13"/>
      <c r="MP574" s="13"/>
      <c r="MQ574" s="13"/>
      <c r="MR574" s="13"/>
      <c r="MS574" s="13"/>
      <c r="MT574" s="13"/>
      <c r="MU574" s="13"/>
      <c r="MV574" s="13"/>
      <c r="MW574" s="13"/>
      <c r="MX574" s="13"/>
      <c r="MY574" s="13"/>
      <c r="MZ574" s="13"/>
      <c r="NA574" s="13"/>
      <c r="NB574" s="13"/>
      <c r="NC574" s="13"/>
      <c r="ND574" s="13"/>
      <c r="NE574" s="13"/>
      <c r="NF574" s="13"/>
      <c r="NG574" s="13"/>
      <c r="NH574" s="13"/>
      <c r="NI574" s="13"/>
      <c r="NJ574" s="13"/>
      <c r="NK574" s="13"/>
      <c r="NL574" s="13"/>
      <c r="NM574" s="13"/>
      <c r="NN574" s="13"/>
      <c r="NO574" s="13"/>
      <c r="NP574" s="13"/>
      <c r="NQ574" s="13"/>
      <c r="NR574" s="13"/>
      <c r="NS574" s="13"/>
      <c r="NT574" s="13"/>
      <c r="NU574" s="13"/>
      <c r="NV574" s="13"/>
      <c r="NW574" s="13"/>
      <c r="NX574" s="13"/>
      <c r="NY574" s="13"/>
      <c r="NZ574" s="13"/>
      <c r="OA574" s="13"/>
      <c r="OB574" s="13"/>
      <c r="OC574" s="13"/>
      <c r="OD574" s="13"/>
      <c r="OE574" s="13"/>
      <c r="OF574" s="13"/>
      <c r="OG574" s="13"/>
      <c r="OH574" s="13"/>
      <c r="OI574" s="13"/>
      <c r="OJ574" s="13"/>
      <c r="OK574" s="13"/>
      <c r="OL574" s="13"/>
      <c r="OM574" s="13"/>
      <c r="ON574" s="13"/>
      <c r="OO574" s="13"/>
      <c r="OP574" s="13"/>
      <c r="OQ574" s="13"/>
      <c r="OR574" s="13"/>
      <c r="OS574" s="13"/>
      <c r="OT574" s="13"/>
      <c r="OU574" s="13"/>
      <c r="OV574" s="13"/>
      <c r="OW574" s="13"/>
    </row>
    <row r="575" spans="1:413" x14ac:dyDescent="0.3">
      <c r="A575" s="153" t="s">
        <v>32</v>
      </c>
      <c r="B575" s="159" t="s">
        <v>942</v>
      </c>
      <c r="C575" s="159"/>
      <c r="D575" s="82"/>
      <c r="E575" s="53" t="s">
        <v>911</v>
      </c>
      <c r="F575" s="53" t="s">
        <v>943</v>
      </c>
      <c r="G575" s="46" t="s">
        <v>944</v>
      </c>
      <c r="H575" s="47"/>
      <c r="I575" s="104" t="s">
        <v>918</v>
      </c>
      <c r="J575" s="101"/>
      <c r="K575" s="40"/>
      <c r="L575" s="40"/>
      <c r="M575" s="88"/>
      <c r="N575" s="113" t="s">
        <v>70</v>
      </c>
      <c r="O575" s="39" t="s">
        <v>35</v>
      </c>
      <c r="P575" s="39" t="s">
        <v>35</v>
      </c>
      <c r="Q575" s="116" t="s">
        <v>35</v>
      </c>
      <c r="R575" s="113" t="s">
        <v>70</v>
      </c>
      <c r="S575" s="39" t="s">
        <v>35</v>
      </c>
      <c r="T575" s="39" t="s">
        <v>35</v>
      </c>
      <c r="U575" s="116" t="s">
        <v>35</v>
      </c>
      <c r="V575" s="113" t="s">
        <v>70</v>
      </c>
      <c r="W575" s="39" t="s">
        <v>35</v>
      </c>
      <c r="X575" s="39" t="s">
        <v>35</v>
      </c>
      <c r="Y575" s="116" t="s">
        <v>35</v>
      </c>
      <c r="Z575" s="120"/>
      <c r="AA575" s="39" t="s">
        <v>35</v>
      </c>
      <c r="AB575" s="39" t="s">
        <v>35</v>
      </c>
      <c r="AC575" s="116" t="s">
        <v>35</v>
      </c>
      <c r="AD575" s="113" t="s">
        <v>70</v>
      </c>
      <c r="AE575" s="39" t="s">
        <v>35</v>
      </c>
      <c r="AF575" s="39" t="s">
        <v>35</v>
      </c>
      <c r="AG575" s="178" t="s">
        <v>35</v>
      </c>
      <c r="AH575" s="235"/>
      <c r="AI575" s="168" t="s">
        <v>35</v>
      </c>
      <c r="AJ575" s="204" t="s">
        <v>35</v>
      </c>
      <c r="AK575" s="122" t="s">
        <v>35</v>
      </c>
      <c r="AL575" s="223">
        <v>1</v>
      </c>
      <c r="AM575" s="235"/>
      <c r="AN575" s="77" t="s">
        <v>247</v>
      </c>
      <c r="AO575" s="77" t="s">
        <v>247</v>
      </c>
      <c r="AP575" s="123" t="s">
        <v>247</v>
      </c>
      <c r="AR575" s="340">
        <v>1</v>
      </c>
    </row>
    <row r="576" spans="1:413" x14ac:dyDescent="0.3">
      <c r="A576" s="153" t="s">
        <v>32</v>
      </c>
      <c r="B576" s="159" t="s">
        <v>942</v>
      </c>
      <c r="C576" s="159"/>
      <c r="D576" s="82"/>
      <c r="E576" s="53" t="s">
        <v>911</v>
      </c>
      <c r="F576" s="53" t="s">
        <v>943</v>
      </c>
      <c r="G576" s="46" t="s">
        <v>945</v>
      </c>
      <c r="H576" s="47"/>
      <c r="I576" s="104" t="s">
        <v>918</v>
      </c>
      <c r="J576" s="101"/>
      <c r="K576" s="40"/>
      <c r="L576" s="40"/>
      <c r="M576" s="88"/>
      <c r="N576" s="113" t="s">
        <v>70</v>
      </c>
      <c r="O576" s="39" t="s">
        <v>35</v>
      </c>
      <c r="P576" s="39" t="s">
        <v>35</v>
      </c>
      <c r="Q576" s="116" t="s">
        <v>35</v>
      </c>
      <c r="R576" s="113" t="s">
        <v>70</v>
      </c>
      <c r="S576" s="39" t="s">
        <v>35</v>
      </c>
      <c r="T576" s="39" t="s">
        <v>35</v>
      </c>
      <c r="U576" s="116" t="s">
        <v>35</v>
      </c>
      <c r="V576" s="113" t="s">
        <v>70</v>
      </c>
      <c r="W576" s="39" t="s">
        <v>35</v>
      </c>
      <c r="X576" s="39" t="s">
        <v>35</v>
      </c>
      <c r="Y576" s="116" t="s">
        <v>35</v>
      </c>
      <c r="Z576" s="120"/>
      <c r="AA576" s="39" t="s">
        <v>35</v>
      </c>
      <c r="AB576" s="39" t="s">
        <v>35</v>
      </c>
      <c r="AC576" s="116" t="s">
        <v>35</v>
      </c>
      <c r="AD576" s="113" t="s">
        <v>70</v>
      </c>
      <c r="AE576" s="39" t="s">
        <v>35</v>
      </c>
      <c r="AF576" s="39" t="s">
        <v>35</v>
      </c>
      <c r="AG576" s="178" t="s">
        <v>35</v>
      </c>
      <c r="AH576" s="235"/>
      <c r="AI576" s="168" t="s">
        <v>35</v>
      </c>
      <c r="AJ576" s="204" t="s">
        <v>35</v>
      </c>
      <c r="AK576" s="122" t="s">
        <v>35</v>
      </c>
      <c r="AL576" s="223">
        <v>1</v>
      </c>
      <c r="AM576" s="235"/>
      <c r="AN576" s="77" t="s">
        <v>247</v>
      </c>
      <c r="AO576" s="77" t="s">
        <v>247</v>
      </c>
      <c r="AP576" s="123" t="s">
        <v>247</v>
      </c>
      <c r="AR576" s="340">
        <v>1</v>
      </c>
    </row>
    <row r="577" spans="1:413" s="9" customFormat="1" ht="55.8" x14ac:dyDescent="0.3">
      <c r="A577" s="52"/>
      <c r="B577" s="52"/>
      <c r="C577" s="52"/>
      <c r="D577" s="52"/>
      <c r="E577" s="52" t="s">
        <v>911</v>
      </c>
      <c r="F577" s="52" t="s">
        <v>946</v>
      </c>
      <c r="G577" s="52" t="s">
        <v>946</v>
      </c>
      <c r="H577" s="52"/>
      <c r="I577" s="52" t="s">
        <v>18</v>
      </c>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206"/>
      <c r="AH577" s="219"/>
      <c r="AI577" s="171"/>
      <c r="AJ577" s="209"/>
      <c r="AK577" s="220"/>
      <c r="AL577" s="223">
        <v>1</v>
      </c>
      <c r="AM577" s="219"/>
      <c r="AN577" s="171"/>
      <c r="AO577" s="171"/>
      <c r="AP577" s="220"/>
      <c r="AQ577" s="13"/>
      <c r="AR577" s="341">
        <v>1</v>
      </c>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c r="EE577" s="13"/>
      <c r="EF577" s="13"/>
      <c r="EG577" s="13"/>
      <c r="EH577" s="13"/>
      <c r="EI577" s="13"/>
      <c r="EJ577" s="13"/>
      <c r="EK577" s="13"/>
      <c r="EL577" s="13"/>
      <c r="EM577" s="13"/>
      <c r="EN577" s="13"/>
      <c r="EO577" s="13"/>
      <c r="EP577" s="13"/>
      <c r="EQ577" s="13"/>
      <c r="ER577" s="13"/>
      <c r="ES577" s="13"/>
      <c r="ET577" s="13"/>
      <c r="EU577" s="13"/>
      <c r="EV577" s="13"/>
      <c r="EW577" s="13"/>
      <c r="EX577" s="13"/>
      <c r="EY577" s="13"/>
      <c r="EZ577" s="13"/>
      <c r="FA577" s="13"/>
      <c r="FB577" s="13"/>
      <c r="FC577" s="13"/>
      <c r="FD577" s="13"/>
      <c r="FE577" s="13"/>
      <c r="FF577" s="13"/>
      <c r="FG577" s="13"/>
      <c r="FH577" s="13"/>
      <c r="FI577" s="13"/>
      <c r="FJ577" s="13"/>
      <c r="FK577" s="13"/>
      <c r="FL577" s="13"/>
      <c r="FM577" s="13"/>
      <c r="FN577" s="13"/>
      <c r="FO577" s="13"/>
      <c r="FP577" s="13"/>
      <c r="FQ577" s="13"/>
      <c r="FR577" s="13"/>
      <c r="FS577" s="13"/>
      <c r="FT577" s="13"/>
      <c r="FU577" s="13"/>
      <c r="FV577" s="13"/>
      <c r="FW577" s="13"/>
      <c r="FX577" s="13"/>
      <c r="FY577" s="13"/>
      <c r="FZ577" s="13"/>
      <c r="GA577" s="13"/>
      <c r="GB577" s="13"/>
      <c r="GC577" s="13"/>
      <c r="GD577" s="13"/>
      <c r="GE577" s="13"/>
      <c r="GF577" s="13"/>
      <c r="GG577" s="13"/>
      <c r="GH577" s="13"/>
      <c r="GI577" s="13"/>
      <c r="GJ577" s="13"/>
      <c r="GK577" s="13"/>
      <c r="GL577" s="13"/>
      <c r="GM577" s="13"/>
      <c r="GN577" s="13"/>
      <c r="GO577" s="13"/>
      <c r="GP577" s="13"/>
      <c r="GQ577" s="13"/>
      <c r="GR577" s="13"/>
      <c r="GS577" s="13"/>
      <c r="GT577" s="13"/>
      <c r="GU577" s="13"/>
      <c r="GV577" s="13"/>
      <c r="GW577" s="13"/>
      <c r="GX577" s="13"/>
      <c r="GY577" s="13"/>
      <c r="GZ577" s="13"/>
      <c r="HA577" s="13"/>
      <c r="HB577" s="13"/>
      <c r="HC577" s="13"/>
      <c r="HD577" s="13"/>
      <c r="HE577" s="13"/>
      <c r="HF577" s="13"/>
      <c r="HG577" s="13"/>
      <c r="HH577" s="13"/>
      <c r="HI577" s="13"/>
      <c r="HJ577" s="13"/>
      <c r="HK577" s="13"/>
      <c r="HL577" s="13"/>
      <c r="HM577" s="13"/>
      <c r="HN577" s="13"/>
      <c r="HO577" s="13"/>
      <c r="HP577" s="13"/>
      <c r="HQ577" s="13"/>
      <c r="HR577" s="13"/>
      <c r="HS577" s="13"/>
      <c r="HT577" s="13"/>
      <c r="HU577" s="13"/>
      <c r="HV577" s="13"/>
      <c r="HW577" s="13"/>
      <c r="HX577" s="13"/>
      <c r="HY577" s="13"/>
      <c r="HZ577" s="13"/>
      <c r="IA577" s="13"/>
      <c r="IB577" s="13"/>
      <c r="IC577" s="13"/>
      <c r="ID577" s="13"/>
      <c r="IE577" s="13"/>
      <c r="IF577" s="13"/>
      <c r="IG577" s="13"/>
      <c r="IH577" s="13"/>
      <c r="II577" s="13"/>
      <c r="IJ577" s="13"/>
      <c r="IK577" s="13"/>
      <c r="IL577" s="13"/>
      <c r="IM577" s="13"/>
      <c r="IN577" s="13"/>
      <c r="IO577" s="13"/>
      <c r="IP577" s="13"/>
      <c r="IQ577" s="13"/>
      <c r="IR577" s="13"/>
      <c r="IS577" s="13"/>
      <c r="IT577" s="13"/>
      <c r="IU577" s="13"/>
      <c r="IV577" s="13"/>
      <c r="IW577" s="13"/>
      <c r="IX577" s="13"/>
      <c r="IY577" s="13"/>
      <c r="IZ577" s="13"/>
      <c r="JA577" s="13"/>
      <c r="JB577" s="13"/>
      <c r="JC577" s="13"/>
      <c r="JD577" s="13"/>
      <c r="JE577" s="13"/>
      <c r="JF577" s="13"/>
      <c r="JG577" s="13"/>
      <c r="JH577" s="13"/>
      <c r="JI577" s="13"/>
      <c r="JJ577" s="13"/>
      <c r="JK577" s="13"/>
      <c r="JL577" s="13"/>
      <c r="JM577" s="13"/>
      <c r="JN577" s="13"/>
      <c r="JO577" s="13"/>
      <c r="JP577" s="13"/>
      <c r="JQ577" s="13"/>
      <c r="JR577" s="13"/>
      <c r="JS577" s="13"/>
      <c r="JT577" s="13"/>
      <c r="JU577" s="13"/>
      <c r="JV577" s="13"/>
      <c r="JW577" s="13"/>
      <c r="JX577" s="13"/>
      <c r="JY577" s="13"/>
      <c r="JZ577" s="13"/>
      <c r="KA577" s="13"/>
      <c r="KB577" s="13"/>
      <c r="KC577" s="13"/>
      <c r="KD577" s="13"/>
      <c r="KE577" s="13"/>
      <c r="KF577" s="13"/>
      <c r="KG577" s="13"/>
      <c r="KH577" s="13"/>
      <c r="KI577" s="13"/>
      <c r="KJ577" s="13"/>
      <c r="KK577" s="13"/>
      <c r="KL577" s="13"/>
      <c r="KM577" s="13"/>
      <c r="KN577" s="13"/>
      <c r="KO577" s="13"/>
      <c r="KP577" s="13"/>
      <c r="KQ577" s="13"/>
      <c r="KR577" s="13"/>
      <c r="KS577" s="13"/>
      <c r="KT577" s="13"/>
      <c r="KU577" s="13"/>
      <c r="KV577" s="13"/>
      <c r="KW577" s="13"/>
      <c r="KX577" s="13"/>
      <c r="KY577" s="13"/>
      <c r="KZ577" s="13"/>
      <c r="LA577" s="13"/>
      <c r="LB577" s="13"/>
      <c r="LC577" s="13"/>
      <c r="LD577" s="13"/>
      <c r="LE577" s="13"/>
      <c r="LF577" s="13"/>
      <c r="LG577" s="13"/>
      <c r="LH577" s="13"/>
      <c r="LI577" s="13"/>
      <c r="LJ577" s="13"/>
      <c r="LK577" s="13"/>
      <c r="LL577" s="13"/>
      <c r="LM577" s="13"/>
      <c r="LN577" s="13"/>
      <c r="LO577" s="13"/>
      <c r="LP577" s="13"/>
      <c r="LQ577" s="13"/>
      <c r="LR577" s="13"/>
      <c r="LS577" s="13"/>
      <c r="LT577" s="13"/>
      <c r="LU577" s="13"/>
      <c r="LV577" s="13"/>
      <c r="LW577" s="13"/>
      <c r="LX577" s="13"/>
      <c r="LY577" s="13"/>
      <c r="LZ577" s="13"/>
      <c r="MA577" s="13"/>
      <c r="MB577" s="13"/>
      <c r="MC577" s="13"/>
      <c r="MD577" s="13"/>
      <c r="ME577" s="13"/>
      <c r="MF577" s="13"/>
      <c r="MG577" s="13"/>
      <c r="MH577" s="13"/>
      <c r="MI577" s="13"/>
      <c r="MJ577" s="13"/>
      <c r="MK577" s="13"/>
      <c r="ML577" s="13"/>
      <c r="MM577" s="13"/>
      <c r="MN577" s="13"/>
      <c r="MO577" s="13"/>
      <c r="MP577" s="13"/>
      <c r="MQ577" s="13"/>
      <c r="MR577" s="13"/>
      <c r="MS577" s="13"/>
      <c r="MT577" s="13"/>
      <c r="MU577" s="13"/>
      <c r="MV577" s="13"/>
      <c r="MW577" s="13"/>
      <c r="MX577" s="13"/>
      <c r="MY577" s="13"/>
      <c r="MZ577" s="13"/>
      <c r="NA577" s="13"/>
      <c r="NB577" s="13"/>
      <c r="NC577" s="13"/>
      <c r="ND577" s="13"/>
      <c r="NE577" s="13"/>
      <c r="NF577" s="13"/>
      <c r="NG577" s="13"/>
      <c r="NH577" s="13"/>
      <c r="NI577" s="13"/>
      <c r="NJ577" s="13"/>
      <c r="NK577" s="13"/>
      <c r="NL577" s="13"/>
      <c r="NM577" s="13"/>
      <c r="NN577" s="13"/>
      <c r="NO577" s="13"/>
      <c r="NP577" s="13"/>
      <c r="NQ577" s="13"/>
      <c r="NR577" s="13"/>
      <c r="NS577" s="13"/>
      <c r="NT577" s="13"/>
      <c r="NU577" s="13"/>
      <c r="NV577" s="13"/>
      <c r="NW577" s="13"/>
      <c r="NX577" s="13"/>
      <c r="NY577" s="13"/>
      <c r="NZ577" s="13"/>
      <c r="OA577" s="13"/>
      <c r="OB577" s="13"/>
      <c r="OC577" s="13"/>
      <c r="OD577" s="13"/>
      <c r="OE577" s="13"/>
      <c r="OF577" s="13"/>
      <c r="OG577" s="13"/>
      <c r="OH577" s="13"/>
      <c r="OI577" s="13"/>
      <c r="OJ577" s="13"/>
      <c r="OK577" s="13"/>
      <c r="OL577" s="13"/>
      <c r="OM577" s="13"/>
      <c r="ON577" s="13"/>
      <c r="OO577" s="13"/>
      <c r="OP577" s="13"/>
      <c r="OQ577" s="13"/>
      <c r="OR577" s="13"/>
      <c r="OS577" s="13"/>
      <c r="OT577" s="13"/>
      <c r="OU577" s="13"/>
      <c r="OV577" s="13"/>
      <c r="OW577" s="13"/>
    </row>
    <row r="578" spans="1:413" s="13" customFormat="1" ht="247.5" customHeight="1" x14ac:dyDescent="0.3">
      <c r="A578" s="153" t="s">
        <v>32</v>
      </c>
      <c r="B578" s="159" t="s">
        <v>947</v>
      </c>
      <c r="C578" s="159"/>
      <c r="D578" s="82"/>
      <c r="E578" s="53" t="s">
        <v>911</v>
      </c>
      <c r="F578" s="46" t="s">
        <v>946</v>
      </c>
      <c r="G578" s="71"/>
      <c r="H578" s="47"/>
      <c r="I578" s="104" t="s">
        <v>915</v>
      </c>
      <c r="J578" s="101"/>
      <c r="K578" s="40"/>
      <c r="L578" s="40"/>
      <c r="M578" s="88"/>
      <c r="N578" s="113" t="s">
        <v>70</v>
      </c>
      <c r="O578" s="39" t="s">
        <v>35</v>
      </c>
      <c r="P578" s="39" t="s">
        <v>35</v>
      </c>
      <c r="Q578" s="116" t="s">
        <v>35</v>
      </c>
      <c r="R578" s="113" t="s">
        <v>70</v>
      </c>
      <c r="S578" s="39" t="s">
        <v>35</v>
      </c>
      <c r="T578" s="39" t="s">
        <v>35</v>
      </c>
      <c r="U578" s="116" t="s">
        <v>35</v>
      </c>
      <c r="V578" s="113" t="s">
        <v>70</v>
      </c>
      <c r="W578" s="39" t="s">
        <v>35</v>
      </c>
      <c r="X578" s="39" t="s">
        <v>35</v>
      </c>
      <c r="Y578" s="116" t="s">
        <v>35</v>
      </c>
      <c r="Z578" s="120"/>
      <c r="AA578" s="39" t="s">
        <v>35</v>
      </c>
      <c r="AB578" s="39" t="s">
        <v>35</v>
      </c>
      <c r="AC578" s="116" t="s">
        <v>35</v>
      </c>
      <c r="AD578" s="113" t="s">
        <v>70</v>
      </c>
      <c r="AE578" s="39" t="s">
        <v>35</v>
      </c>
      <c r="AF578" s="39" t="s">
        <v>35</v>
      </c>
      <c r="AG578" s="178" t="s">
        <v>35</v>
      </c>
      <c r="AH578" s="235"/>
      <c r="AI578" s="168" t="s">
        <v>35</v>
      </c>
      <c r="AJ578" s="204" t="s">
        <v>35</v>
      </c>
      <c r="AK578" s="122" t="s">
        <v>35</v>
      </c>
      <c r="AL578" s="223">
        <v>1</v>
      </c>
      <c r="AM578" s="235"/>
      <c r="AN578" s="77" t="s">
        <v>247</v>
      </c>
      <c r="AO578" s="77" t="s">
        <v>247</v>
      </c>
      <c r="AP578" s="123" t="s">
        <v>247</v>
      </c>
      <c r="AR578" s="341">
        <v>1</v>
      </c>
    </row>
    <row r="579" spans="1:413" x14ac:dyDescent="0.3">
      <c r="A579" s="153" t="s">
        <v>32</v>
      </c>
      <c r="B579" s="159" t="s">
        <v>947</v>
      </c>
      <c r="C579" s="159"/>
      <c r="D579" s="82"/>
      <c r="E579" s="53" t="s">
        <v>911</v>
      </c>
      <c r="F579" s="53" t="s">
        <v>946</v>
      </c>
      <c r="G579" s="46" t="s">
        <v>948</v>
      </c>
      <c r="H579" s="47"/>
      <c r="I579" s="104" t="s">
        <v>918</v>
      </c>
      <c r="J579" s="101"/>
      <c r="K579" s="40"/>
      <c r="L579" s="40"/>
      <c r="M579" s="88"/>
      <c r="N579" s="113" t="s">
        <v>70</v>
      </c>
      <c r="O579" s="39" t="s">
        <v>35</v>
      </c>
      <c r="P579" s="39" t="s">
        <v>35</v>
      </c>
      <c r="Q579" s="116" t="s">
        <v>35</v>
      </c>
      <c r="R579" s="113" t="s">
        <v>70</v>
      </c>
      <c r="S579" s="39" t="s">
        <v>35</v>
      </c>
      <c r="T579" s="39" t="s">
        <v>35</v>
      </c>
      <c r="U579" s="116" t="s">
        <v>35</v>
      </c>
      <c r="V579" s="113" t="s">
        <v>70</v>
      </c>
      <c r="W579" s="39" t="s">
        <v>35</v>
      </c>
      <c r="X579" s="39" t="s">
        <v>35</v>
      </c>
      <c r="Y579" s="116" t="s">
        <v>35</v>
      </c>
      <c r="Z579" s="120"/>
      <c r="AA579" s="74"/>
      <c r="AB579" s="74"/>
      <c r="AC579" s="125"/>
      <c r="AD579" s="113" t="s">
        <v>70</v>
      </c>
      <c r="AE579" s="39" t="s">
        <v>35</v>
      </c>
      <c r="AF579" s="39" t="s">
        <v>35</v>
      </c>
      <c r="AG579" s="178" t="s">
        <v>35</v>
      </c>
      <c r="AH579" s="235"/>
      <c r="AI579" s="168" t="s">
        <v>35</v>
      </c>
      <c r="AJ579" s="204" t="s">
        <v>35</v>
      </c>
      <c r="AK579" s="122" t="s">
        <v>35</v>
      </c>
      <c r="AL579" s="223">
        <v>1</v>
      </c>
      <c r="AM579" s="235"/>
      <c r="AN579" s="77" t="s">
        <v>247</v>
      </c>
      <c r="AO579" s="77" t="s">
        <v>247</v>
      </c>
      <c r="AP579" s="123" t="s">
        <v>247</v>
      </c>
      <c r="AR579" s="340">
        <v>1</v>
      </c>
    </row>
    <row r="580" spans="1:413" s="9" customFormat="1" ht="93" x14ac:dyDescent="0.3">
      <c r="A580" s="52"/>
      <c r="B580" s="52"/>
      <c r="C580" s="52"/>
      <c r="D580" s="52"/>
      <c r="E580" s="52" t="s">
        <v>911</v>
      </c>
      <c r="F580" s="52" t="s">
        <v>949</v>
      </c>
      <c r="G580" s="52" t="s">
        <v>949</v>
      </c>
      <c r="H580" s="52"/>
      <c r="I580" s="52" t="s">
        <v>18</v>
      </c>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206"/>
      <c r="AH580" s="219"/>
      <c r="AI580" s="171"/>
      <c r="AJ580" s="209"/>
      <c r="AK580" s="220"/>
      <c r="AL580" s="223">
        <v>1</v>
      </c>
      <c r="AM580" s="219"/>
      <c r="AN580" s="171"/>
      <c r="AO580" s="171"/>
      <c r="AP580" s="220"/>
      <c r="AQ580" s="13"/>
      <c r="AR580" s="341">
        <v>1</v>
      </c>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c r="EE580" s="13"/>
      <c r="EF580" s="13"/>
      <c r="EG580" s="13"/>
      <c r="EH580" s="13"/>
      <c r="EI580" s="13"/>
      <c r="EJ580" s="13"/>
      <c r="EK580" s="13"/>
      <c r="EL580" s="13"/>
      <c r="EM580" s="13"/>
      <c r="EN580" s="13"/>
      <c r="EO580" s="13"/>
      <c r="EP580" s="13"/>
      <c r="EQ580" s="13"/>
      <c r="ER580" s="13"/>
      <c r="ES580" s="13"/>
      <c r="ET580" s="13"/>
      <c r="EU580" s="13"/>
      <c r="EV580" s="13"/>
      <c r="EW580" s="13"/>
      <c r="EX580" s="13"/>
      <c r="EY580" s="13"/>
      <c r="EZ580" s="13"/>
      <c r="FA580" s="13"/>
      <c r="FB580" s="13"/>
      <c r="FC580" s="13"/>
      <c r="FD580" s="13"/>
      <c r="FE580" s="13"/>
      <c r="FF580" s="13"/>
      <c r="FG580" s="13"/>
      <c r="FH580" s="13"/>
      <c r="FI580" s="13"/>
      <c r="FJ580" s="13"/>
      <c r="FK580" s="13"/>
      <c r="FL580" s="13"/>
      <c r="FM580" s="13"/>
      <c r="FN580" s="13"/>
      <c r="FO580" s="13"/>
      <c r="FP580" s="13"/>
      <c r="FQ580" s="13"/>
      <c r="FR580" s="13"/>
      <c r="FS580" s="13"/>
      <c r="FT580" s="13"/>
      <c r="FU580" s="13"/>
      <c r="FV580" s="13"/>
      <c r="FW580" s="13"/>
      <c r="FX580" s="13"/>
      <c r="FY580" s="13"/>
      <c r="FZ580" s="13"/>
      <c r="GA580" s="13"/>
      <c r="GB580" s="13"/>
      <c r="GC580" s="13"/>
      <c r="GD580" s="13"/>
      <c r="GE580" s="13"/>
      <c r="GF580" s="13"/>
      <c r="GG580" s="13"/>
      <c r="GH580" s="13"/>
      <c r="GI580" s="13"/>
      <c r="GJ580" s="13"/>
      <c r="GK580" s="13"/>
      <c r="GL580" s="13"/>
      <c r="GM580" s="13"/>
      <c r="GN580" s="13"/>
      <c r="GO580" s="13"/>
      <c r="GP580" s="13"/>
      <c r="GQ580" s="13"/>
      <c r="GR580" s="13"/>
      <c r="GS580" s="13"/>
      <c r="GT580" s="13"/>
      <c r="GU580" s="13"/>
      <c r="GV580" s="13"/>
      <c r="GW580" s="13"/>
      <c r="GX580" s="13"/>
      <c r="GY580" s="13"/>
      <c r="GZ580" s="13"/>
      <c r="HA580" s="13"/>
      <c r="HB580" s="13"/>
      <c r="HC580" s="13"/>
      <c r="HD580" s="13"/>
      <c r="HE580" s="13"/>
      <c r="HF580" s="13"/>
      <c r="HG580" s="13"/>
      <c r="HH580" s="13"/>
      <c r="HI580" s="13"/>
      <c r="HJ580" s="13"/>
      <c r="HK580" s="13"/>
      <c r="HL580" s="13"/>
      <c r="HM580" s="13"/>
      <c r="HN580" s="13"/>
      <c r="HO580" s="13"/>
      <c r="HP580" s="13"/>
      <c r="HQ580" s="13"/>
      <c r="HR580" s="13"/>
      <c r="HS580" s="13"/>
      <c r="HT580" s="13"/>
      <c r="HU580" s="13"/>
      <c r="HV580" s="13"/>
      <c r="HW580" s="13"/>
      <c r="HX580" s="13"/>
      <c r="HY580" s="13"/>
      <c r="HZ580" s="13"/>
      <c r="IA580" s="13"/>
      <c r="IB580" s="13"/>
      <c r="IC580" s="13"/>
      <c r="ID580" s="13"/>
      <c r="IE580" s="13"/>
      <c r="IF580" s="13"/>
      <c r="IG580" s="13"/>
      <c r="IH580" s="13"/>
      <c r="II580" s="13"/>
      <c r="IJ580" s="13"/>
      <c r="IK580" s="13"/>
      <c r="IL580" s="13"/>
      <c r="IM580" s="13"/>
      <c r="IN580" s="13"/>
      <c r="IO580" s="13"/>
      <c r="IP580" s="13"/>
      <c r="IQ580" s="13"/>
      <c r="IR580" s="13"/>
      <c r="IS580" s="13"/>
      <c r="IT580" s="13"/>
      <c r="IU580" s="13"/>
      <c r="IV580" s="13"/>
      <c r="IW580" s="13"/>
      <c r="IX580" s="13"/>
      <c r="IY580" s="13"/>
      <c r="IZ580" s="13"/>
      <c r="JA580" s="13"/>
      <c r="JB580" s="13"/>
      <c r="JC580" s="13"/>
      <c r="JD580" s="13"/>
      <c r="JE580" s="13"/>
      <c r="JF580" s="13"/>
      <c r="JG580" s="13"/>
      <c r="JH580" s="13"/>
      <c r="JI580" s="13"/>
      <c r="JJ580" s="13"/>
      <c r="JK580" s="13"/>
      <c r="JL580" s="13"/>
      <c r="JM580" s="13"/>
      <c r="JN580" s="13"/>
      <c r="JO580" s="13"/>
      <c r="JP580" s="13"/>
      <c r="JQ580" s="13"/>
      <c r="JR580" s="13"/>
      <c r="JS580" s="13"/>
      <c r="JT580" s="13"/>
      <c r="JU580" s="13"/>
      <c r="JV580" s="13"/>
      <c r="JW580" s="13"/>
      <c r="JX580" s="13"/>
      <c r="JY580" s="13"/>
      <c r="JZ580" s="13"/>
      <c r="KA580" s="13"/>
      <c r="KB580" s="13"/>
      <c r="KC580" s="13"/>
      <c r="KD580" s="13"/>
      <c r="KE580" s="13"/>
      <c r="KF580" s="13"/>
      <c r="KG580" s="13"/>
      <c r="KH580" s="13"/>
      <c r="KI580" s="13"/>
      <c r="KJ580" s="13"/>
      <c r="KK580" s="13"/>
      <c r="KL580" s="13"/>
      <c r="KM580" s="13"/>
      <c r="KN580" s="13"/>
      <c r="KO580" s="13"/>
      <c r="KP580" s="13"/>
      <c r="KQ580" s="13"/>
      <c r="KR580" s="13"/>
      <c r="KS580" s="13"/>
      <c r="KT580" s="13"/>
      <c r="KU580" s="13"/>
      <c r="KV580" s="13"/>
      <c r="KW580" s="13"/>
      <c r="KX580" s="13"/>
      <c r="KY580" s="13"/>
      <c r="KZ580" s="13"/>
      <c r="LA580" s="13"/>
      <c r="LB580" s="13"/>
      <c r="LC580" s="13"/>
      <c r="LD580" s="13"/>
      <c r="LE580" s="13"/>
      <c r="LF580" s="13"/>
      <c r="LG580" s="13"/>
      <c r="LH580" s="13"/>
      <c r="LI580" s="13"/>
      <c r="LJ580" s="13"/>
      <c r="LK580" s="13"/>
      <c r="LL580" s="13"/>
      <c r="LM580" s="13"/>
      <c r="LN580" s="13"/>
      <c r="LO580" s="13"/>
      <c r="LP580" s="13"/>
      <c r="LQ580" s="13"/>
      <c r="LR580" s="13"/>
      <c r="LS580" s="13"/>
      <c r="LT580" s="13"/>
      <c r="LU580" s="13"/>
      <c r="LV580" s="13"/>
      <c r="LW580" s="13"/>
      <c r="LX580" s="13"/>
      <c r="LY580" s="13"/>
      <c r="LZ580" s="13"/>
      <c r="MA580" s="13"/>
      <c r="MB580" s="13"/>
      <c r="MC580" s="13"/>
      <c r="MD580" s="13"/>
      <c r="ME580" s="13"/>
      <c r="MF580" s="13"/>
      <c r="MG580" s="13"/>
      <c r="MH580" s="13"/>
      <c r="MI580" s="13"/>
      <c r="MJ580" s="13"/>
      <c r="MK580" s="13"/>
      <c r="ML580" s="13"/>
      <c r="MM580" s="13"/>
      <c r="MN580" s="13"/>
      <c r="MO580" s="13"/>
      <c r="MP580" s="13"/>
      <c r="MQ580" s="13"/>
      <c r="MR580" s="13"/>
      <c r="MS580" s="13"/>
      <c r="MT580" s="13"/>
      <c r="MU580" s="13"/>
      <c r="MV580" s="13"/>
      <c r="MW580" s="13"/>
      <c r="MX580" s="13"/>
      <c r="MY580" s="13"/>
      <c r="MZ580" s="13"/>
      <c r="NA580" s="13"/>
      <c r="NB580" s="13"/>
      <c r="NC580" s="13"/>
      <c r="ND580" s="13"/>
      <c r="NE580" s="13"/>
      <c r="NF580" s="13"/>
      <c r="NG580" s="13"/>
      <c r="NH580" s="13"/>
      <c r="NI580" s="13"/>
      <c r="NJ580" s="13"/>
      <c r="NK580" s="13"/>
      <c r="NL580" s="13"/>
      <c r="NM580" s="13"/>
      <c r="NN580" s="13"/>
      <c r="NO580" s="13"/>
      <c r="NP580" s="13"/>
      <c r="NQ580" s="13"/>
      <c r="NR580" s="13"/>
      <c r="NS580" s="13"/>
      <c r="NT580" s="13"/>
      <c r="NU580" s="13"/>
      <c r="NV580" s="13"/>
      <c r="NW580" s="13"/>
      <c r="NX580" s="13"/>
      <c r="NY580" s="13"/>
      <c r="NZ580" s="13"/>
      <c r="OA580" s="13"/>
      <c r="OB580" s="13"/>
      <c r="OC580" s="13"/>
      <c r="OD580" s="13"/>
      <c r="OE580" s="13"/>
      <c r="OF580" s="13"/>
      <c r="OG580" s="13"/>
      <c r="OH580" s="13"/>
      <c r="OI580" s="13"/>
      <c r="OJ580" s="13"/>
      <c r="OK580" s="13"/>
      <c r="OL580" s="13"/>
      <c r="OM580" s="13"/>
      <c r="ON580" s="13"/>
      <c r="OO580" s="13"/>
      <c r="OP580" s="13"/>
      <c r="OQ580" s="13"/>
      <c r="OR580" s="13"/>
      <c r="OS580" s="13"/>
      <c r="OT580" s="13"/>
      <c r="OU580" s="13"/>
      <c r="OV580" s="13"/>
      <c r="OW580" s="13"/>
    </row>
    <row r="581" spans="1:413" s="9" customFormat="1" ht="252" customHeight="1" x14ac:dyDescent="0.3">
      <c r="A581" s="153" t="s">
        <v>32</v>
      </c>
      <c r="B581" s="159" t="s">
        <v>950</v>
      </c>
      <c r="C581" s="159"/>
      <c r="D581" s="82"/>
      <c r="E581" s="53" t="s">
        <v>911</v>
      </c>
      <c r="F581" s="46" t="s">
        <v>943</v>
      </c>
      <c r="G581" s="71"/>
      <c r="H581" s="47"/>
      <c r="I581" s="104" t="s">
        <v>915</v>
      </c>
      <c r="J581" s="101"/>
      <c r="K581" s="40"/>
      <c r="L581" s="40"/>
      <c r="M581" s="88"/>
      <c r="N581" s="113" t="s">
        <v>70</v>
      </c>
      <c r="O581" s="39" t="s">
        <v>35</v>
      </c>
      <c r="P581" s="39" t="s">
        <v>35</v>
      </c>
      <c r="Q581" s="116" t="s">
        <v>35</v>
      </c>
      <c r="R581" s="113" t="s">
        <v>70</v>
      </c>
      <c r="S581" s="39" t="s">
        <v>35</v>
      </c>
      <c r="T581" s="39" t="s">
        <v>35</v>
      </c>
      <c r="U581" s="116" t="s">
        <v>35</v>
      </c>
      <c r="V581" s="113" t="s">
        <v>70</v>
      </c>
      <c r="W581" s="39" t="s">
        <v>35</v>
      </c>
      <c r="X581" s="39" t="s">
        <v>35</v>
      </c>
      <c r="Y581" s="116" t="s">
        <v>35</v>
      </c>
      <c r="Z581" s="120"/>
      <c r="AA581" s="39" t="s">
        <v>35</v>
      </c>
      <c r="AB581" s="39" t="s">
        <v>35</v>
      </c>
      <c r="AC581" s="116" t="s">
        <v>35</v>
      </c>
      <c r="AD581" s="113" t="s">
        <v>70</v>
      </c>
      <c r="AE581" s="39" t="s">
        <v>35</v>
      </c>
      <c r="AF581" s="39" t="s">
        <v>35</v>
      </c>
      <c r="AG581" s="178" t="s">
        <v>35</v>
      </c>
      <c r="AH581" s="235"/>
      <c r="AI581" s="168" t="s">
        <v>35</v>
      </c>
      <c r="AJ581" s="204" t="s">
        <v>35</v>
      </c>
      <c r="AK581" s="122" t="s">
        <v>35</v>
      </c>
      <c r="AL581" s="223">
        <v>1</v>
      </c>
      <c r="AM581" s="235"/>
      <c r="AN581" s="77" t="s">
        <v>247</v>
      </c>
      <c r="AO581" s="77" t="s">
        <v>247</v>
      </c>
      <c r="AP581" s="123" t="s">
        <v>247</v>
      </c>
      <c r="AQ581" s="13"/>
      <c r="AR581" s="341">
        <v>1</v>
      </c>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c r="EE581" s="13"/>
      <c r="EF581" s="13"/>
      <c r="EG581" s="13"/>
      <c r="EH581" s="13"/>
      <c r="EI581" s="13"/>
      <c r="EJ581" s="13"/>
      <c r="EK581" s="13"/>
      <c r="EL581" s="13"/>
      <c r="EM581" s="13"/>
      <c r="EN581" s="13"/>
      <c r="EO581" s="13"/>
      <c r="EP581" s="13"/>
      <c r="EQ581" s="13"/>
      <c r="ER581" s="13"/>
      <c r="ES581" s="13"/>
      <c r="ET581" s="13"/>
      <c r="EU581" s="13"/>
      <c r="EV581" s="13"/>
      <c r="EW581" s="13"/>
      <c r="EX581" s="13"/>
      <c r="EY581" s="13"/>
      <c r="EZ581" s="13"/>
      <c r="FA581" s="13"/>
      <c r="FB581" s="13"/>
      <c r="FC581" s="13"/>
      <c r="FD581" s="13"/>
      <c r="FE581" s="13"/>
      <c r="FF581" s="13"/>
      <c r="FG581" s="13"/>
      <c r="FH581" s="13"/>
      <c r="FI581" s="13"/>
      <c r="FJ581" s="13"/>
      <c r="FK581" s="13"/>
      <c r="FL581" s="13"/>
      <c r="FM581" s="13"/>
      <c r="FN581" s="13"/>
      <c r="FO581" s="13"/>
      <c r="FP581" s="13"/>
      <c r="FQ581" s="13"/>
      <c r="FR581" s="13"/>
      <c r="FS581" s="13"/>
      <c r="FT581" s="13"/>
      <c r="FU581" s="13"/>
      <c r="FV581" s="13"/>
      <c r="FW581" s="13"/>
      <c r="FX581" s="13"/>
      <c r="FY581" s="13"/>
      <c r="FZ581" s="13"/>
      <c r="GA581" s="13"/>
      <c r="GB581" s="13"/>
      <c r="GC581" s="13"/>
      <c r="GD581" s="13"/>
      <c r="GE581" s="13"/>
      <c r="GF581" s="13"/>
      <c r="GG581" s="13"/>
      <c r="GH581" s="13"/>
      <c r="GI581" s="13"/>
      <c r="GJ581" s="13"/>
      <c r="GK581" s="13"/>
      <c r="GL581" s="13"/>
      <c r="GM581" s="13"/>
      <c r="GN581" s="13"/>
      <c r="GO581" s="13"/>
      <c r="GP581" s="13"/>
      <c r="GQ581" s="13"/>
      <c r="GR581" s="13"/>
      <c r="GS581" s="13"/>
      <c r="GT581" s="13"/>
      <c r="GU581" s="13"/>
      <c r="GV581" s="13"/>
      <c r="GW581" s="13"/>
      <c r="GX581" s="13"/>
      <c r="GY581" s="13"/>
      <c r="GZ581" s="13"/>
      <c r="HA581" s="13"/>
      <c r="HB581" s="13"/>
      <c r="HC581" s="13"/>
      <c r="HD581" s="13"/>
      <c r="HE581" s="13"/>
      <c r="HF581" s="13"/>
      <c r="HG581" s="13"/>
      <c r="HH581" s="13"/>
      <c r="HI581" s="13"/>
      <c r="HJ581" s="13"/>
      <c r="HK581" s="13"/>
      <c r="HL581" s="13"/>
      <c r="HM581" s="13"/>
      <c r="HN581" s="13"/>
      <c r="HO581" s="13"/>
      <c r="HP581" s="13"/>
      <c r="HQ581" s="13"/>
      <c r="HR581" s="13"/>
      <c r="HS581" s="13"/>
      <c r="HT581" s="13"/>
      <c r="HU581" s="13"/>
      <c r="HV581" s="13"/>
      <c r="HW581" s="13"/>
      <c r="HX581" s="13"/>
      <c r="HY581" s="13"/>
      <c r="HZ581" s="13"/>
      <c r="IA581" s="13"/>
      <c r="IB581" s="13"/>
      <c r="IC581" s="13"/>
      <c r="ID581" s="13"/>
      <c r="IE581" s="13"/>
      <c r="IF581" s="13"/>
      <c r="IG581" s="13"/>
      <c r="IH581" s="13"/>
      <c r="II581" s="13"/>
      <c r="IJ581" s="13"/>
      <c r="IK581" s="13"/>
      <c r="IL581" s="13"/>
      <c r="IM581" s="13"/>
      <c r="IN581" s="13"/>
      <c r="IO581" s="13"/>
      <c r="IP581" s="13"/>
      <c r="IQ581" s="13"/>
      <c r="IR581" s="13"/>
      <c r="IS581" s="13"/>
      <c r="IT581" s="13"/>
      <c r="IU581" s="13"/>
      <c r="IV581" s="13"/>
      <c r="IW581" s="13"/>
      <c r="IX581" s="13"/>
      <c r="IY581" s="13"/>
      <c r="IZ581" s="13"/>
      <c r="JA581" s="13"/>
      <c r="JB581" s="13"/>
      <c r="JC581" s="13"/>
      <c r="JD581" s="13"/>
      <c r="JE581" s="13"/>
      <c r="JF581" s="13"/>
      <c r="JG581" s="13"/>
      <c r="JH581" s="13"/>
      <c r="JI581" s="13"/>
      <c r="JJ581" s="13"/>
      <c r="JK581" s="13"/>
      <c r="JL581" s="13"/>
      <c r="JM581" s="13"/>
      <c r="JN581" s="13"/>
      <c r="JO581" s="13"/>
      <c r="JP581" s="13"/>
      <c r="JQ581" s="13"/>
      <c r="JR581" s="13"/>
      <c r="JS581" s="13"/>
      <c r="JT581" s="13"/>
      <c r="JU581" s="13"/>
      <c r="JV581" s="13"/>
      <c r="JW581" s="13"/>
      <c r="JX581" s="13"/>
      <c r="JY581" s="13"/>
      <c r="JZ581" s="13"/>
      <c r="KA581" s="13"/>
      <c r="KB581" s="13"/>
      <c r="KC581" s="13"/>
      <c r="KD581" s="13"/>
      <c r="KE581" s="13"/>
      <c r="KF581" s="13"/>
      <c r="KG581" s="13"/>
      <c r="KH581" s="13"/>
      <c r="KI581" s="13"/>
      <c r="KJ581" s="13"/>
      <c r="KK581" s="13"/>
      <c r="KL581" s="13"/>
      <c r="KM581" s="13"/>
      <c r="KN581" s="13"/>
      <c r="KO581" s="13"/>
      <c r="KP581" s="13"/>
      <c r="KQ581" s="13"/>
      <c r="KR581" s="13"/>
      <c r="KS581" s="13"/>
      <c r="KT581" s="13"/>
      <c r="KU581" s="13"/>
      <c r="KV581" s="13"/>
      <c r="KW581" s="13"/>
      <c r="KX581" s="13"/>
      <c r="KY581" s="13"/>
      <c r="KZ581" s="13"/>
      <c r="LA581" s="13"/>
      <c r="LB581" s="13"/>
      <c r="LC581" s="13"/>
      <c r="LD581" s="13"/>
      <c r="LE581" s="13"/>
      <c r="LF581" s="13"/>
      <c r="LG581" s="13"/>
      <c r="LH581" s="13"/>
      <c r="LI581" s="13"/>
      <c r="LJ581" s="13"/>
      <c r="LK581" s="13"/>
      <c r="LL581" s="13"/>
      <c r="LM581" s="13"/>
      <c r="LN581" s="13"/>
      <c r="LO581" s="13"/>
      <c r="LP581" s="13"/>
      <c r="LQ581" s="13"/>
      <c r="LR581" s="13"/>
      <c r="LS581" s="13"/>
      <c r="LT581" s="13"/>
      <c r="LU581" s="13"/>
      <c r="LV581" s="13"/>
      <c r="LW581" s="13"/>
      <c r="LX581" s="13"/>
      <c r="LY581" s="13"/>
      <c r="LZ581" s="13"/>
      <c r="MA581" s="13"/>
      <c r="MB581" s="13"/>
      <c r="MC581" s="13"/>
      <c r="MD581" s="13"/>
      <c r="ME581" s="13"/>
      <c r="MF581" s="13"/>
      <c r="MG581" s="13"/>
      <c r="MH581" s="13"/>
      <c r="MI581" s="13"/>
      <c r="MJ581" s="13"/>
      <c r="MK581" s="13"/>
      <c r="ML581" s="13"/>
      <c r="MM581" s="13"/>
      <c r="MN581" s="13"/>
      <c r="MO581" s="13"/>
      <c r="MP581" s="13"/>
      <c r="MQ581" s="13"/>
      <c r="MR581" s="13"/>
      <c r="MS581" s="13"/>
      <c r="MT581" s="13"/>
      <c r="MU581" s="13"/>
      <c r="MV581" s="13"/>
      <c r="MW581" s="13"/>
      <c r="MX581" s="13"/>
      <c r="MY581" s="13"/>
      <c r="MZ581" s="13"/>
      <c r="NA581" s="13"/>
      <c r="NB581" s="13"/>
      <c r="NC581" s="13"/>
      <c r="ND581" s="13"/>
      <c r="NE581" s="13"/>
      <c r="NF581" s="13"/>
      <c r="NG581" s="13"/>
      <c r="NH581" s="13"/>
      <c r="NI581" s="13"/>
      <c r="NJ581" s="13"/>
      <c r="NK581" s="13"/>
      <c r="NL581" s="13"/>
      <c r="NM581" s="13"/>
      <c r="NN581" s="13"/>
      <c r="NO581" s="13"/>
      <c r="NP581" s="13"/>
      <c r="NQ581" s="13"/>
      <c r="NR581" s="13"/>
      <c r="NS581" s="13"/>
      <c r="NT581" s="13"/>
      <c r="NU581" s="13"/>
      <c r="NV581" s="13"/>
      <c r="NW581" s="13"/>
      <c r="NX581" s="13"/>
      <c r="NY581" s="13"/>
      <c r="NZ581" s="13"/>
      <c r="OA581" s="13"/>
      <c r="OB581" s="13"/>
      <c r="OC581" s="13"/>
      <c r="OD581" s="13"/>
      <c r="OE581" s="13"/>
      <c r="OF581" s="13"/>
      <c r="OG581" s="13"/>
      <c r="OH581" s="13"/>
      <c r="OI581" s="13"/>
      <c r="OJ581" s="13"/>
      <c r="OK581" s="13"/>
      <c r="OL581" s="13"/>
      <c r="OM581" s="13"/>
      <c r="ON581" s="13"/>
      <c r="OO581" s="13"/>
      <c r="OP581" s="13"/>
      <c r="OQ581" s="13"/>
      <c r="OR581" s="13"/>
      <c r="OS581" s="13"/>
      <c r="OT581" s="13"/>
      <c r="OU581" s="13"/>
      <c r="OV581" s="13"/>
      <c r="OW581" s="13"/>
    </row>
    <row r="582" spans="1:413" s="13" customFormat="1" ht="221.25" customHeight="1" x14ac:dyDescent="0.3">
      <c r="A582" s="153" t="s">
        <v>32</v>
      </c>
      <c r="B582" s="159" t="s">
        <v>950</v>
      </c>
      <c r="C582" s="159"/>
      <c r="D582" s="82"/>
      <c r="E582" s="53" t="s">
        <v>911</v>
      </c>
      <c r="F582" s="53" t="s">
        <v>943</v>
      </c>
      <c r="G582" s="46" t="s">
        <v>951</v>
      </c>
      <c r="H582" s="47"/>
      <c r="I582" s="104" t="s">
        <v>918</v>
      </c>
      <c r="J582" s="101"/>
      <c r="K582" s="40"/>
      <c r="L582" s="40"/>
      <c r="M582" s="88"/>
      <c r="N582" s="113" t="s">
        <v>70</v>
      </c>
      <c r="O582" s="39" t="s">
        <v>35</v>
      </c>
      <c r="P582" s="39" t="s">
        <v>35</v>
      </c>
      <c r="Q582" s="116" t="s">
        <v>35</v>
      </c>
      <c r="R582" s="113" t="s">
        <v>70</v>
      </c>
      <c r="S582" s="39" t="s">
        <v>35</v>
      </c>
      <c r="T582" s="39" t="s">
        <v>35</v>
      </c>
      <c r="U582" s="116" t="s">
        <v>35</v>
      </c>
      <c r="V582" s="113" t="s">
        <v>70</v>
      </c>
      <c r="W582" s="39" t="s">
        <v>35</v>
      </c>
      <c r="X582" s="39" t="s">
        <v>35</v>
      </c>
      <c r="Y582" s="116" t="s">
        <v>35</v>
      </c>
      <c r="Z582" s="120"/>
      <c r="AA582" s="39" t="s">
        <v>35</v>
      </c>
      <c r="AB582" s="39" t="s">
        <v>35</v>
      </c>
      <c r="AC582" s="116" t="s">
        <v>35</v>
      </c>
      <c r="AD582" s="113" t="s">
        <v>70</v>
      </c>
      <c r="AE582" s="39" t="s">
        <v>35</v>
      </c>
      <c r="AF582" s="39" t="s">
        <v>35</v>
      </c>
      <c r="AG582" s="178" t="s">
        <v>35</v>
      </c>
      <c r="AH582" s="235"/>
      <c r="AI582" s="168" t="s">
        <v>35</v>
      </c>
      <c r="AJ582" s="204" t="s">
        <v>35</v>
      </c>
      <c r="AK582" s="122" t="s">
        <v>35</v>
      </c>
      <c r="AL582" s="223">
        <v>1</v>
      </c>
      <c r="AM582" s="235"/>
      <c r="AN582" s="77" t="s">
        <v>247</v>
      </c>
      <c r="AO582" s="77" t="s">
        <v>247</v>
      </c>
      <c r="AP582" s="123" t="s">
        <v>247</v>
      </c>
      <c r="AQ582" s="4"/>
      <c r="AR582" s="340">
        <v>1</v>
      </c>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c r="OP582" s="4"/>
      <c r="OQ582" s="4"/>
      <c r="OR582" s="4"/>
      <c r="OS582" s="4"/>
      <c r="OT582" s="4"/>
      <c r="OU582" s="4"/>
      <c r="OV582" s="4"/>
      <c r="OW582" s="4"/>
    </row>
    <row r="583" spans="1:413" s="9" customFormat="1" ht="93" x14ac:dyDescent="0.3">
      <c r="A583" s="52"/>
      <c r="B583" s="52"/>
      <c r="C583" s="52"/>
      <c r="D583" s="52"/>
      <c r="E583" s="52" t="s">
        <v>911</v>
      </c>
      <c r="F583" s="52" t="s">
        <v>952</v>
      </c>
      <c r="G583" s="52" t="s">
        <v>952</v>
      </c>
      <c r="H583" s="52" t="s">
        <v>18</v>
      </c>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206"/>
      <c r="AH583" s="219"/>
      <c r="AI583" s="171"/>
      <c r="AJ583" s="209"/>
      <c r="AK583" s="220"/>
      <c r="AL583" s="223">
        <v>1</v>
      </c>
      <c r="AM583" s="219"/>
      <c r="AN583" s="171"/>
      <c r="AO583" s="171"/>
      <c r="AP583" s="220"/>
      <c r="AQ583" s="13"/>
      <c r="AR583" s="341">
        <v>1</v>
      </c>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c r="EE583" s="13"/>
      <c r="EF583" s="13"/>
      <c r="EG583" s="13"/>
      <c r="EH583" s="13"/>
      <c r="EI583" s="13"/>
      <c r="EJ583" s="13"/>
      <c r="EK583" s="13"/>
      <c r="EL583" s="13"/>
      <c r="EM583" s="13"/>
      <c r="EN583" s="13"/>
      <c r="EO583" s="13"/>
      <c r="EP583" s="13"/>
      <c r="EQ583" s="13"/>
      <c r="ER583" s="13"/>
      <c r="ES583" s="13"/>
      <c r="ET583" s="13"/>
      <c r="EU583" s="13"/>
      <c r="EV583" s="13"/>
      <c r="EW583" s="13"/>
      <c r="EX583" s="13"/>
      <c r="EY583" s="13"/>
      <c r="EZ583" s="13"/>
      <c r="FA583" s="13"/>
      <c r="FB583" s="13"/>
      <c r="FC583" s="13"/>
      <c r="FD583" s="13"/>
      <c r="FE583" s="13"/>
      <c r="FF583" s="13"/>
      <c r="FG583" s="13"/>
      <c r="FH583" s="13"/>
      <c r="FI583" s="13"/>
      <c r="FJ583" s="13"/>
      <c r="FK583" s="13"/>
      <c r="FL583" s="13"/>
      <c r="FM583" s="13"/>
      <c r="FN583" s="13"/>
      <c r="FO583" s="13"/>
      <c r="FP583" s="13"/>
      <c r="FQ583" s="13"/>
      <c r="FR583" s="13"/>
      <c r="FS583" s="13"/>
      <c r="FT583" s="13"/>
      <c r="FU583" s="13"/>
      <c r="FV583" s="13"/>
      <c r="FW583" s="13"/>
      <c r="FX583" s="13"/>
      <c r="FY583" s="13"/>
      <c r="FZ583" s="13"/>
      <c r="GA583" s="13"/>
      <c r="GB583" s="13"/>
      <c r="GC583" s="13"/>
      <c r="GD583" s="13"/>
      <c r="GE583" s="13"/>
      <c r="GF583" s="13"/>
      <c r="GG583" s="13"/>
      <c r="GH583" s="13"/>
      <c r="GI583" s="13"/>
      <c r="GJ583" s="13"/>
      <c r="GK583" s="13"/>
      <c r="GL583" s="13"/>
      <c r="GM583" s="13"/>
      <c r="GN583" s="13"/>
      <c r="GO583" s="13"/>
      <c r="GP583" s="13"/>
      <c r="GQ583" s="13"/>
      <c r="GR583" s="13"/>
      <c r="GS583" s="13"/>
      <c r="GT583" s="13"/>
      <c r="GU583" s="13"/>
      <c r="GV583" s="13"/>
      <c r="GW583" s="13"/>
      <c r="GX583" s="13"/>
      <c r="GY583" s="13"/>
      <c r="GZ583" s="13"/>
      <c r="HA583" s="13"/>
      <c r="HB583" s="13"/>
      <c r="HC583" s="13"/>
      <c r="HD583" s="13"/>
      <c r="HE583" s="13"/>
      <c r="HF583" s="13"/>
      <c r="HG583" s="13"/>
      <c r="HH583" s="13"/>
      <c r="HI583" s="13"/>
      <c r="HJ583" s="13"/>
      <c r="HK583" s="13"/>
      <c r="HL583" s="13"/>
      <c r="HM583" s="13"/>
      <c r="HN583" s="13"/>
      <c r="HO583" s="13"/>
      <c r="HP583" s="13"/>
      <c r="HQ583" s="13"/>
      <c r="HR583" s="13"/>
      <c r="HS583" s="13"/>
      <c r="HT583" s="13"/>
      <c r="HU583" s="13"/>
      <c r="HV583" s="13"/>
      <c r="HW583" s="13"/>
      <c r="HX583" s="13"/>
      <c r="HY583" s="13"/>
      <c r="HZ583" s="13"/>
      <c r="IA583" s="13"/>
      <c r="IB583" s="13"/>
      <c r="IC583" s="13"/>
      <c r="ID583" s="13"/>
      <c r="IE583" s="13"/>
      <c r="IF583" s="13"/>
      <c r="IG583" s="13"/>
      <c r="IH583" s="13"/>
      <c r="II583" s="13"/>
      <c r="IJ583" s="13"/>
      <c r="IK583" s="13"/>
      <c r="IL583" s="13"/>
      <c r="IM583" s="13"/>
      <c r="IN583" s="13"/>
      <c r="IO583" s="13"/>
      <c r="IP583" s="13"/>
      <c r="IQ583" s="13"/>
      <c r="IR583" s="13"/>
      <c r="IS583" s="13"/>
      <c r="IT583" s="13"/>
      <c r="IU583" s="13"/>
      <c r="IV583" s="13"/>
      <c r="IW583" s="13"/>
      <c r="IX583" s="13"/>
      <c r="IY583" s="13"/>
      <c r="IZ583" s="13"/>
      <c r="JA583" s="13"/>
      <c r="JB583" s="13"/>
      <c r="JC583" s="13"/>
      <c r="JD583" s="13"/>
      <c r="JE583" s="13"/>
      <c r="JF583" s="13"/>
      <c r="JG583" s="13"/>
      <c r="JH583" s="13"/>
      <c r="JI583" s="13"/>
      <c r="JJ583" s="13"/>
      <c r="JK583" s="13"/>
      <c r="JL583" s="13"/>
      <c r="JM583" s="13"/>
      <c r="JN583" s="13"/>
      <c r="JO583" s="13"/>
      <c r="JP583" s="13"/>
      <c r="JQ583" s="13"/>
      <c r="JR583" s="13"/>
      <c r="JS583" s="13"/>
      <c r="JT583" s="13"/>
      <c r="JU583" s="13"/>
      <c r="JV583" s="13"/>
      <c r="JW583" s="13"/>
      <c r="JX583" s="13"/>
      <c r="JY583" s="13"/>
      <c r="JZ583" s="13"/>
      <c r="KA583" s="13"/>
      <c r="KB583" s="13"/>
      <c r="KC583" s="13"/>
      <c r="KD583" s="13"/>
      <c r="KE583" s="13"/>
      <c r="KF583" s="13"/>
      <c r="KG583" s="13"/>
      <c r="KH583" s="13"/>
      <c r="KI583" s="13"/>
      <c r="KJ583" s="13"/>
      <c r="KK583" s="13"/>
      <c r="KL583" s="13"/>
      <c r="KM583" s="13"/>
      <c r="KN583" s="13"/>
      <c r="KO583" s="13"/>
      <c r="KP583" s="13"/>
      <c r="KQ583" s="13"/>
      <c r="KR583" s="13"/>
      <c r="KS583" s="13"/>
      <c r="KT583" s="13"/>
      <c r="KU583" s="13"/>
      <c r="KV583" s="13"/>
      <c r="KW583" s="13"/>
      <c r="KX583" s="13"/>
      <c r="KY583" s="13"/>
      <c r="KZ583" s="13"/>
      <c r="LA583" s="13"/>
      <c r="LB583" s="13"/>
      <c r="LC583" s="13"/>
      <c r="LD583" s="13"/>
      <c r="LE583" s="13"/>
      <c r="LF583" s="13"/>
      <c r="LG583" s="13"/>
      <c r="LH583" s="13"/>
      <c r="LI583" s="13"/>
      <c r="LJ583" s="13"/>
      <c r="LK583" s="13"/>
      <c r="LL583" s="13"/>
      <c r="LM583" s="13"/>
      <c r="LN583" s="13"/>
      <c r="LO583" s="13"/>
      <c r="LP583" s="13"/>
      <c r="LQ583" s="13"/>
      <c r="LR583" s="13"/>
      <c r="LS583" s="13"/>
      <c r="LT583" s="13"/>
      <c r="LU583" s="13"/>
      <c r="LV583" s="13"/>
      <c r="LW583" s="13"/>
      <c r="LX583" s="13"/>
      <c r="LY583" s="13"/>
      <c r="LZ583" s="13"/>
      <c r="MA583" s="13"/>
      <c r="MB583" s="13"/>
      <c r="MC583" s="13"/>
      <c r="MD583" s="13"/>
      <c r="ME583" s="13"/>
      <c r="MF583" s="13"/>
      <c r="MG583" s="13"/>
      <c r="MH583" s="13"/>
      <c r="MI583" s="13"/>
      <c r="MJ583" s="13"/>
      <c r="MK583" s="13"/>
      <c r="ML583" s="13"/>
      <c r="MM583" s="13"/>
      <c r="MN583" s="13"/>
      <c r="MO583" s="13"/>
      <c r="MP583" s="13"/>
      <c r="MQ583" s="13"/>
      <c r="MR583" s="13"/>
      <c r="MS583" s="13"/>
      <c r="MT583" s="13"/>
      <c r="MU583" s="13"/>
      <c r="MV583" s="13"/>
      <c r="MW583" s="13"/>
      <c r="MX583" s="13"/>
      <c r="MY583" s="13"/>
      <c r="MZ583" s="13"/>
      <c r="NA583" s="13"/>
      <c r="NB583" s="13"/>
      <c r="NC583" s="13"/>
      <c r="ND583" s="13"/>
      <c r="NE583" s="13"/>
      <c r="NF583" s="13"/>
      <c r="NG583" s="13"/>
      <c r="NH583" s="13"/>
      <c r="NI583" s="13"/>
      <c r="NJ583" s="13"/>
      <c r="NK583" s="13"/>
      <c r="NL583" s="13"/>
      <c r="NM583" s="13"/>
      <c r="NN583" s="13"/>
      <c r="NO583" s="13"/>
      <c r="NP583" s="13"/>
      <c r="NQ583" s="13"/>
      <c r="NR583" s="13"/>
      <c r="NS583" s="13"/>
      <c r="NT583" s="13"/>
      <c r="NU583" s="13"/>
      <c r="NV583" s="13"/>
      <c r="NW583" s="13"/>
      <c r="NX583" s="13"/>
      <c r="NY583" s="13"/>
      <c r="NZ583" s="13"/>
      <c r="OA583" s="13"/>
      <c r="OB583" s="13"/>
      <c r="OC583" s="13"/>
      <c r="OD583" s="13"/>
      <c r="OE583" s="13"/>
      <c r="OF583" s="13"/>
      <c r="OG583" s="13"/>
      <c r="OH583" s="13"/>
      <c r="OI583" s="13"/>
      <c r="OJ583" s="13"/>
      <c r="OK583" s="13"/>
      <c r="OL583" s="13"/>
      <c r="OM583" s="13"/>
      <c r="ON583" s="13"/>
      <c r="OO583" s="13"/>
      <c r="OP583" s="13"/>
      <c r="OQ583" s="13"/>
      <c r="OR583" s="13"/>
      <c r="OS583" s="13"/>
      <c r="OT583" s="13"/>
      <c r="OU583" s="13"/>
      <c r="OV583" s="13"/>
      <c r="OW583" s="13"/>
    </row>
    <row r="584" spans="1:413" s="9" customFormat="1" ht="213" customHeight="1" x14ac:dyDescent="0.3">
      <c r="A584" s="153" t="s">
        <v>32</v>
      </c>
      <c r="B584" s="56" t="s">
        <v>953</v>
      </c>
      <c r="C584" s="56"/>
      <c r="D584" s="82"/>
      <c r="E584" s="53"/>
      <c r="F584" s="53"/>
      <c r="G584" s="46"/>
      <c r="H584" s="47"/>
      <c r="I584" s="104" t="s">
        <v>915</v>
      </c>
      <c r="J584" s="101"/>
      <c r="K584" s="40"/>
      <c r="L584" s="40"/>
      <c r="M584" s="88"/>
      <c r="N584" s="113" t="s">
        <v>70</v>
      </c>
      <c r="O584" s="39" t="s">
        <v>35</v>
      </c>
      <c r="P584" s="39" t="s">
        <v>35</v>
      </c>
      <c r="Q584" s="116" t="s">
        <v>35</v>
      </c>
      <c r="R584" s="113" t="s">
        <v>70</v>
      </c>
      <c r="S584" s="39" t="s">
        <v>35</v>
      </c>
      <c r="T584" s="39" t="s">
        <v>35</v>
      </c>
      <c r="U584" s="116" t="s">
        <v>35</v>
      </c>
      <c r="V584" s="113" t="s">
        <v>70</v>
      </c>
      <c r="W584" s="39" t="s">
        <v>35</v>
      </c>
      <c r="X584" s="39" t="s">
        <v>35</v>
      </c>
      <c r="Y584" s="116" t="s">
        <v>35</v>
      </c>
      <c r="Z584" s="120"/>
      <c r="AA584" s="39" t="s">
        <v>35</v>
      </c>
      <c r="AB584" s="39" t="s">
        <v>35</v>
      </c>
      <c r="AC584" s="116" t="s">
        <v>35</v>
      </c>
      <c r="AD584" s="113" t="s">
        <v>70</v>
      </c>
      <c r="AE584" s="39" t="s">
        <v>35</v>
      </c>
      <c r="AF584" s="39" t="s">
        <v>35</v>
      </c>
      <c r="AG584" s="178" t="s">
        <v>35</v>
      </c>
      <c r="AH584" s="235"/>
      <c r="AI584" s="77" t="s">
        <v>247</v>
      </c>
      <c r="AJ584" s="183" t="s">
        <v>247</v>
      </c>
      <c r="AK584" s="123" t="s">
        <v>247</v>
      </c>
      <c r="AL584" s="223">
        <v>1</v>
      </c>
      <c r="AM584" s="235"/>
      <c r="AN584" s="77" t="s">
        <v>247</v>
      </c>
      <c r="AO584" s="77" t="s">
        <v>247</v>
      </c>
      <c r="AP584" s="123" t="s">
        <v>247</v>
      </c>
      <c r="AQ584" s="4"/>
      <c r="AR584" s="340">
        <v>1</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c r="OP584" s="4"/>
      <c r="OQ584" s="4"/>
      <c r="OR584" s="4"/>
      <c r="OS584" s="4"/>
      <c r="OT584" s="4"/>
      <c r="OU584" s="4"/>
      <c r="OV584" s="4"/>
      <c r="OW584" s="4"/>
    </row>
    <row r="585" spans="1:413" s="13" customFormat="1" ht="230.25" customHeight="1" x14ac:dyDescent="0.3">
      <c r="A585" s="153" t="s">
        <v>32</v>
      </c>
      <c r="B585" s="159" t="s">
        <v>954</v>
      </c>
      <c r="C585" s="159"/>
      <c r="D585" s="82"/>
      <c r="E585" s="53" t="s">
        <v>911</v>
      </c>
      <c r="F585" s="53" t="s">
        <v>952</v>
      </c>
      <c r="G585" s="54" t="s">
        <v>955</v>
      </c>
      <c r="H585" s="47"/>
      <c r="I585" s="104" t="s">
        <v>918</v>
      </c>
      <c r="J585" s="101"/>
      <c r="K585" s="40"/>
      <c r="L585" s="40"/>
      <c r="M585" s="88"/>
      <c r="N585" s="113" t="s">
        <v>70</v>
      </c>
      <c r="O585" s="39" t="s">
        <v>35</v>
      </c>
      <c r="P585" s="39" t="s">
        <v>35</v>
      </c>
      <c r="Q585" s="116" t="s">
        <v>35</v>
      </c>
      <c r="R585" s="113" t="s">
        <v>70</v>
      </c>
      <c r="S585" s="39" t="s">
        <v>35</v>
      </c>
      <c r="T585" s="39" t="s">
        <v>35</v>
      </c>
      <c r="U585" s="116" t="s">
        <v>35</v>
      </c>
      <c r="V585" s="113" t="s">
        <v>70</v>
      </c>
      <c r="W585" s="39" t="s">
        <v>35</v>
      </c>
      <c r="X585" s="39" t="s">
        <v>35</v>
      </c>
      <c r="Y585" s="116" t="s">
        <v>35</v>
      </c>
      <c r="Z585" s="120"/>
      <c r="AA585" s="39" t="s">
        <v>35</v>
      </c>
      <c r="AB585" s="39" t="s">
        <v>35</v>
      </c>
      <c r="AC585" s="116" t="s">
        <v>35</v>
      </c>
      <c r="AD585" s="113" t="s">
        <v>70</v>
      </c>
      <c r="AE585" s="39" t="s">
        <v>35</v>
      </c>
      <c r="AF585" s="39" t="s">
        <v>35</v>
      </c>
      <c r="AG585" s="178" t="s">
        <v>35</v>
      </c>
      <c r="AH585" s="235"/>
      <c r="AI585" s="77" t="s">
        <v>247</v>
      </c>
      <c r="AJ585" s="183" t="s">
        <v>247</v>
      </c>
      <c r="AK585" s="123" t="s">
        <v>247</v>
      </c>
      <c r="AL585" s="223">
        <v>1</v>
      </c>
      <c r="AM585" s="235"/>
      <c r="AN585" s="77" t="s">
        <v>247</v>
      </c>
      <c r="AO585" s="77" t="s">
        <v>247</v>
      </c>
      <c r="AP585" s="123" t="s">
        <v>247</v>
      </c>
      <c r="AQ585" s="4"/>
      <c r="AR585" s="340">
        <v>1</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c r="OP585" s="4"/>
      <c r="OQ585" s="4"/>
      <c r="OR585" s="4"/>
      <c r="OS585" s="4"/>
      <c r="OT585" s="4"/>
      <c r="OU585" s="4"/>
      <c r="OV585" s="4"/>
      <c r="OW585" s="4"/>
    </row>
    <row r="586" spans="1:413" x14ac:dyDescent="0.3">
      <c r="A586" s="153" t="s">
        <v>32</v>
      </c>
      <c r="B586" s="159" t="s">
        <v>954</v>
      </c>
      <c r="C586" s="159"/>
      <c r="D586" s="82"/>
      <c r="E586" s="53" t="s">
        <v>911</v>
      </c>
      <c r="F586" s="53" t="s">
        <v>952</v>
      </c>
      <c r="G586" s="54" t="s">
        <v>956</v>
      </c>
      <c r="H586" s="47"/>
      <c r="I586" s="104" t="s">
        <v>918</v>
      </c>
      <c r="J586" s="101"/>
      <c r="K586" s="40"/>
      <c r="L586" s="40"/>
      <c r="M586" s="88"/>
      <c r="N586" s="113" t="s">
        <v>70</v>
      </c>
      <c r="O586" s="39" t="s">
        <v>35</v>
      </c>
      <c r="P586" s="39" t="s">
        <v>35</v>
      </c>
      <c r="Q586" s="116" t="s">
        <v>35</v>
      </c>
      <c r="R586" s="113" t="s">
        <v>70</v>
      </c>
      <c r="S586" s="39" t="s">
        <v>35</v>
      </c>
      <c r="T586" s="39" t="s">
        <v>35</v>
      </c>
      <c r="U586" s="116" t="s">
        <v>35</v>
      </c>
      <c r="V586" s="113" t="s">
        <v>70</v>
      </c>
      <c r="W586" s="39" t="s">
        <v>35</v>
      </c>
      <c r="X586" s="39" t="s">
        <v>35</v>
      </c>
      <c r="Y586" s="116" t="s">
        <v>35</v>
      </c>
      <c r="Z586" s="120"/>
      <c r="AA586" s="39" t="s">
        <v>35</v>
      </c>
      <c r="AB586" s="39" t="s">
        <v>35</v>
      </c>
      <c r="AC586" s="116" t="s">
        <v>35</v>
      </c>
      <c r="AD586" s="113" t="s">
        <v>70</v>
      </c>
      <c r="AE586" s="39" t="s">
        <v>35</v>
      </c>
      <c r="AF586" s="39" t="s">
        <v>35</v>
      </c>
      <c r="AG586" s="178" t="s">
        <v>35</v>
      </c>
      <c r="AH586" s="235"/>
      <c r="AI586" s="77" t="s">
        <v>247</v>
      </c>
      <c r="AJ586" s="183" t="s">
        <v>247</v>
      </c>
      <c r="AK586" s="123" t="s">
        <v>247</v>
      </c>
      <c r="AL586" s="223">
        <v>1</v>
      </c>
      <c r="AM586" s="235"/>
      <c r="AN586" s="77" t="s">
        <v>247</v>
      </c>
      <c r="AO586" s="77" t="s">
        <v>247</v>
      </c>
      <c r="AP586" s="123" t="s">
        <v>247</v>
      </c>
      <c r="AR586" s="340">
        <v>1</v>
      </c>
    </row>
    <row r="587" spans="1:413" x14ac:dyDescent="0.3">
      <c r="A587" s="153" t="s">
        <v>32</v>
      </c>
      <c r="B587" s="159" t="s">
        <v>954</v>
      </c>
      <c r="C587" s="159"/>
      <c r="D587" s="82"/>
      <c r="E587" s="53" t="s">
        <v>911</v>
      </c>
      <c r="F587" s="53" t="s">
        <v>952</v>
      </c>
      <c r="G587" s="54" t="s">
        <v>957</v>
      </c>
      <c r="H587" s="47"/>
      <c r="I587" s="104" t="s">
        <v>918</v>
      </c>
      <c r="J587" s="101"/>
      <c r="K587" s="40"/>
      <c r="L587" s="40"/>
      <c r="M587" s="88"/>
      <c r="N587" s="113" t="s">
        <v>70</v>
      </c>
      <c r="O587" s="39" t="s">
        <v>35</v>
      </c>
      <c r="P587" s="39" t="s">
        <v>35</v>
      </c>
      <c r="Q587" s="116" t="s">
        <v>35</v>
      </c>
      <c r="R587" s="113" t="s">
        <v>70</v>
      </c>
      <c r="S587" s="39" t="s">
        <v>35</v>
      </c>
      <c r="T587" s="39" t="s">
        <v>35</v>
      </c>
      <c r="U587" s="116" t="s">
        <v>35</v>
      </c>
      <c r="V587" s="113" t="s">
        <v>70</v>
      </c>
      <c r="W587" s="39" t="s">
        <v>35</v>
      </c>
      <c r="X587" s="39" t="s">
        <v>35</v>
      </c>
      <c r="Y587" s="116" t="s">
        <v>35</v>
      </c>
      <c r="Z587" s="120"/>
      <c r="AA587" s="39" t="s">
        <v>35</v>
      </c>
      <c r="AB587" s="39" t="s">
        <v>35</v>
      </c>
      <c r="AC587" s="116" t="s">
        <v>35</v>
      </c>
      <c r="AD587" s="113" t="s">
        <v>70</v>
      </c>
      <c r="AE587" s="39" t="s">
        <v>35</v>
      </c>
      <c r="AF587" s="39" t="s">
        <v>35</v>
      </c>
      <c r="AG587" s="178" t="s">
        <v>35</v>
      </c>
      <c r="AH587" s="235"/>
      <c r="AI587" s="77" t="s">
        <v>247</v>
      </c>
      <c r="AJ587" s="183" t="s">
        <v>247</v>
      </c>
      <c r="AK587" s="123" t="s">
        <v>247</v>
      </c>
      <c r="AL587" s="223">
        <v>1</v>
      </c>
      <c r="AM587" s="235"/>
      <c r="AN587" s="77" t="s">
        <v>247</v>
      </c>
      <c r="AO587" s="77" t="s">
        <v>247</v>
      </c>
      <c r="AP587" s="123" t="s">
        <v>247</v>
      </c>
      <c r="AR587" s="340">
        <v>1</v>
      </c>
    </row>
    <row r="588" spans="1:413" ht="189.75" customHeight="1" x14ac:dyDescent="0.3">
      <c r="A588" s="153" t="s">
        <v>32</v>
      </c>
      <c r="B588" s="159" t="s">
        <v>954</v>
      </c>
      <c r="C588" s="159"/>
      <c r="D588" s="82"/>
      <c r="E588" s="53" t="s">
        <v>911</v>
      </c>
      <c r="F588" s="53" t="s">
        <v>952</v>
      </c>
      <c r="G588" s="54" t="s">
        <v>958</v>
      </c>
      <c r="H588" s="47"/>
      <c r="I588" s="104" t="s">
        <v>918</v>
      </c>
      <c r="J588" s="101"/>
      <c r="K588" s="40"/>
      <c r="L588" s="40"/>
      <c r="M588" s="88"/>
      <c r="N588" s="113" t="s">
        <v>70</v>
      </c>
      <c r="O588" s="39" t="s">
        <v>35</v>
      </c>
      <c r="P588" s="39" t="s">
        <v>35</v>
      </c>
      <c r="Q588" s="116" t="s">
        <v>35</v>
      </c>
      <c r="R588" s="113" t="s">
        <v>70</v>
      </c>
      <c r="S588" s="39" t="s">
        <v>35</v>
      </c>
      <c r="T588" s="39" t="s">
        <v>35</v>
      </c>
      <c r="U588" s="116" t="s">
        <v>35</v>
      </c>
      <c r="V588" s="113" t="s">
        <v>70</v>
      </c>
      <c r="W588" s="39" t="s">
        <v>35</v>
      </c>
      <c r="X588" s="39" t="s">
        <v>35</v>
      </c>
      <c r="Y588" s="116" t="s">
        <v>35</v>
      </c>
      <c r="Z588" s="120"/>
      <c r="AA588" s="39" t="s">
        <v>35</v>
      </c>
      <c r="AB588" s="39" t="s">
        <v>35</v>
      </c>
      <c r="AC588" s="116" t="s">
        <v>35</v>
      </c>
      <c r="AD588" s="113" t="s">
        <v>70</v>
      </c>
      <c r="AE588" s="39" t="s">
        <v>35</v>
      </c>
      <c r="AF588" s="39" t="s">
        <v>35</v>
      </c>
      <c r="AG588" s="178" t="s">
        <v>35</v>
      </c>
      <c r="AH588" s="235"/>
      <c r="AI588" s="77" t="s">
        <v>247</v>
      </c>
      <c r="AJ588" s="183" t="s">
        <v>247</v>
      </c>
      <c r="AK588" s="123" t="s">
        <v>247</v>
      </c>
      <c r="AL588" s="223">
        <v>1</v>
      </c>
      <c r="AM588" s="235"/>
      <c r="AN588" s="77" t="s">
        <v>247</v>
      </c>
      <c r="AO588" s="77" t="s">
        <v>247</v>
      </c>
      <c r="AP588" s="123" t="s">
        <v>247</v>
      </c>
      <c r="AR588" s="340">
        <v>1</v>
      </c>
    </row>
    <row r="589" spans="1:413" x14ac:dyDescent="0.3">
      <c r="A589" s="153" t="s">
        <v>32</v>
      </c>
      <c r="B589" s="159" t="s">
        <v>954</v>
      </c>
      <c r="C589" s="159"/>
      <c r="D589" s="82"/>
      <c r="E589" s="53" t="s">
        <v>911</v>
      </c>
      <c r="F589" s="53" t="s">
        <v>952</v>
      </c>
      <c r="G589" s="54" t="s">
        <v>959</v>
      </c>
      <c r="H589" s="47"/>
      <c r="I589" s="104" t="s">
        <v>918</v>
      </c>
      <c r="J589" s="101"/>
      <c r="K589" s="40"/>
      <c r="L589" s="40"/>
      <c r="M589" s="88"/>
      <c r="N589" s="113" t="s">
        <v>70</v>
      </c>
      <c r="O589" s="39" t="s">
        <v>35</v>
      </c>
      <c r="P589" s="39" t="s">
        <v>35</v>
      </c>
      <c r="Q589" s="116" t="s">
        <v>35</v>
      </c>
      <c r="R589" s="113" t="s">
        <v>70</v>
      </c>
      <c r="S589" s="39" t="s">
        <v>35</v>
      </c>
      <c r="T589" s="39" t="s">
        <v>35</v>
      </c>
      <c r="U589" s="116" t="s">
        <v>35</v>
      </c>
      <c r="V589" s="113" t="s">
        <v>70</v>
      </c>
      <c r="W589" s="39" t="s">
        <v>35</v>
      </c>
      <c r="X589" s="39" t="s">
        <v>35</v>
      </c>
      <c r="Y589" s="116" t="s">
        <v>35</v>
      </c>
      <c r="Z589" s="120"/>
      <c r="AA589" s="39" t="s">
        <v>35</v>
      </c>
      <c r="AB589" s="39" t="s">
        <v>35</v>
      </c>
      <c r="AC589" s="116" t="s">
        <v>35</v>
      </c>
      <c r="AD589" s="113" t="s">
        <v>70</v>
      </c>
      <c r="AE589" s="39" t="s">
        <v>35</v>
      </c>
      <c r="AF589" s="39" t="s">
        <v>35</v>
      </c>
      <c r="AG589" s="178" t="s">
        <v>35</v>
      </c>
      <c r="AH589" s="235"/>
      <c r="AI589" s="77" t="s">
        <v>247</v>
      </c>
      <c r="AJ589" s="183" t="s">
        <v>247</v>
      </c>
      <c r="AK589" s="123" t="s">
        <v>247</v>
      </c>
      <c r="AL589" s="223">
        <v>1</v>
      </c>
      <c r="AM589" s="235"/>
      <c r="AN589" s="77" t="s">
        <v>247</v>
      </c>
      <c r="AO589" s="77" t="s">
        <v>247</v>
      </c>
      <c r="AP589" s="123" t="s">
        <v>247</v>
      </c>
      <c r="AR589" s="340">
        <v>1</v>
      </c>
    </row>
    <row r="590" spans="1:413" x14ac:dyDescent="0.3">
      <c r="A590" s="153" t="s">
        <v>32</v>
      </c>
      <c r="B590" s="159" t="s">
        <v>954</v>
      </c>
      <c r="C590" s="159"/>
      <c r="D590" s="82"/>
      <c r="E590" s="53" t="s">
        <v>911</v>
      </c>
      <c r="F590" s="53" t="s">
        <v>952</v>
      </c>
      <c r="G590" s="54" t="s">
        <v>960</v>
      </c>
      <c r="H590" s="47"/>
      <c r="I590" s="104" t="s">
        <v>918</v>
      </c>
      <c r="J590" s="101"/>
      <c r="K590" s="40"/>
      <c r="L590" s="40"/>
      <c r="M590" s="88"/>
      <c r="N590" s="113" t="s">
        <v>70</v>
      </c>
      <c r="O590" s="39" t="s">
        <v>35</v>
      </c>
      <c r="P590" s="39" t="s">
        <v>35</v>
      </c>
      <c r="Q590" s="116" t="s">
        <v>35</v>
      </c>
      <c r="R590" s="113" t="s">
        <v>70</v>
      </c>
      <c r="S590" s="39" t="s">
        <v>35</v>
      </c>
      <c r="T590" s="39" t="s">
        <v>35</v>
      </c>
      <c r="U590" s="116" t="s">
        <v>35</v>
      </c>
      <c r="V590" s="113" t="s">
        <v>70</v>
      </c>
      <c r="W590" s="39" t="s">
        <v>35</v>
      </c>
      <c r="X590" s="39" t="s">
        <v>35</v>
      </c>
      <c r="Y590" s="116" t="s">
        <v>35</v>
      </c>
      <c r="Z590" s="120"/>
      <c r="AA590" s="39" t="s">
        <v>35</v>
      </c>
      <c r="AB590" s="39" t="s">
        <v>35</v>
      </c>
      <c r="AC590" s="116" t="s">
        <v>35</v>
      </c>
      <c r="AD590" s="113" t="s">
        <v>70</v>
      </c>
      <c r="AE590" s="39" t="s">
        <v>35</v>
      </c>
      <c r="AF590" s="39" t="s">
        <v>35</v>
      </c>
      <c r="AG590" s="178" t="s">
        <v>35</v>
      </c>
      <c r="AH590" s="235"/>
      <c r="AI590" s="77" t="s">
        <v>247</v>
      </c>
      <c r="AJ590" s="183" t="s">
        <v>247</v>
      </c>
      <c r="AK590" s="123" t="s">
        <v>247</v>
      </c>
      <c r="AL590" s="223">
        <v>1</v>
      </c>
      <c r="AM590" s="235"/>
      <c r="AN590" s="77" t="s">
        <v>247</v>
      </c>
      <c r="AO590" s="77" t="s">
        <v>247</v>
      </c>
      <c r="AP590" s="123" t="s">
        <v>247</v>
      </c>
      <c r="AR590" s="340">
        <v>1</v>
      </c>
    </row>
    <row r="591" spans="1:413" x14ac:dyDescent="0.3">
      <c r="A591" s="153" t="s">
        <v>32</v>
      </c>
      <c r="B591" s="159" t="s">
        <v>954</v>
      </c>
      <c r="C591" s="159"/>
      <c r="D591" s="82"/>
      <c r="E591" s="53" t="s">
        <v>911</v>
      </c>
      <c r="F591" s="53" t="s">
        <v>952</v>
      </c>
      <c r="G591" s="54" t="s">
        <v>961</v>
      </c>
      <c r="H591" s="47"/>
      <c r="I591" s="104" t="s">
        <v>918</v>
      </c>
      <c r="J591" s="101"/>
      <c r="K591" s="40"/>
      <c r="L591" s="40"/>
      <c r="M591" s="88"/>
      <c r="N591" s="113" t="s">
        <v>70</v>
      </c>
      <c r="O591" s="39" t="s">
        <v>35</v>
      </c>
      <c r="P591" s="39" t="s">
        <v>35</v>
      </c>
      <c r="Q591" s="116" t="s">
        <v>35</v>
      </c>
      <c r="R591" s="113" t="s">
        <v>70</v>
      </c>
      <c r="S591" s="39" t="s">
        <v>35</v>
      </c>
      <c r="T591" s="39" t="s">
        <v>35</v>
      </c>
      <c r="U591" s="116" t="s">
        <v>35</v>
      </c>
      <c r="V591" s="113" t="s">
        <v>70</v>
      </c>
      <c r="W591" s="39" t="s">
        <v>35</v>
      </c>
      <c r="X591" s="39" t="s">
        <v>35</v>
      </c>
      <c r="Y591" s="116" t="s">
        <v>35</v>
      </c>
      <c r="Z591" s="120"/>
      <c r="AA591" s="39" t="s">
        <v>35</v>
      </c>
      <c r="AB591" s="39" t="s">
        <v>35</v>
      </c>
      <c r="AC591" s="116" t="s">
        <v>35</v>
      </c>
      <c r="AD591" s="113" t="s">
        <v>70</v>
      </c>
      <c r="AE591" s="39" t="s">
        <v>35</v>
      </c>
      <c r="AF591" s="39" t="s">
        <v>35</v>
      </c>
      <c r="AG591" s="178" t="s">
        <v>35</v>
      </c>
      <c r="AH591" s="235"/>
      <c r="AI591" s="77" t="s">
        <v>247</v>
      </c>
      <c r="AJ591" s="183" t="s">
        <v>247</v>
      </c>
      <c r="AK591" s="123" t="s">
        <v>247</v>
      </c>
      <c r="AL591" s="223">
        <v>1</v>
      </c>
      <c r="AM591" s="235"/>
      <c r="AN591" s="77" t="s">
        <v>247</v>
      </c>
      <c r="AO591" s="77" t="s">
        <v>247</v>
      </c>
      <c r="AP591" s="123" t="s">
        <v>247</v>
      </c>
      <c r="AR591" s="340">
        <v>1</v>
      </c>
    </row>
    <row r="592" spans="1:413" x14ac:dyDescent="0.3">
      <c r="A592" s="153" t="s">
        <v>32</v>
      </c>
      <c r="B592" s="159" t="s">
        <v>954</v>
      </c>
      <c r="C592" s="159"/>
      <c r="D592" s="82"/>
      <c r="E592" s="53" t="s">
        <v>911</v>
      </c>
      <c r="F592" s="53" t="s">
        <v>952</v>
      </c>
      <c r="G592" s="54" t="s">
        <v>962</v>
      </c>
      <c r="H592" s="47"/>
      <c r="I592" s="104" t="s">
        <v>918</v>
      </c>
      <c r="J592" s="101"/>
      <c r="K592" s="40"/>
      <c r="L592" s="40"/>
      <c r="M592" s="88"/>
      <c r="N592" s="113" t="s">
        <v>70</v>
      </c>
      <c r="O592" s="39" t="s">
        <v>35</v>
      </c>
      <c r="P592" s="39" t="s">
        <v>35</v>
      </c>
      <c r="Q592" s="116" t="s">
        <v>35</v>
      </c>
      <c r="R592" s="113" t="s">
        <v>70</v>
      </c>
      <c r="S592" s="39" t="s">
        <v>35</v>
      </c>
      <c r="T592" s="39" t="s">
        <v>35</v>
      </c>
      <c r="U592" s="116" t="s">
        <v>35</v>
      </c>
      <c r="V592" s="113" t="s">
        <v>70</v>
      </c>
      <c r="W592" s="39" t="s">
        <v>35</v>
      </c>
      <c r="X592" s="39" t="s">
        <v>35</v>
      </c>
      <c r="Y592" s="116" t="s">
        <v>35</v>
      </c>
      <c r="Z592" s="120"/>
      <c r="AA592" s="39" t="s">
        <v>35</v>
      </c>
      <c r="AB592" s="39" t="s">
        <v>35</v>
      </c>
      <c r="AC592" s="116" t="s">
        <v>35</v>
      </c>
      <c r="AD592" s="113" t="s">
        <v>70</v>
      </c>
      <c r="AE592" s="39" t="s">
        <v>35</v>
      </c>
      <c r="AF592" s="39" t="s">
        <v>35</v>
      </c>
      <c r="AG592" s="178" t="s">
        <v>35</v>
      </c>
      <c r="AH592" s="235"/>
      <c r="AI592" s="77" t="s">
        <v>247</v>
      </c>
      <c r="AJ592" s="183" t="s">
        <v>247</v>
      </c>
      <c r="AK592" s="123" t="s">
        <v>247</v>
      </c>
      <c r="AL592" s="223">
        <v>1</v>
      </c>
      <c r="AM592" s="235"/>
      <c r="AN592" s="77" t="s">
        <v>247</v>
      </c>
      <c r="AO592" s="77" t="s">
        <v>247</v>
      </c>
      <c r="AP592" s="123" t="s">
        <v>247</v>
      </c>
      <c r="AR592" s="340">
        <v>1</v>
      </c>
    </row>
    <row r="593" spans="1:413" ht="111.6" x14ac:dyDescent="0.3">
      <c r="A593" s="44"/>
      <c r="B593" s="44"/>
      <c r="C593" s="44"/>
      <c r="D593" s="44"/>
      <c r="E593" s="44" t="s">
        <v>963</v>
      </c>
      <c r="F593" s="44" t="s">
        <v>60</v>
      </c>
      <c r="G593" s="44" t="s">
        <v>964</v>
      </c>
      <c r="H593" s="44"/>
      <c r="I593" s="44" t="s">
        <v>62</v>
      </c>
      <c r="J593" s="44"/>
      <c r="K593" s="44"/>
      <c r="L593" s="44"/>
      <c r="M593" s="44"/>
      <c r="N593" s="44" t="s">
        <v>70</v>
      </c>
      <c r="O593" s="44" t="s">
        <v>70</v>
      </c>
      <c r="P593" s="44" t="s">
        <v>70</v>
      </c>
      <c r="Q593" s="44" t="s">
        <v>70</v>
      </c>
      <c r="R593" s="44" t="s">
        <v>70</v>
      </c>
      <c r="S593" s="44" t="s">
        <v>70</v>
      </c>
      <c r="T593" s="44" t="s">
        <v>70</v>
      </c>
      <c r="U593" s="44" t="s">
        <v>70</v>
      </c>
      <c r="V593" s="44" t="s">
        <v>70</v>
      </c>
      <c r="W593" s="44" t="s">
        <v>70</v>
      </c>
      <c r="X593" s="44" t="s">
        <v>70</v>
      </c>
      <c r="Y593" s="44" t="s">
        <v>70</v>
      </c>
      <c r="Z593" s="44"/>
      <c r="AA593" s="44"/>
      <c r="AB593" s="44"/>
      <c r="AC593" s="44"/>
      <c r="AD593" s="44" t="s">
        <v>70</v>
      </c>
      <c r="AE593" s="44" t="s">
        <v>70</v>
      </c>
      <c r="AF593" s="44" t="s">
        <v>70</v>
      </c>
      <c r="AG593" s="217" t="s">
        <v>70</v>
      </c>
      <c r="AH593" s="246"/>
      <c r="AI593" s="172"/>
      <c r="AJ593" s="210"/>
      <c r="AK593" s="222"/>
      <c r="AL593" s="223">
        <v>1</v>
      </c>
      <c r="AM593" s="246"/>
      <c r="AN593" s="172"/>
      <c r="AO593" s="172"/>
      <c r="AP593" s="222"/>
      <c r="AQ593" s="6"/>
      <c r="AR593" s="341">
        <v>1</v>
      </c>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c r="HI593" s="6"/>
      <c r="HJ593" s="6"/>
      <c r="HK593" s="6"/>
      <c r="HL593" s="6"/>
      <c r="HM593" s="6"/>
      <c r="HN593" s="6"/>
      <c r="HO593" s="6"/>
      <c r="HP593" s="6"/>
      <c r="HQ593" s="6"/>
      <c r="HR593" s="6"/>
      <c r="HS593" s="6"/>
      <c r="HT593" s="6"/>
      <c r="HU593" s="6"/>
      <c r="HV593" s="6"/>
      <c r="HW593" s="6"/>
      <c r="HX593" s="6"/>
      <c r="HY593" s="6"/>
      <c r="HZ593" s="6"/>
      <c r="IA593" s="6"/>
      <c r="IB593" s="6"/>
      <c r="IC593" s="6"/>
      <c r="ID593" s="6"/>
      <c r="IE593" s="6"/>
      <c r="IF593" s="6"/>
      <c r="IG593" s="6"/>
      <c r="IH593" s="6"/>
      <c r="II593" s="6"/>
      <c r="IJ593" s="6"/>
      <c r="IK593" s="6"/>
      <c r="IL593" s="6"/>
      <c r="IM593" s="6"/>
      <c r="IN593" s="6"/>
      <c r="IO593" s="6"/>
      <c r="IP593" s="6"/>
      <c r="IQ593" s="6"/>
      <c r="IR593" s="6"/>
      <c r="IS593" s="6"/>
      <c r="IT593" s="6"/>
      <c r="IU593" s="6"/>
      <c r="IV593" s="6"/>
      <c r="IW593" s="6"/>
      <c r="IX593" s="6"/>
      <c r="IY593" s="6"/>
      <c r="IZ593" s="6"/>
      <c r="JA593" s="6"/>
      <c r="JB593" s="6"/>
      <c r="JC593" s="6"/>
      <c r="JD593" s="6"/>
      <c r="JE593" s="6"/>
      <c r="JF593" s="6"/>
      <c r="JG593" s="6"/>
      <c r="JH593" s="6"/>
      <c r="JI593" s="6"/>
      <c r="JJ593" s="6"/>
      <c r="JK593" s="6"/>
      <c r="JL593" s="6"/>
      <c r="JM593" s="6"/>
      <c r="JN593" s="6"/>
      <c r="JO593" s="6"/>
      <c r="JP593" s="6"/>
      <c r="JQ593" s="6"/>
      <c r="JR593" s="6"/>
      <c r="JS593" s="6"/>
      <c r="JT593" s="6"/>
      <c r="JU593" s="6"/>
      <c r="JV593" s="6"/>
      <c r="JW593" s="6"/>
      <c r="JX593" s="6"/>
      <c r="JY593" s="6"/>
      <c r="JZ593" s="6"/>
      <c r="KA593" s="6"/>
      <c r="KB593" s="6"/>
      <c r="KC593" s="6"/>
      <c r="KD593" s="6"/>
      <c r="KE593" s="6"/>
      <c r="KF593" s="6"/>
      <c r="KG593" s="6"/>
      <c r="KH593" s="6"/>
      <c r="KI593" s="6"/>
      <c r="KJ593" s="6"/>
      <c r="KK593" s="6"/>
      <c r="KL593" s="6"/>
      <c r="KM593" s="6"/>
      <c r="KN593" s="6"/>
      <c r="KO593" s="6"/>
      <c r="KP593" s="6"/>
      <c r="KQ593" s="6"/>
      <c r="KR593" s="6"/>
      <c r="KS593" s="6"/>
      <c r="KT593" s="6"/>
      <c r="KU593" s="6"/>
      <c r="KV593" s="6"/>
      <c r="KW593" s="6"/>
      <c r="KX593" s="6"/>
      <c r="KY593" s="6"/>
      <c r="KZ593" s="6"/>
      <c r="LA593" s="6"/>
      <c r="LB593" s="6"/>
      <c r="LC593" s="6"/>
      <c r="LD593" s="6"/>
      <c r="LE593" s="6"/>
      <c r="LF593" s="6"/>
      <c r="LG593" s="6"/>
      <c r="LH593" s="6"/>
      <c r="LI593" s="6"/>
      <c r="LJ593" s="6"/>
      <c r="LK593" s="6"/>
      <c r="LL593" s="6"/>
      <c r="LM593" s="6"/>
      <c r="LN593" s="6"/>
      <c r="LO593" s="6"/>
      <c r="LP593" s="6"/>
      <c r="LQ593" s="6"/>
      <c r="LR593" s="6"/>
      <c r="LS593" s="6"/>
      <c r="LT593" s="6"/>
      <c r="LU593" s="6"/>
      <c r="LV593" s="6"/>
      <c r="LW593" s="6"/>
      <c r="LX593" s="6"/>
      <c r="LY593" s="6"/>
      <c r="LZ593" s="6"/>
      <c r="MA593" s="6"/>
      <c r="MB593" s="6"/>
      <c r="MC593" s="6"/>
      <c r="MD593" s="6"/>
      <c r="ME593" s="6"/>
      <c r="MF593" s="6"/>
      <c r="MG593" s="6"/>
      <c r="MH593" s="6"/>
      <c r="MI593" s="6"/>
      <c r="MJ593" s="6"/>
      <c r="MK593" s="6"/>
      <c r="ML593" s="6"/>
      <c r="MM593" s="6"/>
      <c r="MN593" s="6"/>
      <c r="MO593" s="6"/>
      <c r="MP593" s="6"/>
      <c r="MQ593" s="6"/>
      <c r="MR593" s="6"/>
      <c r="MS593" s="6"/>
      <c r="MT593" s="6"/>
      <c r="MU593" s="6"/>
      <c r="MV593" s="6"/>
      <c r="MW593" s="6"/>
      <c r="MX593" s="6"/>
      <c r="MY593" s="6"/>
      <c r="MZ593" s="6"/>
      <c r="NA593" s="6"/>
      <c r="NB593" s="6"/>
      <c r="NC593" s="6"/>
      <c r="ND593" s="6"/>
      <c r="NE593" s="6"/>
      <c r="NF593" s="6"/>
      <c r="NG593" s="6"/>
      <c r="NH593" s="6"/>
      <c r="NI593" s="6"/>
      <c r="NJ593" s="6"/>
      <c r="NK593" s="6"/>
      <c r="NL593" s="6"/>
      <c r="NM593" s="6"/>
      <c r="NN593" s="6"/>
      <c r="NO593" s="6"/>
      <c r="NP593" s="6"/>
      <c r="NQ593" s="6"/>
      <c r="NR593" s="6"/>
      <c r="NS593" s="6"/>
      <c r="NT593" s="6"/>
      <c r="NU593" s="6"/>
      <c r="NV593" s="6"/>
      <c r="NW593" s="6"/>
      <c r="NX593" s="6"/>
      <c r="NY593" s="6"/>
      <c r="NZ593" s="6"/>
      <c r="OA593" s="6"/>
      <c r="OB593" s="6"/>
      <c r="OC593" s="6"/>
      <c r="OD593" s="6"/>
      <c r="OE593" s="6"/>
      <c r="OF593" s="6"/>
      <c r="OG593" s="6"/>
      <c r="OH593" s="6"/>
      <c r="OI593" s="6"/>
      <c r="OJ593" s="6"/>
      <c r="OK593" s="6"/>
      <c r="OL593" s="6"/>
      <c r="OM593" s="6"/>
      <c r="ON593" s="6"/>
      <c r="OO593" s="6"/>
      <c r="OP593" s="6"/>
      <c r="OQ593" s="6"/>
      <c r="OR593" s="6"/>
      <c r="OS593" s="6"/>
      <c r="OT593" s="6"/>
      <c r="OU593" s="6"/>
      <c r="OV593" s="6"/>
      <c r="OW593" s="6"/>
    </row>
    <row r="594" spans="1:413" s="9" customFormat="1" ht="37.200000000000003" x14ac:dyDescent="0.3">
      <c r="A594" s="52"/>
      <c r="B594" s="52"/>
      <c r="C594" s="52"/>
      <c r="D594" s="52"/>
      <c r="E594" s="52" t="s">
        <v>963</v>
      </c>
      <c r="F594" s="52" t="s">
        <v>965</v>
      </c>
      <c r="G594" s="52" t="s">
        <v>965</v>
      </c>
      <c r="H594" s="52"/>
      <c r="I594" s="52" t="s">
        <v>18</v>
      </c>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206"/>
      <c r="AH594" s="219"/>
      <c r="AI594" s="171"/>
      <c r="AJ594" s="209"/>
      <c r="AK594" s="220"/>
      <c r="AL594" s="223">
        <v>1</v>
      </c>
      <c r="AM594" s="219"/>
      <c r="AN594" s="171"/>
      <c r="AO594" s="171"/>
      <c r="AP594" s="220"/>
      <c r="AQ594" s="13"/>
      <c r="AR594" s="382" t="s">
        <v>56</v>
      </c>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c r="EE594" s="13"/>
      <c r="EF594" s="13"/>
      <c r="EG594" s="13"/>
      <c r="EH594" s="13"/>
      <c r="EI594" s="13"/>
      <c r="EJ594" s="13"/>
      <c r="EK594" s="13"/>
      <c r="EL594" s="13"/>
      <c r="EM594" s="13"/>
      <c r="EN594" s="13"/>
      <c r="EO594" s="13"/>
      <c r="EP594" s="13"/>
      <c r="EQ594" s="13"/>
      <c r="ER594" s="13"/>
      <c r="ES594" s="13"/>
      <c r="ET594" s="13"/>
      <c r="EU594" s="13"/>
      <c r="EV594" s="13"/>
      <c r="EW594" s="13"/>
      <c r="EX594" s="13"/>
      <c r="EY594" s="13"/>
      <c r="EZ594" s="13"/>
      <c r="FA594" s="13"/>
      <c r="FB594" s="13"/>
      <c r="FC594" s="13"/>
      <c r="FD594" s="13"/>
      <c r="FE594" s="13"/>
      <c r="FF594" s="13"/>
      <c r="FG594" s="13"/>
      <c r="FH594" s="13"/>
      <c r="FI594" s="13"/>
      <c r="FJ594" s="13"/>
      <c r="FK594" s="13"/>
      <c r="FL594" s="13"/>
      <c r="FM594" s="13"/>
      <c r="FN594" s="13"/>
      <c r="FO594" s="13"/>
      <c r="FP594" s="13"/>
      <c r="FQ594" s="13"/>
      <c r="FR594" s="13"/>
      <c r="FS594" s="13"/>
      <c r="FT594" s="13"/>
      <c r="FU594" s="13"/>
      <c r="FV594" s="13"/>
      <c r="FW594" s="13"/>
      <c r="FX594" s="13"/>
      <c r="FY594" s="13"/>
      <c r="FZ594" s="13"/>
      <c r="GA594" s="13"/>
      <c r="GB594" s="13"/>
      <c r="GC594" s="13"/>
      <c r="GD594" s="13"/>
      <c r="GE594" s="13"/>
      <c r="GF594" s="13"/>
      <c r="GG594" s="13"/>
      <c r="GH594" s="13"/>
      <c r="GI594" s="13"/>
      <c r="GJ594" s="13"/>
      <c r="GK594" s="13"/>
      <c r="GL594" s="13"/>
      <c r="GM594" s="13"/>
      <c r="GN594" s="13"/>
      <c r="GO594" s="13"/>
      <c r="GP594" s="13"/>
      <c r="GQ594" s="13"/>
      <c r="GR594" s="13"/>
      <c r="GS594" s="13"/>
      <c r="GT594" s="13"/>
      <c r="GU594" s="13"/>
      <c r="GV594" s="13"/>
      <c r="GW594" s="13"/>
      <c r="GX594" s="13"/>
      <c r="GY594" s="13"/>
      <c r="GZ594" s="13"/>
      <c r="HA594" s="13"/>
      <c r="HB594" s="13"/>
      <c r="HC594" s="13"/>
      <c r="HD594" s="13"/>
      <c r="HE594" s="13"/>
      <c r="HF594" s="13"/>
      <c r="HG594" s="13"/>
      <c r="HH594" s="13"/>
      <c r="HI594" s="13"/>
      <c r="HJ594" s="13"/>
      <c r="HK594" s="13"/>
      <c r="HL594" s="13"/>
      <c r="HM594" s="13"/>
      <c r="HN594" s="13"/>
      <c r="HO594" s="13"/>
      <c r="HP594" s="13"/>
      <c r="HQ594" s="13"/>
      <c r="HR594" s="13"/>
      <c r="HS594" s="13"/>
      <c r="HT594" s="13"/>
      <c r="HU594" s="13"/>
      <c r="HV594" s="13"/>
      <c r="HW594" s="13"/>
      <c r="HX594" s="13"/>
      <c r="HY594" s="13"/>
      <c r="HZ594" s="13"/>
      <c r="IA594" s="13"/>
      <c r="IB594" s="13"/>
      <c r="IC594" s="13"/>
      <c r="ID594" s="13"/>
      <c r="IE594" s="13"/>
      <c r="IF594" s="13"/>
      <c r="IG594" s="13"/>
      <c r="IH594" s="13"/>
      <c r="II594" s="13"/>
      <c r="IJ594" s="13"/>
      <c r="IK594" s="13"/>
      <c r="IL594" s="13"/>
      <c r="IM594" s="13"/>
      <c r="IN594" s="13"/>
      <c r="IO594" s="13"/>
      <c r="IP594" s="13"/>
      <c r="IQ594" s="13"/>
      <c r="IR594" s="13"/>
      <c r="IS594" s="13"/>
      <c r="IT594" s="13"/>
      <c r="IU594" s="13"/>
      <c r="IV594" s="13"/>
      <c r="IW594" s="13"/>
      <c r="IX594" s="13"/>
      <c r="IY594" s="13"/>
      <c r="IZ594" s="13"/>
      <c r="JA594" s="13"/>
      <c r="JB594" s="13"/>
      <c r="JC594" s="13"/>
      <c r="JD594" s="13"/>
      <c r="JE594" s="13"/>
      <c r="JF594" s="13"/>
      <c r="JG594" s="13"/>
      <c r="JH594" s="13"/>
      <c r="JI594" s="13"/>
      <c r="JJ594" s="13"/>
      <c r="JK594" s="13"/>
      <c r="JL594" s="13"/>
      <c r="JM594" s="13"/>
      <c r="JN594" s="13"/>
      <c r="JO594" s="13"/>
      <c r="JP594" s="13"/>
      <c r="JQ594" s="13"/>
      <c r="JR594" s="13"/>
      <c r="JS594" s="13"/>
      <c r="JT594" s="13"/>
      <c r="JU594" s="13"/>
      <c r="JV594" s="13"/>
      <c r="JW594" s="13"/>
      <c r="JX594" s="13"/>
      <c r="JY594" s="13"/>
      <c r="JZ594" s="13"/>
      <c r="KA594" s="13"/>
      <c r="KB594" s="13"/>
      <c r="KC594" s="13"/>
      <c r="KD594" s="13"/>
      <c r="KE594" s="13"/>
      <c r="KF594" s="13"/>
      <c r="KG594" s="13"/>
      <c r="KH594" s="13"/>
      <c r="KI594" s="13"/>
      <c r="KJ594" s="13"/>
      <c r="KK594" s="13"/>
      <c r="KL594" s="13"/>
      <c r="KM594" s="13"/>
      <c r="KN594" s="13"/>
      <c r="KO594" s="13"/>
      <c r="KP594" s="13"/>
      <c r="KQ594" s="13"/>
      <c r="KR594" s="13"/>
      <c r="KS594" s="13"/>
      <c r="KT594" s="13"/>
      <c r="KU594" s="13"/>
      <c r="KV594" s="13"/>
      <c r="KW594" s="13"/>
      <c r="KX594" s="13"/>
      <c r="KY594" s="13"/>
      <c r="KZ594" s="13"/>
      <c r="LA594" s="13"/>
      <c r="LB594" s="13"/>
      <c r="LC594" s="13"/>
      <c r="LD594" s="13"/>
      <c r="LE594" s="13"/>
      <c r="LF594" s="13"/>
      <c r="LG594" s="13"/>
      <c r="LH594" s="13"/>
      <c r="LI594" s="13"/>
      <c r="LJ594" s="13"/>
      <c r="LK594" s="13"/>
      <c r="LL594" s="13"/>
      <c r="LM594" s="13"/>
      <c r="LN594" s="13"/>
      <c r="LO594" s="13"/>
      <c r="LP594" s="13"/>
      <c r="LQ594" s="13"/>
      <c r="LR594" s="13"/>
      <c r="LS594" s="13"/>
      <c r="LT594" s="13"/>
      <c r="LU594" s="13"/>
      <c r="LV594" s="13"/>
      <c r="LW594" s="13"/>
      <c r="LX594" s="13"/>
      <c r="LY594" s="13"/>
      <c r="LZ594" s="13"/>
      <c r="MA594" s="13"/>
      <c r="MB594" s="13"/>
      <c r="MC594" s="13"/>
      <c r="MD594" s="13"/>
      <c r="ME594" s="13"/>
      <c r="MF594" s="13"/>
      <c r="MG594" s="13"/>
      <c r="MH594" s="13"/>
      <c r="MI594" s="13"/>
      <c r="MJ594" s="13"/>
      <c r="MK594" s="13"/>
      <c r="ML594" s="13"/>
      <c r="MM594" s="13"/>
      <c r="MN594" s="13"/>
      <c r="MO594" s="13"/>
      <c r="MP594" s="13"/>
      <c r="MQ594" s="13"/>
      <c r="MR594" s="13"/>
      <c r="MS594" s="13"/>
      <c r="MT594" s="13"/>
      <c r="MU594" s="13"/>
      <c r="MV594" s="13"/>
      <c r="MW594" s="13"/>
      <c r="MX594" s="13"/>
      <c r="MY594" s="13"/>
      <c r="MZ594" s="13"/>
      <c r="NA594" s="13"/>
      <c r="NB594" s="13"/>
      <c r="NC594" s="13"/>
      <c r="ND594" s="13"/>
      <c r="NE594" s="13"/>
      <c r="NF594" s="13"/>
      <c r="NG594" s="13"/>
      <c r="NH594" s="13"/>
      <c r="NI594" s="13"/>
      <c r="NJ594" s="13"/>
      <c r="NK594" s="13"/>
      <c r="NL594" s="13"/>
      <c r="NM594" s="13"/>
      <c r="NN594" s="13"/>
      <c r="NO594" s="13"/>
      <c r="NP594" s="13"/>
      <c r="NQ594" s="13"/>
      <c r="NR594" s="13"/>
      <c r="NS594" s="13"/>
      <c r="NT594" s="13"/>
      <c r="NU594" s="13"/>
      <c r="NV594" s="13"/>
      <c r="NW594" s="13"/>
      <c r="NX594" s="13"/>
      <c r="NY594" s="13"/>
      <c r="NZ594" s="13"/>
      <c r="OA594" s="13"/>
      <c r="OB594" s="13"/>
      <c r="OC594" s="13"/>
      <c r="OD594" s="13"/>
      <c r="OE594" s="13"/>
      <c r="OF594" s="13"/>
      <c r="OG594" s="13"/>
      <c r="OH594" s="13"/>
      <c r="OI594" s="13"/>
      <c r="OJ594" s="13"/>
      <c r="OK594" s="13"/>
      <c r="OL594" s="13"/>
      <c r="OM594" s="13"/>
      <c r="ON594" s="13"/>
      <c r="OO594" s="13"/>
      <c r="OP594" s="13"/>
      <c r="OQ594" s="13"/>
      <c r="OR594" s="13"/>
      <c r="OS594" s="13"/>
      <c r="OT594" s="13"/>
      <c r="OU594" s="13"/>
      <c r="OV594" s="13"/>
      <c r="OW594" s="13"/>
    </row>
    <row r="595" spans="1:413" ht="28.8" x14ac:dyDescent="0.3">
      <c r="A595" s="153" t="s">
        <v>32</v>
      </c>
      <c r="B595" s="159" t="s">
        <v>966</v>
      </c>
      <c r="C595" s="159"/>
      <c r="D595" s="82"/>
      <c r="E595" s="53" t="s">
        <v>581</v>
      </c>
      <c r="F595" s="53" t="s">
        <v>965</v>
      </c>
      <c r="G595" s="46" t="s">
        <v>967</v>
      </c>
      <c r="H595" s="47"/>
      <c r="I595" s="104" t="s">
        <v>69</v>
      </c>
      <c r="J595" s="101"/>
      <c r="K595" s="40"/>
      <c r="L595" s="40"/>
      <c r="M595" s="88"/>
      <c r="N595" s="113" t="s">
        <v>70</v>
      </c>
      <c r="O595" s="39" t="s">
        <v>35</v>
      </c>
      <c r="P595" s="39" t="s">
        <v>35</v>
      </c>
      <c r="Q595" s="116" t="s">
        <v>35</v>
      </c>
      <c r="R595" s="113" t="s">
        <v>70</v>
      </c>
      <c r="S595" s="39" t="s">
        <v>35</v>
      </c>
      <c r="T595" s="39" t="s">
        <v>35</v>
      </c>
      <c r="U595" s="116" t="s">
        <v>35</v>
      </c>
      <c r="V595" s="113" t="s">
        <v>70</v>
      </c>
      <c r="W595" s="39" t="s">
        <v>35</v>
      </c>
      <c r="X595" s="39" t="s">
        <v>35</v>
      </c>
      <c r="Y595" s="116" t="s">
        <v>35</v>
      </c>
      <c r="Z595" s="120"/>
      <c r="AA595" s="74">
        <v>121</v>
      </c>
      <c r="AB595" s="74">
        <v>129</v>
      </c>
      <c r="AC595" s="125">
        <v>134</v>
      </c>
      <c r="AD595" s="113" t="s">
        <v>70</v>
      </c>
      <c r="AE595" s="39" t="s">
        <v>35</v>
      </c>
      <c r="AF595" s="39" t="s">
        <v>35</v>
      </c>
      <c r="AG595" s="178" t="s">
        <v>35</v>
      </c>
      <c r="AH595" s="235"/>
      <c r="AI595" s="74">
        <v>79</v>
      </c>
      <c r="AJ595" s="179">
        <v>80</v>
      </c>
      <c r="AK595" s="125">
        <v>83</v>
      </c>
      <c r="AL595" s="223">
        <v>1</v>
      </c>
      <c r="AM595" s="235"/>
      <c r="AN595" s="74"/>
      <c r="AO595" s="74"/>
      <c r="AP595" s="125"/>
      <c r="AR595" s="381" t="s">
        <v>56</v>
      </c>
    </row>
    <row r="596" spans="1:413" s="9" customFormat="1" ht="37.200000000000003" x14ac:dyDescent="0.3">
      <c r="A596" s="52"/>
      <c r="B596" s="52"/>
      <c r="C596" s="52"/>
      <c r="D596" s="52"/>
      <c r="E596" s="52" t="s">
        <v>963</v>
      </c>
      <c r="F596" s="52" t="s">
        <v>968</v>
      </c>
      <c r="G596" s="52" t="s">
        <v>968</v>
      </c>
      <c r="H596" s="52"/>
      <c r="I596" s="52" t="s">
        <v>18</v>
      </c>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206"/>
      <c r="AH596" s="219"/>
      <c r="AI596" s="171"/>
      <c r="AJ596" s="209"/>
      <c r="AK596" s="220"/>
      <c r="AL596" s="223">
        <v>1</v>
      </c>
      <c r="AM596" s="219"/>
      <c r="AN596" s="171"/>
      <c r="AO596" s="171"/>
      <c r="AP596" s="220"/>
      <c r="AQ596" s="13"/>
      <c r="AR596" s="341">
        <v>1</v>
      </c>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c r="EE596" s="13"/>
      <c r="EF596" s="13"/>
      <c r="EG596" s="13"/>
      <c r="EH596" s="13"/>
      <c r="EI596" s="13"/>
      <c r="EJ596" s="13"/>
      <c r="EK596" s="13"/>
      <c r="EL596" s="13"/>
      <c r="EM596" s="13"/>
      <c r="EN596" s="13"/>
      <c r="EO596" s="13"/>
      <c r="EP596" s="13"/>
      <c r="EQ596" s="13"/>
      <c r="ER596" s="13"/>
      <c r="ES596" s="13"/>
      <c r="ET596" s="13"/>
      <c r="EU596" s="13"/>
      <c r="EV596" s="13"/>
      <c r="EW596" s="13"/>
      <c r="EX596" s="13"/>
      <c r="EY596" s="13"/>
      <c r="EZ596" s="13"/>
      <c r="FA596" s="13"/>
      <c r="FB596" s="13"/>
      <c r="FC596" s="13"/>
      <c r="FD596" s="13"/>
      <c r="FE596" s="13"/>
      <c r="FF596" s="13"/>
      <c r="FG596" s="13"/>
      <c r="FH596" s="13"/>
      <c r="FI596" s="13"/>
      <c r="FJ596" s="13"/>
      <c r="FK596" s="13"/>
      <c r="FL596" s="13"/>
      <c r="FM596" s="13"/>
      <c r="FN596" s="13"/>
      <c r="FO596" s="13"/>
      <c r="FP596" s="13"/>
      <c r="FQ596" s="13"/>
      <c r="FR596" s="13"/>
      <c r="FS596" s="13"/>
      <c r="FT596" s="13"/>
      <c r="FU596" s="13"/>
      <c r="FV596" s="13"/>
      <c r="FW596" s="13"/>
      <c r="FX596" s="13"/>
      <c r="FY596" s="13"/>
      <c r="FZ596" s="13"/>
      <c r="GA596" s="13"/>
      <c r="GB596" s="13"/>
      <c r="GC596" s="13"/>
      <c r="GD596" s="13"/>
      <c r="GE596" s="13"/>
      <c r="GF596" s="13"/>
      <c r="GG596" s="13"/>
      <c r="GH596" s="13"/>
      <c r="GI596" s="13"/>
      <c r="GJ596" s="13"/>
      <c r="GK596" s="13"/>
      <c r="GL596" s="13"/>
      <c r="GM596" s="13"/>
      <c r="GN596" s="13"/>
      <c r="GO596" s="13"/>
      <c r="GP596" s="13"/>
      <c r="GQ596" s="13"/>
      <c r="GR596" s="13"/>
      <c r="GS596" s="13"/>
      <c r="GT596" s="13"/>
      <c r="GU596" s="13"/>
      <c r="GV596" s="13"/>
      <c r="GW596" s="13"/>
      <c r="GX596" s="13"/>
      <c r="GY596" s="13"/>
      <c r="GZ596" s="13"/>
      <c r="HA596" s="13"/>
      <c r="HB596" s="13"/>
      <c r="HC596" s="13"/>
      <c r="HD596" s="13"/>
      <c r="HE596" s="13"/>
      <c r="HF596" s="13"/>
      <c r="HG596" s="13"/>
      <c r="HH596" s="13"/>
      <c r="HI596" s="13"/>
      <c r="HJ596" s="13"/>
      <c r="HK596" s="13"/>
      <c r="HL596" s="13"/>
      <c r="HM596" s="13"/>
      <c r="HN596" s="13"/>
      <c r="HO596" s="13"/>
      <c r="HP596" s="13"/>
      <c r="HQ596" s="13"/>
      <c r="HR596" s="13"/>
      <c r="HS596" s="13"/>
      <c r="HT596" s="13"/>
      <c r="HU596" s="13"/>
      <c r="HV596" s="13"/>
      <c r="HW596" s="13"/>
      <c r="HX596" s="13"/>
      <c r="HY596" s="13"/>
      <c r="HZ596" s="13"/>
      <c r="IA596" s="13"/>
      <c r="IB596" s="13"/>
      <c r="IC596" s="13"/>
      <c r="ID596" s="13"/>
      <c r="IE596" s="13"/>
      <c r="IF596" s="13"/>
      <c r="IG596" s="13"/>
      <c r="IH596" s="13"/>
      <c r="II596" s="13"/>
      <c r="IJ596" s="13"/>
      <c r="IK596" s="13"/>
      <c r="IL596" s="13"/>
      <c r="IM596" s="13"/>
      <c r="IN596" s="13"/>
      <c r="IO596" s="13"/>
      <c r="IP596" s="13"/>
      <c r="IQ596" s="13"/>
      <c r="IR596" s="13"/>
      <c r="IS596" s="13"/>
      <c r="IT596" s="13"/>
      <c r="IU596" s="13"/>
      <c r="IV596" s="13"/>
      <c r="IW596" s="13"/>
      <c r="IX596" s="13"/>
      <c r="IY596" s="13"/>
      <c r="IZ596" s="13"/>
      <c r="JA596" s="13"/>
      <c r="JB596" s="13"/>
      <c r="JC596" s="13"/>
      <c r="JD596" s="13"/>
      <c r="JE596" s="13"/>
      <c r="JF596" s="13"/>
      <c r="JG596" s="13"/>
      <c r="JH596" s="13"/>
      <c r="JI596" s="13"/>
      <c r="JJ596" s="13"/>
      <c r="JK596" s="13"/>
      <c r="JL596" s="13"/>
      <c r="JM596" s="13"/>
      <c r="JN596" s="13"/>
      <c r="JO596" s="13"/>
      <c r="JP596" s="13"/>
      <c r="JQ596" s="13"/>
      <c r="JR596" s="13"/>
      <c r="JS596" s="13"/>
      <c r="JT596" s="13"/>
      <c r="JU596" s="13"/>
      <c r="JV596" s="13"/>
      <c r="JW596" s="13"/>
      <c r="JX596" s="13"/>
      <c r="JY596" s="13"/>
      <c r="JZ596" s="13"/>
      <c r="KA596" s="13"/>
      <c r="KB596" s="13"/>
      <c r="KC596" s="13"/>
      <c r="KD596" s="13"/>
      <c r="KE596" s="13"/>
      <c r="KF596" s="13"/>
      <c r="KG596" s="13"/>
      <c r="KH596" s="13"/>
      <c r="KI596" s="13"/>
      <c r="KJ596" s="13"/>
      <c r="KK596" s="13"/>
      <c r="KL596" s="13"/>
      <c r="KM596" s="13"/>
      <c r="KN596" s="13"/>
      <c r="KO596" s="13"/>
      <c r="KP596" s="13"/>
      <c r="KQ596" s="13"/>
      <c r="KR596" s="13"/>
      <c r="KS596" s="13"/>
      <c r="KT596" s="13"/>
      <c r="KU596" s="13"/>
      <c r="KV596" s="13"/>
      <c r="KW596" s="13"/>
      <c r="KX596" s="13"/>
      <c r="KY596" s="13"/>
      <c r="KZ596" s="13"/>
      <c r="LA596" s="13"/>
      <c r="LB596" s="13"/>
      <c r="LC596" s="13"/>
      <c r="LD596" s="13"/>
      <c r="LE596" s="13"/>
      <c r="LF596" s="13"/>
      <c r="LG596" s="13"/>
      <c r="LH596" s="13"/>
      <c r="LI596" s="13"/>
      <c r="LJ596" s="13"/>
      <c r="LK596" s="13"/>
      <c r="LL596" s="13"/>
      <c r="LM596" s="13"/>
      <c r="LN596" s="13"/>
      <c r="LO596" s="13"/>
      <c r="LP596" s="13"/>
      <c r="LQ596" s="13"/>
      <c r="LR596" s="13"/>
      <c r="LS596" s="13"/>
      <c r="LT596" s="13"/>
      <c r="LU596" s="13"/>
      <c r="LV596" s="13"/>
      <c r="LW596" s="13"/>
      <c r="LX596" s="13"/>
      <c r="LY596" s="13"/>
      <c r="LZ596" s="13"/>
      <c r="MA596" s="13"/>
      <c r="MB596" s="13"/>
      <c r="MC596" s="13"/>
      <c r="MD596" s="13"/>
      <c r="ME596" s="13"/>
      <c r="MF596" s="13"/>
      <c r="MG596" s="13"/>
      <c r="MH596" s="13"/>
      <c r="MI596" s="13"/>
      <c r="MJ596" s="13"/>
      <c r="MK596" s="13"/>
      <c r="ML596" s="13"/>
      <c r="MM596" s="13"/>
      <c r="MN596" s="13"/>
      <c r="MO596" s="13"/>
      <c r="MP596" s="13"/>
      <c r="MQ596" s="13"/>
      <c r="MR596" s="13"/>
      <c r="MS596" s="13"/>
      <c r="MT596" s="13"/>
      <c r="MU596" s="13"/>
      <c r="MV596" s="13"/>
      <c r="MW596" s="13"/>
      <c r="MX596" s="13"/>
      <c r="MY596" s="13"/>
      <c r="MZ596" s="13"/>
      <c r="NA596" s="13"/>
      <c r="NB596" s="13"/>
      <c r="NC596" s="13"/>
      <c r="ND596" s="13"/>
      <c r="NE596" s="13"/>
      <c r="NF596" s="13"/>
      <c r="NG596" s="13"/>
      <c r="NH596" s="13"/>
      <c r="NI596" s="13"/>
      <c r="NJ596" s="13"/>
      <c r="NK596" s="13"/>
      <c r="NL596" s="13"/>
      <c r="NM596" s="13"/>
      <c r="NN596" s="13"/>
      <c r="NO596" s="13"/>
      <c r="NP596" s="13"/>
      <c r="NQ596" s="13"/>
      <c r="NR596" s="13"/>
      <c r="NS596" s="13"/>
      <c r="NT596" s="13"/>
      <c r="NU596" s="13"/>
      <c r="NV596" s="13"/>
      <c r="NW596" s="13"/>
      <c r="NX596" s="13"/>
      <c r="NY596" s="13"/>
      <c r="NZ596" s="13"/>
      <c r="OA596" s="13"/>
      <c r="OB596" s="13"/>
      <c r="OC596" s="13"/>
      <c r="OD596" s="13"/>
      <c r="OE596" s="13"/>
      <c r="OF596" s="13"/>
      <c r="OG596" s="13"/>
      <c r="OH596" s="13"/>
      <c r="OI596" s="13"/>
      <c r="OJ596" s="13"/>
      <c r="OK596" s="13"/>
      <c r="OL596" s="13"/>
      <c r="OM596" s="13"/>
      <c r="ON596" s="13"/>
      <c r="OO596" s="13"/>
      <c r="OP596" s="13"/>
      <c r="OQ596" s="13"/>
      <c r="OR596" s="13"/>
      <c r="OS596" s="13"/>
      <c r="OT596" s="13"/>
      <c r="OU596" s="13"/>
      <c r="OV596" s="13"/>
      <c r="OW596" s="13"/>
    </row>
    <row r="597" spans="1:413" s="5" customFormat="1" ht="48.75" customHeight="1" x14ac:dyDescent="0.3">
      <c r="A597" s="153" t="s">
        <v>32</v>
      </c>
      <c r="B597" s="159" t="s">
        <v>969</v>
      </c>
      <c r="C597" s="159"/>
      <c r="D597" s="82"/>
      <c r="E597" s="53" t="s">
        <v>963</v>
      </c>
      <c r="F597" s="53" t="s">
        <v>968</v>
      </c>
      <c r="G597" s="46" t="s">
        <v>970</v>
      </c>
      <c r="H597" s="47"/>
      <c r="I597" s="104" t="s">
        <v>69</v>
      </c>
      <c r="J597" s="101"/>
      <c r="K597" s="40"/>
      <c r="L597" s="40"/>
      <c r="M597" s="88"/>
      <c r="N597" s="113" t="s">
        <v>70</v>
      </c>
      <c r="O597" s="39" t="s">
        <v>35</v>
      </c>
      <c r="P597" s="39" t="s">
        <v>35</v>
      </c>
      <c r="Q597" s="116" t="s">
        <v>35</v>
      </c>
      <c r="R597" s="113" t="s">
        <v>70</v>
      </c>
      <c r="S597" s="39" t="s">
        <v>35</v>
      </c>
      <c r="T597" s="39" t="s">
        <v>35</v>
      </c>
      <c r="U597" s="116" t="s">
        <v>35</v>
      </c>
      <c r="V597" s="113" t="s">
        <v>70</v>
      </c>
      <c r="W597" s="39" t="s">
        <v>35</v>
      </c>
      <c r="X597" s="39" t="s">
        <v>35</v>
      </c>
      <c r="Y597" s="116" t="s">
        <v>35</v>
      </c>
      <c r="Z597" s="120"/>
      <c r="AA597" s="79" t="s">
        <v>72</v>
      </c>
      <c r="AB597" s="79" t="s">
        <v>72</v>
      </c>
      <c r="AC597" s="126" t="s">
        <v>72</v>
      </c>
      <c r="AD597" s="113" t="s">
        <v>70</v>
      </c>
      <c r="AE597" s="39" t="s">
        <v>35</v>
      </c>
      <c r="AF597" s="39" t="s">
        <v>35</v>
      </c>
      <c r="AG597" s="178" t="s">
        <v>35</v>
      </c>
      <c r="AH597" s="235"/>
      <c r="AI597" s="79" t="s">
        <v>131</v>
      </c>
      <c r="AJ597" s="190" t="s">
        <v>131</v>
      </c>
      <c r="AK597" s="126" t="s">
        <v>131</v>
      </c>
      <c r="AL597" s="223">
        <v>1</v>
      </c>
      <c r="AM597" s="235"/>
      <c r="AN597" s="79" t="s">
        <v>131</v>
      </c>
      <c r="AO597" s="79" t="s">
        <v>131</v>
      </c>
      <c r="AP597" s="126" t="s">
        <v>131</v>
      </c>
      <c r="AQ597" s="4"/>
      <c r="AR597" s="340">
        <v>1</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c r="OP597" s="4"/>
      <c r="OQ597" s="4"/>
      <c r="OR597" s="4"/>
      <c r="OS597" s="4"/>
      <c r="OT597" s="4"/>
      <c r="OU597" s="4"/>
      <c r="OV597" s="4"/>
      <c r="OW597" s="4"/>
    </row>
    <row r="598" spans="1:413" s="9" customFormat="1" ht="57" customHeight="1" x14ac:dyDescent="0.3">
      <c r="A598" s="153" t="s">
        <v>32</v>
      </c>
      <c r="B598" s="56" t="s">
        <v>971</v>
      </c>
      <c r="C598" s="56"/>
      <c r="D598" s="82"/>
      <c r="E598" s="53" t="s">
        <v>963</v>
      </c>
      <c r="F598" s="53" t="s">
        <v>968</v>
      </c>
      <c r="G598" s="46" t="s">
        <v>972</v>
      </c>
      <c r="H598" s="47"/>
      <c r="I598" s="104" t="s">
        <v>69</v>
      </c>
      <c r="J598" s="101"/>
      <c r="K598" s="40"/>
      <c r="L598" s="40"/>
      <c r="M598" s="88"/>
      <c r="N598" s="113"/>
      <c r="O598" s="39"/>
      <c r="P598" s="39"/>
      <c r="Q598" s="116"/>
      <c r="R598" s="113"/>
      <c r="S598" s="39"/>
      <c r="T598" s="39"/>
      <c r="U598" s="116"/>
      <c r="V598" s="113"/>
      <c r="W598" s="39"/>
      <c r="X598" s="39"/>
      <c r="Y598" s="116"/>
      <c r="Z598" s="120"/>
      <c r="AA598" s="78">
        <v>132</v>
      </c>
      <c r="AB598" s="78">
        <v>140</v>
      </c>
      <c r="AC598" s="127">
        <v>145</v>
      </c>
      <c r="AD598" s="113"/>
      <c r="AE598" s="39"/>
      <c r="AF598" s="39"/>
      <c r="AG598" s="178"/>
      <c r="AH598" s="235"/>
      <c r="AI598" s="78">
        <v>124</v>
      </c>
      <c r="AJ598" s="180">
        <v>134</v>
      </c>
      <c r="AK598" s="127">
        <v>138</v>
      </c>
      <c r="AL598" s="223">
        <v>0</v>
      </c>
      <c r="AM598" s="235"/>
      <c r="AN598" s="78">
        <v>119</v>
      </c>
      <c r="AO598" s="78">
        <v>128</v>
      </c>
      <c r="AP598" s="127" t="s">
        <v>973</v>
      </c>
      <c r="AQ598" s="4"/>
      <c r="AR598" s="340">
        <v>0</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c r="OP598" s="4"/>
      <c r="OQ598" s="4"/>
      <c r="OR598" s="4"/>
      <c r="OS598" s="4"/>
      <c r="OT598" s="4"/>
      <c r="OU598" s="4"/>
      <c r="OV598" s="4"/>
      <c r="OW598" s="4"/>
    </row>
    <row r="599" spans="1:413" ht="93" customHeight="1" x14ac:dyDescent="0.3">
      <c r="A599" s="153" t="s">
        <v>32</v>
      </c>
      <c r="B599" s="159" t="s">
        <v>969</v>
      </c>
      <c r="C599" s="159"/>
      <c r="D599" s="82"/>
      <c r="E599" s="53" t="s">
        <v>963</v>
      </c>
      <c r="F599" s="53" t="s">
        <v>968</v>
      </c>
      <c r="G599" s="54" t="s">
        <v>974</v>
      </c>
      <c r="H599" s="47"/>
      <c r="I599" s="104" t="s">
        <v>69</v>
      </c>
      <c r="J599" s="101"/>
      <c r="K599" s="40"/>
      <c r="L599" s="40"/>
      <c r="M599" s="88"/>
      <c r="N599" s="113" t="s">
        <v>70</v>
      </c>
      <c r="O599" s="39" t="s">
        <v>35</v>
      </c>
      <c r="P599" s="39" t="s">
        <v>35</v>
      </c>
      <c r="Q599" s="116" t="s">
        <v>35</v>
      </c>
      <c r="R599" s="113" t="s">
        <v>70</v>
      </c>
      <c r="S599" s="39" t="s">
        <v>35</v>
      </c>
      <c r="T599" s="39" t="s">
        <v>35</v>
      </c>
      <c r="U599" s="116" t="s">
        <v>35</v>
      </c>
      <c r="V599" s="113" t="s">
        <v>70</v>
      </c>
      <c r="W599" s="39" t="s">
        <v>35</v>
      </c>
      <c r="X599" s="39" t="s">
        <v>35</v>
      </c>
      <c r="Y599" s="116" t="s">
        <v>35</v>
      </c>
      <c r="Z599" s="120"/>
      <c r="AA599" s="74">
        <v>133</v>
      </c>
      <c r="AB599" s="74">
        <v>141</v>
      </c>
      <c r="AC599" s="125">
        <v>146</v>
      </c>
      <c r="AD599" s="113" t="s">
        <v>70</v>
      </c>
      <c r="AE599" s="39" t="s">
        <v>35</v>
      </c>
      <c r="AF599" s="39" t="s">
        <v>35</v>
      </c>
      <c r="AG599" s="178" t="s">
        <v>35</v>
      </c>
      <c r="AH599" s="235"/>
      <c r="AI599" s="74">
        <v>125</v>
      </c>
      <c r="AJ599" s="179">
        <v>135</v>
      </c>
      <c r="AK599" s="125">
        <v>139</v>
      </c>
      <c r="AL599" s="223">
        <v>1</v>
      </c>
      <c r="AM599" s="235"/>
      <c r="AN599" s="74">
        <v>120</v>
      </c>
      <c r="AO599" s="74">
        <v>129</v>
      </c>
      <c r="AP599" s="125" t="s">
        <v>975</v>
      </c>
      <c r="AR599" s="340">
        <v>1</v>
      </c>
    </row>
    <row r="600" spans="1:413" s="9" customFormat="1" ht="36" x14ac:dyDescent="0.3">
      <c r="A600" s="153" t="s">
        <v>32</v>
      </c>
      <c r="B600" s="159" t="s">
        <v>969</v>
      </c>
      <c r="C600" s="159"/>
      <c r="D600" s="82"/>
      <c r="E600" s="53" t="s">
        <v>963</v>
      </c>
      <c r="F600" s="53" t="s">
        <v>968</v>
      </c>
      <c r="G600" s="46" t="s">
        <v>976</v>
      </c>
      <c r="H600" s="47"/>
      <c r="I600" s="104" t="s">
        <v>69</v>
      </c>
      <c r="J600" s="101"/>
      <c r="K600" s="40"/>
      <c r="L600" s="40"/>
      <c r="M600" s="88"/>
      <c r="N600" s="113" t="s">
        <v>70</v>
      </c>
      <c r="O600" s="39" t="s">
        <v>35</v>
      </c>
      <c r="P600" s="39" t="s">
        <v>35</v>
      </c>
      <c r="Q600" s="116" t="s">
        <v>35</v>
      </c>
      <c r="R600" s="113" t="s">
        <v>70</v>
      </c>
      <c r="S600" s="39" t="s">
        <v>35</v>
      </c>
      <c r="T600" s="39" t="s">
        <v>35</v>
      </c>
      <c r="U600" s="116" t="s">
        <v>35</v>
      </c>
      <c r="V600" s="113" t="s">
        <v>70</v>
      </c>
      <c r="W600" s="39" t="s">
        <v>35</v>
      </c>
      <c r="X600" s="39" t="s">
        <v>35</v>
      </c>
      <c r="Y600" s="116" t="s">
        <v>35</v>
      </c>
      <c r="Z600" s="120"/>
      <c r="AA600" s="74">
        <v>134</v>
      </c>
      <c r="AB600" s="74">
        <v>142</v>
      </c>
      <c r="AC600" s="125">
        <v>147</v>
      </c>
      <c r="AD600" s="113" t="s">
        <v>70</v>
      </c>
      <c r="AE600" s="39" t="s">
        <v>35</v>
      </c>
      <c r="AF600" s="39" t="s">
        <v>35</v>
      </c>
      <c r="AG600" s="178" t="s">
        <v>35</v>
      </c>
      <c r="AH600" s="235"/>
      <c r="AI600" s="74">
        <v>126</v>
      </c>
      <c r="AJ600" s="179">
        <v>136</v>
      </c>
      <c r="AK600" s="125">
        <v>140</v>
      </c>
      <c r="AL600" s="223">
        <v>1</v>
      </c>
      <c r="AM600" s="235"/>
      <c r="AN600" s="74">
        <v>121</v>
      </c>
      <c r="AO600" s="74">
        <v>130</v>
      </c>
      <c r="AP600" s="125" t="s">
        <v>977</v>
      </c>
      <c r="AQ600" s="4"/>
      <c r="AR600" s="340">
        <v>1</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c r="OP600" s="4"/>
      <c r="OQ600" s="4"/>
      <c r="OR600" s="4"/>
      <c r="OS600" s="4"/>
      <c r="OT600" s="4"/>
      <c r="OU600" s="4"/>
      <c r="OV600" s="4"/>
      <c r="OW600" s="4"/>
    </row>
    <row r="601" spans="1:413" ht="36" x14ac:dyDescent="0.3">
      <c r="A601" s="153" t="s">
        <v>32</v>
      </c>
      <c r="B601" s="159" t="s">
        <v>969</v>
      </c>
      <c r="C601" s="159"/>
      <c r="D601" s="82"/>
      <c r="E601" s="53" t="s">
        <v>963</v>
      </c>
      <c r="F601" s="53" t="s">
        <v>968</v>
      </c>
      <c r="G601" s="46" t="s">
        <v>978</v>
      </c>
      <c r="H601" s="47"/>
      <c r="I601" s="104" t="s">
        <v>69</v>
      </c>
      <c r="J601" s="101"/>
      <c r="K601" s="40"/>
      <c r="L601" s="40"/>
      <c r="M601" s="88"/>
      <c r="N601" s="113" t="s">
        <v>70</v>
      </c>
      <c r="O601" s="39" t="s">
        <v>35</v>
      </c>
      <c r="P601" s="39" t="s">
        <v>35</v>
      </c>
      <c r="Q601" s="116" t="s">
        <v>35</v>
      </c>
      <c r="R601" s="113" t="s">
        <v>70</v>
      </c>
      <c r="S601" s="39" t="s">
        <v>35</v>
      </c>
      <c r="T601" s="39" t="s">
        <v>35</v>
      </c>
      <c r="U601" s="116" t="s">
        <v>35</v>
      </c>
      <c r="V601" s="113" t="s">
        <v>70</v>
      </c>
      <c r="W601" s="39" t="s">
        <v>35</v>
      </c>
      <c r="X601" s="39" t="s">
        <v>35</v>
      </c>
      <c r="Y601" s="116" t="s">
        <v>35</v>
      </c>
      <c r="Z601" s="120"/>
      <c r="AA601" s="74" t="s">
        <v>979</v>
      </c>
      <c r="AB601" s="74" t="s">
        <v>980</v>
      </c>
      <c r="AC601" s="125" t="s">
        <v>981</v>
      </c>
      <c r="AD601" s="113" t="s">
        <v>70</v>
      </c>
      <c r="AE601" s="39" t="s">
        <v>35</v>
      </c>
      <c r="AF601" s="39" t="s">
        <v>35</v>
      </c>
      <c r="AG601" s="178" t="s">
        <v>35</v>
      </c>
      <c r="AH601" s="235"/>
      <c r="AI601" s="74" t="s">
        <v>982</v>
      </c>
      <c r="AJ601" s="179" t="s">
        <v>983</v>
      </c>
      <c r="AK601" s="125" t="s">
        <v>984</v>
      </c>
      <c r="AL601" s="223">
        <v>1</v>
      </c>
      <c r="AM601" s="235"/>
      <c r="AN601" s="74" t="s">
        <v>985</v>
      </c>
      <c r="AO601" s="74" t="s">
        <v>986</v>
      </c>
      <c r="AP601" s="125" t="s">
        <v>987</v>
      </c>
      <c r="AR601" s="340">
        <v>1</v>
      </c>
    </row>
    <row r="602" spans="1:413" ht="36" x14ac:dyDescent="0.3">
      <c r="A602" s="153" t="s">
        <v>32</v>
      </c>
      <c r="B602" s="159" t="s">
        <v>969</v>
      </c>
      <c r="C602" s="159"/>
      <c r="D602" s="82"/>
      <c r="E602" s="53" t="s">
        <v>963</v>
      </c>
      <c r="F602" s="53" t="s">
        <v>968</v>
      </c>
      <c r="G602" s="46" t="s">
        <v>988</v>
      </c>
      <c r="H602" s="47"/>
      <c r="I602" s="104" t="s">
        <v>69</v>
      </c>
      <c r="J602" s="101"/>
      <c r="K602" s="40"/>
      <c r="L602" s="40"/>
      <c r="M602" s="88"/>
      <c r="N602" s="113" t="s">
        <v>70</v>
      </c>
      <c r="O602" s="39" t="s">
        <v>35</v>
      </c>
      <c r="P602" s="39" t="s">
        <v>35</v>
      </c>
      <c r="Q602" s="116" t="s">
        <v>35</v>
      </c>
      <c r="R602" s="113" t="s">
        <v>70</v>
      </c>
      <c r="S602" s="39" t="s">
        <v>35</v>
      </c>
      <c r="T602" s="39" t="s">
        <v>35</v>
      </c>
      <c r="U602" s="116" t="s">
        <v>35</v>
      </c>
      <c r="V602" s="113" t="s">
        <v>70</v>
      </c>
      <c r="W602" s="39" t="s">
        <v>35</v>
      </c>
      <c r="X602" s="39" t="s">
        <v>35</v>
      </c>
      <c r="Y602" s="116" t="s">
        <v>35</v>
      </c>
      <c r="Z602" s="120"/>
      <c r="AA602" s="74" t="s">
        <v>989</v>
      </c>
      <c r="AB602" s="74" t="s">
        <v>990</v>
      </c>
      <c r="AC602" s="125" t="s">
        <v>991</v>
      </c>
      <c r="AD602" s="113" t="s">
        <v>70</v>
      </c>
      <c r="AE602" s="39" t="s">
        <v>35</v>
      </c>
      <c r="AF602" s="39" t="s">
        <v>35</v>
      </c>
      <c r="AG602" s="178" t="s">
        <v>35</v>
      </c>
      <c r="AH602" s="235"/>
      <c r="AI602" s="74" t="s">
        <v>992</v>
      </c>
      <c r="AJ602" s="179" t="s">
        <v>993</v>
      </c>
      <c r="AK602" s="125" t="s">
        <v>994</v>
      </c>
      <c r="AL602" s="223">
        <v>1</v>
      </c>
      <c r="AM602" s="235"/>
      <c r="AN602" s="74" t="s">
        <v>995</v>
      </c>
      <c r="AO602" s="74" t="s">
        <v>996</v>
      </c>
      <c r="AP602" s="125" t="s">
        <v>997</v>
      </c>
      <c r="AR602" s="340">
        <v>1</v>
      </c>
    </row>
    <row r="603" spans="1:413" x14ac:dyDescent="0.3">
      <c r="A603" s="153" t="s">
        <v>32</v>
      </c>
      <c r="B603" s="159" t="s">
        <v>969</v>
      </c>
      <c r="C603" s="159"/>
      <c r="D603" s="82"/>
      <c r="E603" s="53" t="s">
        <v>963</v>
      </c>
      <c r="F603" s="53" t="s">
        <v>968</v>
      </c>
      <c r="G603" s="46" t="s">
        <v>998</v>
      </c>
      <c r="H603" s="47"/>
      <c r="I603" s="104" t="s">
        <v>69</v>
      </c>
      <c r="J603" s="101"/>
      <c r="K603" s="40"/>
      <c r="L603" s="40"/>
      <c r="M603" s="88"/>
      <c r="N603" s="113" t="s">
        <v>70</v>
      </c>
      <c r="O603" s="39" t="s">
        <v>35</v>
      </c>
      <c r="P603" s="39" t="s">
        <v>35</v>
      </c>
      <c r="Q603" s="116" t="s">
        <v>35</v>
      </c>
      <c r="R603" s="113" t="s">
        <v>70</v>
      </c>
      <c r="S603" s="39" t="s">
        <v>35</v>
      </c>
      <c r="T603" s="39" t="s">
        <v>35</v>
      </c>
      <c r="U603" s="116" t="s">
        <v>35</v>
      </c>
      <c r="V603" s="113" t="s">
        <v>70</v>
      </c>
      <c r="W603" s="39" t="s">
        <v>35</v>
      </c>
      <c r="X603" s="39" t="s">
        <v>35</v>
      </c>
      <c r="Y603" s="116" t="s">
        <v>35</v>
      </c>
      <c r="Z603" s="120"/>
      <c r="AA603" s="79"/>
      <c r="AB603" s="79"/>
      <c r="AC603" s="126"/>
      <c r="AD603" s="113" t="s">
        <v>70</v>
      </c>
      <c r="AE603" s="39" t="s">
        <v>35</v>
      </c>
      <c r="AF603" s="39" t="s">
        <v>35</v>
      </c>
      <c r="AG603" s="178" t="s">
        <v>35</v>
      </c>
      <c r="AH603" s="235"/>
      <c r="AI603" s="79" t="s">
        <v>131</v>
      </c>
      <c r="AJ603" s="190" t="s">
        <v>131</v>
      </c>
      <c r="AK603" s="126" t="s">
        <v>131</v>
      </c>
      <c r="AL603" s="223">
        <v>1</v>
      </c>
      <c r="AM603" s="235"/>
      <c r="AN603" s="79" t="s">
        <v>131</v>
      </c>
      <c r="AO603" s="79" t="s">
        <v>131</v>
      </c>
      <c r="AP603" s="126" t="s">
        <v>131</v>
      </c>
      <c r="AR603" s="340">
        <v>1</v>
      </c>
    </row>
    <row r="604" spans="1:413" ht="43.2" x14ac:dyDescent="0.3">
      <c r="A604" s="153" t="s">
        <v>32</v>
      </c>
      <c r="B604" s="56" t="s">
        <v>999</v>
      </c>
      <c r="C604" s="56"/>
      <c r="D604" s="82"/>
      <c r="E604" s="53" t="s">
        <v>963</v>
      </c>
      <c r="F604" s="53" t="s">
        <v>968</v>
      </c>
      <c r="G604" s="46" t="s">
        <v>1000</v>
      </c>
      <c r="H604" s="47"/>
      <c r="I604" s="104" t="s">
        <v>69</v>
      </c>
      <c r="J604" s="101"/>
      <c r="K604" s="40"/>
      <c r="L604" s="40"/>
      <c r="M604" s="88"/>
      <c r="N604" s="113"/>
      <c r="O604" s="39"/>
      <c r="P604" s="39"/>
      <c r="Q604" s="116"/>
      <c r="R604" s="113"/>
      <c r="S604" s="39"/>
      <c r="T604" s="39"/>
      <c r="U604" s="116"/>
      <c r="V604" s="113"/>
      <c r="W604" s="39"/>
      <c r="X604" s="39"/>
      <c r="Y604" s="116"/>
      <c r="Z604" s="120"/>
      <c r="AA604" s="78" t="s">
        <v>1001</v>
      </c>
      <c r="AB604" s="78" t="s">
        <v>1002</v>
      </c>
      <c r="AC604" s="127" t="s">
        <v>1003</v>
      </c>
      <c r="AD604" s="113"/>
      <c r="AE604" s="39"/>
      <c r="AF604" s="39"/>
      <c r="AG604" s="178"/>
      <c r="AH604" s="235"/>
      <c r="AI604" s="78" t="s">
        <v>1004</v>
      </c>
      <c r="AJ604" s="180" t="s">
        <v>1005</v>
      </c>
      <c r="AK604" s="127" t="s">
        <v>1006</v>
      </c>
      <c r="AL604" s="223">
        <v>0</v>
      </c>
      <c r="AM604" s="235"/>
      <c r="AN604" s="78" t="s">
        <v>1007</v>
      </c>
      <c r="AO604" s="78" t="s">
        <v>1008</v>
      </c>
      <c r="AP604" s="127" t="s">
        <v>1009</v>
      </c>
      <c r="AR604" s="340">
        <v>0</v>
      </c>
    </row>
    <row r="605" spans="1:413" ht="36" x14ac:dyDescent="0.3">
      <c r="A605" s="153" t="s">
        <v>32</v>
      </c>
      <c r="B605" s="159" t="s">
        <v>969</v>
      </c>
      <c r="C605" s="159"/>
      <c r="D605" s="82"/>
      <c r="E605" s="53" t="s">
        <v>963</v>
      </c>
      <c r="F605" s="53" t="s">
        <v>968</v>
      </c>
      <c r="G605" s="46" t="s">
        <v>1010</v>
      </c>
      <c r="H605" s="47"/>
      <c r="I605" s="104" t="s">
        <v>69</v>
      </c>
      <c r="J605" s="101"/>
      <c r="K605" s="40"/>
      <c r="L605" s="40"/>
      <c r="M605" s="88"/>
      <c r="N605" s="113" t="s">
        <v>70</v>
      </c>
      <c r="O605" s="39" t="s">
        <v>35</v>
      </c>
      <c r="P605" s="39" t="s">
        <v>35</v>
      </c>
      <c r="Q605" s="116" t="s">
        <v>35</v>
      </c>
      <c r="R605" s="113" t="s">
        <v>70</v>
      </c>
      <c r="S605" s="39" t="s">
        <v>35</v>
      </c>
      <c r="T605" s="39" t="s">
        <v>35</v>
      </c>
      <c r="U605" s="116" t="s">
        <v>35</v>
      </c>
      <c r="V605" s="113" t="s">
        <v>70</v>
      </c>
      <c r="W605" s="39" t="s">
        <v>35</v>
      </c>
      <c r="X605" s="39" t="s">
        <v>35</v>
      </c>
      <c r="Y605" s="116" t="s">
        <v>35</v>
      </c>
      <c r="Z605" s="120"/>
      <c r="AA605" s="74" t="s">
        <v>1011</v>
      </c>
      <c r="AB605" s="74" t="s">
        <v>1012</v>
      </c>
      <c r="AC605" s="125" t="s">
        <v>1013</v>
      </c>
      <c r="AD605" s="113" t="s">
        <v>70</v>
      </c>
      <c r="AE605" s="39" t="s">
        <v>35</v>
      </c>
      <c r="AF605" s="39" t="s">
        <v>35</v>
      </c>
      <c r="AG605" s="178" t="s">
        <v>35</v>
      </c>
      <c r="AH605" s="235"/>
      <c r="AI605" s="74" t="s">
        <v>1014</v>
      </c>
      <c r="AJ605" s="179" t="s">
        <v>1015</v>
      </c>
      <c r="AK605" s="125" t="s">
        <v>1016</v>
      </c>
      <c r="AL605" s="223">
        <v>1</v>
      </c>
      <c r="AM605" s="235"/>
      <c r="AN605" s="74" t="s">
        <v>1017</v>
      </c>
      <c r="AO605" s="74" t="s">
        <v>1018</v>
      </c>
      <c r="AP605" s="125" t="s">
        <v>1019</v>
      </c>
      <c r="AR605" s="340">
        <v>1</v>
      </c>
    </row>
    <row r="606" spans="1:413" ht="36" x14ac:dyDescent="0.3">
      <c r="A606" s="153" t="s">
        <v>32</v>
      </c>
      <c r="B606" s="159" t="s">
        <v>969</v>
      </c>
      <c r="C606" s="159"/>
      <c r="D606" s="82"/>
      <c r="E606" s="53" t="s">
        <v>963</v>
      </c>
      <c r="F606" s="53" t="s">
        <v>968</v>
      </c>
      <c r="G606" s="46" t="s">
        <v>1020</v>
      </c>
      <c r="H606" s="47"/>
      <c r="I606" s="104" t="s">
        <v>69</v>
      </c>
      <c r="J606" s="101"/>
      <c r="K606" s="40"/>
      <c r="L606" s="40"/>
      <c r="M606" s="88"/>
      <c r="N606" s="113" t="s">
        <v>70</v>
      </c>
      <c r="O606" s="39" t="s">
        <v>35</v>
      </c>
      <c r="P606" s="39" t="s">
        <v>35</v>
      </c>
      <c r="Q606" s="116" t="s">
        <v>35</v>
      </c>
      <c r="R606" s="113" t="s">
        <v>70</v>
      </c>
      <c r="S606" s="39" t="s">
        <v>35</v>
      </c>
      <c r="T606" s="39" t="s">
        <v>35</v>
      </c>
      <c r="U606" s="116" t="s">
        <v>35</v>
      </c>
      <c r="V606" s="113" t="s">
        <v>70</v>
      </c>
      <c r="W606" s="39" t="s">
        <v>35</v>
      </c>
      <c r="X606" s="39" t="s">
        <v>35</v>
      </c>
      <c r="Y606" s="116" t="s">
        <v>35</v>
      </c>
      <c r="Z606" s="120"/>
      <c r="AA606" s="74" t="s">
        <v>1021</v>
      </c>
      <c r="AB606" s="74" t="s">
        <v>1022</v>
      </c>
      <c r="AC606" s="125" t="s">
        <v>1023</v>
      </c>
      <c r="AD606" s="113" t="s">
        <v>70</v>
      </c>
      <c r="AE606" s="39" t="s">
        <v>35</v>
      </c>
      <c r="AF606" s="39" t="s">
        <v>35</v>
      </c>
      <c r="AG606" s="178" t="s">
        <v>35</v>
      </c>
      <c r="AH606" s="235"/>
      <c r="AI606" s="74" t="s">
        <v>1024</v>
      </c>
      <c r="AJ606" s="179" t="s">
        <v>1025</v>
      </c>
      <c r="AK606" s="125" t="s">
        <v>1026</v>
      </c>
      <c r="AL606" s="223">
        <v>1</v>
      </c>
      <c r="AM606" s="235"/>
      <c r="AN606" s="74" t="s">
        <v>1027</v>
      </c>
      <c r="AO606" s="74" t="s">
        <v>1028</v>
      </c>
      <c r="AP606" s="125" t="s">
        <v>1029</v>
      </c>
      <c r="AR606" s="340">
        <v>1</v>
      </c>
    </row>
    <row r="607" spans="1:413" ht="36" x14ac:dyDescent="0.3">
      <c r="A607" s="153" t="s">
        <v>32</v>
      </c>
      <c r="B607" s="159" t="s">
        <v>969</v>
      </c>
      <c r="C607" s="159"/>
      <c r="D607" s="82"/>
      <c r="E607" s="53" t="s">
        <v>963</v>
      </c>
      <c r="F607" s="53" t="s">
        <v>968</v>
      </c>
      <c r="G607" s="46" t="s">
        <v>1030</v>
      </c>
      <c r="H607" s="47"/>
      <c r="I607" s="104" t="s">
        <v>69</v>
      </c>
      <c r="J607" s="101"/>
      <c r="K607" s="40"/>
      <c r="L607" s="40"/>
      <c r="M607" s="88"/>
      <c r="N607" s="113" t="s">
        <v>70</v>
      </c>
      <c r="O607" s="39" t="s">
        <v>35</v>
      </c>
      <c r="P607" s="39" t="s">
        <v>35</v>
      </c>
      <c r="Q607" s="116" t="s">
        <v>35</v>
      </c>
      <c r="R607" s="113" t="s">
        <v>70</v>
      </c>
      <c r="S607" s="39" t="s">
        <v>35</v>
      </c>
      <c r="T607" s="39" t="s">
        <v>35</v>
      </c>
      <c r="U607" s="116" t="s">
        <v>35</v>
      </c>
      <c r="V607" s="113" t="s">
        <v>70</v>
      </c>
      <c r="W607" s="39" t="s">
        <v>35</v>
      </c>
      <c r="X607" s="39" t="s">
        <v>35</v>
      </c>
      <c r="Y607" s="116" t="s">
        <v>35</v>
      </c>
      <c r="Z607" s="120"/>
      <c r="AA607" s="74">
        <v>135</v>
      </c>
      <c r="AB607" s="74">
        <v>143</v>
      </c>
      <c r="AC607" s="125">
        <v>148</v>
      </c>
      <c r="AD607" s="113" t="s">
        <v>70</v>
      </c>
      <c r="AE607" s="39" t="s">
        <v>35</v>
      </c>
      <c r="AF607" s="39" t="s">
        <v>35</v>
      </c>
      <c r="AG607" s="178" t="s">
        <v>35</v>
      </c>
      <c r="AH607" s="235"/>
      <c r="AI607" s="74">
        <v>127</v>
      </c>
      <c r="AJ607" s="179">
        <v>137</v>
      </c>
      <c r="AK607" s="125">
        <v>141</v>
      </c>
      <c r="AL607" s="223">
        <v>1</v>
      </c>
      <c r="AM607" s="235"/>
      <c r="AN607" s="74">
        <v>122</v>
      </c>
      <c r="AO607" s="74">
        <v>131</v>
      </c>
      <c r="AP607" s="125" t="s">
        <v>1031</v>
      </c>
      <c r="AR607" s="340">
        <v>1</v>
      </c>
    </row>
    <row r="608" spans="1:413" ht="36" x14ac:dyDescent="0.3">
      <c r="A608" s="153" t="s">
        <v>32</v>
      </c>
      <c r="B608" s="159" t="s">
        <v>969</v>
      </c>
      <c r="C608" s="159"/>
      <c r="D608" s="82"/>
      <c r="E608" s="53" t="s">
        <v>963</v>
      </c>
      <c r="F608" s="53" t="s">
        <v>968</v>
      </c>
      <c r="G608" s="46" t="s">
        <v>1032</v>
      </c>
      <c r="H608" s="47"/>
      <c r="I608" s="104" t="s">
        <v>69</v>
      </c>
      <c r="J608" s="101"/>
      <c r="K608" s="40"/>
      <c r="L608" s="40"/>
      <c r="M608" s="88"/>
      <c r="N608" s="113" t="s">
        <v>70</v>
      </c>
      <c r="O608" s="39" t="s">
        <v>35</v>
      </c>
      <c r="P608" s="39" t="s">
        <v>35</v>
      </c>
      <c r="Q608" s="116" t="s">
        <v>35</v>
      </c>
      <c r="R608" s="113" t="s">
        <v>70</v>
      </c>
      <c r="S608" s="39" t="s">
        <v>35</v>
      </c>
      <c r="T608" s="39" t="s">
        <v>35</v>
      </c>
      <c r="U608" s="116" t="s">
        <v>35</v>
      </c>
      <c r="V608" s="113" t="s">
        <v>70</v>
      </c>
      <c r="W608" s="39" t="s">
        <v>35</v>
      </c>
      <c r="X608" s="39" t="s">
        <v>35</v>
      </c>
      <c r="Y608" s="116" t="s">
        <v>35</v>
      </c>
      <c r="Z608" s="120"/>
      <c r="AA608" s="74">
        <v>136</v>
      </c>
      <c r="AB608" s="74">
        <v>144</v>
      </c>
      <c r="AC608" s="125">
        <v>149</v>
      </c>
      <c r="AD608" s="113" t="s">
        <v>70</v>
      </c>
      <c r="AE608" s="39" t="s">
        <v>35</v>
      </c>
      <c r="AF608" s="39" t="s">
        <v>35</v>
      </c>
      <c r="AG608" s="178" t="s">
        <v>35</v>
      </c>
      <c r="AH608" s="235"/>
      <c r="AI608" s="74">
        <v>128</v>
      </c>
      <c r="AJ608" s="179">
        <v>138</v>
      </c>
      <c r="AK608" s="125">
        <v>142</v>
      </c>
      <c r="AL608" s="223">
        <v>1</v>
      </c>
      <c r="AM608" s="235"/>
      <c r="AN608" s="74">
        <v>123</v>
      </c>
      <c r="AO608" s="74">
        <v>132</v>
      </c>
      <c r="AP608" s="125" t="s">
        <v>1033</v>
      </c>
      <c r="AR608" s="340">
        <v>1</v>
      </c>
    </row>
    <row r="609" spans="1:413" ht="36" x14ac:dyDescent="0.3">
      <c r="A609" s="153" t="s">
        <v>32</v>
      </c>
      <c r="B609" s="159" t="s">
        <v>969</v>
      </c>
      <c r="C609" s="159"/>
      <c r="D609" s="82"/>
      <c r="E609" s="53" t="s">
        <v>963</v>
      </c>
      <c r="F609" s="53" t="s">
        <v>968</v>
      </c>
      <c r="G609" s="46" t="s">
        <v>1034</v>
      </c>
      <c r="H609" s="47"/>
      <c r="I609" s="104" t="s">
        <v>69</v>
      </c>
      <c r="J609" s="101"/>
      <c r="K609" s="40"/>
      <c r="L609" s="40"/>
      <c r="M609" s="88"/>
      <c r="N609" s="113" t="s">
        <v>70</v>
      </c>
      <c r="O609" s="39" t="s">
        <v>35</v>
      </c>
      <c r="P609" s="39" t="s">
        <v>35</v>
      </c>
      <c r="Q609" s="116" t="s">
        <v>35</v>
      </c>
      <c r="R609" s="113" t="s">
        <v>70</v>
      </c>
      <c r="S609" s="39" t="s">
        <v>35</v>
      </c>
      <c r="T609" s="39" t="s">
        <v>35</v>
      </c>
      <c r="U609" s="116" t="s">
        <v>35</v>
      </c>
      <c r="V609" s="113" t="s">
        <v>70</v>
      </c>
      <c r="W609" s="39" t="s">
        <v>35</v>
      </c>
      <c r="X609" s="39" t="s">
        <v>35</v>
      </c>
      <c r="Y609" s="116" t="s">
        <v>35</v>
      </c>
      <c r="Z609" s="120"/>
      <c r="AA609" s="74">
        <v>137</v>
      </c>
      <c r="AB609" s="74">
        <v>145</v>
      </c>
      <c r="AC609" s="125">
        <v>150</v>
      </c>
      <c r="AD609" s="113" t="s">
        <v>70</v>
      </c>
      <c r="AE609" s="39" t="s">
        <v>35</v>
      </c>
      <c r="AF609" s="39" t="s">
        <v>35</v>
      </c>
      <c r="AG609" s="178" t="s">
        <v>35</v>
      </c>
      <c r="AH609" s="235"/>
      <c r="AI609" s="74">
        <v>129</v>
      </c>
      <c r="AJ609" s="179">
        <v>139</v>
      </c>
      <c r="AK609" s="125">
        <v>143</v>
      </c>
      <c r="AL609" s="223">
        <v>1</v>
      </c>
      <c r="AM609" s="235"/>
      <c r="AN609" s="74">
        <v>124</v>
      </c>
      <c r="AO609" s="74">
        <v>133</v>
      </c>
      <c r="AP609" s="125" t="s">
        <v>1035</v>
      </c>
      <c r="AR609" s="340">
        <v>1</v>
      </c>
    </row>
    <row r="610" spans="1:413" ht="43.2" x14ac:dyDescent="0.3">
      <c r="A610" s="153" t="s">
        <v>32</v>
      </c>
      <c r="B610" s="159" t="s">
        <v>969</v>
      </c>
      <c r="C610" s="159"/>
      <c r="D610" s="82"/>
      <c r="E610" s="53" t="s">
        <v>963</v>
      </c>
      <c r="F610" s="53" t="s">
        <v>968</v>
      </c>
      <c r="G610" s="56" t="s">
        <v>1036</v>
      </c>
      <c r="H610" s="47"/>
      <c r="I610" s="104" t="s">
        <v>69</v>
      </c>
      <c r="J610" s="101"/>
      <c r="K610" s="40"/>
      <c r="L610" s="40"/>
      <c r="M610" s="88"/>
      <c r="N610" s="113" t="s">
        <v>70</v>
      </c>
      <c r="O610" s="39" t="s">
        <v>35</v>
      </c>
      <c r="P610" s="39" t="s">
        <v>35</v>
      </c>
      <c r="Q610" s="116" t="s">
        <v>35</v>
      </c>
      <c r="R610" s="113" t="s">
        <v>70</v>
      </c>
      <c r="S610" s="39" t="s">
        <v>35</v>
      </c>
      <c r="T610" s="39" t="s">
        <v>35</v>
      </c>
      <c r="U610" s="116" t="s">
        <v>35</v>
      </c>
      <c r="V610" s="113" t="s">
        <v>70</v>
      </c>
      <c r="W610" s="39" t="s">
        <v>35</v>
      </c>
      <c r="X610" s="39" t="s">
        <v>35</v>
      </c>
      <c r="Y610" s="116" t="s">
        <v>35</v>
      </c>
      <c r="Z610" s="120"/>
      <c r="AA610" s="74">
        <v>138</v>
      </c>
      <c r="AB610" s="74">
        <v>146</v>
      </c>
      <c r="AC610" s="125">
        <v>151</v>
      </c>
      <c r="AD610" s="113" t="s">
        <v>70</v>
      </c>
      <c r="AE610" s="39" t="s">
        <v>35</v>
      </c>
      <c r="AF610" s="39" t="s">
        <v>35</v>
      </c>
      <c r="AG610" s="178" t="s">
        <v>35</v>
      </c>
      <c r="AH610" s="235"/>
      <c r="AI610" s="74">
        <v>130</v>
      </c>
      <c r="AJ610" s="179">
        <v>140</v>
      </c>
      <c r="AK610" s="125">
        <v>144</v>
      </c>
      <c r="AL610" s="223">
        <v>1</v>
      </c>
      <c r="AM610" s="235"/>
      <c r="AN610" s="74">
        <v>125</v>
      </c>
      <c r="AO610" s="74">
        <v>134</v>
      </c>
      <c r="AP610" s="125" t="s">
        <v>1037</v>
      </c>
      <c r="AR610" s="340">
        <v>1</v>
      </c>
    </row>
    <row r="611" spans="1:413" ht="114" customHeight="1" x14ac:dyDescent="0.3">
      <c r="A611" s="153" t="s">
        <v>32</v>
      </c>
      <c r="B611" s="159" t="s">
        <v>969</v>
      </c>
      <c r="C611" s="159"/>
      <c r="D611" s="82"/>
      <c r="E611" s="53" t="s">
        <v>963</v>
      </c>
      <c r="F611" s="46" t="s">
        <v>968</v>
      </c>
      <c r="G611" s="55" t="s">
        <v>1038</v>
      </c>
      <c r="H611" s="47"/>
      <c r="I611" s="104" t="s">
        <v>69</v>
      </c>
      <c r="J611" s="101"/>
      <c r="K611" s="40"/>
      <c r="L611" s="40"/>
      <c r="M611" s="88"/>
      <c r="N611" s="113" t="s">
        <v>70</v>
      </c>
      <c r="O611" s="39" t="s">
        <v>35</v>
      </c>
      <c r="P611" s="39" t="s">
        <v>35</v>
      </c>
      <c r="Q611" s="116" t="s">
        <v>35</v>
      </c>
      <c r="R611" s="113" t="s">
        <v>70</v>
      </c>
      <c r="S611" s="39" t="s">
        <v>35</v>
      </c>
      <c r="T611" s="39" t="s">
        <v>35</v>
      </c>
      <c r="U611" s="116" t="s">
        <v>35</v>
      </c>
      <c r="V611" s="113" t="s">
        <v>70</v>
      </c>
      <c r="W611" s="39" t="s">
        <v>35</v>
      </c>
      <c r="X611" s="39" t="s">
        <v>35</v>
      </c>
      <c r="Y611" s="116" t="s">
        <v>35</v>
      </c>
      <c r="Z611" s="120"/>
      <c r="AA611" s="74">
        <v>139</v>
      </c>
      <c r="AB611" s="74">
        <v>147</v>
      </c>
      <c r="AC611" s="125">
        <v>152</v>
      </c>
      <c r="AD611" s="113" t="s">
        <v>70</v>
      </c>
      <c r="AE611" s="39" t="s">
        <v>35</v>
      </c>
      <c r="AF611" s="39" t="s">
        <v>35</v>
      </c>
      <c r="AG611" s="178" t="s">
        <v>35</v>
      </c>
      <c r="AH611" s="235"/>
      <c r="AI611" s="74">
        <v>131</v>
      </c>
      <c r="AJ611" s="179">
        <v>141</v>
      </c>
      <c r="AK611" s="125">
        <v>145</v>
      </c>
      <c r="AL611" s="223">
        <v>1</v>
      </c>
      <c r="AM611" s="235"/>
      <c r="AN611" s="74">
        <v>126</v>
      </c>
      <c r="AO611" s="74">
        <v>135</v>
      </c>
      <c r="AP611" s="125" t="s">
        <v>1039</v>
      </c>
      <c r="AR611" s="340">
        <v>1</v>
      </c>
    </row>
    <row r="612" spans="1:413" s="9" customFormat="1" ht="37.200000000000003" x14ac:dyDescent="0.3">
      <c r="A612" s="52"/>
      <c r="B612" s="52"/>
      <c r="C612" s="52"/>
      <c r="D612" s="52"/>
      <c r="E612" s="52" t="s">
        <v>963</v>
      </c>
      <c r="F612" s="52" t="s">
        <v>1040</v>
      </c>
      <c r="G612" s="52" t="s">
        <v>1040</v>
      </c>
      <c r="H612" s="52"/>
      <c r="I612" s="52" t="s">
        <v>18</v>
      </c>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206"/>
      <c r="AH612" s="219"/>
      <c r="AI612" s="171"/>
      <c r="AJ612" s="209"/>
      <c r="AK612" s="220"/>
      <c r="AL612" s="223">
        <v>1</v>
      </c>
      <c r="AM612" s="219"/>
      <c r="AN612" s="171"/>
      <c r="AO612" s="171"/>
      <c r="AP612" s="220"/>
      <c r="AQ612" s="13"/>
      <c r="AR612" s="341">
        <v>1</v>
      </c>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c r="EE612" s="13"/>
      <c r="EF612" s="13"/>
      <c r="EG612" s="13"/>
      <c r="EH612" s="13"/>
      <c r="EI612" s="13"/>
      <c r="EJ612" s="13"/>
      <c r="EK612" s="13"/>
      <c r="EL612" s="13"/>
      <c r="EM612" s="13"/>
      <c r="EN612" s="13"/>
      <c r="EO612" s="13"/>
      <c r="EP612" s="13"/>
      <c r="EQ612" s="13"/>
      <c r="ER612" s="13"/>
      <c r="ES612" s="13"/>
      <c r="ET612" s="13"/>
      <c r="EU612" s="13"/>
      <c r="EV612" s="13"/>
      <c r="EW612" s="13"/>
      <c r="EX612" s="13"/>
      <c r="EY612" s="13"/>
      <c r="EZ612" s="13"/>
      <c r="FA612" s="13"/>
      <c r="FB612" s="13"/>
      <c r="FC612" s="13"/>
      <c r="FD612" s="13"/>
      <c r="FE612" s="13"/>
      <c r="FF612" s="13"/>
      <c r="FG612" s="13"/>
      <c r="FH612" s="13"/>
      <c r="FI612" s="13"/>
      <c r="FJ612" s="13"/>
      <c r="FK612" s="13"/>
      <c r="FL612" s="13"/>
      <c r="FM612" s="13"/>
      <c r="FN612" s="13"/>
      <c r="FO612" s="13"/>
      <c r="FP612" s="13"/>
      <c r="FQ612" s="13"/>
      <c r="FR612" s="13"/>
      <c r="FS612" s="13"/>
      <c r="FT612" s="13"/>
      <c r="FU612" s="13"/>
      <c r="FV612" s="13"/>
      <c r="FW612" s="13"/>
      <c r="FX612" s="13"/>
      <c r="FY612" s="13"/>
      <c r="FZ612" s="13"/>
      <c r="GA612" s="13"/>
      <c r="GB612" s="13"/>
      <c r="GC612" s="13"/>
      <c r="GD612" s="13"/>
      <c r="GE612" s="13"/>
      <c r="GF612" s="13"/>
      <c r="GG612" s="13"/>
      <c r="GH612" s="13"/>
      <c r="GI612" s="13"/>
      <c r="GJ612" s="13"/>
      <c r="GK612" s="13"/>
      <c r="GL612" s="13"/>
      <c r="GM612" s="13"/>
      <c r="GN612" s="13"/>
      <c r="GO612" s="13"/>
      <c r="GP612" s="13"/>
      <c r="GQ612" s="13"/>
      <c r="GR612" s="13"/>
      <c r="GS612" s="13"/>
      <c r="GT612" s="13"/>
      <c r="GU612" s="13"/>
      <c r="GV612" s="13"/>
      <c r="GW612" s="13"/>
      <c r="GX612" s="13"/>
      <c r="GY612" s="13"/>
      <c r="GZ612" s="13"/>
      <c r="HA612" s="13"/>
      <c r="HB612" s="13"/>
      <c r="HC612" s="13"/>
      <c r="HD612" s="13"/>
      <c r="HE612" s="13"/>
      <c r="HF612" s="13"/>
      <c r="HG612" s="13"/>
      <c r="HH612" s="13"/>
      <c r="HI612" s="13"/>
      <c r="HJ612" s="13"/>
      <c r="HK612" s="13"/>
      <c r="HL612" s="13"/>
      <c r="HM612" s="13"/>
      <c r="HN612" s="13"/>
      <c r="HO612" s="13"/>
      <c r="HP612" s="13"/>
      <c r="HQ612" s="13"/>
      <c r="HR612" s="13"/>
      <c r="HS612" s="13"/>
      <c r="HT612" s="13"/>
      <c r="HU612" s="13"/>
      <c r="HV612" s="13"/>
      <c r="HW612" s="13"/>
      <c r="HX612" s="13"/>
      <c r="HY612" s="13"/>
      <c r="HZ612" s="13"/>
      <c r="IA612" s="13"/>
      <c r="IB612" s="13"/>
      <c r="IC612" s="13"/>
      <c r="ID612" s="13"/>
      <c r="IE612" s="13"/>
      <c r="IF612" s="13"/>
      <c r="IG612" s="13"/>
      <c r="IH612" s="13"/>
      <c r="II612" s="13"/>
      <c r="IJ612" s="13"/>
      <c r="IK612" s="13"/>
      <c r="IL612" s="13"/>
      <c r="IM612" s="13"/>
      <c r="IN612" s="13"/>
      <c r="IO612" s="13"/>
      <c r="IP612" s="13"/>
      <c r="IQ612" s="13"/>
      <c r="IR612" s="13"/>
      <c r="IS612" s="13"/>
      <c r="IT612" s="13"/>
      <c r="IU612" s="13"/>
      <c r="IV612" s="13"/>
      <c r="IW612" s="13"/>
      <c r="IX612" s="13"/>
      <c r="IY612" s="13"/>
      <c r="IZ612" s="13"/>
      <c r="JA612" s="13"/>
      <c r="JB612" s="13"/>
      <c r="JC612" s="13"/>
      <c r="JD612" s="13"/>
      <c r="JE612" s="13"/>
      <c r="JF612" s="13"/>
      <c r="JG612" s="13"/>
      <c r="JH612" s="13"/>
      <c r="JI612" s="13"/>
      <c r="JJ612" s="13"/>
      <c r="JK612" s="13"/>
      <c r="JL612" s="13"/>
      <c r="JM612" s="13"/>
      <c r="JN612" s="13"/>
      <c r="JO612" s="13"/>
      <c r="JP612" s="13"/>
      <c r="JQ612" s="13"/>
      <c r="JR612" s="13"/>
      <c r="JS612" s="13"/>
      <c r="JT612" s="13"/>
      <c r="JU612" s="13"/>
      <c r="JV612" s="13"/>
      <c r="JW612" s="13"/>
      <c r="JX612" s="13"/>
      <c r="JY612" s="13"/>
      <c r="JZ612" s="13"/>
      <c r="KA612" s="13"/>
      <c r="KB612" s="13"/>
      <c r="KC612" s="13"/>
      <c r="KD612" s="13"/>
      <c r="KE612" s="13"/>
      <c r="KF612" s="13"/>
      <c r="KG612" s="13"/>
      <c r="KH612" s="13"/>
      <c r="KI612" s="13"/>
      <c r="KJ612" s="13"/>
      <c r="KK612" s="13"/>
      <c r="KL612" s="13"/>
      <c r="KM612" s="13"/>
      <c r="KN612" s="13"/>
      <c r="KO612" s="13"/>
      <c r="KP612" s="13"/>
      <c r="KQ612" s="13"/>
      <c r="KR612" s="13"/>
      <c r="KS612" s="13"/>
      <c r="KT612" s="13"/>
      <c r="KU612" s="13"/>
      <c r="KV612" s="13"/>
      <c r="KW612" s="13"/>
      <c r="KX612" s="13"/>
      <c r="KY612" s="13"/>
      <c r="KZ612" s="13"/>
      <c r="LA612" s="13"/>
      <c r="LB612" s="13"/>
      <c r="LC612" s="13"/>
      <c r="LD612" s="13"/>
      <c r="LE612" s="13"/>
      <c r="LF612" s="13"/>
      <c r="LG612" s="13"/>
      <c r="LH612" s="13"/>
      <c r="LI612" s="13"/>
      <c r="LJ612" s="13"/>
      <c r="LK612" s="13"/>
      <c r="LL612" s="13"/>
      <c r="LM612" s="13"/>
      <c r="LN612" s="13"/>
      <c r="LO612" s="13"/>
      <c r="LP612" s="13"/>
      <c r="LQ612" s="13"/>
      <c r="LR612" s="13"/>
      <c r="LS612" s="13"/>
      <c r="LT612" s="13"/>
      <c r="LU612" s="13"/>
      <c r="LV612" s="13"/>
      <c r="LW612" s="13"/>
      <c r="LX612" s="13"/>
      <c r="LY612" s="13"/>
      <c r="LZ612" s="13"/>
      <c r="MA612" s="13"/>
      <c r="MB612" s="13"/>
      <c r="MC612" s="13"/>
      <c r="MD612" s="13"/>
      <c r="ME612" s="13"/>
      <c r="MF612" s="13"/>
      <c r="MG612" s="13"/>
      <c r="MH612" s="13"/>
      <c r="MI612" s="13"/>
      <c r="MJ612" s="13"/>
      <c r="MK612" s="13"/>
      <c r="ML612" s="13"/>
      <c r="MM612" s="13"/>
      <c r="MN612" s="13"/>
      <c r="MO612" s="13"/>
      <c r="MP612" s="13"/>
      <c r="MQ612" s="13"/>
      <c r="MR612" s="13"/>
      <c r="MS612" s="13"/>
      <c r="MT612" s="13"/>
      <c r="MU612" s="13"/>
      <c r="MV612" s="13"/>
      <c r="MW612" s="13"/>
      <c r="MX612" s="13"/>
      <c r="MY612" s="13"/>
      <c r="MZ612" s="13"/>
      <c r="NA612" s="13"/>
      <c r="NB612" s="13"/>
      <c r="NC612" s="13"/>
      <c r="ND612" s="13"/>
      <c r="NE612" s="13"/>
      <c r="NF612" s="13"/>
      <c r="NG612" s="13"/>
      <c r="NH612" s="13"/>
      <c r="NI612" s="13"/>
      <c r="NJ612" s="13"/>
      <c r="NK612" s="13"/>
      <c r="NL612" s="13"/>
      <c r="NM612" s="13"/>
      <c r="NN612" s="13"/>
      <c r="NO612" s="13"/>
      <c r="NP612" s="13"/>
      <c r="NQ612" s="13"/>
      <c r="NR612" s="13"/>
      <c r="NS612" s="13"/>
      <c r="NT612" s="13"/>
      <c r="NU612" s="13"/>
      <c r="NV612" s="13"/>
      <c r="NW612" s="13"/>
      <c r="NX612" s="13"/>
      <c r="NY612" s="13"/>
      <c r="NZ612" s="13"/>
      <c r="OA612" s="13"/>
      <c r="OB612" s="13"/>
      <c r="OC612" s="13"/>
      <c r="OD612" s="13"/>
      <c r="OE612" s="13"/>
      <c r="OF612" s="13"/>
      <c r="OG612" s="13"/>
      <c r="OH612" s="13"/>
      <c r="OI612" s="13"/>
      <c r="OJ612" s="13"/>
      <c r="OK612" s="13"/>
      <c r="OL612" s="13"/>
      <c r="OM612" s="13"/>
      <c r="ON612" s="13"/>
      <c r="OO612" s="13"/>
      <c r="OP612" s="13"/>
      <c r="OQ612" s="13"/>
      <c r="OR612" s="13"/>
      <c r="OS612" s="13"/>
      <c r="OT612" s="13"/>
      <c r="OU612" s="13"/>
      <c r="OV612" s="13"/>
      <c r="OW612" s="13"/>
    </row>
    <row r="613" spans="1:413" ht="36" x14ac:dyDescent="0.3">
      <c r="A613" s="153" t="s">
        <v>32</v>
      </c>
      <c r="B613" s="159" t="s">
        <v>1041</v>
      </c>
      <c r="C613" s="159"/>
      <c r="D613" s="82"/>
      <c r="E613" s="53" t="s">
        <v>963</v>
      </c>
      <c r="F613" s="53" t="s">
        <v>1040</v>
      </c>
      <c r="G613" s="46" t="s">
        <v>1042</v>
      </c>
      <c r="H613" s="47"/>
      <c r="I613" s="104" t="s">
        <v>69</v>
      </c>
      <c r="J613" s="101"/>
      <c r="K613" s="40"/>
      <c r="L613" s="40"/>
      <c r="M613" s="88"/>
      <c r="N613" s="113" t="s">
        <v>70</v>
      </c>
      <c r="O613" s="39" t="s">
        <v>70</v>
      </c>
      <c r="P613" s="39" t="s">
        <v>35</v>
      </c>
      <c r="Q613" s="116" t="s">
        <v>35</v>
      </c>
      <c r="R613" s="113" t="s">
        <v>70</v>
      </c>
      <c r="S613" s="39" t="s">
        <v>70</v>
      </c>
      <c r="T613" s="39" t="s">
        <v>35</v>
      </c>
      <c r="U613" s="116" t="s">
        <v>35</v>
      </c>
      <c r="V613" s="113" t="s">
        <v>70</v>
      </c>
      <c r="W613" s="39" t="s">
        <v>70</v>
      </c>
      <c r="X613" s="39" t="s">
        <v>35</v>
      </c>
      <c r="Y613" s="116" t="s">
        <v>35</v>
      </c>
      <c r="Z613" s="120"/>
      <c r="AA613" s="74"/>
      <c r="AB613" s="74">
        <v>148</v>
      </c>
      <c r="AC613" s="125">
        <v>153</v>
      </c>
      <c r="AD613" s="113" t="s">
        <v>70</v>
      </c>
      <c r="AE613" s="39" t="s">
        <v>70</v>
      </c>
      <c r="AF613" s="39" t="s">
        <v>35</v>
      </c>
      <c r="AG613" s="178" t="s">
        <v>35</v>
      </c>
      <c r="AH613" s="235"/>
      <c r="AI613" s="74"/>
      <c r="AJ613" s="179">
        <v>142</v>
      </c>
      <c r="AK613" s="125">
        <v>146</v>
      </c>
      <c r="AL613" s="223">
        <v>1</v>
      </c>
      <c r="AM613" s="235"/>
      <c r="AN613" s="74"/>
      <c r="AO613" s="74">
        <v>136</v>
      </c>
      <c r="AP613" s="125" t="s">
        <v>1043</v>
      </c>
      <c r="AR613" s="340">
        <v>1</v>
      </c>
    </row>
    <row r="614" spans="1:413" ht="36" x14ac:dyDescent="0.3">
      <c r="A614" s="153" t="s">
        <v>32</v>
      </c>
      <c r="B614" s="159" t="s">
        <v>1041</v>
      </c>
      <c r="C614" s="159"/>
      <c r="D614" s="82"/>
      <c r="E614" s="53" t="s">
        <v>963</v>
      </c>
      <c r="F614" s="53" t="s">
        <v>1040</v>
      </c>
      <c r="G614" s="46" t="s">
        <v>1044</v>
      </c>
      <c r="H614" s="47"/>
      <c r="I614" s="104" t="s">
        <v>69</v>
      </c>
      <c r="J614" s="101"/>
      <c r="K614" s="40"/>
      <c r="L614" s="40"/>
      <c r="M614" s="88"/>
      <c r="N614" s="113" t="s">
        <v>70</v>
      </c>
      <c r="O614" s="39" t="s">
        <v>70</v>
      </c>
      <c r="P614" s="39" t="s">
        <v>35</v>
      </c>
      <c r="Q614" s="116" t="s">
        <v>35</v>
      </c>
      <c r="R614" s="113" t="s">
        <v>70</v>
      </c>
      <c r="S614" s="39" t="s">
        <v>70</v>
      </c>
      <c r="T614" s="39" t="s">
        <v>35</v>
      </c>
      <c r="U614" s="116" t="s">
        <v>35</v>
      </c>
      <c r="V614" s="113" t="s">
        <v>70</v>
      </c>
      <c r="W614" s="39" t="s">
        <v>70</v>
      </c>
      <c r="X614" s="39" t="s">
        <v>35</v>
      </c>
      <c r="Y614" s="116" t="s">
        <v>35</v>
      </c>
      <c r="Z614" s="120"/>
      <c r="AA614" s="74"/>
      <c r="AB614" s="74">
        <v>149</v>
      </c>
      <c r="AC614" s="125">
        <v>154</v>
      </c>
      <c r="AD614" s="113" t="s">
        <v>70</v>
      </c>
      <c r="AE614" s="39" t="s">
        <v>70</v>
      </c>
      <c r="AF614" s="39" t="s">
        <v>35</v>
      </c>
      <c r="AG614" s="178" t="s">
        <v>35</v>
      </c>
      <c r="AH614" s="235"/>
      <c r="AI614" s="74"/>
      <c r="AJ614" s="179">
        <v>143</v>
      </c>
      <c r="AK614" s="125">
        <v>147</v>
      </c>
      <c r="AL614" s="223">
        <v>1</v>
      </c>
      <c r="AM614" s="235"/>
      <c r="AN614" s="74"/>
      <c r="AO614" s="74">
        <v>137</v>
      </c>
      <c r="AP614" s="125" t="s">
        <v>1045</v>
      </c>
      <c r="AR614" s="340">
        <v>1</v>
      </c>
    </row>
    <row r="615" spans="1:413" ht="112.5" customHeight="1" x14ac:dyDescent="0.3">
      <c r="A615" s="44"/>
      <c r="B615" s="44"/>
      <c r="C615" s="44"/>
      <c r="D615" s="44"/>
      <c r="E615" s="44" t="s">
        <v>626</v>
      </c>
      <c r="F615" s="44" t="s">
        <v>60</v>
      </c>
      <c r="G615" s="44" t="s">
        <v>1046</v>
      </c>
      <c r="H615" s="44"/>
      <c r="I615" s="44" t="s">
        <v>62</v>
      </c>
      <c r="J615" s="44"/>
      <c r="K615" s="44"/>
      <c r="L615" s="44"/>
      <c r="M615" s="44"/>
      <c r="N615" s="44" t="s">
        <v>70</v>
      </c>
      <c r="O615" s="44" t="s">
        <v>70</v>
      </c>
      <c r="P615" s="44" t="s">
        <v>70</v>
      </c>
      <c r="Q615" s="44" t="s">
        <v>70</v>
      </c>
      <c r="R615" s="44" t="s">
        <v>70</v>
      </c>
      <c r="S615" s="44" t="s">
        <v>70</v>
      </c>
      <c r="T615" s="44" t="s">
        <v>70</v>
      </c>
      <c r="U615" s="44" t="s">
        <v>70</v>
      </c>
      <c r="V615" s="44" t="s">
        <v>70</v>
      </c>
      <c r="W615" s="44" t="s">
        <v>70</v>
      </c>
      <c r="X615" s="44" t="s">
        <v>70</v>
      </c>
      <c r="Y615" s="44" t="s">
        <v>70</v>
      </c>
      <c r="Z615" s="44"/>
      <c r="AA615" s="44"/>
      <c r="AB615" s="44"/>
      <c r="AC615" s="44"/>
      <c r="AD615" s="44" t="s">
        <v>70</v>
      </c>
      <c r="AE615" s="44" t="s">
        <v>70</v>
      </c>
      <c r="AF615" s="44" t="s">
        <v>70</v>
      </c>
      <c r="AG615" s="217" t="s">
        <v>70</v>
      </c>
      <c r="AH615" s="246"/>
      <c r="AI615" s="172"/>
      <c r="AJ615" s="210"/>
      <c r="AK615" s="222"/>
      <c r="AL615" s="223">
        <v>1</v>
      </c>
      <c r="AM615" s="246"/>
      <c r="AN615" s="172"/>
      <c r="AO615" s="172"/>
      <c r="AP615" s="222"/>
      <c r="AQ615" s="6"/>
      <c r="AR615" s="341">
        <v>1</v>
      </c>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c r="HI615" s="6"/>
      <c r="HJ615" s="6"/>
      <c r="HK615" s="6"/>
      <c r="HL615" s="6"/>
      <c r="HM615" s="6"/>
      <c r="HN615" s="6"/>
      <c r="HO615" s="6"/>
      <c r="HP615" s="6"/>
      <c r="HQ615" s="6"/>
      <c r="HR615" s="6"/>
      <c r="HS615" s="6"/>
      <c r="HT615" s="6"/>
      <c r="HU615" s="6"/>
      <c r="HV615" s="6"/>
      <c r="HW615" s="6"/>
      <c r="HX615" s="6"/>
      <c r="HY615" s="6"/>
      <c r="HZ615" s="6"/>
      <c r="IA615" s="6"/>
      <c r="IB615" s="6"/>
      <c r="IC615" s="6"/>
      <c r="ID615" s="6"/>
      <c r="IE615" s="6"/>
      <c r="IF615" s="6"/>
      <c r="IG615" s="6"/>
      <c r="IH615" s="6"/>
      <c r="II615" s="6"/>
      <c r="IJ615" s="6"/>
      <c r="IK615" s="6"/>
      <c r="IL615" s="6"/>
      <c r="IM615" s="6"/>
      <c r="IN615" s="6"/>
      <c r="IO615" s="6"/>
      <c r="IP615" s="6"/>
      <c r="IQ615" s="6"/>
      <c r="IR615" s="6"/>
      <c r="IS615" s="6"/>
      <c r="IT615" s="6"/>
      <c r="IU615" s="6"/>
      <c r="IV615" s="6"/>
      <c r="IW615" s="6"/>
      <c r="IX615" s="6"/>
      <c r="IY615" s="6"/>
      <c r="IZ615" s="6"/>
      <c r="JA615" s="6"/>
      <c r="JB615" s="6"/>
      <c r="JC615" s="6"/>
      <c r="JD615" s="6"/>
      <c r="JE615" s="6"/>
      <c r="JF615" s="6"/>
      <c r="JG615" s="6"/>
      <c r="JH615" s="6"/>
      <c r="JI615" s="6"/>
      <c r="JJ615" s="6"/>
      <c r="JK615" s="6"/>
      <c r="JL615" s="6"/>
      <c r="JM615" s="6"/>
      <c r="JN615" s="6"/>
      <c r="JO615" s="6"/>
      <c r="JP615" s="6"/>
      <c r="JQ615" s="6"/>
      <c r="JR615" s="6"/>
      <c r="JS615" s="6"/>
      <c r="JT615" s="6"/>
      <c r="JU615" s="6"/>
      <c r="JV615" s="6"/>
      <c r="JW615" s="6"/>
      <c r="JX615" s="6"/>
      <c r="JY615" s="6"/>
      <c r="JZ615" s="6"/>
      <c r="KA615" s="6"/>
      <c r="KB615" s="6"/>
      <c r="KC615" s="6"/>
      <c r="KD615" s="6"/>
      <c r="KE615" s="6"/>
      <c r="KF615" s="6"/>
      <c r="KG615" s="6"/>
      <c r="KH615" s="6"/>
      <c r="KI615" s="6"/>
      <c r="KJ615" s="6"/>
      <c r="KK615" s="6"/>
      <c r="KL615" s="6"/>
      <c r="KM615" s="6"/>
      <c r="KN615" s="6"/>
      <c r="KO615" s="6"/>
      <c r="KP615" s="6"/>
      <c r="KQ615" s="6"/>
      <c r="KR615" s="6"/>
      <c r="KS615" s="6"/>
      <c r="KT615" s="6"/>
      <c r="KU615" s="6"/>
      <c r="KV615" s="6"/>
      <c r="KW615" s="6"/>
      <c r="KX615" s="6"/>
      <c r="KY615" s="6"/>
      <c r="KZ615" s="6"/>
      <c r="LA615" s="6"/>
      <c r="LB615" s="6"/>
      <c r="LC615" s="6"/>
      <c r="LD615" s="6"/>
      <c r="LE615" s="6"/>
      <c r="LF615" s="6"/>
      <c r="LG615" s="6"/>
      <c r="LH615" s="6"/>
      <c r="LI615" s="6"/>
      <c r="LJ615" s="6"/>
      <c r="LK615" s="6"/>
      <c r="LL615" s="6"/>
      <c r="LM615" s="6"/>
      <c r="LN615" s="6"/>
      <c r="LO615" s="6"/>
      <c r="LP615" s="6"/>
      <c r="LQ615" s="6"/>
      <c r="LR615" s="6"/>
      <c r="LS615" s="6"/>
      <c r="LT615" s="6"/>
      <c r="LU615" s="6"/>
      <c r="LV615" s="6"/>
      <c r="LW615" s="6"/>
      <c r="LX615" s="6"/>
      <c r="LY615" s="6"/>
      <c r="LZ615" s="6"/>
      <c r="MA615" s="6"/>
      <c r="MB615" s="6"/>
      <c r="MC615" s="6"/>
      <c r="MD615" s="6"/>
      <c r="ME615" s="6"/>
      <c r="MF615" s="6"/>
      <c r="MG615" s="6"/>
      <c r="MH615" s="6"/>
      <c r="MI615" s="6"/>
      <c r="MJ615" s="6"/>
      <c r="MK615" s="6"/>
      <c r="ML615" s="6"/>
      <c r="MM615" s="6"/>
      <c r="MN615" s="6"/>
      <c r="MO615" s="6"/>
      <c r="MP615" s="6"/>
      <c r="MQ615" s="6"/>
      <c r="MR615" s="6"/>
      <c r="MS615" s="6"/>
      <c r="MT615" s="6"/>
      <c r="MU615" s="6"/>
      <c r="MV615" s="6"/>
      <c r="MW615" s="6"/>
      <c r="MX615" s="6"/>
      <c r="MY615" s="6"/>
      <c r="MZ615" s="6"/>
      <c r="NA615" s="6"/>
      <c r="NB615" s="6"/>
      <c r="NC615" s="6"/>
      <c r="ND615" s="6"/>
      <c r="NE615" s="6"/>
      <c r="NF615" s="6"/>
      <c r="NG615" s="6"/>
      <c r="NH615" s="6"/>
      <c r="NI615" s="6"/>
      <c r="NJ615" s="6"/>
      <c r="NK615" s="6"/>
      <c r="NL615" s="6"/>
      <c r="NM615" s="6"/>
      <c r="NN615" s="6"/>
      <c r="NO615" s="6"/>
      <c r="NP615" s="6"/>
      <c r="NQ615" s="6"/>
      <c r="NR615" s="6"/>
      <c r="NS615" s="6"/>
      <c r="NT615" s="6"/>
      <c r="NU615" s="6"/>
      <c r="NV615" s="6"/>
      <c r="NW615" s="6"/>
      <c r="NX615" s="6"/>
      <c r="NY615" s="6"/>
      <c r="NZ615" s="6"/>
      <c r="OA615" s="6"/>
      <c r="OB615" s="6"/>
      <c r="OC615" s="6"/>
      <c r="OD615" s="6"/>
      <c r="OE615" s="6"/>
      <c r="OF615" s="6"/>
      <c r="OG615" s="6"/>
      <c r="OH615" s="6"/>
      <c r="OI615" s="6"/>
      <c r="OJ615" s="6"/>
      <c r="OK615" s="6"/>
      <c r="OL615" s="6"/>
      <c r="OM615" s="6"/>
      <c r="ON615" s="6"/>
      <c r="OO615" s="6"/>
      <c r="OP615" s="6"/>
      <c r="OQ615" s="6"/>
      <c r="OR615" s="6"/>
      <c r="OS615" s="6"/>
      <c r="OT615" s="6"/>
      <c r="OU615" s="6"/>
      <c r="OV615" s="6"/>
      <c r="OW615" s="6"/>
    </row>
    <row r="616" spans="1:413" s="9" customFormat="1" ht="55.8" x14ac:dyDescent="0.3">
      <c r="A616" s="52"/>
      <c r="B616" s="52"/>
      <c r="C616" s="52"/>
      <c r="D616" s="52"/>
      <c r="E616" s="52" t="s">
        <v>626</v>
      </c>
      <c r="F616" s="52" t="s">
        <v>1047</v>
      </c>
      <c r="G616" s="52" t="s">
        <v>1047</v>
      </c>
      <c r="H616" s="52"/>
      <c r="I616" s="52" t="s">
        <v>18</v>
      </c>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206"/>
      <c r="AH616" s="219"/>
      <c r="AI616" s="171"/>
      <c r="AJ616" s="209"/>
      <c r="AK616" s="220"/>
      <c r="AL616" s="223">
        <v>1</v>
      </c>
      <c r="AM616" s="219"/>
      <c r="AN616" s="171"/>
      <c r="AO616" s="171"/>
      <c r="AP616" s="220"/>
      <c r="AQ616" s="13"/>
      <c r="AR616" s="341">
        <v>1</v>
      </c>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c r="EE616" s="13"/>
      <c r="EF616" s="13"/>
      <c r="EG616" s="13"/>
      <c r="EH616" s="13"/>
      <c r="EI616" s="13"/>
      <c r="EJ616" s="13"/>
      <c r="EK616" s="13"/>
      <c r="EL616" s="13"/>
      <c r="EM616" s="13"/>
      <c r="EN616" s="13"/>
      <c r="EO616" s="13"/>
      <c r="EP616" s="13"/>
      <c r="EQ616" s="13"/>
      <c r="ER616" s="13"/>
      <c r="ES616" s="13"/>
      <c r="ET616" s="13"/>
      <c r="EU616" s="13"/>
      <c r="EV616" s="13"/>
      <c r="EW616" s="13"/>
      <c r="EX616" s="13"/>
      <c r="EY616" s="13"/>
      <c r="EZ616" s="13"/>
      <c r="FA616" s="13"/>
      <c r="FB616" s="13"/>
      <c r="FC616" s="13"/>
      <c r="FD616" s="13"/>
      <c r="FE616" s="13"/>
      <c r="FF616" s="13"/>
      <c r="FG616" s="13"/>
      <c r="FH616" s="13"/>
      <c r="FI616" s="13"/>
      <c r="FJ616" s="13"/>
      <c r="FK616" s="13"/>
      <c r="FL616" s="13"/>
      <c r="FM616" s="13"/>
      <c r="FN616" s="13"/>
      <c r="FO616" s="13"/>
      <c r="FP616" s="13"/>
      <c r="FQ616" s="13"/>
      <c r="FR616" s="13"/>
      <c r="FS616" s="13"/>
      <c r="FT616" s="13"/>
      <c r="FU616" s="13"/>
      <c r="FV616" s="13"/>
      <c r="FW616" s="13"/>
      <c r="FX616" s="13"/>
      <c r="FY616" s="13"/>
      <c r="FZ616" s="13"/>
      <c r="GA616" s="13"/>
      <c r="GB616" s="13"/>
      <c r="GC616" s="13"/>
      <c r="GD616" s="13"/>
      <c r="GE616" s="13"/>
      <c r="GF616" s="13"/>
      <c r="GG616" s="13"/>
      <c r="GH616" s="13"/>
      <c r="GI616" s="13"/>
      <c r="GJ616" s="13"/>
      <c r="GK616" s="13"/>
      <c r="GL616" s="13"/>
      <c r="GM616" s="13"/>
      <c r="GN616" s="13"/>
      <c r="GO616" s="13"/>
      <c r="GP616" s="13"/>
      <c r="GQ616" s="13"/>
      <c r="GR616" s="13"/>
      <c r="GS616" s="13"/>
      <c r="GT616" s="13"/>
      <c r="GU616" s="13"/>
      <c r="GV616" s="13"/>
      <c r="GW616" s="13"/>
      <c r="GX616" s="13"/>
      <c r="GY616" s="13"/>
      <c r="GZ616" s="13"/>
      <c r="HA616" s="13"/>
      <c r="HB616" s="13"/>
      <c r="HC616" s="13"/>
      <c r="HD616" s="13"/>
      <c r="HE616" s="13"/>
      <c r="HF616" s="13"/>
      <c r="HG616" s="13"/>
      <c r="HH616" s="13"/>
      <c r="HI616" s="13"/>
      <c r="HJ616" s="13"/>
      <c r="HK616" s="13"/>
      <c r="HL616" s="13"/>
      <c r="HM616" s="13"/>
      <c r="HN616" s="13"/>
      <c r="HO616" s="13"/>
      <c r="HP616" s="13"/>
      <c r="HQ616" s="13"/>
      <c r="HR616" s="13"/>
      <c r="HS616" s="13"/>
      <c r="HT616" s="13"/>
      <c r="HU616" s="13"/>
      <c r="HV616" s="13"/>
      <c r="HW616" s="13"/>
      <c r="HX616" s="13"/>
      <c r="HY616" s="13"/>
      <c r="HZ616" s="13"/>
      <c r="IA616" s="13"/>
      <c r="IB616" s="13"/>
      <c r="IC616" s="13"/>
      <c r="ID616" s="13"/>
      <c r="IE616" s="13"/>
      <c r="IF616" s="13"/>
      <c r="IG616" s="13"/>
      <c r="IH616" s="13"/>
      <c r="II616" s="13"/>
      <c r="IJ616" s="13"/>
      <c r="IK616" s="13"/>
      <c r="IL616" s="13"/>
      <c r="IM616" s="13"/>
      <c r="IN616" s="13"/>
      <c r="IO616" s="13"/>
      <c r="IP616" s="13"/>
      <c r="IQ616" s="13"/>
      <c r="IR616" s="13"/>
      <c r="IS616" s="13"/>
      <c r="IT616" s="13"/>
      <c r="IU616" s="13"/>
      <c r="IV616" s="13"/>
      <c r="IW616" s="13"/>
      <c r="IX616" s="13"/>
      <c r="IY616" s="13"/>
      <c r="IZ616" s="13"/>
      <c r="JA616" s="13"/>
      <c r="JB616" s="13"/>
      <c r="JC616" s="13"/>
      <c r="JD616" s="13"/>
      <c r="JE616" s="13"/>
      <c r="JF616" s="13"/>
      <c r="JG616" s="13"/>
      <c r="JH616" s="13"/>
      <c r="JI616" s="13"/>
      <c r="JJ616" s="13"/>
      <c r="JK616" s="13"/>
      <c r="JL616" s="13"/>
      <c r="JM616" s="13"/>
      <c r="JN616" s="13"/>
      <c r="JO616" s="13"/>
      <c r="JP616" s="13"/>
      <c r="JQ616" s="13"/>
      <c r="JR616" s="13"/>
      <c r="JS616" s="13"/>
      <c r="JT616" s="13"/>
      <c r="JU616" s="13"/>
      <c r="JV616" s="13"/>
      <c r="JW616" s="13"/>
      <c r="JX616" s="13"/>
      <c r="JY616" s="13"/>
      <c r="JZ616" s="13"/>
      <c r="KA616" s="13"/>
      <c r="KB616" s="13"/>
      <c r="KC616" s="13"/>
      <c r="KD616" s="13"/>
      <c r="KE616" s="13"/>
      <c r="KF616" s="13"/>
      <c r="KG616" s="13"/>
      <c r="KH616" s="13"/>
      <c r="KI616" s="13"/>
      <c r="KJ616" s="13"/>
      <c r="KK616" s="13"/>
      <c r="KL616" s="13"/>
      <c r="KM616" s="13"/>
      <c r="KN616" s="13"/>
      <c r="KO616" s="13"/>
      <c r="KP616" s="13"/>
      <c r="KQ616" s="13"/>
      <c r="KR616" s="13"/>
      <c r="KS616" s="13"/>
      <c r="KT616" s="13"/>
      <c r="KU616" s="13"/>
      <c r="KV616" s="13"/>
      <c r="KW616" s="13"/>
      <c r="KX616" s="13"/>
      <c r="KY616" s="13"/>
      <c r="KZ616" s="13"/>
      <c r="LA616" s="13"/>
      <c r="LB616" s="13"/>
      <c r="LC616" s="13"/>
      <c r="LD616" s="13"/>
      <c r="LE616" s="13"/>
      <c r="LF616" s="13"/>
      <c r="LG616" s="13"/>
      <c r="LH616" s="13"/>
      <c r="LI616" s="13"/>
      <c r="LJ616" s="13"/>
      <c r="LK616" s="13"/>
      <c r="LL616" s="13"/>
      <c r="LM616" s="13"/>
      <c r="LN616" s="13"/>
      <c r="LO616" s="13"/>
      <c r="LP616" s="13"/>
      <c r="LQ616" s="13"/>
      <c r="LR616" s="13"/>
      <c r="LS616" s="13"/>
      <c r="LT616" s="13"/>
      <c r="LU616" s="13"/>
      <c r="LV616" s="13"/>
      <c r="LW616" s="13"/>
      <c r="LX616" s="13"/>
      <c r="LY616" s="13"/>
      <c r="LZ616" s="13"/>
      <c r="MA616" s="13"/>
      <c r="MB616" s="13"/>
      <c r="MC616" s="13"/>
      <c r="MD616" s="13"/>
      <c r="ME616" s="13"/>
      <c r="MF616" s="13"/>
      <c r="MG616" s="13"/>
      <c r="MH616" s="13"/>
      <c r="MI616" s="13"/>
      <c r="MJ616" s="13"/>
      <c r="MK616" s="13"/>
      <c r="ML616" s="13"/>
      <c r="MM616" s="13"/>
      <c r="MN616" s="13"/>
      <c r="MO616" s="13"/>
      <c r="MP616" s="13"/>
      <c r="MQ616" s="13"/>
      <c r="MR616" s="13"/>
      <c r="MS616" s="13"/>
      <c r="MT616" s="13"/>
      <c r="MU616" s="13"/>
      <c r="MV616" s="13"/>
      <c r="MW616" s="13"/>
      <c r="MX616" s="13"/>
      <c r="MY616" s="13"/>
      <c r="MZ616" s="13"/>
      <c r="NA616" s="13"/>
      <c r="NB616" s="13"/>
      <c r="NC616" s="13"/>
      <c r="ND616" s="13"/>
      <c r="NE616" s="13"/>
      <c r="NF616" s="13"/>
      <c r="NG616" s="13"/>
      <c r="NH616" s="13"/>
      <c r="NI616" s="13"/>
      <c r="NJ616" s="13"/>
      <c r="NK616" s="13"/>
      <c r="NL616" s="13"/>
      <c r="NM616" s="13"/>
      <c r="NN616" s="13"/>
      <c r="NO616" s="13"/>
      <c r="NP616" s="13"/>
      <c r="NQ616" s="13"/>
      <c r="NR616" s="13"/>
      <c r="NS616" s="13"/>
      <c r="NT616" s="13"/>
      <c r="NU616" s="13"/>
      <c r="NV616" s="13"/>
      <c r="NW616" s="13"/>
      <c r="NX616" s="13"/>
      <c r="NY616" s="13"/>
      <c r="NZ616" s="13"/>
      <c r="OA616" s="13"/>
      <c r="OB616" s="13"/>
      <c r="OC616" s="13"/>
      <c r="OD616" s="13"/>
      <c r="OE616" s="13"/>
      <c r="OF616" s="13"/>
      <c r="OG616" s="13"/>
      <c r="OH616" s="13"/>
      <c r="OI616" s="13"/>
      <c r="OJ616" s="13"/>
      <c r="OK616" s="13"/>
      <c r="OL616" s="13"/>
      <c r="OM616" s="13"/>
      <c r="ON616" s="13"/>
      <c r="OO616" s="13"/>
      <c r="OP616" s="13"/>
      <c r="OQ616" s="13"/>
      <c r="OR616" s="13"/>
      <c r="OS616" s="13"/>
      <c r="OT616" s="13"/>
      <c r="OU616" s="13"/>
      <c r="OV616" s="13"/>
      <c r="OW616" s="13"/>
    </row>
    <row r="617" spans="1:413" ht="36" x14ac:dyDescent="0.3">
      <c r="A617" s="153" t="s">
        <v>32</v>
      </c>
      <c r="B617" s="159" t="s">
        <v>1048</v>
      </c>
      <c r="C617" s="159"/>
      <c r="D617" s="82"/>
      <c r="E617" s="53" t="s">
        <v>626</v>
      </c>
      <c r="F617" s="53" t="s">
        <v>1047</v>
      </c>
      <c r="G617" s="46" t="s">
        <v>1049</v>
      </c>
      <c r="H617" s="47"/>
      <c r="I617" s="104" t="s">
        <v>69</v>
      </c>
      <c r="J617" s="101"/>
      <c r="K617" s="40"/>
      <c r="L617" s="40"/>
      <c r="M617" s="88"/>
      <c r="N617" s="113" t="s">
        <v>70</v>
      </c>
      <c r="O617" s="39" t="s">
        <v>35</v>
      </c>
      <c r="P617" s="39" t="s">
        <v>35</v>
      </c>
      <c r="Q617" s="116" t="s">
        <v>35</v>
      </c>
      <c r="R617" s="113" t="s">
        <v>70</v>
      </c>
      <c r="S617" s="39" t="s">
        <v>35</v>
      </c>
      <c r="T617" s="39" t="s">
        <v>35</v>
      </c>
      <c r="U617" s="116" t="s">
        <v>35</v>
      </c>
      <c r="V617" s="113" t="s">
        <v>70</v>
      </c>
      <c r="W617" s="39" t="s">
        <v>35</v>
      </c>
      <c r="X617" s="39" t="s">
        <v>35</v>
      </c>
      <c r="Y617" s="116" t="s">
        <v>35</v>
      </c>
      <c r="Z617" s="120"/>
      <c r="AA617" s="74">
        <v>140</v>
      </c>
      <c r="AB617" s="74">
        <v>150</v>
      </c>
      <c r="AC617" s="125">
        <v>155</v>
      </c>
      <c r="AD617" s="113" t="s">
        <v>70</v>
      </c>
      <c r="AE617" s="39" t="s">
        <v>35</v>
      </c>
      <c r="AF617" s="39" t="s">
        <v>35</v>
      </c>
      <c r="AG617" s="178" t="s">
        <v>35</v>
      </c>
      <c r="AH617" s="235"/>
      <c r="AI617" s="74">
        <v>132</v>
      </c>
      <c r="AJ617" s="179">
        <v>144</v>
      </c>
      <c r="AK617" s="125">
        <v>148</v>
      </c>
      <c r="AL617" s="223">
        <v>1</v>
      </c>
      <c r="AM617" s="235"/>
      <c r="AN617" s="74">
        <v>127</v>
      </c>
      <c r="AO617" s="74">
        <v>138</v>
      </c>
      <c r="AP617" s="125" t="s">
        <v>1050</v>
      </c>
      <c r="AR617" s="340">
        <v>1</v>
      </c>
    </row>
    <row r="618" spans="1:413" ht="36" x14ac:dyDescent="0.3">
      <c r="A618" s="153" t="s">
        <v>32</v>
      </c>
      <c r="B618" s="159" t="s">
        <v>1048</v>
      </c>
      <c r="C618" s="159"/>
      <c r="D618" s="82"/>
      <c r="E618" s="53" t="s">
        <v>626</v>
      </c>
      <c r="F618" s="53" t="s">
        <v>1047</v>
      </c>
      <c r="G618" s="46" t="s">
        <v>1051</v>
      </c>
      <c r="H618" s="47"/>
      <c r="I618" s="104" t="s">
        <v>69</v>
      </c>
      <c r="J618" s="101"/>
      <c r="K618" s="40"/>
      <c r="L618" s="40"/>
      <c r="M618" s="88"/>
      <c r="N618" s="113" t="s">
        <v>70</v>
      </c>
      <c r="O618" s="39" t="s">
        <v>35</v>
      </c>
      <c r="P618" s="39" t="s">
        <v>35</v>
      </c>
      <c r="Q618" s="116" t="s">
        <v>35</v>
      </c>
      <c r="R618" s="113" t="s">
        <v>70</v>
      </c>
      <c r="S618" s="39" t="s">
        <v>35</v>
      </c>
      <c r="T618" s="39" t="s">
        <v>35</v>
      </c>
      <c r="U618" s="116" t="s">
        <v>35</v>
      </c>
      <c r="V618" s="113" t="s">
        <v>70</v>
      </c>
      <c r="W618" s="39" t="s">
        <v>35</v>
      </c>
      <c r="X618" s="39" t="s">
        <v>35</v>
      </c>
      <c r="Y618" s="116" t="s">
        <v>35</v>
      </c>
      <c r="Z618" s="120"/>
      <c r="AA618" s="74" t="s">
        <v>1052</v>
      </c>
      <c r="AB618" s="74" t="s">
        <v>1053</v>
      </c>
      <c r="AC618" s="125" t="s">
        <v>1054</v>
      </c>
      <c r="AD618" s="113" t="s">
        <v>70</v>
      </c>
      <c r="AE618" s="39" t="s">
        <v>35</v>
      </c>
      <c r="AF618" s="39" t="s">
        <v>35</v>
      </c>
      <c r="AG618" s="178" t="s">
        <v>35</v>
      </c>
      <c r="AH618" s="235"/>
      <c r="AI618" s="74" t="s">
        <v>1055</v>
      </c>
      <c r="AJ618" s="179">
        <v>145</v>
      </c>
      <c r="AK618" s="125">
        <v>149</v>
      </c>
      <c r="AL618" s="223">
        <v>1</v>
      </c>
      <c r="AM618" s="235"/>
      <c r="AN618" s="74">
        <v>128</v>
      </c>
      <c r="AO618" s="74">
        <v>139</v>
      </c>
      <c r="AP618" s="125" t="s">
        <v>1056</v>
      </c>
      <c r="AR618" s="340">
        <v>1</v>
      </c>
    </row>
    <row r="619" spans="1:413" s="5" customFormat="1" ht="36" x14ac:dyDescent="0.3">
      <c r="A619" s="153" t="s">
        <v>32</v>
      </c>
      <c r="B619" s="159" t="s">
        <v>1048</v>
      </c>
      <c r="C619" s="159"/>
      <c r="D619" s="82"/>
      <c r="E619" s="53" t="s">
        <v>626</v>
      </c>
      <c r="F619" s="53" t="s">
        <v>1047</v>
      </c>
      <c r="G619" s="46" t="s">
        <v>1057</v>
      </c>
      <c r="H619" s="47"/>
      <c r="I619" s="104" t="s">
        <v>69</v>
      </c>
      <c r="J619" s="101"/>
      <c r="K619" s="40"/>
      <c r="L619" s="40"/>
      <c r="M619" s="88"/>
      <c r="N619" s="113" t="s">
        <v>70</v>
      </c>
      <c r="O619" s="39" t="s">
        <v>35</v>
      </c>
      <c r="P619" s="39" t="s">
        <v>35</v>
      </c>
      <c r="Q619" s="116" t="s">
        <v>35</v>
      </c>
      <c r="R619" s="113" t="s">
        <v>70</v>
      </c>
      <c r="S619" s="39" t="s">
        <v>35</v>
      </c>
      <c r="T619" s="39" t="s">
        <v>35</v>
      </c>
      <c r="U619" s="116" t="s">
        <v>35</v>
      </c>
      <c r="V619" s="113" t="s">
        <v>70</v>
      </c>
      <c r="W619" s="39" t="s">
        <v>35</v>
      </c>
      <c r="X619" s="39" t="s">
        <v>35</v>
      </c>
      <c r="Y619" s="116" t="s">
        <v>35</v>
      </c>
      <c r="Z619" s="120"/>
      <c r="AA619" s="74">
        <v>142</v>
      </c>
      <c r="AB619" s="74">
        <v>152</v>
      </c>
      <c r="AC619" s="125">
        <v>157</v>
      </c>
      <c r="AD619" s="113" t="s">
        <v>70</v>
      </c>
      <c r="AE619" s="39" t="s">
        <v>35</v>
      </c>
      <c r="AF619" s="39" t="s">
        <v>35</v>
      </c>
      <c r="AG619" s="178" t="s">
        <v>35</v>
      </c>
      <c r="AH619" s="235"/>
      <c r="AI619" s="74">
        <v>134</v>
      </c>
      <c r="AJ619" s="179">
        <v>146</v>
      </c>
      <c r="AK619" s="125">
        <v>150</v>
      </c>
      <c r="AL619" s="223">
        <v>1</v>
      </c>
      <c r="AM619" s="235"/>
      <c r="AN619" s="74">
        <v>129</v>
      </c>
      <c r="AO619" s="74">
        <v>140</v>
      </c>
      <c r="AP619" s="125" t="s">
        <v>1058</v>
      </c>
      <c r="AQ619" s="4"/>
      <c r="AR619" s="340">
        <v>1</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c r="OP619" s="4"/>
      <c r="OQ619" s="4"/>
      <c r="OR619" s="4"/>
      <c r="OS619" s="4"/>
      <c r="OT619" s="4"/>
      <c r="OU619" s="4"/>
      <c r="OV619" s="4"/>
      <c r="OW619" s="4"/>
    </row>
    <row r="620" spans="1:413" s="9" customFormat="1" ht="55.8" x14ac:dyDescent="0.3">
      <c r="A620" s="52"/>
      <c r="B620" s="52"/>
      <c r="C620" s="52"/>
      <c r="D620" s="52"/>
      <c r="E620" s="52" t="s">
        <v>626</v>
      </c>
      <c r="F620" s="52" t="s">
        <v>1059</v>
      </c>
      <c r="G620" s="52" t="s">
        <v>1059</v>
      </c>
      <c r="H620" s="52"/>
      <c r="I620" s="52" t="s">
        <v>18</v>
      </c>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206"/>
      <c r="AH620" s="219"/>
      <c r="AI620" s="171"/>
      <c r="AJ620" s="209"/>
      <c r="AK620" s="220"/>
      <c r="AL620" s="223">
        <v>1</v>
      </c>
      <c r="AM620" s="219"/>
      <c r="AN620" s="171"/>
      <c r="AO620" s="171"/>
      <c r="AP620" s="220"/>
      <c r="AQ620" s="13"/>
      <c r="AR620" s="341">
        <v>1</v>
      </c>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c r="EE620" s="13"/>
      <c r="EF620" s="13"/>
      <c r="EG620" s="13"/>
      <c r="EH620" s="13"/>
      <c r="EI620" s="13"/>
      <c r="EJ620" s="13"/>
      <c r="EK620" s="13"/>
      <c r="EL620" s="13"/>
      <c r="EM620" s="13"/>
      <c r="EN620" s="13"/>
      <c r="EO620" s="13"/>
      <c r="EP620" s="13"/>
      <c r="EQ620" s="13"/>
      <c r="ER620" s="13"/>
      <c r="ES620" s="13"/>
      <c r="ET620" s="13"/>
      <c r="EU620" s="13"/>
      <c r="EV620" s="13"/>
      <c r="EW620" s="13"/>
      <c r="EX620" s="13"/>
      <c r="EY620" s="13"/>
      <c r="EZ620" s="13"/>
      <c r="FA620" s="13"/>
      <c r="FB620" s="13"/>
      <c r="FC620" s="13"/>
      <c r="FD620" s="13"/>
      <c r="FE620" s="13"/>
      <c r="FF620" s="13"/>
      <c r="FG620" s="13"/>
      <c r="FH620" s="13"/>
      <c r="FI620" s="13"/>
      <c r="FJ620" s="13"/>
      <c r="FK620" s="13"/>
      <c r="FL620" s="13"/>
      <c r="FM620" s="13"/>
      <c r="FN620" s="13"/>
      <c r="FO620" s="13"/>
      <c r="FP620" s="13"/>
      <c r="FQ620" s="13"/>
      <c r="FR620" s="13"/>
      <c r="FS620" s="13"/>
      <c r="FT620" s="13"/>
      <c r="FU620" s="13"/>
      <c r="FV620" s="13"/>
      <c r="FW620" s="13"/>
      <c r="FX620" s="13"/>
      <c r="FY620" s="13"/>
      <c r="FZ620" s="13"/>
      <c r="GA620" s="13"/>
      <c r="GB620" s="13"/>
      <c r="GC620" s="13"/>
      <c r="GD620" s="13"/>
      <c r="GE620" s="13"/>
      <c r="GF620" s="13"/>
      <c r="GG620" s="13"/>
      <c r="GH620" s="13"/>
      <c r="GI620" s="13"/>
      <c r="GJ620" s="13"/>
      <c r="GK620" s="13"/>
      <c r="GL620" s="13"/>
      <c r="GM620" s="13"/>
      <c r="GN620" s="13"/>
      <c r="GO620" s="13"/>
      <c r="GP620" s="13"/>
      <c r="GQ620" s="13"/>
      <c r="GR620" s="13"/>
      <c r="GS620" s="13"/>
      <c r="GT620" s="13"/>
      <c r="GU620" s="13"/>
      <c r="GV620" s="13"/>
      <c r="GW620" s="13"/>
      <c r="GX620" s="13"/>
      <c r="GY620" s="13"/>
      <c r="GZ620" s="13"/>
      <c r="HA620" s="13"/>
      <c r="HB620" s="13"/>
      <c r="HC620" s="13"/>
      <c r="HD620" s="13"/>
      <c r="HE620" s="13"/>
      <c r="HF620" s="13"/>
      <c r="HG620" s="13"/>
      <c r="HH620" s="13"/>
      <c r="HI620" s="13"/>
      <c r="HJ620" s="13"/>
      <c r="HK620" s="13"/>
      <c r="HL620" s="13"/>
      <c r="HM620" s="13"/>
      <c r="HN620" s="13"/>
      <c r="HO620" s="13"/>
      <c r="HP620" s="13"/>
      <c r="HQ620" s="13"/>
      <c r="HR620" s="13"/>
      <c r="HS620" s="13"/>
      <c r="HT620" s="13"/>
      <c r="HU620" s="13"/>
      <c r="HV620" s="13"/>
      <c r="HW620" s="13"/>
      <c r="HX620" s="13"/>
      <c r="HY620" s="13"/>
      <c r="HZ620" s="13"/>
      <c r="IA620" s="13"/>
      <c r="IB620" s="13"/>
      <c r="IC620" s="13"/>
      <c r="ID620" s="13"/>
      <c r="IE620" s="13"/>
      <c r="IF620" s="13"/>
      <c r="IG620" s="13"/>
      <c r="IH620" s="13"/>
      <c r="II620" s="13"/>
      <c r="IJ620" s="13"/>
      <c r="IK620" s="13"/>
      <c r="IL620" s="13"/>
      <c r="IM620" s="13"/>
      <c r="IN620" s="13"/>
      <c r="IO620" s="13"/>
      <c r="IP620" s="13"/>
      <c r="IQ620" s="13"/>
      <c r="IR620" s="13"/>
      <c r="IS620" s="13"/>
      <c r="IT620" s="13"/>
      <c r="IU620" s="13"/>
      <c r="IV620" s="13"/>
      <c r="IW620" s="13"/>
      <c r="IX620" s="13"/>
      <c r="IY620" s="13"/>
      <c r="IZ620" s="13"/>
      <c r="JA620" s="13"/>
      <c r="JB620" s="13"/>
      <c r="JC620" s="13"/>
      <c r="JD620" s="13"/>
      <c r="JE620" s="13"/>
      <c r="JF620" s="13"/>
      <c r="JG620" s="13"/>
      <c r="JH620" s="13"/>
      <c r="JI620" s="13"/>
      <c r="JJ620" s="13"/>
      <c r="JK620" s="13"/>
      <c r="JL620" s="13"/>
      <c r="JM620" s="13"/>
      <c r="JN620" s="13"/>
      <c r="JO620" s="13"/>
      <c r="JP620" s="13"/>
      <c r="JQ620" s="13"/>
      <c r="JR620" s="13"/>
      <c r="JS620" s="13"/>
      <c r="JT620" s="13"/>
      <c r="JU620" s="13"/>
      <c r="JV620" s="13"/>
      <c r="JW620" s="13"/>
      <c r="JX620" s="13"/>
      <c r="JY620" s="13"/>
      <c r="JZ620" s="13"/>
      <c r="KA620" s="13"/>
      <c r="KB620" s="13"/>
      <c r="KC620" s="13"/>
      <c r="KD620" s="13"/>
      <c r="KE620" s="13"/>
      <c r="KF620" s="13"/>
      <c r="KG620" s="13"/>
      <c r="KH620" s="13"/>
      <c r="KI620" s="13"/>
      <c r="KJ620" s="13"/>
      <c r="KK620" s="13"/>
      <c r="KL620" s="13"/>
      <c r="KM620" s="13"/>
      <c r="KN620" s="13"/>
      <c r="KO620" s="13"/>
      <c r="KP620" s="13"/>
      <c r="KQ620" s="13"/>
      <c r="KR620" s="13"/>
      <c r="KS620" s="13"/>
      <c r="KT620" s="13"/>
      <c r="KU620" s="13"/>
      <c r="KV620" s="13"/>
      <c r="KW620" s="13"/>
      <c r="KX620" s="13"/>
      <c r="KY620" s="13"/>
      <c r="KZ620" s="13"/>
      <c r="LA620" s="13"/>
      <c r="LB620" s="13"/>
      <c r="LC620" s="13"/>
      <c r="LD620" s="13"/>
      <c r="LE620" s="13"/>
      <c r="LF620" s="13"/>
      <c r="LG620" s="13"/>
      <c r="LH620" s="13"/>
      <c r="LI620" s="13"/>
      <c r="LJ620" s="13"/>
      <c r="LK620" s="13"/>
      <c r="LL620" s="13"/>
      <c r="LM620" s="13"/>
      <c r="LN620" s="13"/>
      <c r="LO620" s="13"/>
      <c r="LP620" s="13"/>
      <c r="LQ620" s="13"/>
      <c r="LR620" s="13"/>
      <c r="LS620" s="13"/>
      <c r="LT620" s="13"/>
      <c r="LU620" s="13"/>
      <c r="LV620" s="13"/>
      <c r="LW620" s="13"/>
      <c r="LX620" s="13"/>
      <c r="LY620" s="13"/>
      <c r="LZ620" s="13"/>
      <c r="MA620" s="13"/>
      <c r="MB620" s="13"/>
      <c r="MC620" s="13"/>
      <c r="MD620" s="13"/>
      <c r="ME620" s="13"/>
      <c r="MF620" s="13"/>
      <c r="MG620" s="13"/>
      <c r="MH620" s="13"/>
      <c r="MI620" s="13"/>
      <c r="MJ620" s="13"/>
      <c r="MK620" s="13"/>
      <c r="ML620" s="13"/>
      <c r="MM620" s="13"/>
      <c r="MN620" s="13"/>
      <c r="MO620" s="13"/>
      <c r="MP620" s="13"/>
      <c r="MQ620" s="13"/>
      <c r="MR620" s="13"/>
      <c r="MS620" s="13"/>
      <c r="MT620" s="13"/>
      <c r="MU620" s="13"/>
      <c r="MV620" s="13"/>
      <c r="MW620" s="13"/>
      <c r="MX620" s="13"/>
      <c r="MY620" s="13"/>
      <c r="MZ620" s="13"/>
      <c r="NA620" s="13"/>
      <c r="NB620" s="13"/>
      <c r="NC620" s="13"/>
      <c r="ND620" s="13"/>
      <c r="NE620" s="13"/>
      <c r="NF620" s="13"/>
      <c r="NG620" s="13"/>
      <c r="NH620" s="13"/>
      <c r="NI620" s="13"/>
      <c r="NJ620" s="13"/>
      <c r="NK620" s="13"/>
      <c r="NL620" s="13"/>
      <c r="NM620" s="13"/>
      <c r="NN620" s="13"/>
      <c r="NO620" s="13"/>
      <c r="NP620" s="13"/>
      <c r="NQ620" s="13"/>
      <c r="NR620" s="13"/>
      <c r="NS620" s="13"/>
      <c r="NT620" s="13"/>
      <c r="NU620" s="13"/>
      <c r="NV620" s="13"/>
      <c r="NW620" s="13"/>
      <c r="NX620" s="13"/>
      <c r="NY620" s="13"/>
      <c r="NZ620" s="13"/>
      <c r="OA620" s="13"/>
      <c r="OB620" s="13"/>
      <c r="OC620" s="13"/>
      <c r="OD620" s="13"/>
      <c r="OE620" s="13"/>
      <c r="OF620" s="13"/>
      <c r="OG620" s="13"/>
      <c r="OH620" s="13"/>
      <c r="OI620" s="13"/>
      <c r="OJ620" s="13"/>
      <c r="OK620" s="13"/>
      <c r="OL620" s="13"/>
      <c r="OM620" s="13"/>
      <c r="ON620" s="13"/>
      <c r="OO620" s="13"/>
      <c r="OP620" s="13"/>
      <c r="OQ620" s="13"/>
      <c r="OR620" s="13"/>
      <c r="OS620" s="13"/>
      <c r="OT620" s="13"/>
      <c r="OU620" s="13"/>
      <c r="OV620" s="13"/>
      <c r="OW620" s="13"/>
    </row>
    <row r="621" spans="1:413" ht="36" x14ac:dyDescent="0.3">
      <c r="A621" s="153" t="s">
        <v>32</v>
      </c>
      <c r="B621" s="159" t="s">
        <v>1060</v>
      </c>
      <c r="C621" s="159"/>
      <c r="D621" s="82"/>
      <c r="E621" s="53" t="s">
        <v>626</v>
      </c>
      <c r="F621" s="53" t="s">
        <v>1059</v>
      </c>
      <c r="G621" s="46" t="s">
        <v>1061</v>
      </c>
      <c r="H621" s="47"/>
      <c r="I621" s="104" t="s">
        <v>69</v>
      </c>
      <c r="J621" s="101"/>
      <c r="K621" s="40"/>
      <c r="L621" s="40"/>
      <c r="M621" s="88"/>
      <c r="N621" s="113" t="s">
        <v>70</v>
      </c>
      <c r="O621" s="39" t="s">
        <v>35</v>
      </c>
      <c r="P621" s="39" t="s">
        <v>35</v>
      </c>
      <c r="Q621" s="116" t="s">
        <v>35</v>
      </c>
      <c r="R621" s="113" t="s">
        <v>70</v>
      </c>
      <c r="S621" s="39" t="s">
        <v>35</v>
      </c>
      <c r="T621" s="39" t="s">
        <v>35</v>
      </c>
      <c r="U621" s="116" t="s">
        <v>35</v>
      </c>
      <c r="V621" s="113" t="s">
        <v>70</v>
      </c>
      <c r="W621" s="39" t="s">
        <v>35</v>
      </c>
      <c r="X621" s="39" t="s">
        <v>35</v>
      </c>
      <c r="Y621" s="116" t="s">
        <v>35</v>
      </c>
      <c r="Z621" s="120"/>
      <c r="AA621" s="74" t="s">
        <v>1062</v>
      </c>
      <c r="AB621" s="74" t="s">
        <v>1063</v>
      </c>
      <c r="AC621" s="125" t="s">
        <v>1064</v>
      </c>
      <c r="AD621" s="113" t="s">
        <v>70</v>
      </c>
      <c r="AE621" s="39" t="s">
        <v>35</v>
      </c>
      <c r="AF621" s="39" t="s">
        <v>35</v>
      </c>
      <c r="AG621" s="178" t="s">
        <v>35</v>
      </c>
      <c r="AH621" s="235"/>
      <c r="AI621" s="74" t="s">
        <v>1065</v>
      </c>
      <c r="AJ621" s="179" t="s">
        <v>1066</v>
      </c>
      <c r="AK621" s="125" t="s">
        <v>1067</v>
      </c>
      <c r="AL621" s="223">
        <v>1</v>
      </c>
      <c r="AM621" s="235"/>
      <c r="AN621" s="74">
        <v>130</v>
      </c>
      <c r="AO621" s="74">
        <v>141</v>
      </c>
      <c r="AP621" s="125" t="s">
        <v>1068</v>
      </c>
      <c r="AR621" s="340">
        <v>1</v>
      </c>
    </row>
    <row r="622" spans="1:413" x14ac:dyDescent="0.3">
      <c r="A622" s="153" t="s">
        <v>32</v>
      </c>
      <c r="B622" s="159" t="s">
        <v>1060</v>
      </c>
      <c r="C622" s="159"/>
      <c r="D622" s="82"/>
      <c r="E622" s="53" t="s">
        <v>581</v>
      </c>
      <c r="F622" s="53" t="s">
        <v>1059</v>
      </c>
      <c r="G622" s="56" t="s">
        <v>1069</v>
      </c>
      <c r="H622" s="47"/>
      <c r="I622" s="104" t="s">
        <v>69</v>
      </c>
      <c r="J622" s="101"/>
      <c r="K622" s="40"/>
      <c r="L622" s="40"/>
      <c r="M622" s="88"/>
      <c r="N622" s="113" t="s">
        <v>70</v>
      </c>
      <c r="O622" s="39" t="s">
        <v>35</v>
      </c>
      <c r="P622" s="39" t="s">
        <v>35</v>
      </c>
      <c r="Q622" s="116" t="s">
        <v>35</v>
      </c>
      <c r="R622" s="113" t="s">
        <v>70</v>
      </c>
      <c r="S622" s="39" t="s">
        <v>35</v>
      </c>
      <c r="T622" s="39" t="s">
        <v>35</v>
      </c>
      <c r="U622" s="116" t="s">
        <v>35</v>
      </c>
      <c r="V622" s="113" t="s">
        <v>70</v>
      </c>
      <c r="W622" s="39" t="s">
        <v>35</v>
      </c>
      <c r="X622" s="39" t="s">
        <v>35</v>
      </c>
      <c r="Y622" s="116" t="s">
        <v>35</v>
      </c>
      <c r="Z622" s="120"/>
      <c r="AA622" s="74"/>
      <c r="AB622" s="74"/>
      <c r="AC622" s="125"/>
      <c r="AD622" s="113" t="s">
        <v>70</v>
      </c>
      <c r="AE622" s="39" t="s">
        <v>35</v>
      </c>
      <c r="AF622" s="39" t="s">
        <v>35</v>
      </c>
      <c r="AG622" s="178" t="s">
        <v>35</v>
      </c>
      <c r="AH622" s="235"/>
      <c r="AI622" s="79" t="s">
        <v>131</v>
      </c>
      <c r="AJ622" s="190" t="s">
        <v>131</v>
      </c>
      <c r="AK622" s="126" t="s">
        <v>131</v>
      </c>
      <c r="AL622" s="223">
        <v>1</v>
      </c>
      <c r="AM622" s="235"/>
      <c r="AN622" s="74">
        <v>79</v>
      </c>
      <c r="AO622" s="74">
        <v>81</v>
      </c>
      <c r="AP622" s="125">
        <v>83</v>
      </c>
      <c r="AR622" s="340">
        <v>1</v>
      </c>
    </row>
    <row r="623" spans="1:413" ht="28.8" x14ac:dyDescent="0.3">
      <c r="A623" s="153" t="s">
        <v>32</v>
      </c>
      <c r="B623" s="56" t="s">
        <v>1070</v>
      </c>
      <c r="C623" s="56"/>
      <c r="D623" s="82"/>
      <c r="E623" s="53" t="s">
        <v>581</v>
      </c>
      <c r="F623" s="53" t="s">
        <v>581</v>
      </c>
      <c r="G623" s="56" t="s">
        <v>1071</v>
      </c>
      <c r="H623" s="47"/>
      <c r="I623" s="104" t="s">
        <v>69</v>
      </c>
      <c r="J623" s="101"/>
      <c r="K623" s="40"/>
      <c r="L623" s="40"/>
      <c r="M623" s="88"/>
      <c r="N623" s="113"/>
      <c r="O623" s="39"/>
      <c r="P623" s="39"/>
      <c r="Q623" s="116"/>
      <c r="R623" s="113"/>
      <c r="S623" s="39"/>
      <c r="T623" s="39"/>
      <c r="U623" s="116"/>
      <c r="V623" s="113"/>
      <c r="W623" s="39"/>
      <c r="X623" s="39"/>
      <c r="Y623" s="116"/>
      <c r="Z623" s="120"/>
      <c r="AA623" s="74">
        <v>85</v>
      </c>
      <c r="AB623" s="74">
        <v>88</v>
      </c>
      <c r="AC623" s="125">
        <v>92</v>
      </c>
      <c r="AD623" s="113"/>
      <c r="AE623" s="39"/>
      <c r="AF623" s="39"/>
      <c r="AG623" s="178"/>
      <c r="AH623" s="235"/>
      <c r="AI623" s="78">
        <v>82</v>
      </c>
      <c r="AJ623" s="180">
        <v>83</v>
      </c>
      <c r="AK623" s="127">
        <v>86</v>
      </c>
      <c r="AL623" s="223">
        <v>0</v>
      </c>
      <c r="AM623" s="235"/>
      <c r="AN623" s="74"/>
      <c r="AO623" s="74"/>
      <c r="AP623" s="125"/>
      <c r="AR623" s="340">
        <v>0</v>
      </c>
    </row>
    <row r="624" spans="1:413" s="9" customFormat="1" ht="36" x14ac:dyDescent="0.3">
      <c r="A624" s="153" t="s">
        <v>32</v>
      </c>
      <c r="B624" s="56" t="s">
        <v>1072</v>
      </c>
      <c r="C624" s="159"/>
      <c r="D624" s="82"/>
      <c r="E624" s="53" t="s">
        <v>626</v>
      </c>
      <c r="F624" s="53" t="s">
        <v>1059</v>
      </c>
      <c r="G624" s="46" t="s">
        <v>1073</v>
      </c>
      <c r="H624" s="47"/>
      <c r="I624" s="104" t="s">
        <v>69</v>
      </c>
      <c r="J624" s="101"/>
      <c r="K624" s="40"/>
      <c r="L624" s="40"/>
      <c r="M624" s="88"/>
      <c r="N624" s="113" t="s">
        <v>70</v>
      </c>
      <c r="O624" s="39" t="s">
        <v>35</v>
      </c>
      <c r="P624" s="39" t="s">
        <v>35</v>
      </c>
      <c r="Q624" s="116" t="s">
        <v>35</v>
      </c>
      <c r="R624" s="113" t="s">
        <v>70</v>
      </c>
      <c r="S624" s="39" t="s">
        <v>35</v>
      </c>
      <c r="T624" s="39" t="s">
        <v>35</v>
      </c>
      <c r="U624" s="116" t="s">
        <v>35</v>
      </c>
      <c r="V624" s="113" t="s">
        <v>70</v>
      </c>
      <c r="W624" s="39" t="s">
        <v>35</v>
      </c>
      <c r="X624" s="39" t="s">
        <v>35</v>
      </c>
      <c r="Y624" s="116" t="s">
        <v>35</v>
      </c>
      <c r="Z624" s="120"/>
      <c r="AA624" s="74" t="s">
        <v>1074</v>
      </c>
      <c r="AB624" s="74" t="s">
        <v>1075</v>
      </c>
      <c r="AC624" s="125" t="s">
        <v>1076</v>
      </c>
      <c r="AD624" s="113" t="s">
        <v>70</v>
      </c>
      <c r="AE624" s="39" t="s">
        <v>35</v>
      </c>
      <c r="AF624" s="39" t="s">
        <v>35</v>
      </c>
      <c r="AG624" s="178" t="s">
        <v>35</v>
      </c>
      <c r="AH624" s="235"/>
      <c r="AI624" s="80" t="s">
        <v>1077</v>
      </c>
      <c r="AJ624" s="211" t="s">
        <v>1078</v>
      </c>
      <c r="AK624" s="128" t="s">
        <v>1079</v>
      </c>
      <c r="AL624" s="223">
        <v>1</v>
      </c>
      <c r="AM624" s="235"/>
      <c r="AN624" s="74">
        <v>131</v>
      </c>
      <c r="AO624" s="74">
        <v>142</v>
      </c>
      <c r="AP624" s="125" t="s">
        <v>1080</v>
      </c>
      <c r="AQ624" s="4"/>
      <c r="AR624" s="340">
        <v>1</v>
      </c>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c r="OP624" s="4"/>
      <c r="OQ624" s="4"/>
      <c r="OR624" s="4"/>
      <c r="OS624" s="4"/>
      <c r="OT624" s="4"/>
      <c r="OU624" s="4"/>
      <c r="OV624" s="4"/>
      <c r="OW624" s="4"/>
    </row>
    <row r="625" spans="1:44" ht="43.2" x14ac:dyDescent="0.3">
      <c r="A625" s="153" t="s">
        <v>32</v>
      </c>
      <c r="B625" s="56" t="s">
        <v>1081</v>
      </c>
      <c r="C625" s="159"/>
      <c r="D625" s="82"/>
      <c r="E625" s="53" t="s">
        <v>626</v>
      </c>
      <c r="F625" s="53" t="s">
        <v>1059</v>
      </c>
      <c r="G625" s="46" t="s">
        <v>1082</v>
      </c>
      <c r="H625" s="47"/>
      <c r="I625" s="104" t="s">
        <v>69</v>
      </c>
      <c r="J625" s="101"/>
      <c r="K625" s="40"/>
      <c r="L625" s="40"/>
      <c r="M625" s="88"/>
      <c r="N625" s="113"/>
      <c r="O625" s="39"/>
      <c r="P625" s="39"/>
      <c r="Q625" s="116"/>
      <c r="R625" s="113"/>
      <c r="S625" s="39"/>
      <c r="T625" s="39"/>
      <c r="U625" s="116"/>
      <c r="V625" s="113"/>
      <c r="W625" s="39"/>
      <c r="X625" s="39"/>
      <c r="Y625" s="116"/>
      <c r="Z625" s="120"/>
      <c r="AA625" s="74">
        <v>145</v>
      </c>
      <c r="AB625" s="74">
        <v>155</v>
      </c>
      <c r="AC625" s="125">
        <v>160</v>
      </c>
      <c r="AD625" s="113"/>
      <c r="AE625" s="39"/>
      <c r="AF625" s="39"/>
      <c r="AG625" s="178"/>
      <c r="AH625" s="235"/>
      <c r="AI625" s="78" t="s">
        <v>1083</v>
      </c>
      <c r="AJ625" s="180" t="s">
        <v>1084</v>
      </c>
      <c r="AK625" s="127" t="s">
        <v>1085</v>
      </c>
      <c r="AL625" s="223">
        <v>0</v>
      </c>
      <c r="AM625" s="235"/>
      <c r="AN625" s="78">
        <v>132</v>
      </c>
      <c r="AO625" s="78">
        <v>143</v>
      </c>
      <c r="AP625" s="127" t="s">
        <v>1086</v>
      </c>
      <c r="AR625" s="340">
        <v>0</v>
      </c>
    </row>
    <row r="626" spans="1:44" ht="43.2" x14ac:dyDescent="0.3">
      <c r="A626" s="153" t="s">
        <v>32</v>
      </c>
      <c r="B626" s="193" t="s">
        <v>1081</v>
      </c>
      <c r="C626" s="159"/>
      <c r="D626" s="82"/>
      <c r="E626" s="53" t="s">
        <v>626</v>
      </c>
      <c r="F626" s="53" t="s">
        <v>1059</v>
      </c>
      <c r="G626" s="46" t="s">
        <v>1087</v>
      </c>
      <c r="H626" s="47"/>
      <c r="I626" s="104" t="s">
        <v>69</v>
      </c>
      <c r="J626" s="101"/>
      <c r="K626" s="40"/>
      <c r="L626" s="40"/>
      <c r="M626" s="88"/>
      <c r="N626" s="113"/>
      <c r="O626" s="39"/>
      <c r="P626" s="39"/>
      <c r="Q626" s="116"/>
      <c r="R626" s="113"/>
      <c r="S626" s="39"/>
      <c r="T626" s="39"/>
      <c r="U626" s="116"/>
      <c r="V626" s="113"/>
      <c r="W626" s="39"/>
      <c r="X626" s="39"/>
      <c r="Y626" s="116"/>
      <c r="Z626" s="120"/>
      <c r="AA626" s="78">
        <v>146</v>
      </c>
      <c r="AB626" s="78">
        <v>156</v>
      </c>
      <c r="AC626" s="127">
        <v>161</v>
      </c>
      <c r="AD626" s="113"/>
      <c r="AE626" s="39"/>
      <c r="AF626" s="39"/>
      <c r="AG626" s="178"/>
      <c r="AH626" s="235"/>
      <c r="AI626" s="78">
        <v>138</v>
      </c>
      <c r="AJ626" s="180">
        <v>150</v>
      </c>
      <c r="AK626" s="127">
        <v>154</v>
      </c>
      <c r="AL626" s="223">
        <v>0</v>
      </c>
      <c r="AM626" s="235"/>
      <c r="AN626" s="78">
        <v>133</v>
      </c>
      <c r="AO626" s="78">
        <v>144</v>
      </c>
      <c r="AP626" s="127" t="s">
        <v>1088</v>
      </c>
      <c r="AR626" s="340">
        <v>0</v>
      </c>
    </row>
    <row r="627" spans="1:44" ht="43.2" x14ac:dyDescent="0.3">
      <c r="A627" s="153" t="s">
        <v>32</v>
      </c>
      <c r="B627" s="193" t="s">
        <v>1081</v>
      </c>
      <c r="C627" s="159"/>
      <c r="D627" s="82"/>
      <c r="E627" s="53" t="s">
        <v>626</v>
      </c>
      <c r="F627" s="53" t="s">
        <v>1059</v>
      </c>
      <c r="G627" s="46" t="s">
        <v>1089</v>
      </c>
      <c r="H627" s="47"/>
      <c r="I627" s="104" t="s">
        <v>69</v>
      </c>
      <c r="J627" s="101"/>
      <c r="K627" s="40"/>
      <c r="L627" s="40"/>
      <c r="M627" s="88"/>
      <c r="N627" s="113"/>
      <c r="O627" s="39"/>
      <c r="P627" s="39"/>
      <c r="Q627" s="116"/>
      <c r="R627" s="113"/>
      <c r="S627" s="39"/>
      <c r="T627" s="39"/>
      <c r="U627" s="116"/>
      <c r="V627" s="113"/>
      <c r="W627" s="39"/>
      <c r="X627" s="39"/>
      <c r="Y627" s="116"/>
      <c r="Z627" s="120"/>
      <c r="AA627" s="78">
        <v>147</v>
      </c>
      <c r="AB627" s="78">
        <v>157</v>
      </c>
      <c r="AC627" s="127">
        <v>162</v>
      </c>
      <c r="AD627" s="113"/>
      <c r="AE627" s="39"/>
      <c r="AF627" s="39"/>
      <c r="AG627" s="178"/>
      <c r="AH627" s="235"/>
      <c r="AI627" s="78">
        <v>139</v>
      </c>
      <c r="AJ627" s="180">
        <v>151</v>
      </c>
      <c r="AK627" s="127">
        <v>155</v>
      </c>
      <c r="AL627" s="223">
        <v>0</v>
      </c>
      <c r="AM627" s="235"/>
      <c r="AN627" s="78">
        <v>134</v>
      </c>
      <c r="AO627" s="78">
        <v>145</v>
      </c>
      <c r="AP627" s="127" t="s">
        <v>1090</v>
      </c>
      <c r="AR627" s="340">
        <v>0</v>
      </c>
    </row>
    <row r="628" spans="1:44" ht="43.2" x14ac:dyDescent="0.3">
      <c r="A628" s="153" t="s">
        <v>32</v>
      </c>
      <c r="B628" s="193" t="s">
        <v>1081</v>
      </c>
      <c r="C628" s="159"/>
      <c r="D628" s="82"/>
      <c r="E628" s="53" t="s">
        <v>626</v>
      </c>
      <c r="F628" s="53" t="s">
        <v>1059</v>
      </c>
      <c r="G628" s="46" t="s">
        <v>1091</v>
      </c>
      <c r="H628" s="47"/>
      <c r="I628" s="104" t="s">
        <v>69</v>
      </c>
      <c r="J628" s="101"/>
      <c r="K628" s="40"/>
      <c r="L628" s="40"/>
      <c r="M628" s="88"/>
      <c r="N628" s="113"/>
      <c r="O628" s="39"/>
      <c r="P628" s="39"/>
      <c r="Q628" s="116"/>
      <c r="R628" s="113"/>
      <c r="S628" s="39"/>
      <c r="T628" s="39"/>
      <c r="U628" s="116"/>
      <c r="V628" s="113"/>
      <c r="W628" s="39"/>
      <c r="X628" s="39"/>
      <c r="Y628" s="116"/>
      <c r="Z628" s="120"/>
      <c r="AA628" s="78">
        <v>148</v>
      </c>
      <c r="AB628" s="78">
        <v>158</v>
      </c>
      <c r="AC628" s="127">
        <v>163</v>
      </c>
      <c r="AD628" s="113"/>
      <c r="AE628" s="39"/>
      <c r="AF628" s="39"/>
      <c r="AG628" s="178"/>
      <c r="AH628" s="235"/>
      <c r="AI628" s="78">
        <v>140</v>
      </c>
      <c r="AJ628" s="180">
        <v>152</v>
      </c>
      <c r="AK628" s="127">
        <v>156</v>
      </c>
      <c r="AL628" s="223">
        <v>0</v>
      </c>
      <c r="AM628" s="235"/>
      <c r="AN628" s="78">
        <v>135</v>
      </c>
      <c r="AO628" s="78">
        <v>146</v>
      </c>
      <c r="AP628" s="127" t="s">
        <v>1092</v>
      </c>
      <c r="AR628" s="340">
        <v>0</v>
      </c>
    </row>
    <row r="629" spans="1:44" ht="43.2" x14ac:dyDescent="0.3">
      <c r="A629" s="153" t="s">
        <v>32</v>
      </c>
      <c r="B629" s="193" t="s">
        <v>1081</v>
      </c>
      <c r="C629" s="159"/>
      <c r="D629" s="82"/>
      <c r="E629" s="53" t="s">
        <v>626</v>
      </c>
      <c r="F629" s="53" t="s">
        <v>1059</v>
      </c>
      <c r="G629" s="46" t="s">
        <v>1093</v>
      </c>
      <c r="H629" s="47"/>
      <c r="I629" s="104" t="s">
        <v>69</v>
      </c>
      <c r="J629" s="101"/>
      <c r="K629" s="40"/>
      <c r="L629" s="40"/>
      <c r="M629" s="88"/>
      <c r="N629" s="113"/>
      <c r="O629" s="39"/>
      <c r="P629" s="39"/>
      <c r="Q629" s="116"/>
      <c r="R629" s="113"/>
      <c r="S629" s="39"/>
      <c r="T629" s="39"/>
      <c r="U629" s="116"/>
      <c r="V629" s="113"/>
      <c r="W629" s="39"/>
      <c r="X629" s="39"/>
      <c r="Y629" s="116"/>
      <c r="Z629" s="120"/>
      <c r="AA629" s="78">
        <v>149</v>
      </c>
      <c r="AB629" s="78">
        <v>159</v>
      </c>
      <c r="AC629" s="127">
        <v>164</v>
      </c>
      <c r="AD629" s="113"/>
      <c r="AE629" s="39"/>
      <c r="AF629" s="39"/>
      <c r="AG629" s="178"/>
      <c r="AH629" s="235"/>
      <c r="AI629" s="78">
        <v>141</v>
      </c>
      <c r="AJ629" s="180">
        <v>153</v>
      </c>
      <c r="AK629" s="127">
        <v>157</v>
      </c>
      <c r="AL629" s="223">
        <v>0</v>
      </c>
      <c r="AM629" s="235"/>
      <c r="AN629" s="78">
        <v>136</v>
      </c>
      <c r="AO629" s="78">
        <v>147</v>
      </c>
      <c r="AP629" s="127" t="s">
        <v>1094</v>
      </c>
      <c r="AR629" s="340">
        <v>0</v>
      </c>
    </row>
    <row r="630" spans="1:44" ht="43.2" x14ac:dyDescent="0.3">
      <c r="A630" s="153" t="s">
        <v>32</v>
      </c>
      <c r="B630" s="193" t="s">
        <v>1081</v>
      </c>
      <c r="C630" s="159"/>
      <c r="D630" s="82"/>
      <c r="E630" s="53" t="s">
        <v>626</v>
      </c>
      <c r="F630" s="53" t="s">
        <v>1059</v>
      </c>
      <c r="G630" s="46" t="s">
        <v>1095</v>
      </c>
      <c r="H630" s="47"/>
      <c r="I630" s="104" t="s">
        <v>69</v>
      </c>
      <c r="J630" s="101"/>
      <c r="K630" s="40"/>
      <c r="L630" s="40"/>
      <c r="M630" s="88"/>
      <c r="N630" s="113"/>
      <c r="O630" s="39"/>
      <c r="P630" s="39"/>
      <c r="Q630" s="116"/>
      <c r="R630" s="113"/>
      <c r="S630" s="39"/>
      <c r="T630" s="39"/>
      <c r="U630" s="116"/>
      <c r="V630" s="113"/>
      <c r="W630" s="39"/>
      <c r="X630" s="39"/>
      <c r="Y630" s="116"/>
      <c r="Z630" s="120"/>
      <c r="AA630" s="78">
        <v>150</v>
      </c>
      <c r="AB630" s="78">
        <v>160</v>
      </c>
      <c r="AC630" s="127">
        <v>165</v>
      </c>
      <c r="AD630" s="113"/>
      <c r="AE630" s="39"/>
      <c r="AF630" s="39"/>
      <c r="AG630" s="178"/>
      <c r="AH630" s="235"/>
      <c r="AI630" s="78">
        <v>142</v>
      </c>
      <c r="AJ630" s="180">
        <v>154</v>
      </c>
      <c r="AK630" s="127">
        <v>158</v>
      </c>
      <c r="AL630" s="223">
        <v>0</v>
      </c>
      <c r="AM630" s="235"/>
      <c r="AN630" s="78">
        <v>137</v>
      </c>
      <c r="AO630" s="78">
        <v>148</v>
      </c>
      <c r="AP630" s="127" t="s">
        <v>1096</v>
      </c>
      <c r="AR630" s="340">
        <v>0</v>
      </c>
    </row>
    <row r="631" spans="1:44" ht="36" x14ac:dyDescent="0.3">
      <c r="A631" s="153" t="s">
        <v>32</v>
      </c>
      <c r="B631" s="159" t="s">
        <v>1060</v>
      </c>
      <c r="C631" s="159"/>
      <c r="D631" s="82"/>
      <c r="E631" s="53" t="s">
        <v>626</v>
      </c>
      <c r="F631" s="53" t="s">
        <v>1059</v>
      </c>
      <c r="G631" s="46" t="s">
        <v>1097</v>
      </c>
      <c r="H631" s="47"/>
      <c r="I631" s="104" t="s">
        <v>69</v>
      </c>
      <c r="J631" s="101"/>
      <c r="K631" s="40"/>
      <c r="L631" s="40"/>
      <c r="M631" s="88"/>
      <c r="N631" s="113" t="s">
        <v>70</v>
      </c>
      <c r="O631" s="39" t="s">
        <v>35</v>
      </c>
      <c r="P631" s="39" t="s">
        <v>35</v>
      </c>
      <c r="Q631" s="116" t="s">
        <v>35</v>
      </c>
      <c r="R631" s="113" t="s">
        <v>70</v>
      </c>
      <c r="S631" s="39" t="s">
        <v>35</v>
      </c>
      <c r="T631" s="39" t="s">
        <v>35</v>
      </c>
      <c r="U631" s="116" t="s">
        <v>35</v>
      </c>
      <c r="V631" s="113" t="s">
        <v>70</v>
      </c>
      <c r="W631" s="39" t="s">
        <v>35</v>
      </c>
      <c r="X631" s="39" t="s">
        <v>35</v>
      </c>
      <c r="Y631" s="116" t="s">
        <v>35</v>
      </c>
      <c r="Z631" s="120"/>
      <c r="AA631" s="74">
        <v>151</v>
      </c>
      <c r="AB631" s="74">
        <v>161</v>
      </c>
      <c r="AC631" s="125">
        <v>166</v>
      </c>
      <c r="AD631" s="113" t="s">
        <v>70</v>
      </c>
      <c r="AE631" s="39" t="s">
        <v>35</v>
      </c>
      <c r="AF631" s="39" t="s">
        <v>35</v>
      </c>
      <c r="AG631" s="178" t="s">
        <v>35</v>
      </c>
      <c r="AH631" s="235"/>
      <c r="AI631" s="74">
        <v>143</v>
      </c>
      <c r="AJ631" s="179">
        <v>155</v>
      </c>
      <c r="AK631" s="125">
        <v>159</v>
      </c>
      <c r="AL631" s="223">
        <v>1</v>
      </c>
      <c r="AM631" s="235"/>
      <c r="AN631" s="74">
        <v>138</v>
      </c>
      <c r="AO631" s="74">
        <v>149</v>
      </c>
      <c r="AP631" s="125" t="s">
        <v>1098</v>
      </c>
      <c r="AR631" s="340">
        <v>1</v>
      </c>
    </row>
    <row r="632" spans="1:44" ht="36" x14ac:dyDescent="0.3">
      <c r="A632" s="153" t="s">
        <v>32</v>
      </c>
      <c r="B632" s="159" t="s">
        <v>1060</v>
      </c>
      <c r="C632" s="159"/>
      <c r="D632" s="82"/>
      <c r="E632" s="53" t="s">
        <v>626</v>
      </c>
      <c r="F632" s="53" t="s">
        <v>1059</v>
      </c>
      <c r="G632" s="46" t="s">
        <v>1099</v>
      </c>
      <c r="H632" s="47"/>
      <c r="I632" s="104" t="s">
        <v>69</v>
      </c>
      <c r="J632" s="101"/>
      <c r="K632" s="40"/>
      <c r="L632" s="40"/>
      <c r="M632" s="88"/>
      <c r="N632" s="113" t="s">
        <v>70</v>
      </c>
      <c r="O632" s="39" t="s">
        <v>35</v>
      </c>
      <c r="P632" s="39" t="s">
        <v>35</v>
      </c>
      <c r="Q632" s="116" t="s">
        <v>35</v>
      </c>
      <c r="R632" s="113" t="s">
        <v>70</v>
      </c>
      <c r="S632" s="39" t="s">
        <v>35</v>
      </c>
      <c r="T632" s="39" t="s">
        <v>35</v>
      </c>
      <c r="U632" s="116" t="s">
        <v>35</v>
      </c>
      <c r="V632" s="113" t="s">
        <v>70</v>
      </c>
      <c r="W632" s="39" t="s">
        <v>35</v>
      </c>
      <c r="X632" s="39" t="s">
        <v>35</v>
      </c>
      <c r="Y632" s="116" t="s">
        <v>35</v>
      </c>
      <c r="Z632" s="120"/>
      <c r="AA632" s="74">
        <v>152</v>
      </c>
      <c r="AB632" s="74">
        <v>162</v>
      </c>
      <c r="AC632" s="125">
        <v>167</v>
      </c>
      <c r="AD632" s="113" t="s">
        <v>70</v>
      </c>
      <c r="AE632" s="39" t="s">
        <v>35</v>
      </c>
      <c r="AF632" s="39" t="s">
        <v>35</v>
      </c>
      <c r="AG632" s="178" t="s">
        <v>35</v>
      </c>
      <c r="AH632" s="235"/>
      <c r="AI632" s="74">
        <v>144</v>
      </c>
      <c r="AJ632" s="179">
        <v>156</v>
      </c>
      <c r="AK632" s="125">
        <v>160</v>
      </c>
      <c r="AL632" s="223">
        <v>1</v>
      </c>
      <c r="AM632" s="235"/>
      <c r="AN632" s="74">
        <v>139</v>
      </c>
      <c r="AO632" s="74">
        <v>150</v>
      </c>
      <c r="AP632" s="125" t="s">
        <v>1100</v>
      </c>
      <c r="AR632" s="340">
        <v>1</v>
      </c>
    </row>
    <row r="633" spans="1:44" ht="36" x14ac:dyDescent="0.3">
      <c r="A633" s="153" t="s">
        <v>32</v>
      </c>
      <c r="B633" s="159" t="s">
        <v>1060</v>
      </c>
      <c r="C633" s="159"/>
      <c r="D633" s="82"/>
      <c r="E633" s="53" t="s">
        <v>626</v>
      </c>
      <c r="F633" s="53" t="s">
        <v>1059</v>
      </c>
      <c r="G633" s="46" t="s">
        <v>1101</v>
      </c>
      <c r="H633" s="47"/>
      <c r="I633" s="104" t="s">
        <v>69</v>
      </c>
      <c r="J633" s="101"/>
      <c r="K633" s="40"/>
      <c r="L633" s="40"/>
      <c r="M633" s="88"/>
      <c r="N633" s="113" t="s">
        <v>70</v>
      </c>
      <c r="O633" s="39" t="s">
        <v>35</v>
      </c>
      <c r="P633" s="39" t="s">
        <v>35</v>
      </c>
      <c r="Q633" s="116" t="s">
        <v>35</v>
      </c>
      <c r="R633" s="113" t="s">
        <v>70</v>
      </c>
      <c r="S633" s="39" t="s">
        <v>35</v>
      </c>
      <c r="T633" s="39" t="s">
        <v>35</v>
      </c>
      <c r="U633" s="116" t="s">
        <v>35</v>
      </c>
      <c r="V633" s="113" t="s">
        <v>70</v>
      </c>
      <c r="W633" s="39" t="s">
        <v>35</v>
      </c>
      <c r="X633" s="39" t="s">
        <v>35</v>
      </c>
      <c r="Y633" s="116" t="s">
        <v>35</v>
      </c>
      <c r="Z633" s="120"/>
      <c r="AA633" s="74">
        <v>153</v>
      </c>
      <c r="AB633" s="74">
        <v>163</v>
      </c>
      <c r="AC633" s="125">
        <v>168</v>
      </c>
      <c r="AD633" s="113" t="s">
        <v>70</v>
      </c>
      <c r="AE633" s="39" t="s">
        <v>35</v>
      </c>
      <c r="AF633" s="39" t="s">
        <v>35</v>
      </c>
      <c r="AG633" s="178" t="s">
        <v>35</v>
      </c>
      <c r="AH633" s="235"/>
      <c r="AI633" s="74">
        <v>145</v>
      </c>
      <c r="AJ633" s="179">
        <v>157</v>
      </c>
      <c r="AK633" s="125">
        <v>161</v>
      </c>
      <c r="AL633" s="223">
        <v>1</v>
      </c>
      <c r="AM633" s="235"/>
      <c r="AN633" s="74">
        <v>140</v>
      </c>
      <c r="AO633" s="74">
        <v>151</v>
      </c>
      <c r="AP633" s="125" t="s">
        <v>1102</v>
      </c>
      <c r="AR633" s="340">
        <v>1</v>
      </c>
    </row>
    <row r="634" spans="1:44" ht="36" x14ac:dyDescent="0.3">
      <c r="A634" s="153" t="s">
        <v>32</v>
      </c>
      <c r="B634" s="159" t="s">
        <v>1060</v>
      </c>
      <c r="C634" s="159"/>
      <c r="D634" s="82"/>
      <c r="E634" s="53" t="s">
        <v>626</v>
      </c>
      <c r="F634" s="53" t="s">
        <v>1059</v>
      </c>
      <c r="G634" s="46" t="s">
        <v>1103</v>
      </c>
      <c r="H634" s="47"/>
      <c r="I634" s="104" t="s">
        <v>69</v>
      </c>
      <c r="J634" s="101"/>
      <c r="K634" s="40"/>
      <c r="L634" s="40"/>
      <c r="M634" s="88"/>
      <c r="N634" s="113" t="s">
        <v>70</v>
      </c>
      <c r="O634" s="39" t="s">
        <v>35</v>
      </c>
      <c r="P634" s="39" t="s">
        <v>35</v>
      </c>
      <c r="Q634" s="116" t="s">
        <v>35</v>
      </c>
      <c r="R634" s="113" t="s">
        <v>70</v>
      </c>
      <c r="S634" s="39" t="s">
        <v>35</v>
      </c>
      <c r="T634" s="39" t="s">
        <v>35</v>
      </c>
      <c r="U634" s="116" t="s">
        <v>35</v>
      </c>
      <c r="V634" s="113" t="s">
        <v>70</v>
      </c>
      <c r="W634" s="39" t="s">
        <v>35</v>
      </c>
      <c r="X634" s="39" t="s">
        <v>35</v>
      </c>
      <c r="Y634" s="116" t="s">
        <v>35</v>
      </c>
      <c r="Z634" s="120"/>
      <c r="AA634" s="74">
        <v>154</v>
      </c>
      <c r="AB634" s="74">
        <v>164</v>
      </c>
      <c r="AC634" s="125">
        <v>169</v>
      </c>
      <c r="AD634" s="113" t="s">
        <v>70</v>
      </c>
      <c r="AE634" s="39" t="s">
        <v>35</v>
      </c>
      <c r="AF634" s="39" t="s">
        <v>35</v>
      </c>
      <c r="AG634" s="178" t="s">
        <v>35</v>
      </c>
      <c r="AH634" s="235"/>
      <c r="AI634" s="74">
        <v>146</v>
      </c>
      <c r="AJ634" s="179">
        <v>158</v>
      </c>
      <c r="AK634" s="125">
        <v>162</v>
      </c>
      <c r="AL634" s="223">
        <v>1</v>
      </c>
      <c r="AM634" s="235"/>
      <c r="AN634" s="74">
        <v>141</v>
      </c>
      <c r="AO634" s="74">
        <v>152</v>
      </c>
      <c r="AP634" s="125" t="s">
        <v>1104</v>
      </c>
      <c r="AR634" s="340">
        <v>1</v>
      </c>
    </row>
    <row r="635" spans="1:44" ht="36" x14ac:dyDescent="0.3">
      <c r="A635" s="153" t="s">
        <v>32</v>
      </c>
      <c r="B635" s="159" t="s">
        <v>1060</v>
      </c>
      <c r="C635" s="159"/>
      <c r="D635" s="82"/>
      <c r="E635" s="53" t="s">
        <v>626</v>
      </c>
      <c r="F635" s="53" t="s">
        <v>1059</v>
      </c>
      <c r="G635" s="54" t="s">
        <v>1105</v>
      </c>
      <c r="H635" s="47"/>
      <c r="I635" s="104" t="s">
        <v>69</v>
      </c>
      <c r="J635" s="101"/>
      <c r="K635" s="40"/>
      <c r="L635" s="40"/>
      <c r="M635" s="88"/>
      <c r="N635" s="113" t="s">
        <v>70</v>
      </c>
      <c r="O635" s="39" t="s">
        <v>35</v>
      </c>
      <c r="P635" s="39" t="s">
        <v>35</v>
      </c>
      <c r="Q635" s="116" t="s">
        <v>35</v>
      </c>
      <c r="R635" s="113" t="s">
        <v>70</v>
      </c>
      <c r="S635" s="39" t="s">
        <v>35</v>
      </c>
      <c r="T635" s="39" t="s">
        <v>35</v>
      </c>
      <c r="U635" s="116" t="s">
        <v>35</v>
      </c>
      <c r="V635" s="113" t="s">
        <v>70</v>
      </c>
      <c r="W635" s="39" t="s">
        <v>35</v>
      </c>
      <c r="X635" s="39" t="s">
        <v>35</v>
      </c>
      <c r="Y635" s="116" t="s">
        <v>35</v>
      </c>
      <c r="Z635" s="120"/>
      <c r="AA635" s="74">
        <v>155</v>
      </c>
      <c r="AB635" s="74">
        <v>165</v>
      </c>
      <c r="AC635" s="125">
        <v>170</v>
      </c>
      <c r="AD635" s="113" t="s">
        <v>70</v>
      </c>
      <c r="AE635" s="39" t="s">
        <v>35</v>
      </c>
      <c r="AF635" s="39" t="s">
        <v>35</v>
      </c>
      <c r="AG635" s="178" t="s">
        <v>35</v>
      </c>
      <c r="AH635" s="235"/>
      <c r="AI635" s="74">
        <v>147</v>
      </c>
      <c r="AJ635" s="179">
        <v>159</v>
      </c>
      <c r="AK635" s="125">
        <v>163</v>
      </c>
      <c r="AL635" s="223">
        <v>1</v>
      </c>
      <c r="AM635" s="235"/>
      <c r="AN635" s="74">
        <v>142</v>
      </c>
      <c r="AO635" s="74">
        <v>153</v>
      </c>
      <c r="AP635" s="125" t="s">
        <v>1106</v>
      </c>
      <c r="AR635" s="340">
        <v>1</v>
      </c>
    </row>
    <row r="636" spans="1:44" ht="36" x14ac:dyDescent="0.3">
      <c r="A636" s="153" t="s">
        <v>32</v>
      </c>
      <c r="B636" s="159" t="s">
        <v>1060</v>
      </c>
      <c r="C636" s="159"/>
      <c r="D636" s="82"/>
      <c r="E636" s="53" t="s">
        <v>626</v>
      </c>
      <c r="F636" s="53" t="s">
        <v>1059</v>
      </c>
      <c r="G636" s="54" t="s">
        <v>1107</v>
      </c>
      <c r="H636" s="47"/>
      <c r="I636" s="104" t="s">
        <v>69</v>
      </c>
      <c r="J636" s="101"/>
      <c r="K636" s="40"/>
      <c r="L636" s="40"/>
      <c r="M636" s="88"/>
      <c r="N636" s="113" t="s">
        <v>70</v>
      </c>
      <c r="O636" s="39" t="s">
        <v>35</v>
      </c>
      <c r="P636" s="39" t="s">
        <v>35</v>
      </c>
      <c r="Q636" s="116" t="s">
        <v>35</v>
      </c>
      <c r="R636" s="113" t="s">
        <v>70</v>
      </c>
      <c r="S636" s="39" t="s">
        <v>35</v>
      </c>
      <c r="T636" s="39" t="s">
        <v>35</v>
      </c>
      <c r="U636" s="116" t="s">
        <v>35</v>
      </c>
      <c r="V636" s="113" t="s">
        <v>70</v>
      </c>
      <c r="W636" s="39" t="s">
        <v>35</v>
      </c>
      <c r="X636" s="39" t="s">
        <v>35</v>
      </c>
      <c r="Y636" s="116" t="s">
        <v>35</v>
      </c>
      <c r="Z636" s="120"/>
      <c r="AA636" s="74">
        <v>156</v>
      </c>
      <c r="AB636" s="74">
        <v>166</v>
      </c>
      <c r="AC636" s="125">
        <v>171</v>
      </c>
      <c r="AD636" s="113" t="s">
        <v>70</v>
      </c>
      <c r="AE636" s="39" t="s">
        <v>35</v>
      </c>
      <c r="AF636" s="39" t="s">
        <v>35</v>
      </c>
      <c r="AG636" s="178" t="s">
        <v>35</v>
      </c>
      <c r="AH636" s="235"/>
      <c r="AI636" s="74">
        <v>148</v>
      </c>
      <c r="AJ636" s="179">
        <v>160</v>
      </c>
      <c r="AK636" s="125">
        <v>164</v>
      </c>
      <c r="AL636" s="223">
        <v>1</v>
      </c>
      <c r="AM636" s="235"/>
      <c r="AN636" s="74">
        <v>143</v>
      </c>
      <c r="AO636" s="74">
        <v>154</v>
      </c>
      <c r="AP636" s="125" t="s">
        <v>1108</v>
      </c>
      <c r="AR636" s="340">
        <v>1</v>
      </c>
    </row>
    <row r="637" spans="1:44" ht="36" x14ac:dyDescent="0.3">
      <c r="A637" s="153" t="s">
        <v>32</v>
      </c>
      <c r="B637" s="159" t="s">
        <v>1060</v>
      </c>
      <c r="C637" s="159"/>
      <c r="D637" s="82"/>
      <c r="E637" s="53" t="s">
        <v>626</v>
      </c>
      <c r="F637" s="53" t="s">
        <v>1059</v>
      </c>
      <c r="G637" s="54" t="s">
        <v>1109</v>
      </c>
      <c r="H637" s="47"/>
      <c r="I637" s="104" t="s">
        <v>69</v>
      </c>
      <c r="J637" s="101"/>
      <c r="K637" s="40"/>
      <c r="L637" s="40"/>
      <c r="M637" s="88"/>
      <c r="N637" s="113" t="s">
        <v>70</v>
      </c>
      <c r="O637" s="39" t="s">
        <v>35</v>
      </c>
      <c r="P637" s="39" t="s">
        <v>35</v>
      </c>
      <c r="Q637" s="116" t="s">
        <v>35</v>
      </c>
      <c r="R637" s="113" t="s">
        <v>70</v>
      </c>
      <c r="S637" s="39" t="s">
        <v>35</v>
      </c>
      <c r="T637" s="39" t="s">
        <v>35</v>
      </c>
      <c r="U637" s="116" t="s">
        <v>35</v>
      </c>
      <c r="V637" s="113" t="s">
        <v>70</v>
      </c>
      <c r="W637" s="39" t="s">
        <v>35</v>
      </c>
      <c r="X637" s="39" t="s">
        <v>35</v>
      </c>
      <c r="Y637" s="116" t="s">
        <v>35</v>
      </c>
      <c r="Z637" s="120"/>
      <c r="AA637" s="74">
        <v>157</v>
      </c>
      <c r="AB637" s="74">
        <v>167</v>
      </c>
      <c r="AC637" s="125">
        <v>172</v>
      </c>
      <c r="AD637" s="113" t="s">
        <v>70</v>
      </c>
      <c r="AE637" s="39" t="s">
        <v>35</v>
      </c>
      <c r="AF637" s="39" t="s">
        <v>35</v>
      </c>
      <c r="AG637" s="178" t="s">
        <v>35</v>
      </c>
      <c r="AH637" s="235"/>
      <c r="AI637" s="74">
        <v>149</v>
      </c>
      <c r="AJ637" s="179">
        <v>161</v>
      </c>
      <c r="AK637" s="125">
        <v>165</v>
      </c>
      <c r="AL637" s="223">
        <v>1</v>
      </c>
      <c r="AM637" s="235"/>
      <c r="AN637" s="74">
        <v>144</v>
      </c>
      <c r="AO637" s="74">
        <v>155</v>
      </c>
      <c r="AP637" s="125" t="s">
        <v>1110</v>
      </c>
      <c r="AR637" s="340">
        <v>1</v>
      </c>
    </row>
    <row r="638" spans="1:44" ht="36" x14ac:dyDescent="0.3">
      <c r="A638" s="153" t="s">
        <v>32</v>
      </c>
      <c r="B638" s="159" t="s">
        <v>1060</v>
      </c>
      <c r="C638" s="159"/>
      <c r="D638" s="82"/>
      <c r="E638" s="53" t="s">
        <v>626</v>
      </c>
      <c r="F638" s="53" t="s">
        <v>1059</v>
      </c>
      <c r="G638" s="54" t="s">
        <v>1111</v>
      </c>
      <c r="H638" s="47"/>
      <c r="I638" s="104" t="s">
        <v>69</v>
      </c>
      <c r="J638" s="101"/>
      <c r="K638" s="40"/>
      <c r="L638" s="40"/>
      <c r="M638" s="88"/>
      <c r="N638" s="113" t="s">
        <v>70</v>
      </c>
      <c r="O638" s="39" t="s">
        <v>35</v>
      </c>
      <c r="P638" s="39" t="s">
        <v>35</v>
      </c>
      <c r="Q638" s="116" t="s">
        <v>35</v>
      </c>
      <c r="R638" s="113" t="s">
        <v>70</v>
      </c>
      <c r="S638" s="39" t="s">
        <v>35</v>
      </c>
      <c r="T638" s="39" t="s">
        <v>35</v>
      </c>
      <c r="U638" s="116" t="s">
        <v>35</v>
      </c>
      <c r="V638" s="113" t="s">
        <v>70</v>
      </c>
      <c r="W638" s="39" t="s">
        <v>35</v>
      </c>
      <c r="X638" s="39" t="s">
        <v>35</v>
      </c>
      <c r="Y638" s="116" t="s">
        <v>35</v>
      </c>
      <c r="Z638" s="120"/>
      <c r="AA638" s="74">
        <v>158</v>
      </c>
      <c r="AB638" s="74">
        <v>168</v>
      </c>
      <c r="AC638" s="125">
        <v>173</v>
      </c>
      <c r="AD638" s="113" t="s">
        <v>70</v>
      </c>
      <c r="AE638" s="39" t="s">
        <v>35</v>
      </c>
      <c r="AF638" s="39" t="s">
        <v>35</v>
      </c>
      <c r="AG638" s="178" t="s">
        <v>35</v>
      </c>
      <c r="AH638" s="235"/>
      <c r="AI638" s="74">
        <v>150</v>
      </c>
      <c r="AJ638" s="179">
        <v>162</v>
      </c>
      <c r="AK638" s="125">
        <v>166</v>
      </c>
      <c r="AL638" s="223">
        <v>1</v>
      </c>
      <c r="AM638" s="235"/>
      <c r="AN638" s="74">
        <v>145</v>
      </c>
      <c r="AO638" s="74">
        <v>156</v>
      </c>
      <c r="AP638" s="125" t="s">
        <v>1112</v>
      </c>
      <c r="AR638" s="340">
        <v>1</v>
      </c>
    </row>
    <row r="639" spans="1:44" ht="36" x14ac:dyDescent="0.3">
      <c r="A639" s="153" t="s">
        <v>32</v>
      </c>
      <c r="B639" s="159" t="s">
        <v>1060</v>
      </c>
      <c r="C639" s="159"/>
      <c r="D639" s="82"/>
      <c r="E639" s="53" t="s">
        <v>626</v>
      </c>
      <c r="F639" s="53" t="s">
        <v>1059</v>
      </c>
      <c r="G639" s="54" t="s">
        <v>1113</v>
      </c>
      <c r="H639" s="47"/>
      <c r="I639" s="104" t="s">
        <v>69</v>
      </c>
      <c r="J639" s="101"/>
      <c r="K639" s="40"/>
      <c r="L639" s="40"/>
      <c r="M639" s="88"/>
      <c r="N639" s="113" t="s">
        <v>70</v>
      </c>
      <c r="O639" s="39" t="s">
        <v>35</v>
      </c>
      <c r="P639" s="39" t="s">
        <v>35</v>
      </c>
      <c r="Q639" s="116" t="s">
        <v>35</v>
      </c>
      <c r="R639" s="113" t="s">
        <v>70</v>
      </c>
      <c r="S639" s="39" t="s">
        <v>35</v>
      </c>
      <c r="T639" s="39" t="s">
        <v>35</v>
      </c>
      <c r="U639" s="116" t="s">
        <v>35</v>
      </c>
      <c r="V639" s="113" t="s">
        <v>70</v>
      </c>
      <c r="W639" s="39" t="s">
        <v>35</v>
      </c>
      <c r="X639" s="39" t="s">
        <v>35</v>
      </c>
      <c r="Y639" s="116" t="s">
        <v>35</v>
      </c>
      <c r="Z639" s="120"/>
      <c r="AA639" s="74">
        <v>159</v>
      </c>
      <c r="AB639" s="74">
        <v>169</v>
      </c>
      <c r="AC639" s="125">
        <v>174</v>
      </c>
      <c r="AD639" s="113" t="s">
        <v>70</v>
      </c>
      <c r="AE639" s="39" t="s">
        <v>35</v>
      </c>
      <c r="AF639" s="39" t="s">
        <v>35</v>
      </c>
      <c r="AG639" s="178" t="s">
        <v>35</v>
      </c>
      <c r="AH639" s="235"/>
      <c r="AI639" s="74">
        <v>151</v>
      </c>
      <c r="AJ639" s="179">
        <v>163</v>
      </c>
      <c r="AK639" s="125">
        <v>167</v>
      </c>
      <c r="AL639" s="223">
        <v>1</v>
      </c>
      <c r="AM639" s="235"/>
      <c r="AN639" s="74">
        <v>146</v>
      </c>
      <c r="AO639" s="74">
        <v>157</v>
      </c>
      <c r="AP639" s="125" t="s">
        <v>1114</v>
      </c>
      <c r="AR639" s="340">
        <v>1</v>
      </c>
    </row>
    <row r="640" spans="1:44" ht="36" x14ac:dyDescent="0.3">
      <c r="A640" s="153" t="s">
        <v>32</v>
      </c>
      <c r="B640" s="159" t="s">
        <v>1060</v>
      </c>
      <c r="C640" s="159"/>
      <c r="D640" s="82"/>
      <c r="E640" s="53" t="s">
        <v>626</v>
      </c>
      <c r="F640" s="53" t="s">
        <v>1059</v>
      </c>
      <c r="G640" s="54" t="s">
        <v>1115</v>
      </c>
      <c r="H640" s="47"/>
      <c r="I640" s="104" t="s">
        <v>69</v>
      </c>
      <c r="J640" s="101"/>
      <c r="K640" s="40"/>
      <c r="L640" s="40"/>
      <c r="M640" s="88"/>
      <c r="N640" s="113" t="s">
        <v>70</v>
      </c>
      <c r="O640" s="39" t="s">
        <v>35</v>
      </c>
      <c r="P640" s="39" t="s">
        <v>35</v>
      </c>
      <c r="Q640" s="116" t="s">
        <v>35</v>
      </c>
      <c r="R640" s="113" t="s">
        <v>70</v>
      </c>
      <c r="S640" s="39" t="s">
        <v>35</v>
      </c>
      <c r="T640" s="39" t="s">
        <v>35</v>
      </c>
      <c r="U640" s="116" t="s">
        <v>35</v>
      </c>
      <c r="V640" s="113" t="s">
        <v>70</v>
      </c>
      <c r="W640" s="39" t="s">
        <v>35</v>
      </c>
      <c r="X640" s="39" t="s">
        <v>35</v>
      </c>
      <c r="Y640" s="116" t="s">
        <v>35</v>
      </c>
      <c r="Z640" s="120"/>
      <c r="AA640" s="74">
        <v>160</v>
      </c>
      <c r="AB640" s="74">
        <v>170</v>
      </c>
      <c r="AC640" s="125">
        <v>175</v>
      </c>
      <c r="AD640" s="113" t="s">
        <v>70</v>
      </c>
      <c r="AE640" s="39" t="s">
        <v>35</v>
      </c>
      <c r="AF640" s="39" t="s">
        <v>35</v>
      </c>
      <c r="AG640" s="178" t="s">
        <v>35</v>
      </c>
      <c r="AH640" s="235"/>
      <c r="AI640" s="74">
        <v>152</v>
      </c>
      <c r="AJ640" s="179">
        <v>164</v>
      </c>
      <c r="AK640" s="125">
        <v>168</v>
      </c>
      <c r="AL640" s="223">
        <v>1</v>
      </c>
      <c r="AM640" s="235"/>
      <c r="AN640" s="74">
        <v>147</v>
      </c>
      <c r="AO640" s="74">
        <v>158</v>
      </c>
      <c r="AP640" s="125" t="s">
        <v>1116</v>
      </c>
      <c r="AR640" s="340">
        <v>1</v>
      </c>
    </row>
    <row r="641" spans="1:413" ht="36" x14ac:dyDescent="0.3">
      <c r="A641" s="153" t="s">
        <v>32</v>
      </c>
      <c r="B641" s="159" t="s">
        <v>1060</v>
      </c>
      <c r="C641" s="159"/>
      <c r="D641" s="82"/>
      <c r="E641" s="53" t="s">
        <v>626</v>
      </c>
      <c r="F641" s="53" t="s">
        <v>1059</v>
      </c>
      <c r="G641" s="54" t="s">
        <v>1117</v>
      </c>
      <c r="H641" s="47"/>
      <c r="I641" s="104" t="s">
        <v>69</v>
      </c>
      <c r="J641" s="101"/>
      <c r="K641" s="40"/>
      <c r="L641" s="40"/>
      <c r="M641" s="88"/>
      <c r="N641" s="113" t="s">
        <v>70</v>
      </c>
      <c r="O641" s="39" t="s">
        <v>35</v>
      </c>
      <c r="P641" s="39" t="s">
        <v>35</v>
      </c>
      <c r="Q641" s="116" t="s">
        <v>35</v>
      </c>
      <c r="R641" s="113" t="s">
        <v>70</v>
      </c>
      <c r="S641" s="39" t="s">
        <v>35</v>
      </c>
      <c r="T641" s="39" t="s">
        <v>35</v>
      </c>
      <c r="U641" s="116" t="s">
        <v>35</v>
      </c>
      <c r="V641" s="113" t="s">
        <v>70</v>
      </c>
      <c r="W641" s="39" t="s">
        <v>35</v>
      </c>
      <c r="X641" s="39" t="s">
        <v>35</v>
      </c>
      <c r="Y641" s="116" t="s">
        <v>35</v>
      </c>
      <c r="Z641" s="120"/>
      <c r="AA641" s="74">
        <v>161</v>
      </c>
      <c r="AB641" s="74">
        <v>171</v>
      </c>
      <c r="AC641" s="125">
        <v>176</v>
      </c>
      <c r="AD641" s="113" t="s">
        <v>70</v>
      </c>
      <c r="AE641" s="39" t="s">
        <v>35</v>
      </c>
      <c r="AF641" s="39" t="s">
        <v>35</v>
      </c>
      <c r="AG641" s="178" t="s">
        <v>35</v>
      </c>
      <c r="AH641" s="235"/>
      <c r="AI641" s="74">
        <v>153</v>
      </c>
      <c r="AJ641" s="179">
        <v>165</v>
      </c>
      <c r="AK641" s="125">
        <v>169</v>
      </c>
      <c r="AL641" s="223">
        <v>1</v>
      </c>
      <c r="AM641" s="235"/>
      <c r="AN641" s="74">
        <v>148</v>
      </c>
      <c r="AO641" s="74">
        <v>159</v>
      </c>
      <c r="AP641" s="125" t="s">
        <v>1118</v>
      </c>
      <c r="AR641" s="340">
        <v>1</v>
      </c>
    </row>
    <row r="642" spans="1:413" ht="36" x14ac:dyDescent="0.3">
      <c r="A642" s="153" t="s">
        <v>32</v>
      </c>
      <c r="B642" s="159" t="s">
        <v>1060</v>
      </c>
      <c r="C642" s="159"/>
      <c r="D642" s="82"/>
      <c r="E642" s="53" t="s">
        <v>626</v>
      </c>
      <c r="F642" s="53" t="s">
        <v>1059</v>
      </c>
      <c r="G642" s="54" t="s">
        <v>1119</v>
      </c>
      <c r="H642" s="47"/>
      <c r="I642" s="104" t="s">
        <v>69</v>
      </c>
      <c r="J642" s="101"/>
      <c r="K642" s="40"/>
      <c r="L642" s="40"/>
      <c r="M642" s="88"/>
      <c r="N642" s="113" t="s">
        <v>70</v>
      </c>
      <c r="O642" s="39" t="s">
        <v>35</v>
      </c>
      <c r="P642" s="39" t="s">
        <v>35</v>
      </c>
      <c r="Q642" s="116" t="s">
        <v>35</v>
      </c>
      <c r="R642" s="113" t="s">
        <v>70</v>
      </c>
      <c r="S642" s="39" t="s">
        <v>35</v>
      </c>
      <c r="T642" s="39" t="s">
        <v>35</v>
      </c>
      <c r="U642" s="116" t="s">
        <v>35</v>
      </c>
      <c r="V642" s="113" t="s">
        <v>70</v>
      </c>
      <c r="W642" s="39" t="s">
        <v>35</v>
      </c>
      <c r="X642" s="39" t="s">
        <v>35</v>
      </c>
      <c r="Y642" s="116" t="s">
        <v>35</v>
      </c>
      <c r="Z642" s="120"/>
      <c r="AA642" s="74">
        <v>162</v>
      </c>
      <c r="AB642" s="74">
        <v>172</v>
      </c>
      <c r="AC642" s="125">
        <v>177</v>
      </c>
      <c r="AD642" s="113" t="s">
        <v>70</v>
      </c>
      <c r="AE642" s="39" t="s">
        <v>35</v>
      </c>
      <c r="AF642" s="39" t="s">
        <v>35</v>
      </c>
      <c r="AG642" s="178" t="s">
        <v>35</v>
      </c>
      <c r="AH642" s="235"/>
      <c r="AI642" s="74">
        <v>154</v>
      </c>
      <c r="AJ642" s="179">
        <v>166</v>
      </c>
      <c r="AK642" s="125">
        <v>170</v>
      </c>
      <c r="AL642" s="223">
        <v>1</v>
      </c>
      <c r="AM642" s="235"/>
      <c r="AN642" s="74">
        <v>149</v>
      </c>
      <c r="AO642" s="74">
        <v>160</v>
      </c>
      <c r="AP642" s="125" t="s">
        <v>1120</v>
      </c>
      <c r="AR642" s="340">
        <v>1</v>
      </c>
    </row>
    <row r="643" spans="1:413" ht="36" x14ac:dyDescent="0.3">
      <c r="A643" s="153" t="s">
        <v>32</v>
      </c>
      <c r="B643" s="159" t="s">
        <v>1060</v>
      </c>
      <c r="C643" s="159"/>
      <c r="D643" s="82"/>
      <c r="E643" s="53" t="s">
        <v>626</v>
      </c>
      <c r="F643" s="53" t="s">
        <v>1059</v>
      </c>
      <c r="G643" s="54" t="s">
        <v>1121</v>
      </c>
      <c r="H643" s="47"/>
      <c r="I643" s="104" t="s">
        <v>69</v>
      </c>
      <c r="J643" s="101"/>
      <c r="K643" s="40"/>
      <c r="L643" s="40"/>
      <c r="M643" s="88"/>
      <c r="N643" s="113" t="s">
        <v>70</v>
      </c>
      <c r="O643" s="39" t="s">
        <v>35</v>
      </c>
      <c r="P643" s="39" t="s">
        <v>35</v>
      </c>
      <c r="Q643" s="116" t="s">
        <v>35</v>
      </c>
      <c r="R643" s="113" t="s">
        <v>70</v>
      </c>
      <c r="S643" s="39" t="s">
        <v>35</v>
      </c>
      <c r="T643" s="39" t="s">
        <v>35</v>
      </c>
      <c r="U643" s="116" t="s">
        <v>35</v>
      </c>
      <c r="V643" s="113" t="s">
        <v>70</v>
      </c>
      <c r="W643" s="39" t="s">
        <v>35</v>
      </c>
      <c r="X643" s="39" t="s">
        <v>35</v>
      </c>
      <c r="Y643" s="116" t="s">
        <v>35</v>
      </c>
      <c r="Z643" s="120"/>
      <c r="AA643" s="74">
        <v>163</v>
      </c>
      <c r="AB643" s="74">
        <v>173</v>
      </c>
      <c r="AC643" s="125">
        <v>178</v>
      </c>
      <c r="AD643" s="113" t="s">
        <v>70</v>
      </c>
      <c r="AE643" s="39" t="s">
        <v>35</v>
      </c>
      <c r="AF643" s="39" t="s">
        <v>35</v>
      </c>
      <c r="AG643" s="178" t="s">
        <v>35</v>
      </c>
      <c r="AH643" s="235"/>
      <c r="AI643" s="74">
        <v>155</v>
      </c>
      <c r="AJ643" s="179">
        <v>167</v>
      </c>
      <c r="AK643" s="125">
        <v>171</v>
      </c>
      <c r="AL643" s="223">
        <v>1</v>
      </c>
      <c r="AM643" s="235"/>
      <c r="AN643" s="74">
        <v>150</v>
      </c>
      <c r="AO643" s="74">
        <v>161</v>
      </c>
      <c r="AP643" s="125" t="s">
        <v>1122</v>
      </c>
      <c r="AR643" s="340">
        <v>1</v>
      </c>
    </row>
    <row r="644" spans="1:413" ht="36" x14ac:dyDescent="0.3">
      <c r="A644" s="153" t="s">
        <v>32</v>
      </c>
      <c r="B644" s="159" t="s">
        <v>1060</v>
      </c>
      <c r="C644" s="159"/>
      <c r="D644" s="82"/>
      <c r="E644" s="53" t="s">
        <v>626</v>
      </c>
      <c r="F644" s="53" t="s">
        <v>1059</v>
      </c>
      <c r="G644" s="54" t="s">
        <v>1123</v>
      </c>
      <c r="H644" s="47"/>
      <c r="I644" s="104" t="s">
        <v>69</v>
      </c>
      <c r="J644" s="101"/>
      <c r="K644" s="40"/>
      <c r="L644" s="40"/>
      <c r="M644" s="88"/>
      <c r="N644" s="113" t="s">
        <v>70</v>
      </c>
      <c r="O644" s="39" t="s">
        <v>35</v>
      </c>
      <c r="P644" s="39" t="s">
        <v>35</v>
      </c>
      <c r="Q644" s="116" t="s">
        <v>35</v>
      </c>
      <c r="R644" s="113" t="s">
        <v>70</v>
      </c>
      <c r="S644" s="39" t="s">
        <v>35</v>
      </c>
      <c r="T644" s="39" t="s">
        <v>35</v>
      </c>
      <c r="U644" s="116" t="s">
        <v>35</v>
      </c>
      <c r="V644" s="113" t="s">
        <v>70</v>
      </c>
      <c r="W644" s="39" t="s">
        <v>35</v>
      </c>
      <c r="X644" s="39" t="s">
        <v>35</v>
      </c>
      <c r="Y644" s="116" t="s">
        <v>35</v>
      </c>
      <c r="Z644" s="120"/>
      <c r="AA644" s="74">
        <v>164</v>
      </c>
      <c r="AB644" s="74">
        <v>174</v>
      </c>
      <c r="AC644" s="125">
        <v>179</v>
      </c>
      <c r="AD644" s="113" t="s">
        <v>70</v>
      </c>
      <c r="AE644" s="39" t="s">
        <v>35</v>
      </c>
      <c r="AF644" s="39" t="s">
        <v>35</v>
      </c>
      <c r="AG644" s="178" t="s">
        <v>35</v>
      </c>
      <c r="AH644" s="235"/>
      <c r="AI644" s="74">
        <v>156</v>
      </c>
      <c r="AJ644" s="179">
        <v>168</v>
      </c>
      <c r="AK644" s="125">
        <v>172</v>
      </c>
      <c r="AL644" s="223">
        <v>1</v>
      </c>
      <c r="AM644" s="235"/>
      <c r="AN644" s="74">
        <v>151</v>
      </c>
      <c r="AO644" s="74">
        <v>162</v>
      </c>
      <c r="AP644" s="125" t="s">
        <v>1124</v>
      </c>
      <c r="AR644" s="340">
        <v>1</v>
      </c>
    </row>
    <row r="645" spans="1:413" s="9" customFormat="1" ht="55.8" x14ac:dyDescent="0.3">
      <c r="A645" s="52"/>
      <c r="B645" s="52"/>
      <c r="C645" s="52"/>
      <c r="D645" s="52"/>
      <c r="E645" s="52" t="s">
        <v>626</v>
      </c>
      <c r="F645" s="52" t="s">
        <v>1125</v>
      </c>
      <c r="G645" s="52" t="s">
        <v>1125</v>
      </c>
      <c r="H645" s="52"/>
      <c r="I645" s="52" t="s">
        <v>18</v>
      </c>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206"/>
      <c r="AH645" s="219"/>
      <c r="AI645" s="171"/>
      <c r="AJ645" s="209"/>
      <c r="AK645" s="220"/>
      <c r="AL645" s="223">
        <v>1</v>
      </c>
      <c r="AM645" s="219"/>
      <c r="AN645" s="171"/>
      <c r="AO645" s="171"/>
      <c r="AP645" s="220"/>
      <c r="AQ645" s="13"/>
      <c r="AR645" s="341">
        <v>1</v>
      </c>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c r="EE645" s="13"/>
      <c r="EF645" s="13"/>
      <c r="EG645" s="13"/>
      <c r="EH645" s="13"/>
      <c r="EI645" s="13"/>
      <c r="EJ645" s="13"/>
      <c r="EK645" s="13"/>
      <c r="EL645" s="13"/>
      <c r="EM645" s="13"/>
      <c r="EN645" s="13"/>
      <c r="EO645" s="13"/>
      <c r="EP645" s="13"/>
      <c r="EQ645" s="13"/>
      <c r="ER645" s="13"/>
      <c r="ES645" s="13"/>
      <c r="ET645" s="13"/>
      <c r="EU645" s="13"/>
      <c r="EV645" s="13"/>
      <c r="EW645" s="13"/>
      <c r="EX645" s="13"/>
      <c r="EY645" s="13"/>
      <c r="EZ645" s="13"/>
      <c r="FA645" s="13"/>
      <c r="FB645" s="13"/>
      <c r="FC645" s="13"/>
      <c r="FD645" s="13"/>
      <c r="FE645" s="13"/>
      <c r="FF645" s="13"/>
      <c r="FG645" s="13"/>
      <c r="FH645" s="13"/>
      <c r="FI645" s="13"/>
      <c r="FJ645" s="13"/>
      <c r="FK645" s="13"/>
      <c r="FL645" s="13"/>
      <c r="FM645" s="13"/>
      <c r="FN645" s="13"/>
      <c r="FO645" s="13"/>
      <c r="FP645" s="13"/>
      <c r="FQ645" s="13"/>
      <c r="FR645" s="13"/>
      <c r="FS645" s="13"/>
      <c r="FT645" s="13"/>
      <c r="FU645" s="13"/>
      <c r="FV645" s="13"/>
      <c r="FW645" s="13"/>
      <c r="FX645" s="13"/>
      <c r="FY645" s="13"/>
      <c r="FZ645" s="13"/>
      <c r="GA645" s="13"/>
      <c r="GB645" s="13"/>
      <c r="GC645" s="13"/>
      <c r="GD645" s="13"/>
      <c r="GE645" s="13"/>
      <c r="GF645" s="13"/>
      <c r="GG645" s="13"/>
      <c r="GH645" s="13"/>
      <c r="GI645" s="13"/>
      <c r="GJ645" s="13"/>
      <c r="GK645" s="13"/>
      <c r="GL645" s="13"/>
      <c r="GM645" s="13"/>
      <c r="GN645" s="13"/>
      <c r="GO645" s="13"/>
      <c r="GP645" s="13"/>
      <c r="GQ645" s="13"/>
      <c r="GR645" s="13"/>
      <c r="GS645" s="13"/>
      <c r="GT645" s="13"/>
      <c r="GU645" s="13"/>
      <c r="GV645" s="13"/>
      <c r="GW645" s="13"/>
      <c r="GX645" s="13"/>
      <c r="GY645" s="13"/>
      <c r="GZ645" s="13"/>
      <c r="HA645" s="13"/>
      <c r="HB645" s="13"/>
      <c r="HC645" s="13"/>
      <c r="HD645" s="13"/>
      <c r="HE645" s="13"/>
      <c r="HF645" s="13"/>
      <c r="HG645" s="13"/>
      <c r="HH645" s="13"/>
      <c r="HI645" s="13"/>
      <c r="HJ645" s="13"/>
      <c r="HK645" s="13"/>
      <c r="HL645" s="13"/>
      <c r="HM645" s="13"/>
      <c r="HN645" s="13"/>
      <c r="HO645" s="13"/>
      <c r="HP645" s="13"/>
      <c r="HQ645" s="13"/>
      <c r="HR645" s="13"/>
      <c r="HS645" s="13"/>
      <c r="HT645" s="13"/>
      <c r="HU645" s="13"/>
      <c r="HV645" s="13"/>
      <c r="HW645" s="13"/>
      <c r="HX645" s="13"/>
      <c r="HY645" s="13"/>
      <c r="HZ645" s="13"/>
      <c r="IA645" s="13"/>
      <c r="IB645" s="13"/>
      <c r="IC645" s="13"/>
      <c r="ID645" s="13"/>
      <c r="IE645" s="13"/>
      <c r="IF645" s="13"/>
      <c r="IG645" s="13"/>
      <c r="IH645" s="13"/>
      <c r="II645" s="13"/>
      <c r="IJ645" s="13"/>
      <c r="IK645" s="13"/>
      <c r="IL645" s="13"/>
      <c r="IM645" s="13"/>
      <c r="IN645" s="13"/>
      <c r="IO645" s="13"/>
      <c r="IP645" s="13"/>
      <c r="IQ645" s="13"/>
      <c r="IR645" s="13"/>
      <c r="IS645" s="13"/>
      <c r="IT645" s="13"/>
      <c r="IU645" s="13"/>
      <c r="IV645" s="13"/>
      <c r="IW645" s="13"/>
      <c r="IX645" s="13"/>
      <c r="IY645" s="13"/>
      <c r="IZ645" s="13"/>
      <c r="JA645" s="13"/>
      <c r="JB645" s="13"/>
      <c r="JC645" s="13"/>
      <c r="JD645" s="13"/>
      <c r="JE645" s="13"/>
      <c r="JF645" s="13"/>
      <c r="JG645" s="13"/>
      <c r="JH645" s="13"/>
      <c r="JI645" s="13"/>
      <c r="JJ645" s="13"/>
      <c r="JK645" s="13"/>
      <c r="JL645" s="13"/>
      <c r="JM645" s="13"/>
      <c r="JN645" s="13"/>
      <c r="JO645" s="13"/>
      <c r="JP645" s="13"/>
      <c r="JQ645" s="13"/>
      <c r="JR645" s="13"/>
      <c r="JS645" s="13"/>
      <c r="JT645" s="13"/>
      <c r="JU645" s="13"/>
      <c r="JV645" s="13"/>
      <c r="JW645" s="13"/>
      <c r="JX645" s="13"/>
      <c r="JY645" s="13"/>
      <c r="JZ645" s="13"/>
      <c r="KA645" s="13"/>
      <c r="KB645" s="13"/>
      <c r="KC645" s="13"/>
      <c r="KD645" s="13"/>
      <c r="KE645" s="13"/>
      <c r="KF645" s="13"/>
      <c r="KG645" s="13"/>
      <c r="KH645" s="13"/>
      <c r="KI645" s="13"/>
      <c r="KJ645" s="13"/>
      <c r="KK645" s="13"/>
      <c r="KL645" s="13"/>
      <c r="KM645" s="13"/>
      <c r="KN645" s="13"/>
      <c r="KO645" s="13"/>
      <c r="KP645" s="13"/>
      <c r="KQ645" s="13"/>
      <c r="KR645" s="13"/>
      <c r="KS645" s="13"/>
      <c r="KT645" s="13"/>
      <c r="KU645" s="13"/>
      <c r="KV645" s="13"/>
      <c r="KW645" s="13"/>
      <c r="KX645" s="13"/>
      <c r="KY645" s="13"/>
      <c r="KZ645" s="13"/>
      <c r="LA645" s="13"/>
      <c r="LB645" s="13"/>
      <c r="LC645" s="13"/>
      <c r="LD645" s="13"/>
      <c r="LE645" s="13"/>
      <c r="LF645" s="13"/>
      <c r="LG645" s="13"/>
      <c r="LH645" s="13"/>
      <c r="LI645" s="13"/>
      <c r="LJ645" s="13"/>
      <c r="LK645" s="13"/>
      <c r="LL645" s="13"/>
      <c r="LM645" s="13"/>
      <c r="LN645" s="13"/>
      <c r="LO645" s="13"/>
      <c r="LP645" s="13"/>
      <c r="LQ645" s="13"/>
      <c r="LR645" s="13"/>
      <c r="LS645" s="13"/>
      <c r="LT645" s="13"/>
      <c r="LU645" s="13"/>
      <c r="LV645" s="13"/>
      <c r="LW645" s="13"/>
      <c r="LX645" s="13"/>
      <c r="LY645" s="13"/>
      <c r="LZ645" s="13"/>
      <c r="MA645" s="13"/>
      <c r="MB645" s="13"/>
      <c r="MC645" s="13"/>
      <c r="MD645" s="13"/>
      <c r="ME645" s="13"/>
      <c r="MF645" s="13"/>
      <c r="MG645" s="13"/>
      <c r="MH645" s="13"/>
      <c r="MI645" s="13"/>
      <c r="MJ645" s="13"/>
      <c r="MK645" s="13"/>
      <c r="ML645" s="13"/>
      <c r="MM645" s="13"/>
      <c r="MN645" s="13"/>
      <c r="MO645" s="13"/>
      <c r="MP645" s="13"/>
      <c r="MQ645" s="13"/>
      <c r="MR645" s="13"/>
      <c r="MS645" s="13"/>
      <c r="MT645" s="13"/>
      <c r="MU645" s="13"/>
      <c r="MV645" s="13"/>
      <c r="MW645" s="13"/>
      <c r="MX645" s="13"/>
      <c r="MY645" s="13"/>
      <c r="MZ645" s="13"/>
      <c r="NA645" s="13"/>
      <c r="NB645" s="13"/>
      <c r="NC645" s="13"/>
      <c r="ND645" s="13"/>
      <c r="NE645" s="13"/>
      <c r="NF645" s="13"/>
      <c r="NG645" s="13"/>
      <c r="NH645" s="13"/>
      <c r="NI645" s="13"/>
      <c r="NJ645" s="13"/>
      <c r="NK645" s="13"/>
      <c r="NL645" s="13"/>
      <c r="NM645" s="13"/>
      <c r="NN645" s="13"/>
      <c r="NO645" s="13"/>
      <c r="NP645" s="13"/>
      <c r="NQ645" s="13"/>
      <c r="NR645" s="13"/>
      <c r="NS645" s="13"/>
      <c r="NT645" s="13"/>
      <c r="NU645" s="13"/>
      <c r="NV645" s="13"/>
      <c r="NW645" s="13"/>
      <c r="NX645" s="13"/>
      <c r="NY645" s="13"/>
      <c r="NZ645" s="13"/>
      <c r="OA645" s="13"/>
      <c r="OB645" s="13"/>
      <c r="OC645" s="13"/>
      <c r="OD645" s="13"/>
      <c r="OE645" s="13"/>
      <c r="OF645" s="13"/>
      <c r="OG645" s="13"/>
      <c r="OH645" s="13"/>
      <c r="OI645" s="13"/>
      <c r="OJ645" s="13"/>
      <c r="OK645" s="13"/>
      <c r="OL645" s="13"/>
      <c r="OM645" s="13"/>
      <c r="ON645" s="13"/>
      <c r="OO645" s="13"/>
      <c r="OP645" s="13"/>
      <c r="OQ645" s="13"/>
      <c r="OR645" s="13"/>
      <c r="OS645" s="13"/>
      <c r="OT645" s="13"/>
      <c r="OU645" s="13"/>
      <c r="OV645" s="13"/>
      <c r="OW645" s="13"/>
    </row>
    <row r="646" spans="1:413" ht="36" x14ac:dyDescent="0.3">
      <c r="A646" s="153" t="s">
        <v>32</v>
      </c>
      <c r="B646" s="159" t="s">
        <v>1126</v>
      </c>
      <c r="C646" s="159"/>
      <c r="D646" s="82"/>
      <c r="E646" s="53" t="s">
        <v>626</v>
      </c>
      <c r="F646" s="53" t="s">
        <v>1125</v>
      </c>
      <c r="G646" s="46" t="s">
        <v>1127</v>
      </c>
      <c r="H646" s="47"/>
      <c r="I646" s="104" t="s">
        <v>69</v>
      </c>
      <c r="J646" s="101"/>
      <c r="K646" s="40"/>
      <c r="L646" s="40"/>
      <c r="M646" s="88"/>
      <c r="N646" s="113" t="s">
        <v>70</v>
      </c>
      <c r="O646" s="39" t="s">
        <v>35</v>
      </c>
      <c r="P646" s="39" t="s">
        <v>35</v>
      </c>
      <c r="Q646" s="116" t="s">
        <v>35</v>
      </c>
      <c r="R646" s="113" t="s">
        <v>70</v>
      </c>
      <c r="S646" s="39" t="s">
        <v>35</v>
      </c>
      <c r="T646" s="39" t="s">
        <v>35</v>
      </c>
      <c r="U646" s="116" t="s">
        <v>35</v>
      </c>
      <c r="V646" s="113" t="s">
        <v>70</v>
      </c>
      <c r="W646" s="39" t="s">
        <v>35</v>
      </c>
      <c r="X646" s="39" t="s">
        <v>35</v>
      </c>
      <c r="Y646" s="116" t="s">
        <v>35</v>
      </c>
      <c r="Z646" s="120"/>
      <c r="AA646" s="74">
        <v>165</v>
      </c>
      <c r="AB646" s="74">
        <v>176</v>
      </c>
      <c r="AC646" s="125">
        <v>180</v>
      </c>
      <c r="AD646" s="113" t="s">
        <v>70</v>
      </c>
      <c r="AE646" s="39" t="s">
        <v>35</v>
      </c>
      <c r="AF646" s="39" t="s">
        <v>35</v>
      </c>
      <c r="AG646" s="178" t="s">
        <v>35</v>
      </c>
      <c r="AH646" s="235"/>
      <c r="AI646" s="74">
        <v>157</v>
      </c>
      <c r="AJ646" s="179">
        <v>169</v>
      </c>
      <c r="AK646" s="125">
        <v>173</v>
      </c>
      <c r="AL646" s="223">
        <v>1</v>
      </c>
      <c r="AM646" s="235"/>
      <c r="AN646" s="74">
        <v>152</v>
      </c>
      <c r="AO646" s="74">
        <v>163</v>
      </c>
      <c r="AP646" s="125" t="s">
        <v>1128</v>
      </c>
      <c r="AR646" s="340">
        <v>1</v>
      </c>
    </row>
    <row r="647" spans="1:413" ht="36" x14ac:dyDescent="0.3">
      <c r="A647" s="89" t="s">
        <v>32</v>
      </c>
      <c r="B647" s="147" t="s">
        <v>1126</v>
      </c>
      <c r="C647" s="147"/>
      <c r="D647" s="82"/>
      <c r="E647" s="53" t="s">
        <v>626</v>
      </c>
      <c r="F647" s="53" t="s">
        <v>1125</v>
      </c>
      <c r="G647" s="46" t="s">
        <v>1129</v>
      </c>
      <c r="H647" s="47"/>
      <c r="I647" s="104" t="s">
        <v>69</v>
      </c>
      <c r="J647" s="101"/>
      <c r="K647" s="40"/>
      <c r="L647" s="40"/>
      <c r="M647" s="88"/>
      <c r="N647" s="113" t="s">
        <v>70</v>
      </c>
      <c r="O647" s="39" t="s">
        <v>35</v>
      </c>
      <c r="P647" s="39" t="s">
        <v>35</v>
      </c>
      <c r="Q647" s="116" t="s">
        <v>35</v>
      </c>
      <c r="R647" s="113" t="s">
        <v>70</v>
      </c>
      <c r="S647" s="39" t="s">
        <v>35</v>
      </c>
      <c r="T647" s="39" t="s">
        <v>35</v>
      </c>
      <c r="U647" s="116" t="s">
        <v>35</v>
      </c>
      <c r="V647" s="113" t="s">
        <v>70</v>
      </c>
      <c r="W647" s="39" t="s">
        <v>35</v>
      </c>
      <c r="X647" s="39" t="s">
        <v>35</v>
      </c>
      <c r="Y647" s="116" t="s">
        <v>35</v>
      </c>
      <c r="Z647" s="120"/>
      <c r="AA647" s="74">
        <v>166</v>
      </c>
      <c r="AB647" s="74">
        <v>176</v>
      </c>
      <c r="AC647" s="125">
        <v>181</v>
      </c>
      <c r="AD647" s="113" t="s">
        <v>70</v>
      </c>
      <c r="AE647" s="39" t="s">
        <v>35</v>
      </c>
      <c r="AF647" s="39" t="s">
        <v>35</v>
      </c>
      <c r="AG647" s="178" t="s">
        <v>35</v>
      </c>
      <c r="AH647" s="235"/>
      <c r="AI647" s="74">
        <v>158</v>
      </c>
      <c r="AJ647" s="179">
        <v>170</v>
      </c>
      <c r="AK647" s="125">
        <v>174</v>
      </c>
      <c r="AL647" s="223">
        <v>1</v>
      </c>
      <c r="AM647" s="235"/>
      <c r="AN647" s="74">
        <v>153</v>
      </c>
      <c r="AO647" s="74">
        <v>164</v>
      </c>
      <c r="AP647" s="125" t="s">
        <v>1130</v>
      </c>
      <c r="AR647" s="340">
        <v>1</v>
      </c>
    </row>
    <row r="648" spans="1:413" ht="36.6" thickBot="1" x14ac:dyDescent="0.35">
      <c r="A648" s="91" t="s">
        <v>32</v>
      </c>
      <c r="B648" s="152" t="s">
        <v>1126</v>
      </c>
      <c r="C648" s="152"/>
      <c r="D648" s="92"/>
      <c r="E648" s="93" t="s">
        <v>626</v>
      </c>
      <c r="F648" s="93" t="s">
        <v>1125</v>
      </c>
      <c r="G648" s="94" t="s">
        <v>1131</v>
      </c>
      <c r="H648" s="95"/>
      <c r="I648" s="112" t="s">
        <v>69</v>
      </c>
      <c r="J648" s="103"/>
      <c r="K648" s="96"/>
      <c r="L648" s="96"/>
      <c r="M648" s="99"/>
      <c r="N648" s="114" t="s">
        <v>70</v>
      </c>
      <c r="O648" s="97" t="s">
        <v>35</v>
      </c>
      <c r="P648" s="97" t="s">
        <v>35</v>
      </c>
      <c r="Q648" s="118" t="s">
        <v>35</v>
      </c>
      <c r="R648" s="114" t="s">
        <v>70</v>
      </c>
      <c r="S648" s="97" t="s">
        <v>35</v>
      </c>
      <c r="T648" s="97" t="s">
        <v>35</v>
      </c>
      <c r="U648" s="118" t="s">
        <v>35</v>
      </c>
      <c r="V648" s="114" t="s">
        <v>70</v>
      </c>
      <c r="W648" s="97" t="s">
        <v>35</v>
      </c>
      <c r="X648" s="97" t="s">
        <v>35</v>
      </c>
      <c r="Y648" s="118" t="s">
        <v>35</v>
      </c>
      <c r="Z648" s="121"/>
      <c r="AA648" s="98">
        <v>167</v>
      </c>
      <c r="AB648" s="98">
        <v>177</v>
      </c>
      <c r="AC648" s="130">
        <v>182</v>
      </c>
      <c r="AD648" s="114" t="s">
        <v>70</v>
      </c>
      <c r="AE648" s="97" t="s">
        <v>35</v>
      </c>
      <c r="AF648" s="97" t="s">
        <v>35</v>
      </c>
      <c r="AG648" s="218" t="s">
        <v>35</v>
      </c>
      <c r="AH648" s="247"/>
      <c r="AI648" s="98">
        <v>159</v>
      </c>
      <c r="AJ648" s="212">
        <v>171</v>
      </c>
      <c r="AK648" s="130">
        <v>175</v>
      </c>
      <c r="AL648" s="223">
        <v>1</v>
      </c>
      <c r="AM648" s="247"/>
      <c r="AN648" s="98">
        <v>154</v>
      </c>
      <c r="AO648" s="98">
        <v>165</v>
      </c>
      <c r="AP648" s="130" t="s">
        <v>1132</v>
      </c>
      <c r="AR648" s="340">
        <v>1</v>
      </c>
    </row>
  </sheetData>
  <autoFilter ref="A2:OW648" xr:uid="{93761A1E-A7D2-4641-9D2A-F0716A8D7DB6}"/>
  <mergeCells count="8">
    <mergeCell ref="AH1:AK1"/>
    <mergeCell ref="AM1:AP1"/>
    <mergeCell ref="J1:M1"/>
    <mergeCell ref="R1:U1"/>
    <mergeCell ref="V1:Y1"/>
    <mergeCell ref="AD1:AG1"/>
    <mergeCell ref="N1:Q1"/>
    <mergeCell ref="Z1:AC1"/>
  </mergeCells>
  <conditionalFormatting sqref="H1:H1048576 A339:AK339 AM339:AP339">
    <cfRule type="containsText" dxfId="382" priority="868" operator="containsText" text="&quot;&quot;">
      <formula>NOT(ISERROR(SEARCH("""""",A1)))</formula>
    </cfRule>
  </conditionalFormatting>
  <conditionalFormatting sqref="J2:AK3 AM2:AP3 J16:AK16 AM16:AP16 J24:AK24 AM24:AP24 J97:AK97 AM97:AP97">
    <cfRule type="cellIs" dxfId="381" priority="869" operator="equal">
      <formula>0</formula>
    </cfRule>
  </conditionalFormatting>
  <conditionalFormatting sqref="N17:Q19">
    <cfRule type="cellIs" dxfId="380" priority="845" operator="equal">
      <formula>0</formula>
    </cfRule>
  </conditionalFormatting>
  <conditionalFormatting sqref="N20:Q23">
    <cfRule type="cellIs" dxfId="379" priority="842" operator="equal">
      <formula>0</formula>
    </cfRule>
  </conditionalFormatting>
  <conditionalFormatting sqref="N25:R25">
    <cfRule type="cellIs" dxfId="378" priority="866" operator="equal">
      <formula>0</formula>
    </cfRule>
  </conditionalFormatting>
  <conditionalFormatting sqref="N4:Y15 AD4:AG15 N27:Y96 AD27:AG96 N98:Y111 AD98:AG111 N154:Y162 AD154:AG162 N177:Y300 AD177:AG300 N302:Y305 AD302:AG305 N307:Y310 AD307:AG310 N346:Y381 AD346:AG381 N383:Y385 AD383:AG385 N387:Y390 AD387:AG390 AA450:AA455 AA478:AA488 AB481:AC483 N536:Y539 AD536:AG539 N541:Y543 AD541:AG543">
    <cfRule type="containsText" dxfId="377" priority="847" operator="containsText" text="ü">
      <formula>NOT(ISERROR(SEARCH("ü",N4)))</formula>
    </cfRule>
    <cfRule type="cellIs" dxfId="376" priority="848" operator="equal">
      <formula>0</formula>
    </cfRule>
    <cfRule type="containsText" dxfId="375" priority="849" operator="containsText" text="&quot;&quot;">
      <formula>NOT(ISERROR(SEARCH("""""",N4)))</formula>
    </cfRule>
  </conditionalFormatting>
  <conditionalFormatting sqref="N113:Y133 AD113:AG133 N135:Y152 AD135:AG152 N164:Y175 AD164:AG175 N312:Y339 AD312:AG339 N341:Y343 AD341:AG343 N392:Y421 AD392:AG421 N423:Y425 AD423:AG425 N427:Y447 AD427:AG447 N449:Y452 AD449:AG452 N454:Y474 AD454:AG474 N476:Y478 AD476:AG478 N480:Y491 AD480:AG491 N493:Y495 AD493:AG495 N497:Y514 AD497:AG514 N516:Y518 AD516:AG518 N520:Y520 AD520:AG520 N522:Y524 AD522:AG524 N526:Y528 AD526:AG528 N530:Y533 AD530:AG533 N545:Y547 AD545:AG547 N549:Y551 AD549:AG551 N553:Y566 N568:Y570 AD568:AG570 N572:Y572 N574:Y576 N578:Y579 AD578:AG579 N582:Y582 AD582:AG582 N585:Y586 N588:Y593 AD588:AG593 N595:Y595 N597:Y597 AD597:AG597 N599:Y599 AD599:AG599 N601:Y611 AD601:AG611 N613:Y615 AD613:AG615 N617:Y619 AD617:AG619 N621:Y623 AD621:AG623 N625:Y644 AD625:AG644 N646:Y648 AD646:AG648">
    <cfRule type="cellIs" dxfId="374" priority="878" operator="equal">
      <formula>0</formula>
    </cfRule>
    <cfRule type="containsText" dxfId="373" priority="879" operator="containsText" text="&quot;&quot;">
      <formula>NOT(ISERROR(SEARCH("""""",N113)))</formula>
    </cfRule>
  </conditionalFormatting>
  <conditionalFormatting sqref="N312:Y339 AD312:AG339 N113:Y133 AD113:AG133 N135:Y152 AD135:AG152 N164:Y175 AD164:AG175 N341:Y343 AD341:AG343 N392:Y421 AD392:AG421 N423:Y425 AD423:AG425 N427:Y447 AD427:AG447 N449:Y452 AD449:AG452 N454:Y474 AD454:AG474 N476:Y478 AD476:AG478 N480:Y491 AD480:AG491 N493:Y495 AD493:AG495 N497:Y514 AD497:AG514 N516:Y518 AD516:AG518 N520:Y520 AD520:AG520 N522:Y524 AD522:AG524 N526:Y528 AD526:AG528 N530:Y533 AD530:AG533 N545:Y547 AD545:AG547 N549:Y551 AD549:AG551 N553:Y566 N568:Y570 AD568:AG570 N572:Y572 N574:Y576 N578:Y579 AD578:AG579 N582:Y582 AD582:AG582 N585:Y586 N588:Y593 AD588:AG593 N595:Y595 N597:Y597 AD597:AG597 N599:Y599 AD599:AG599 N601:Y611 AD601:AG611 N613:Y615 AD613:AG615 N617:Y619 AD617:AG619 N621:Y623 AD621:AG623 N625:Y644 AD625:AG644 N646:Y648 AD646:AG648">
    <cfRule type="containsText" dxfId="372" priority="877" operator="containsText" text="ü">
      <formula>NOT(ISERROR(SEARCH("ü",N113)))</formula>
    </cfRule>
  </conditionalFormatting>
  <conditionalFormatting sqref="O17:Q18">
    <cfRule type="containsText" dxfId="371" priority="846" operator="containsText" text="&quot;&quot;">
      <formula>NOT(ISERROR(SEARCH("""""",O17)))</formula>
    </cfRule>
    <cfRule type="containsText" dxfId="370" priority="844" operator="containsText" text="ü">
      <formula>NOT(ISERROR(SEARCH("ü",O17)))</formula>
    </cfRule>
  </conditionalFormatting>
  <conditionalFormatting sqref="O20:Q23">
    <cfRule type="containsText" dxfId="369" priority="841" operator="containsText" text="ü">
      <formula>NOT(ISERROR(SEARCH("ü",O20)))</formula>
    </cfRule>
    <cfRule type="containsText" dxfId="368" priority="843" operator="containsText" text="&quot;&quot;">
      <formula>NOT(ISERROR(SEARCH("""""",O20)))</formula>
    </cfRule>
  </conditionalFormatting>
  <conditionalFormatting sqref="O25:Q25">
    <cfRule type="containsText" dxfId="367" priority="865" operator="containsText" text="ü">
      <formula>NOT(ISERROR(SEARCH("ü",O25)))</formula>
    </cfRule>
    <cfRule type="containsText" dxfId="366" priority="867" operator="containsText" text="&quot;&quot;">
      <formula>NOT(ISERROR(SEARCH("""""",O25)))</formula>
    </cfRule>
  </conditionalFormatting>
  <conditionalFormatting sqref="R17:R23">
    <cfRule type="cellIs" dxfId="365" priority="876" operator="equal">
      <formula>0</formula>
    </cfRule>
  </conditionalFormatting>
  <conditionalFormatting sqref="S17:U18">
    <cfRule type="containsText" dxfId="364" priority="840" operator="containsText" text="&quot;&quot;">
      <formula>NOT(ISERROR(SEARCH("""""",S17)))</formula>
    </cfRule>
    <cfRule type="containsText" dxfId="363" priority="838" operator="containsText" text="ü">
      <formula>NOT(ISERROR(SEARCH("ü",S17)))</formula>
    </cfRule>
  </conditionalFormatting>
  <conditionalFormatting sqref="S17:U19">
    <cfRule type="cellIs" dxfId="362" priority="839" operator="equal">
      <formula>0</formula>
    </cfRule>
  </conditionalFormatting>
  <conditionalFormatting sqref="S20:U23">
    <cfRule type="containsText" dxfId="361" priority="837" operator="containsText" text="&quot;&quot;">
      <formula>NOT(ISERROR(SEARCH("""""",S20)))</formula>
    </cfRule>
    <cfRule type="cellIs" dxfId="360" priority="836" operator="equal">
      <formula>0</formula>
    </cfRule>
    <cfRule type="containsText" dxfId="359" priority="835" operator="containsText" text="ü">
      <formula>NOT(ISERROR(SEARCH("ü",S20)))</formula>
    </cfRule>
  </conditionalFormatting>
  <conditionalFormatting sqref="S25:Y25 AD25:AG25">
    <cfRule type="containsText" dxfId="358" priority="852" operator="containsText" text="&quot;&quot;">
      <formula>NOT(ISERROR(SEARCH("""""",S25)))</formula>
    </cfRule>
    <cfRule type="cellIs" dxfId="357" priority="851" operator="equal">
      <formula>0</formula>
    </cfRule>
    <cfRule type="containsText" dxfId="356" priority="850" operator="containsText" text="ü">
      <formula>NOT(ISERROR(SEARCH("ü",S25)))</formula>
    </cfRule>
  </conditionalFormatting>
  <conditionalFormatting sqref="V17:Y17">
    <cfRule type="cellIs" dxfId="355" priority="833" operator="equal">
      <formula>0</formula>
    </cfRule>
  </conditionalFormatting>
  <conditionalFormatting sqref="V18:Y23">
    <cfRule type="cellIs" dxfId="354" priority="830" operator="equal">
      <formula>0</formula>
    </cfRule>
  </conditionalFormatting>
  <conditionalFormatting sqref="W3:Y3">
    <cfRule type="cellIs" dxfId="353" priority="874" operator="equal">
      <formula>0</formula>
    </cfRule>
  </conditionalFormatting>
  <conditionalFormatting sqref="W17:Y17">
    <cfRule type="containsText" dxfId="352" priority="832" operator="containsText" text="ü">
      <formula>NOT(ISERROR(SEARCH("ü",W17)))</formula>
    </cfRule>
    <cfRule type="containsText" dxfId="351" priority="834" operator="containsText" text="&quot;&quot;">
      <formula>NOT(ISERROR(SEARCH("""""",W17)))</formula>
    </cfRule>
  </conditionalFormatting>
  <conditionalFormatting sqref="W19:Y23">
    <cfRule type="containsText" dxfId="350" priority="829" operator="containsText" text="ü">
      <formula>NOT(ISERROR(SEARCH("ü",W19)))</formula>
    </cfRule>
    <cfRule type="containsText" dxfId="349" priority="831" operator="containsText" text="&quot;&quot;">
      <formula>NOT(ISERROR(SEARCH("""""",W19)))</formula>
    </cfRule>
  </conditionalFormatting>
  <conditionalFormatting sqref="W311:Y311">
    <cfRule type="containsText" dxfId="348" priority="579" operator="containsText" text="ü">
      <formula>NOT(ISERROR(SEARCH("ü",W311)))</formula>
    </cfRule>
    <cfRule type="cellIs" dxfId="347" priority="580" operator="equal">
      <formula>0</formula>
    </cfRule>
    <cfRule type="containsText" dxfId="346" priority="581" operator="containsText" text="&quot;&quot;">
      <formula>NOT(ISERROR(SEARCH("""""",W311)))</formula>
    </cfRule>
  </conditionalFormatting>
  <conditionalFormatting sqref="Z98:AC102">
    <cfRule type="containsText" dxfId="345" priority="565" operator="containsText" text="ü">
      <formula>NOT(ISERROR(SEARCH("ü",Z98)))</formula>
    </cfRule>
    <cfRule type="cellIs" dxfId="344" priority="566" operator="equal">
      <formula>0</formula>
    </cfRule>
    <cfRule type="containsText" dxfId="343" priority="567" operator="containsText" text="&quot;&quot;">
      <formula>NOT(ISERROR(SEARCH("""""",Z98)))</formula>
    </cfRule>
  </conditionalFormatting>
  <conditionalFormatting sqref="Z106:AC107">
    <cfRule type="cellIs" dxfId="342" priority="563" operator="equal">
      <formula>0</formula>
    </cfRule>
    <cfRule type="containsText" dxfId="341" priority="562" operator="containsText" text="ü">
      <formula>NOT(ISERROR(SEARCH("ü",Z106)))</formula>
    </cfRule>
    <cfRule type="containsText" dxfId="340" priority="564" operator="containsText" text="&quot;&quot;">
      <formula>NOT(ISERROR(SEARCH("""""",Z106)))</formula>
    </cfRule>
  </conditionalFormatting>
  <conditionalFormatting sqref="AA59:AA67">
    <cfRule type="cellIs" dxfId="339" priority="569" operator="equal">
      <formula>0</formula>
    </cfRule>
    <cfRule type="containsText" dxfId="338" priority="570" operator="containsText" text="&quot;&quot;">
      <formula>NOT(ISERROR(SEARCH("""""",AA59)))</formula>
    </cfRule>
    <cfRule type="containsText" dxfId="337" priority="568" operator="containsText" text="ü">
      <formula>NOT(ISERROR(SEARCH("ü",AA59)))</formula>
    </cfRule>
  </conditionalFormatting>
  <conditionalFormatting sqref="AA141:AA152">
    <cfRule type="cellIs" dxfId="336" priority="560" operator="equal">
      <formula>0</formula>
    </cfRule>
    <cfRule type="containsText" dxfId="335" priority="561" operator="containsText" text="&quot;&quot;">
      <formula>NOT(ISERROR(SEARCH("""""",AA141)))</formula>
    </cfRule>
    <cfRule type="containsText" dxfId="334" priority="559" operator="containsText" text="ü">
      <formula>NOT(ISERROR(SEARCH("ü",AA141)))</formula>
    </cfRule>
  </conditionalFormatting>
  <conditionalFormatting sqref="AA180">
    <cfRule type="containsText" dxfId="333" priority="537" operator="containsText" text="&quot;&quot;">
      <formula>NOT(ISERROR(SEARCH("""""",AA180)))</formula>
    </cfRule>
    <cfRule type="cellIs" dxfId="332" priority="536" operator="equal">
      <formula>0</formula>
    </cfRule>
    <cfRule type="containsText" dxfId="331" priority="535" operator="containsText" text="ü">
      <formula>NOT(ISERROR(SEARCH("ü",AA180)))</formula>
    </cfRule>
  </conditionalFormatting>
  <conditionalFormatting sqref="AA183">
    <cfRule type="containsText" dxfId="330" priority="534" operator="containsText" text="&quot;&quot;">
      <formula>NOT(ISERROR(SEARCH("""""",AA183)))</formula>
    </cfRule>
    <cfRule type="cellIs" dxfId="329" priority="533" operator="equal">
      <formula>0</formula>
    </cfRule>
    <cfRule type="containsText" dxfId="328" priority="532" operator="containsText" text="ü">
      <formula>NOT(ISERROR(SEARCH("ü",AA183)))</formula>
    </cfRule>
  </conditionalFormatting>
  <conditionalFormatting sqref="AA193">
    <cfRule type="containsText" dxfId="327" priority="525" operator="containsText" text="&quot;&quot;">
      <formula>NOT(ISERROR(SEARCH("""""",AA193)))</formula>
    </cfRule>
    <cfRule type="cellIs" dxfId="326" priority="524" operator="equal">
      <formula>0</formula>
    </cfRule>
    <cfRule type="containsText" dxfId="325" priority="523" operator="containsText" text="ü">
      <formula>NOT(ISERROR(SEARCH("ü",AA193)))</formula>
    </cfRule>
  </conditionalFormatting>
  <conditionalFormatting sqref="AA262:AA267">
    <cfRule type="containsText" dxfId="324" priority="498" operator="containsText" text="&quot;&quot;">
      <formula>NOT(ISERROR(SEARCH("""""",AA262)))</formula>
    </cfRule>
    <cfRule type="cellIs" dxfId="323" priority="497" operator="equal">
      <formula>0</formula>
    </cfRule>
    <cfRule type="containsText" dxfId="322" priority="496" operator="containsText" text="ü">
      <formula>NOT(ISERROR(SEARCH("ü",AA262)))</formula>
    </cfRule>
  </conditionalFormatting>
  <conditionalFormatting sqref="AA299:AA300">
    <cfRule type="containsText" dxfId="321" priority="463" operator="containsText" text="ü">
      <formula>NOT(ISERROR(SEARCH("ü",AA299)))</formula>
    </cfRule>
    <cfRule type="containsText" dxfId="320" priority="465" operator="containsText" text="&quot;&quot;">
      <formula>NOT(ISERROR(SEARCH("""""",AA299)))</formula>
    </cfRule>
    <cfRule type="cellIs" dxfId="319" priority="464" operator="equal">
      <formula>0</formula>
    </cfRule>
  </conditionalFormatting>
  <conditionalFormatting sqref="AA302:AA305">
    <cfRule type="cellIs" dxfId="318" priority="461" operator="equal">
      <formula>0</formula>
    </cfRule>
    <cfRule type="containsText" dxfId="317" priority="460" operator="containsText" text="ü">
      <formula>NOT(ISERROR(SEARCH("ü",AA302)))</formula>
    </cfRule>
    <cfRule type="containsText" dxfId="316" priority="462" operator="containsText" text="&quot;&quot;">
      <formula>NOT(ISERROR(SEARCH("""""",AA302)))</formula>
    </cfRule>
  </conditionalFormatting>
  <conditionalFormatting sqref="AA321:AA322">
    <cfRule type="containsText" dxfId="315" priority="451" operator="containsText" text="ü">
      <formula>NOT(ISERROR(SEARCH("ü",AA321)))</formula>
    </cfRule>
    <cfRule type="cellIs" dxfId="314" priority="452" operator="equal">
      <formula>0</formula>
    </cfRule>
    <cfRule type="containsText" dxfId="313" priority="453" operator="containsText" text="&quot;&quot;">
      <formula>NOT(ISERROR(SEARCH("""""",AA321)))</formula>
    </cfRule>
  </conditionalFormatting>
  <conditionalFormatting sqref="AA328">
    <cfRule type="containsText" dxfId="312" priority="448" operator="containsText" text="ü">
      <formula>NOT(ISERROR(SEARCH("ü",AA328)))</formula>
    </cfRule>
    <cfRule type="cellIs" dxfId="311" priority="449" operator="equal">
      <formula>0</formula>
    </cfRule>
    <cfRule type="containsText" dxfId="310" priority="450" operator="containsText" text="&quot;&quot;">
      <formula>NOT(ISERROR(SEARCH("""""",AA328)))</formula>
    </cfRule>
  </conditionalFormatting>
  <conditionalFormatting sqref="AA330">
    <cfRule type="containsText" dxfId="309" priority="445" operator="containsText" text="ü">
      <formula>NOT(ISERROR(SEARCH("ü",AA330)))</formula>
    </cfRule>
    <cfRule type="cellIs" dxfId="308" priority="446" operator="equal">
      <formula>0</formula>
    </cfRule>
    <cfRule type="containsText" dxfId="307" priority="447" operator="containsText" text="&quot;&quot;">
      <formula>NOT(ISERROR(SEARCH("""""",AA330)))</formula>
    </cfRule>
  </conditionalFormatting>
  <conditionalFormatting sqref="AA334">
    <cfRule type="containsText" dxfId="306" priority="442" operator="containsText" text="ü">
      <formula>NOT(ISERROR(SEARCH("ü",AA334)))</formula>
    </cfRule>
    <cfRule type="cellIs" dxfId="305" priority="443" operator="equal">
      <formula>0</formula>
    </cfRule>
    <cfRule type="containsText" dxfId="304" priority="444" operator="containsText" text="&quot;&quot;">
      <formula>NOT(ISERROR(SEARCH("""""",AA334)))</formula>
    </cfRule>
  </conditionalFormatting>
  <conditionalFormatting sqref="AA568:AA572">
    <cfRule type="containsText" dxfId="303" priority="599" operator="containsText" text="&quot;&quot;">
      <formula>NOT(ISERROR(SEARCH("""""",AA568)))</formula>
    </cfRule>
    <cfRule type="containsText" dxfId="302" priority="597" operator="containsText" text="ü">
      <formula>NOT(ISERROR(SEARCH("ü",AA568)))</formula>
    </cfRule>
    <cfRule type="cellIs" dxfId="301" priority="598" operator="equal">
      <formula>0</formula>
    </cfRule>
  </conditionalFormatting>
  <conditionalFormatting sqref="AA181:AB181">
    <cfRule type="containsText" dxfId="300" priority="538" operator="containsText" text="ü">
      <formula>NOT(ISERROR(SEARCH("ü",AA181)))</formula>
    </cfRule>
    <cfRule type="cellIs" dxfId="299" priority="539" operator="equal">
      <formula>0</formula>
    </cfRule>
    <cfRule type="containsText" dxfId="298" priority="540" operator="containsText" text="&quot;&quot;">
      <formula>NOT(ISERROR(SEARCH("""""",AA181)))</formula>
    </cfRule>
  </conditionalFormatting>
  <conditionalFormatting sqref="AA215:AB215">
    <cfRule type="containsText" dxfId="297" priority="520" operator="containsText" text="ü">
      <formula>NOT(ISERROR(SEARCH("ü",AA215)))</formula>
    </cfRule>
    <cfRule type="containsText" dxfId="296" priority="522" operator="containsText" text="&quot;&quot;">
      <formula>NOT(ISERROR(SEARCH("""""",AA215)))</formula>
    </cfRule>
    <cfRule type="cellIs" dxfId="295" priority="521" operator="equal">
      <formula>0</formula>
    </cfRule>
  </conditionalFormatting>
  <conditionalFormatting sqref="AA260:AB261">
    <cfRule type="cellIs" dxfId="294" priority="500" operator="equal">
      <formula>0</formula>
    </cfRule>
    <cfRule type="containsText" dxfId="293" priority="499" operator="containsText" text="ü">
      <formula>NOT(ISERROR(SEARCH("ü",AA260)))</formula>
    </cfRule>
    <cfRule type="containsText" dxfId="292" priority="501" operator="containsText" text="&quot;&quot;">
      <formula>NOT(ISERROR(SEARCH("""""",AA260)))</formula>
    </cfRule>
  </conditionalFormatting>
  <conditionalFormatting sqref="AA269:AB270">
    <cfRule type="containsText" dxfId="291" priority="492" operator="containsText" text="&quot;&quot;">
      <formula>NOT(ISERROR(SEARCH("""""",AA269)))</formula>
    </cfRule>
    <cfRule type="containsText" dxfId="290" priority="490" operator="containsText" text="ü">
      <formula>NOT(ISERROR(SEARCH("ü",AA269)))</formula>
    </cfRule>
    <cfRule type="cellIs" dxfId="289" priority="491" operator="equal">
      <formula>0</formula>
    </cfRule>
  </conditionalFormatting>
  <conditionalFormatting sqref="AA285:AB285">
    <cfRule type="containsText" dxfId="288" priority="480" operator="containsText" text="&quot;&quot;">
      <formula>NOT(ISERROR(SEARCH("""""",AA285)))</formula>
    </cfRule>
    <cfRule type="cellIs" dxfId="287" priority="479" operator="equal">
      <formula>0</formula>
    </cfRule>
    <cfRule type="containsText" dxfId="286" priority="478" operator="containsText" text="ü">
      <formula>NOT(ISERROR(SEARCH("ü",AA285)))</formula>
    </cfRule>
  </conditionalFormatting>
  <conditionalFormatting sqref="AA288:AB289">
    <cfRule type="cellIs" dxfId="285" priority="473" operator="equal">
      <formula>0</formula>
    </cfRule>
    <cfRule type="containsText" dxfId="284" priority="474" operator="containsText" text="&quot;&quot;">
      <formula>NOT(ISERROR(SEARCH("""""",AA288)))</formula>
    </cfRule>
    <cfRule type="containsText" dxfId="283" priority="472" operator="containsText" text="ü">
      <formula>NOT(ISERROR(SEARCH("ü",AA288)))</formula>
    </cfRule>
  </conditionalFormatting>
  <conditionalFormatting sqref="AA351:AB351">
    <cfRule type="containsText" dxfId="282" priority="441" operator="containsText" text="&quot;&quot;">
      <formula>NOT(ISERROR(SEARCH("""""",AA351)))</formula>
    </cfRule>
    <cfRule type="cellIs" dxfId="281" priority="440" operator="equal">
      <formula>0</formula>
    </cfRule>
    <cfRule type="containsText" dxfId="280" priority="439" operator="containsText" text="ü">
      <formula>NOT(ISERROR(SEARCH("ü",AA351)))</formula>
    </cfRule>
  </conditionalFormatting>
  <conditionalFormatting sqref="AA441:AB442">
    <cfRule type="containsText" dxfId="279" priority="426" operator="containsText" text="&quot;&quot;">
      <formula>NOT(ISERROR(SEARCH("""""",AA441)))</formula>
    </cfRule>
    <cfRule type="cellIs" dxfId="278" priority="425" operator="equal">
      <formula>0</formula>
    </cfRule>
    <cfRule type="containsText" dxfId="277" priority="424" operator="containsText" text="ü">
      <formula>NOT(ISERROR(SEARCH("ü",AA441)))</formula>
    </cfRule>
  </conditionalFormatting>
  <conditionalFormatting sqref="AA587:AB592 AC587:AC593">
    <cfRule type="containsText" dxfId="276" priority="720" operator="containsText" text="ü">
      <formula>NOT(ISERROR(SEARCH("ü",AA587)))</formula>
    </cfRule>
    <cfRule type="cellIs" dxfId="275" priority="721" operator="equal">
      <formula>0</formula>
    </cfRule>
    <cfRule type="containsText" dxfId="274" priority="722" operator="containsText" text="&quot;&quot;">
      <formula>NOT(ISERROR(SEARCH("""""",AA587)))</formula>
    </cfRule>
  </conditionalFormatting>
  <conditionalFormatting sqref="AA4:AC4">
    <cfRule type="containsText" dxfId="273" priority="819" operator="containsText" text="ü">
      <formula>NOT(ISERROR(SEARCH("ü",AA4)))</formula>
    </cfRule>
    <cfRule type="cellIs" dxfId="272" priority="820" operator="equal">
      <formula>0</formula>
    </cfRule>
    <cfRule type="containsText" dxfId="271" priority="821" operator="containsText" text="&quot;&quot;">
      <formula>NOT(ISERROR(SEARCH("""""",AA4)))</formula>
    </cfRule>
  </conditionalFormatting>
  <conditionalFormatting sqref="AA6:AC15">
    <cfRule type="containsText" dxfId="270" priority="638" operator="containsText" text="&quot;&quot;">
      <formula>NOT(ISERROR(SEARCH("""""",AA6)))</formula>
    </cfRule>
    <cfRule type="containsText" dxfId="269" priority="636" operator="containsText" text="ü">
      <formula>NOT(ISERROR(SEARCH("ü",AA6)))</formula>
    </cfRule>
    <cfRule type="cellIs" dxfId="268" priority="637" operator="equal">
      <formula>0</formula>
    </cfRule>
  </conditionalFormatting>
  <conditionalFormatting sqref="AA18:AC18">
    <cfRule type="containsText" dxfId="267" priority="690" operator="containsText" text="ü">
      <formula>NOT(ISERROR(SEARCH("ü",AA18)))</formula>
    </cfRule>
    <cfRule type="cellIs" dxfId="266" priority="691" operator="equal">
      <formula>0</formula>
    </cfRule>
    <cfRule type="containsText" dxfId="265" priority="692" operator="containsText" text="&quot;&quot;">
      <formula>NOT(ISERROR(SEARCH("""""",AA18)))</formula>
    </cfRule>
  </conditionalFormatting>
  <conditionalFormatting sqref="AA20:AC23">
    <cfRule type="containsText" dxfId="264" priority="620" operator="containsText" text="&quot;&quot;">
      <formula>NOT(ISERROR(SEARCH("""""",AA20)))</formula>
    </cfRule>
    <cfRule type="containsText" dxfId="263" priority="618" operator="containsText" text="ü">
      <formula>NOT(ISERROR(SEARCH("ü",AA20)))</formula>
    </cfRule>
    <cfRule type="cellIs" dxfId="262" priority="619" operator="equal">
      <formula>0</formula>
    </cfRule>
  </conditionalFormatting>
  <conditionalFormatting sqref="AA103:AC105">
    <cfRule type="cellIs" dxfId="261" priority="775" operator="equal">
      <formula>0</formula>
    </cfRule>
    <cfRule type="containsText" dxfId="260" priority="776" operator="containsText" text="&quot;&quot;">
      <formula>NOT(ISERROR(SEARCH("""""",AA103)))</formula>
    </cfRule>
    <cfRule type="containsText" dxfId="259" priority="774" operator="containsText" text="ü">
      <formula>NOT(ISERROR(SEARCH("ü",AA103)))</formula>
    </cfRule>
  </conditionalFormatting>
  <conditionalFormatting sqref="AA154:AC156">
    <cfRule type="containsText" dxfId="258" priority="555" operator="containsText" text="&quot;&quot;">
      <formula>NOT(ISERROR(SEARCH("""""",AA154)))</formula>
    </cfRule>
    <cfRule type="containsText" dxfId="257" priority="553" operator="containsText" text="ü">
      <formula>NOT(ISERROR(SEARCH("ü",AA154)))</formula>
    </cfRule>
    <cfRule type="cellIs" dxfId="256" priority="554" operator="equal">
      <formula>0</formula>
    </cfRule>
  </conditionalFormatting>
  <conditionalFormatting sqref="AA160:AC160">
    <cfRule type="containsText" dxfId="255" priority="544" operator="containsText" text="ü">
      <formula>NOT(ISERROR(SEARCH("ü",AA160)))</formula>
    </cfRule>
    <cfRule type="cellIs" dxfId="254" priority="545" operator="equal">
      <formula>0</formula>
    </cfRule>
    <cfRule type="containsText" dxfId="253" priority="546" operator="containsText" text="&quot;&quot;">
      <formula>NOT(ISERROR(SEARCH("""""",AA160)))</formula>
    </cfRule>
  </conditionalFormatting>
  <conditionalFormatting sqref="AA223:AC225">
    <cfRule type="cellIs" dxfId="252" priority="515" operator="equal">
      <formula>0</formula>
    </cfRule>
    <cfRule type="containsText" dxfId="251" priority="516" operator="containsText" text="&quot;&quot;">
      <formula>NOT(ISERROR(SEARCH("""""",AA223)))</formula>
    </cfRule>
    <cfRule type="containsText" dxfId="250" priority="514" operator="containsText" text="ü">
      <formula>NOT(ISERROR(SEARCH("ü",AA223)))</formula>
    </cfRule>
  </conditionalFormatting>
  <conditionalFormatting sqref="AA236:AC239">
    <cfRule type="cellIs" dxfId="249" priority="512" operator="equal">
      <formula>0</formula>
    </cfRule>
    <cfRule type="containsText" dxfId="248" priority="513" operator="containsText" text="&quot;&quot;">
      <formula>NOT(ISERROR(SEARCH("""""",AA236)))</formula>
    </cfRule>
    <cfRule type="containsText" dxfId="247" priority="511" operator="containsText" text="ü">
      <formula>NOT(ISERROR(SEARCH("ü",AA236)))</formula>
    </cfRule>
  </conditionalFormatting>
  <conditionalFormatting sqref="AA244:AC246">
    <cfRule type="containsText" dxfId="246" priority="508" operator="containsText" text="ü">
      <formula>NOT(ISERROR(SEARCH("ü",AA244)))</formula>
    </cfRule>
    <cfRule type="cellIs" dxfId="245" priority="509" operator="equal">
      <formula>0</formula>
    </cfRule>
    <cfRule type="containsText" dxfId="244" priority="510" operator="containsText" text="&quot;&quot;">
      <formula>NOT(ISERROR(SEARCH("""""",AA244)))</formula>
    </cfRule>
  </conditionalFormatting>
  <conditionalFormatting sqref="AA256:AC259">
    <cfRule type="cellIs" dxfId="243" priority="506" operator="equal">
      <formula>0</formula>
    </cfRule>
    <cfRule type="containsText" dxfId="242" priority="507" operator="containsText" text="&quot;&quot;">
      <formula>NOT(ISERROR(SEARCH("""""",AA256)))</formula>
    </cfRule>
    <cfRule type="containsText" dxfId="241" priority="505" operator="containsText" text="ü">
      <formula>NOT(ISERROR(SEARCH("ü",AA256)))</formula>
    </cfRule>
  </conditionalFormatting>
  <conditionalFormatting sqref="AA275:AC277">
    <cfRule type="containsText" dxfId="240" priority="484" operator="containsText" text="ü">
      <formula>NOT(ISERROR(SEARCH("ü",AA275)))</formula>
    </cfRule>
    <cfRule type="containsText" dxfId="239" priority="486" operator="containsText" text="&quot;&quot;">
      <formula>NOT(ISERROR(SEARCH("""""",AA275)))</formula>
    </cfRule>
    <cfRule type="cellIs" dxfId="238" priority="485" operator="equal">
      <formula>0</formula>
    </cfRule>
  </conditionalFormatting>
  <conditionalFormatting sqref="AA363:AC366">
    <cfRule type="containsText" dxfId="237" priority="430" operator="containsText" text="ü">
      <formula>NOT(ISERROR(SEARCH("ü",AA363)))</formula>
    </cfRule>
    <cfRule type="cellIs" dxfId="236" priority="431" operator="equal">
      <formula>0</formula>
    </cfRule>
    <cfRule type="containsText" dxfId="235" priority="432" operator="containsText" text="&quot;&quot;">
      <formula>NOT(ISERROR(SEARCH("""""",AA363)))</formula>
    </cfRule>
  </conditionalFormatting>
  <conditionalFormatting sqref="AA415:AC415">
    <cfRule type="containsText" dxfId="234" priority="427" operator="containsText" text="ü">
      <formula>NOT(ISERROR(SEARCH("ü",AA415)))</formula>
    </cfRule>
    <cfRule type="cellIs" dxfId="233" priority="428" operator="equal">
      <formula>0</formula>
    </cfRule>
    <cfRule type="containsText" dxfId="232" priority="429" operator="containsText" text="&quot;&quot;">
      <formula>NOT(ISERROR(SEARCH("""""",AA415)))</formula>
    </cfRule>
  </conditionalFormatting>
  <conditionalFormatting sqref="AA449:AC449">
    <cfRule type="containsText" dxfId="231" priority="423" operator="containsText" text="&quot;&quot;">
      <formula>NOT(ISERROR(SEARCH("""""",AA449)))</formula>
    </cfRule>
    <cfRule type="cellIs" dxfId="230" priority="422" operator="equal">
      <formula>0</formula>
    </cfRule>
    <cfRule type="containsText" dxfId="229" priority="421" operator="containsText" text="ü">
      <formula>NOT(ISERROR(SEARCH("ü",AA449)))</formula>
    </cfRule>
  </conditionalFormatting>
  <conditionalFormatting sqref="AA456:AC473">
    <cfRule type="containsText" dxfId="228" priority="414" operator="containsText" text="&quot;&quot;">
      <formula>NOT(ISERROR(SEARCH("""""",AA456)))</formula>
    </cfRule>
    <cfRule type="cellIs" dxfId="227" priority="413" operator="equal">
      <formula>0</formula>
    </cfRule>
    <cfRule type="containsText" dxfId="226" priority="412" operator="containsText" text="ü">
      <formula>NOT(ISERROR(SEARCH("ü",AA456)))</formula>
    </cfRule>
  </conditionalFormatting>
  <conditionalFormatting sqref="AA550:AC552">
    <cfRule type="containsText" dxfId="225" priority="594" operator="containsText" text="ü">
      <formula>NOT(ISERROR(SEARCH("ü",AA550)))</formula>
    </cfRule>
    <cfRule type="containsText" dxfId="224" priority="596" operator="containsText" text="&quot;&quot;">
      <formula>NOT(ISERROR(SEARCH("""""",AA550)))</formula>
    </cfRule>
    <cfRule type="cellIs" dxfId="223" priority="595" operator="equal">
      <formula>0</formula>
    </cfRule>
  </conditionalFormatting>
  <conditionalFormatting sqref="AA578:AC578">
    <cfRule type="cellIs" dxfId="222" priority="748" operator="equal">
      <formula>0</formula>
    </cfRule>
    <cfRule type="containsText" dxfId="221" priority="749" operator="containsText" text="&quot;&quot;">
      <formula>NOT(ISERROR(SEARCH("""""",AA578)))</formula>
    </cfRule>
    <cfRule type="containsText" dxfId="220" priority="747" operator="containsText" text="ü">
      <formula>NOT(ISERROR(SEARCH("ü",AA578)))</formula>
    </cfRule>
  </conditionalFormatting>
  <conditionalFormatting sqref="AA581:AC582">
    <cfRule type="cellIs" dxfId="219" priority="589" operator="equal">
      <formula>0</formula>
    </cfRule>
    <cfRule type="containsText" dxfId="218" priority="590" operator="containsText" text="&quot;&quot;">
      <formula>NOT(ISERROR(SEARCH("""""",AA581)))</formula>
    </cfRule>
    <cfRule type="containsText" dxfId="217" priority="588" operator="containsText" text="ü">
      <formula>NOT(ISERROR(SEARCH("ü",AA581)))</formula>
    </cfRule>
  </conditionalFormatting>
  <conditionalFormatting sqref="AA584:AC584">
    <cfRule type="containsText" dxfId="216" priority="582" operator="containsText" text="ü">
      <formula>NOT(ISERROR(SEARCH("ü",AA584)))</formula>
    </cfRule>
    <cfRule type="cellIs" dxfId="215" priority="583" operator="equal">
      <formula>0</formula>
    </cfRule>
    <cfRule type="containsText" dxfId="214" priority="584" operator="containsText" text="&quot;&quot;">
      <formula>NOT(ISERROR(SEARCH("""""",AA584)))</formula>
    </cfRule>
  </conditionalFormatting>
  <conditionalFormatting sqref="AA553:AG566">
    <cfRule type="cellIs" dxfId="213" priority="607" operator="equal">
      <formula>0</formula>
    </cfRule>
    <cfRule type="containsText" dxfId="212" priority="606" operator="containsText" text="ü">
      <formula>NOT(ISERROR(SEARCH("ü",AA553)))</formula>
    </cfRule>
    <cfRule type="containsText" dxfId="211" priority="608" operator="containsText" text="&quot;&quot;">
      <formula>NOT(ISERROR(SEARCH("""""",AA553)))</formula>
    </cfRule>
  </conditionalFormatting>
  <conditionalFormatting sqref="AA574:AG576">
    <cfRule type="containsText" dxfId="210" priority="591" operator="containsText" text="ü">
      <formula>NOT(ISERROR(SEARCH("ü",AA574)))</formula>
    </cfRule>
    <cfRule type="cellIs" dxfId="209" priority="592" operator="equal">
      <formula>0</formula>
    </cfRule>
    <cfRule type="containsText" dxfId="208" priority="593" operator="containsText" text="&quot;&quot;">
      <formula>NOT(ISERROR(SEARCH("""""",AA574)))</formula>
    </cfRule>
  </conditionalFormatting>
  <conditionalFormatting sqref="AA585:AG586">
    <cfRule type="containsText" dxfId="207" priority="732" operator="containsText" text="ü">
      <formula>NOT(ISERROR(SEARCH("ü",AA585)))</formula>
    </cfRule>
    <cfRule type="cellIs" dxfId="206" priority="733" operator="equal">
      <formula>0</formula>
    </cfRule>
    <cfRule type="containsText" dxfId="205" priority="734" operator="containsText" text="&quot;&quot;">
      <formula>NOT(ISERROR(SEARCH("""""",AA585)))</formula>
    </cfRule>
  </conditionalFormatting>
  <conditionalFormatting sqref="AB144:AB152">
    <cfRule type="cellIs" dxfId="204" priority="557" operator="equal">
      <formula>0</formula>
    </cfRule>
    <cfRule type="containsText" dxfId="203" priority="558" operator="containsText" text="&quot;&quot;">
      <formula>NOT(ISERROR(SEARCH("""""",AB144)))</formula>
    </cfRule>
    <cfRule type="containsText" dxfId="202" priority="556" operator="containsText" text="ü">
      <formula>NOT(ISERROR(SEARCH("ü",AB144)))</formula>
    </cfRule>
  </conditionalFormatting>
  <conditionalFormatting sqref="AB266:AB267">
    <cfRule type="cellIs" dxfId="201" priority="494" operator="equal">
      <formula>0</formula>
    </cfRule>
    <cfRule type="containsText" dxfId="200" priority="495" operator="containsText" text="&quot;&quot;">
      <formula>NOT(ISERROR(SEARCH("""""",AB266)))</formula>
    </cfRule>
    <cfRule type="containsText" dxfId="199" priority="493" operator="containsText" text="ü">
      <formula>NOT(ISERROR(SEARCH("ü",AB266)))</formula>
    </cfRule>
  </conditionalFormatting>
  <conditionalFormatting sqref="AB296">
    <cfRule type="cellIs" dxfId="198" priority="467" operator="equal">
      <formula>0</formula>
    </cfRule>
    <cfRule type="containsText" dxfId="197" priority="468" operator="containsText" text="&quot;&quot;">
      <formula>NOT(ISERROR(SEARCH("""""",AB296)))</formula>
    </cfRule>
    <cfRule type="containsText" dxfId="196" priority="466" operator="containsText" text="ü">
      <formula>NOT(ISERROR(SEARCH("ü",AB296)))</formula>
    </cfRule>
  </conditionalFormatting>
  <conditionalFormatting sqref="AB477">
    <cfRule type="containsText" dxfId="195" priority="411" operator="containsText" text="&quot;&quot;">
      <formula>NOT(ISERROR(SEARCH("""""",AB477)))</formula>
    </cfRule>
    <cfRule type="cellIs" dxfId="194" priority="410" operator="equal">
      <formula>0</formula>
    </cfRule>
    <cfRule type="containsText" dxfId="193" priority="409" operator="containsText" text="ü">
      <formula>NOT(ISERROR(SEARCH("ü",AB477)))</formula>
    </cfRule>
  </conditionalFormatting>
  <conditionalFormatting sqref="AB517">
    <cfRule type="cellIs" dxfId="192" priority="395" operator="equal">
      <formula>0</formula>
    </cfRule>
    <cfRule type="containsText" dxfId="191" priority="394" operator="containsText" text="ü">
      <formula>NOT(ISERROR(SEARCH("ü",AB517)))</formula>
    </cfRule>
    <cfRule type="containsText" dxfId="190" priority="396" operator="containsText" text="&quot;&quot;">
      <formula>NOT(ISERROR(SEARCH("""""",AB517)))</formula>
    </cfRule>
  </conditionalFormatting>
  <conditionalFormatting sqref="AB593 AB595:AG595">
    <cfRule type="containsText" dxfId="189" priority="662" operator="containsText" text="&quot;&quot;">
      <formula>NOT(ISERROR(SEARCH("""""",AB593)))</formula>
    </cfRule>
    <cfRule type="containsText" dxfId="188" priority="660" operator="containsText" text="ü">
      <formula>NOT(ISERROR(SEARCH("ü",AB593)))</formula>
    </cfRule>
    <cfRule type="cellIs" dxfId="187" priority="661" operator="equal">
      <formula>0</formula>
    </cfRule>
  </conditionalFormatting>
  <conditionalFormatting sqref="AB108:AC108">
    <cfRule type="containsText" dxfId="186" priority="773" operator="containsText" text="&quot;&quot;">
      <formula>NOT(ISERROR(SEARCH("""""",AB108)))</formula>
    </cfRule>
    <cfRule type="cellIs" dxfId="185" priority="772" operator="equal">
      <formula>0</formula>
    </cfRule>
    <cfRule type="containsText" dxfId="184" priority="771" operator="containsText" text="ü">
      <formula>NOT(ISERROR(SEARCH("ü",AB108)))</formula>
    </cfRule>
  </conditionalFormatting>
  <conditionalFormatting sqref="AB157:AC157">
    <cfRule type="containsText" dxfId="183" priority="550" operator="containsText" text="ü">
      <formula>NOT(ISERROR(SEARCH("ü",AB157)))</formula>
    </cfRule>
    <cfRule type="cellIs" dxfId="182" priority="551" operator="equal">
      <formula>0</formula>
    </cfRule>
    <cfRule type="containsText" dxfId="181" priority="552" operator="containsText" text="&quot;&quot;">
      <formula>NOT(ISERROR(SEARCH("""""",AB157)))</formula>
    </cfRule>
  </conditionalFormatting>
  <conditionalFormatting sqref="AB184:AC186">
    <cfRule type="containsText" dxfId="180" priority="531" operator="containsText" text="&quot;&quot;">
      <formula>NOT(ISERROR(SEARCH("""""",AB184)))</formula>
    </cfRule>
    <cfRule type="cellIs" dxfId="179" priority="530" operator="equal">
      <formula>0</formula>
    </cfRule>
    <cfRule type="containsText" dxfId="178" priority="529" operator="containsText" text="ü">
      <formula>NOT(ISERROR(SEARCH("ü",AB184)))</formula>
    </cfRule>
  </conditionalFormatting>
  <conditionalFormatting sqref="AB192:AC192">
    <cfRule type="containsText" dxfId="177" priority="528" operator="containsText" text="&quot;&quot;">
      <formula>NOT(ISERROR(SEARCH("""""",AB192)))</formula>
    </cfRule>
    <cfRule type="cellIs" dxfId="176" priority="527" operator="equal">
      <formula>0</formula>
    </cfRule>
    <cfRule type="containsText" dxfId="175" priority="526" operator="containsText" text="ü">
      <formula>NOT(ISERROR(SEARCH("ü",AB192)))</formula>
    </cfRule>
  </conditionalFormatting>
  <conditionalFormatting sqref="AB293:AC293">
    <cfRule type="containsText" dxfId="174" priority="469" operator="containsText" text="ü">
      <formula>NOT(ISERROR(SEARCH("ü",AB293)))</formula>
    </cfRule>
    <cfRule type="containsText" dxfId="173" priority="471" operator="containsText" text="&quot;&quot;">
      <formula>NOT(ISERROR(SEARCH("""""",AB293)))</formula>
    </cfRule>
    <cfRule type="cellIs" dxfId="172" priority="470" operator="equal">
      <formula>0</formula>
    </cfRule>
  </conditionalFormatting>
  <conditionalFormatting sqref="AB318:AC318">
    <cfRule type="containsText" dxfId="171" priority="456" operator="containsText" text="&quot;&quot;">
      <formula>NOT(ISERROR(SEARCH("""""",AB318)))</formula>
    </cfRule>
    <cfRule type="containsText" dxfId="170" priority="454" operator="containsText" text="ü">
      <formula>NOT(ISERROR(SEARCH("ü",AB318)))</formula>
    </cfRule>
    <cfRule type="cellIs" dxfId="169" priority="455" operator="equal">
      <formula>0</formula>
    </cfRule>
  </conditionalFormatting>
  <conditionalFormatting sqref="AB486:AC488">
    <cfRule type="containsText" dxfId="168" priority="397" operator="containsText" text="ü">
      <formula>NOT(ISERROR(SEARCH("ü",AB486)))</formula>
    </cfRule>
    <cfRule type="cellIs" dxfId="167" priority="398" operator="equal">
      <formula>0</formula>
    </cfRule>
    <cfRule type="containsText" dxfId="166" priority="399" operator="containsText" text="&quot;&quot;">
      <formula>NOT(ISERROR(SEARCH("""""",AB486)))</formula>
    </cfRule>
  </conditionalFormatting>
  <conditionalFormatting sqref="AB568:AC571">
    <cfRule type="cellIs" dxfId="165" priority="673" operator="equal">
      <formula>0</formula>
    </cfRule>
    <cfRule type="containsText" dxfId="164" priority="672" operator="containsText" text="ü">
      <formula>NOT(ISERROR(SEARCH("ü",AB568)))</formula>
    </cfRule>
    <cfRule type="containsText" dxfId="163" priority="674" operator="containsText" text="&quot;&quot;">
      <formula>NOT(ISERROR(SEARCH("""""",AB568)))</formula>
    </cfRule>
  </conditionalFormatting>
  <conditionalFormatting sqref="AB572:AG572">
    <cfRule type="cellIs" dxfId="162" priority="670" operator="equal">
      <formula>0</formula>
    </cfRule>
    <cfRule type="containsText" dxfId="161" priority="669" operator="containsText" text="ü">
      <formula>NOT(ISERROR(SEARCH("ü",AB572)))</formula>
    </cfRule>
    <cfRule type="containsText" dxfId="160" priority="671" operator="containsText" text="&quot;&quot;">
      <formula>NOT(ISERROR(SEARCH("""""",AB572)))</formula>
    </cfRule>
  </conditionalFormatting>
  <conditionalFormatting sqref="AC158:AC159">
    <cfRule type="containsText" dxfId="159" priority="547" operator="containsText" text="ü">
      <formula>NOT(ISERROR(SEARCH("ü",AC158)))</formula>
    </cfRule>
    <cfRule type="cellIs" dxfId="158" priority="548" operator="equal">
      <formula>0</formula>
    </cfRule>
    <cfRule type="containsText" dxfId="157" priority="549" operator="containsText" text="&quot;&quot;">
      <formula>NOT(ISERROR(SEARCH("""""",AC158)))</formula>
    </cfRule>
  </conditionalFormatting>
  <conditionalFormatting sqref="AC162">
    <cfRule type="containsText" dxfId="156" priority="541" operator="containsText" text="ü">
      <formula>NOT(ISERROR(SEARCH("ü",AC162)))</formula>
    </cfRule>
    <cfRule type="cellIs" dxfId="155" priority="542" operator="equal">
      <formula>0</formula>
    </cfRule>
    <cfRule type="containsText" dxfId="154" priority="543" operator="containsText" text="&quot;&quot;">
      <formula>NOT(ISERROR(SEARCH("""""",AC162)))</formula>
    </cfRule>
  </conditionalFormatting>
  <conditionalFormatting sqref="AC212:AC213">
    <cfRule type="containsText" dxfId="153" priority="517" operator="containsText" text="ü">
      <formula>NOT(ISERROR(SEARCH("ü",AC212)))</formula>
    </cfRule>
    <cfRule type="cellIs" dxfId="152" priority="518" operator="equal">
      <formula>0</formula>
    </cfRule>
    <cfRule type="containsText" dxfId="151" priority="519" operator="containsText" text="&quot;&quot;">
      <formula>NOT(ISERROR(SEARCH("""""",AC212)))</formula>
    </cfRule>
  </conditionalFormatting>
  <conditionalFormatting sqref="AC268">
    <cfRule type="containsText" dxfId="150" priority="487" operator="containsText" text="ü">
      <formula>NOT(ISERROR(SEARCH("ü",AC268)))</formula>
    </cfRule>
    <cfRule type="cellIs" dxfId="149" priority="488" operator="equal">
      <formula>0</formula>
    </cfRule>
    <cfRule type="containsText" dxfId="148" priority="489" operator="containsText" text="&quot;&quot;">
      <formula>NOT(ISERROR(SEARCH("""""",AC268)))</formula>
    </cfRule>
  </conditionalFormatting>
  <conditionalFormatting sqref="AC284">
    <cfRule type="containsText" dxfId="147" priority="483" operator="containsText" text="&quot;&quot;">
      <formula>NOT(ISERROR(SEARCH("""""",AC284)))</formula>
    </cfRule>
    <cfRule type="containsText" dxfId="146" priority="481" operator="containsText" text="ü">
      <formula>NOT(ISERROR(SEARCH("ü",AC284)))</formula>
    </cfRule>
    <cfRule type="cellIs" dxfId="145" priority="482" operator="equal">
      <formula>0</formula>
    </cfRule>
  </conditionalFormatting>
  <conditionalFormatting sqref="AC287">
    <cfRule type="containsText" dxfId="144" priority="475" operator="containsText" text="ü">
      <formula>NOT(ISERROR(SEARCH("ü",AC287)))</formula>
    </cfRule>
    <cfRule type="cellIs" dxfId="143" priority="476" operator="equal">
      <formula>0</formula>
    </cfRule>
    <cfRule type="containsText" dxfId="142" priority="477" operator="containsText" text="&quot;&quot;">
      <formula>NOT(ISERROR(SEARCH("""""",AC287)))</formula>
    </cfRule>
  </conditionalFormatting>
  <conditionalFormatting sqref="AC305">
    <cfRule type="containsText" dxfId="141" priority="457" operator="containsText" text="ü">
      <formula>NOT(ISERROR(SEARCH("ü",AC305)))</formula>
    </cfRule>
    <cfRule type="cellIs" dxfId="140" priority="458" operator="equal">
      <formula>0</formula>
    </cfRule>
    <cfRule type="containsText" dxfId="139" priority="459" operator="containsText" text="&quot;&quot;">
      <formula>NOT(ISERROR(SEARCH("""""",AC305)))</formula>
    </cfRule>
  </conditionalFormatting>
  <conditionalFormatting sqref="AE3:AG3 AD17:AD23">
    <cfRule type="cellIs" dxfId="138" priority="872" operator="equal">
      <formula>0</formula>
    </cfRule>
  </conditionalFormatting>
  <conditionalFormatting sqref="AE17:AG17">
    <cfRule type="containsText" dxfId="137" priority="827" operator="containsText" text="&quot;&quot;">
      <formula>NOT(ISERROR(SEARCH("""""",AE17)))</formula>
    </cfRule>
    <cfRule type="containsText" dxfId="136" priority="825" operator="containsText" text="ü">
      <formula>NOT(ISERROR(SEARCH("ü",AE17)))</formula>
    </cfRule>
  </conditionalFormatting>
  <conditionalFormatting sqref="AE17:AG18">
    <cfRule type="cellIs" dxfId="135" priority="826" operator="equal">
      <formula>0</formula>
    </cfRule>
  </conditionalFormatting>
  <conditionalFormatting sqref="AE19:AG23">
    <cfRule type="containsText" dxfId="134" priority="824" operator="containsText" text="&quot;&quot;">
      <formula>NOT(ISERROR(SEARCH("""""",AE19)))</formula>
    </cfRule>
    <cfRule type="containsText" dxfId="133" priority="822" operator="containsText" text="ü">
      <formula>NOT(ISERROR(SEARCH("ü",AE19)))</formula>
    </cfRule>
    <cfRule type="cellIs" dxfId="132" priority="823" operator="equal">
      <formula>0</formula>
    </cfRule>
  </conditionalFormatting>
  <conditionalFormatting sqref="AI19:AI20">
    <cfRule type="containsText" dxfId="131" priority="195" operator="containsText" text="&quot;&quot;">
      <formula>NOT(ISERROR(SEARCH("""""",AI19)))</formula>
    </cfRule>
    <cfRule type="cellIs" dxfId="130" priority="194" operator="equal">
      <formula>0</formula>
    </cfRule>
    <cfRule type="containsText" dxfId="129" priority="193" operator="containsText" text="ü">
      <formula>NOT(ISERROR(SEARCH("ü",AI19)))</formula>
    </cfRule>
  </conditionalFormatting>
  <conditionalFormatting sqref="AI22:AI23">
    <cfRule type="containsText" dxfId="128" priority="189" operator="containsText" text="&quot;&quot;">
      <formula>NOT(ISERROR(SEARCH("""""",AI22)))</formula>
    </cfRule>
    <cfRule type="cellIs" dxfId="127" priority="188" operator="equal">
      <formula>0</formula>
    </cfRule>
    <cfRule type="containsText" dxfId="126" priority="187" operator="containsText" text="ü">
      <formula>NOT(ISERROR(SEARCH("ü",AI22)))</formula>
    </cfRule>
  </conditionalFormatting>
  <conditionalFormatting sqref="AI4:AK4">
    <cfRule type="containsText" dxfId="125" priority="391" operator="containsText" text="ü">
      <formula>NOT(ISERROR(SEARCH("ü",AI4)))</formula>
    </cfRule>
    <cfRule type="cellIs" dxfId="124" priority="392" operator="equal">
      <formula>0</formula>
    </cfRule>
    <cfRule type="containsText" dxfId="123" priority="393" operator="containsText" text="&quot;&quot;">
      <formula>NOT(ISERROR(SEARCH("""""",AI4)))</formula>
    </cfRule>
  </conditionalFormatting>
  <conditionalFormatting sqref="AI6:AK12">
    <cfRule type="containsText" dxfId="122" priority="207" operator="containsText" text="&quot;&quot;">
      <formula>NOT(ISERROR(SEARCH("""""",AI6)))</formula>
    </cfRule>
    <cfRule type="containsText" dxfId="121" priority="205" operator="containsText" text="ü">
      <formula>NOT(ISERROR(SEARCH("ü",AI6)))</formula>
    </cfRule>
    <cfRule type="cellIs" dxfId="120" priority="206" operator="equal">
      <formula>0</formula>
    </cfRule>
  </conditionalFormatting>
  <conditionalFormatting sqref="AI14:AK15">
    <cfRule type="cellIs" dxfId="119" priority="200" operator="equal">
      <formula>0</formula>
    </cfRule>
    <cfRule type="containsText" dxfId="118" priority="201" operator="containsText" text="&quot;&quot;">
      <formula>NOT(ISERROR(SEARCH("""""",AI14)))</formula>
    </cfRule>
    <cfRule type="containsText" dxfId="117" priority="199" operator="containsText" text="ü">
      <formula>NOT(ISERROR(SEARCH("ü",AI14)))</formula>
    </cfRule>
  </conditionalFormatting>
  <conditionalFormatting sqref="AI18:AK18">
    <cfRule type="containsText" dxfId="116" priority="198" operator="containsText" text="&quot;&quot;">
      <formula>NOT(ISERROR(SEARCH("""""",AI18)))</formula>
    </cfRule>
    <cfRule type="cellIs" dxfId="115" priority="197" operator="equal">
      <formula>0</formula>
    </cfRule>
    <cfRule type="containsText" dxfId="114" priority="196" operator="containsText" text="ü">
      <formula>NOT(ISERROR(SEARCH("ü",AI18)))</formula>
    </cfRule>
  </conditionalFormatting>
  <conditionalFormatting sqref="AI102:AK102">
    <cfRule type="cellIs" dxfId="113" priority="350" operator="equal">
      <formula>0</formula>
    </cfRule>
    <cfRule type="containsText" dxfId="112" priority="349" operator="containsText" text="ü">
      <formula>NOT(ISERROR(SEARCH("ü",AI102)))</formula>
    </cfRule>
    <cfRule type="containsText" dxfId="111" priority="351" operator="containsText" text="&quot;&quot;">
      <formula>NOT(ISERROR(SEARCH("""""",AI102)))</formula>
    </cfRule>
  </conditionalFormatting>
  <conditionalFormatting sqref="AI105:AK105">
    <cfRule type="containsText" dxfId="110" priority="226" operator="containsText" text="ü">
      <formula>NOT(ISERROR(SEARCH("ü",AI105)))</formula>
    </cfRule>
    <cfRule type="cellIs" dxfId="109" priority="227" operator="equal">
      <formula>0</formula>
    </cfRule>
    <cfRule type="containsText" dxfId="108" priority="228" operator="containsText" text="&quot;&quot;">
      <formula>NOT(ISERROR(SEARCH("""""",AI105)))</formula>
    </cfRule>
  </conditionalFormatting>
  <conditionalFormatting sqref="AI551:AK554">
    <cfRule type="containsText" dxfId="107" priority="186" operator="containsText" text="&quot;&quot;">
      <formula>NOT(ISERROR(SEARCH("""""",AI551)))</formula>
    </cfRule>
    <cfRule type="containsText" dxfId="106" priority="184" operator="containsText" text="ü">
      <formula>NOT(ISERROR(SEARCH("ü",AI551)))</formula>
    </cfRule>
    <cfRule type="cellIs" dxfId="105" priority="185" operator="equal">
      <formula>0</formula>
    </cfRule>
  </conditionalFormatting>
  <conditionalFormatting sqref="AI557:AK566">
    <cfRule type="containsText" dxfId="104" priority="183" operator="containsText" text="&quot;&quot;">
      <formula>NOT(ISERROR(SEARCH("""""",AI557)))</formula>
    </cfRule>
    <cfRule type="cellIs" dxfId="103" priority="182" operator="equal">
      <formula>0</formula>
    </cfRule>
    <cfRule type="containsText" dxfId="102" priority="181" operator="containsText" text="ü">
      <formula>NOT(ISERROR(SEARCH("ü",AI557)))</formula>
    </cfRule>
  </conditionalFormatting>
  <conditionalFormatting sqref="AI568:AK572">
    <cfRule type="cellIs" dxfId="101" priority="179" operator="equal">
      <formula>0</formula>
    </cfRule>
    <cfRule type="containsText" dxfId="100" priority="178" operator="containsText" text="ü">
      <formula>NOT(ISERROR(SEARCH("ü",AI568)))</formula>
    </cfRule>
    <cfRule type="containsText" dxfId="99" priority="180" operator="containsText" text="&quot;&quot;">
      <formula>NOT(ISERROR(SEARCH("""""",AI568)))</formula>
    </cfRule>
  </conditionalFormatting>
  <conditionalFormatting sqref="AI574:AK576">
    <cfRule type="cellIs" dxfId="98" priority="176" operator="equal">
      <formula>0</formula>
    </cfRule>
    <cfRule type="containsText" dxfId="97" priority="175" operator="containsText" text="ü">
      <formula>NOT(ISERROR(SEARCH("ü",AI574)))</formula>
    </cfRule>
    <cfRule type="containsText" dxfId="96" priority="177" operator="containsText" text="&quot;&quot;">
      <formula>NOT(ISERROR(SEARCH("""""",AI574)))</formula>
    </cfRule>
  </conditionalFormatting>
  <conditionalFormatting sqref="AI578:AK579">
    <cfRule type="containsText" dxfId="95" priority="172" operator="containsText" text="ü">
      <formula>NOT(ISERROR(SEARCH("ü",AI578)))</formula>
    </cfRule>
    <cfRule type="cellIs" dxfId="94" priority="173" operator="equal">
      <formula>0</formula>
    </cfRule>
    <cfRule type="containsText" dxfId="93" priority="174" operator="containsText" text="&quot;&quot;">
      <formula>NOT(ISERROR(SEARCH("""""",AI578)))</formula>
    </cfRule>
  </conditionalFormatting>
  <conditionalFormatting sqref="AI581:AK582">
    <cfRule type="containsText" dxfId="92" priority="169" operator="containsText" text="ü">
      <formula>NOT(ISERROR(SEARCH("ü",AI581)))</formula>
    </cfRule>
    <cfRule type="cellIs" dxfId="91" priority="170" operator="equal">
      <formula>0</formula>
    </cfRule>
    <cfRule type="containsText" dxfId="90" priority="171" operator="containsText" text="&quot;&quot;">
      <formula>NOT(ISERROR(SEARCH("""""",AI581)))</formula>
    </cfRule>
  </conditionalFormatting>
  <conditionalFormatting sqref="AJ19:AK23">
    <cfRule type="containsText" dxfId="89" priority="9" operator="containsText" text="&quot;&quot;">
      <formula>NOT(ISERROR(SEARCH("""""",AJ19)))</formula>
    </cfRule>
    <cfRule type="cellIs" dxfId="88" priority="8" operator="equal">
      <formula>0</formula>
    </cfRule>
    <cfRule type="containsText" dxfId="87" priority="7" operator="containsText" text="ü">
      <formula>NOT(ISERROR(SEARCH("ü",AJ19)))</formula>
    </cfRule>
  </conditionalFormatting>
  <conditionalFormatting sqref="AN4:AP4">
    <cfRule type="cellIs" dxfId="86" priority="167" operator="equal">
      <formula>0</formula>
    </cfRule>
    <cfRule type="containsText" dxfId="85" priority="168" operator="containsText" text="&quot;&quot;">
      <formula>NOT(ISERROR(SEARCH("""""",AN4)))</formula>
    </cfRule>
    <cfRule type="containsText" dxfId="84" priority="166" operator="containsText" text="ü">
      <formula>NOT(ISERROR(SEARCH("ü",AN4)))</formula>
    </cfRule>
  </conditionalFormatting>
  <conditionalFormatting sqref="AN6:AP12">
    <cfRule type="cellIs" dxfId="83" priority="38" operator="equal">
      <formula>0</formula>
    </cfRule>
    <cfRule type="containsText" dxfId="82" priority="37" operator="containsText" text="ü">
      <formula>NOT(ISERROR(SEARCH("ü",AN6)))</formula>
    </cfRule>
    <cfRule type="containsText" dxfId="81" priority="39" operator="containsText" text="&quot;&quot;">
      <formula>NOT(ISERROR(SEARCH("""""",AN6)))</formula>
    </cfRule>
  </conditionalFormatting>
  <conditionalFormatting sqref="AN14:AP15">
    <cfRule type="containsText" dxfId="80" priority="33" operator="containsText" text="&quot;&quot;">
      <formula>NOT(ISERROR(SEARCH("""""",AN14)))</formula>
    </cfRule>
    <cfRule type="cellIs" dxfId="79" priority="32" operator="equal">
      <formula>0</formula>
    </cfRule>
    <cfRule type="containsText" dxfId="78" priority="31" operator="containsText" text="ü">
      <formula>NOT(ISERROR(SEARCH("ü",AN14)))</formula>
    </cfRule>
  </conditionalFormatting>
  <conditionalFormatting sqref="AN18:AP20">
    <cfRule type="containsText" dxfId="77" priority="3" operator="containsText" text="&quot;&quot;">
      <formula>NOT(ISERROR(SEARCH("""""",AN18)))</formula>
    </cfRule>
    <cfRule type="containsText" dxfId="76" priority="1" operator="containsText" text="ü">
      <formula>NOT(ISERROR(SEARCH("ü",AN18)))</formula>
    </cfRule>
    <cfRule type="cellIs" dxfId="75" priority="2" operator="equal">
      <formula>0</formula>
    </cfRule>
  </conditionalFormatting>
  <conditionalFormatting sqref="AN22:AP23">
    <cfRule type="containsText" dxfId="74" priority="19" operator="containsText" text="ü">
      <formula>NOT(ISERROR(SEARCH("ü",AN22)))</formula>
    </cfRule>
    <cfRule type="cellIs" dxfId="73" priority="20" operator="equal">
      <formula>0</formula>
    </cfRule>
    <cfRule type="containsText" dxfId="72" priority="21" operator="containsText" text="&quot;&quot;">
      <formula>NOT(ISERROR(SEARCH("""""",AN22)))</formula>
    </cfRule>
  </conditionalFormatting>
  <conditionalFormatting sqref="AN104:AP104">
    <cfRule type="containsText" dxfId="71" priority="138" operator="containsText" text="&quot;&quot;">
      <formula>NOT(ISERROR(SEARCH("""""",AN104)))</formula>
    </cfRule>
    <cfRule type="cellIs" dxfId="70" priority="137" operator="equal">
      <formula>0</formula>
    </cfRule>
    <cfRule type="containsText" dxfId="69" priority="136" operator="containsText" text="ü">
      <formula>NOT(ISERROR(SEARCH("ü",AN104)))</formula>
    </cfRule>
  </conditionalFormatting>
  <conditionalFormatting sqref="AN110:AP110">
    <cfRule type="containsText" dxfId="68" priority="132" operator="containsText" text="&quot;&quot;">
      <formula>NOT(ISERROR(SEARCH("""""",AN110)))</formula>
    </cfRule>
    <cfRule type="cellIs" dxfId="67" priority="131" operator="equal">
      <formula>0</formula>
    </cfRule>
    <cfRule type="containsText" dxfId="66" priority="130" operator="containsText" text="ü">
      <formula>NOT(ISERROR(SEARCH("ü",AN110)))</formula>
    </cfRule>
  </conditionalFormatting>
  <conditionalFormatting sqref="AN551:AP554">
    <cfRule type="containsText" dxfId="65" priority="13" operator="containsText" text="ü">
      <formula>NOT(ISERROR(SEARCH("ü",AN551)))</formula>
    </cfRule>
    <cfRule type="cellIs" dxfId="64" priority="14" operator="equal">
      <formula>0</formula>
    </cfRule>
    <cfRule type="containsText" dxfId="63" priority="15" operator="containsText" text="&quot;&quot;">
      <formula>NOT(ISERROR(SEARCH("""""",AN551)))</formula>
    </cfRule>
  </conditionalFormatting>
  <conditionalFormatting sqref="AN557:AP566">
    <cfRule type="containsText" dxfId="62" priority="10" operator="containsText" text="ü">
      <formula>NOT(ISERROR(SEARCH("ü",AN557)))</formula>
    </cfRule>
    <cfRule type="cellIs" dxfId="61" priority="11" operator="equal">
      <formula>0</formula>
    </cfRule>
    <cfRule type="containsText" dxfId="60" priority="12" operator="containsText" text="&quot;&quot;">
      <formula>NOT(ISERROR(SEARCH("""""",AN557)))</formula>
    </cfRule>
  </conditionalFormatting>
  <hyperlinks>
    <hyperlink ref="G7" r:id="rId1" display="https://digitaldevbumaausta001.blob.core.windows.net/utility/DMA/BA-SE-P38" xr:uid="{36C3EE49-689D-410C-9180-3955E34126B9}"/>
  </hyperlinks>
  <pageMargins left="0.7" right="0.7" top="0.75" bottom="0.75" header="0.3" footer="0.3"/>
  <pageSetup paperSize="9"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DFF39-EE02-4F4B-A084-7FB664712C69}">
  <sheetPr>
    <tabColor rgb="FFFFFF00"/>
  </sheetPr>
  <dimension ref="A1:AG7"/>
  <sheetViews>
    <sheetView zoomScale="85" zoomScaleNormal="85" workbookViewId="0">
      <selection activeCell="B4" sqref="B4"/>
    </sheetView>
  </sheetViews>
  <sheetFormatPr defaultRowHeight="14.4" x14ac:dyDescent="0.3"/>
  <cols>
    <col min="1" max="1" width="36.5546875" customWidth="1"/>
    <col min="2" max="2" width="11" customWidth="1"/>
    <col min="3" max="3" width="8.88671875" customWidth="1"/>
    <col min="5" max="5" width="12.109375" bestFit="1" customWidth="1"/>
    <col min="6" max="6" width="17" style="3" bestFit="1" customWidth="1"/>
    <col min="7" max="7" width="58" style="3" customWidth="1"/>
    <col min="9" max="13" width="8.88671875" customWidth="1"/>
    <col min="14" max="14" width="10.5546875" customWidth="1"/>
    <col min="19" max="19" width="27.5546875" customWidth="1"/>
    <col min="24" max="24" width="24.109375" customWidth="1"/>
    <col min="28" max="28" width="28.5546875" customWidth="1"/>
    <col min="33" max="33" width="23.109375" customWidth="1"/>
  </cols>
  <sheetData>
    <row r="1" spans="1:33" x14ac:dyDescent="0.3">
      <c r="F1" s="36"/>
    </row>
    <row r="2" spans="1:33" x14ac:dyDescent="0.3">
      <c r="A2" s="15"/>
      <c r="B2" s="15"/>
      <c r="C2" s="15"/>
      <c r="D2" s="15"/>
      <c r="E2" s="15"/>
      <c r="F2" s="16"/>
      <c r="G2" s="16"/>
      <c r="H2" s="15"/>
      <c r="I2" s="549" t="s">
        <v>1133</v>
      </c>
      <c r="J2" s="550"/>
      <c r="K2" s="550"/>
      <c r="L2" s="550"/>
      <c r="M2" s="550"/>
      <c r="N2" s="551"/>
      <c r="O2" s="552" t="s">
        <v>1134</v>
      </c>
      <c r="P2" s="552"/>
      <c r="Q2" s="552"/>
      <c r="R2" s="552"/>
      <c r="S2" s="552"/>
      <c r="T2" s="553" t="s">
        <v>1135</v>
      </c>
      <c r="U2" s="553"/>
      <c r="V2" s="553"/>
      <c r="W2" s="553"/>
      <c r="X2" s="553"/>
      <c r="Y2" s="554" t="s">
        <v>1136</v>
      </c>
      <c r="Z2" s="554"/>
      <c r="AA2" s="554"/>
      <c r="AB2" s="554"/>
      <c r="AC2" s="552" t="s">
        <v>1137</v>
      </c>
      <c r="AD2" s="552"/>
      <c r="AE2" s="552"/>
      <c r="AF2" s="552"/>
      <c r="AG2" s="552"/>
    </row>
    <row r="3" spans="1:33" s="1" customFormat="1" ht="28.8" x14ac:dyDescent="0.3">
      <c r="A3" s="32" t="s">
        <v>1138</v>
      </c>
      <c r="B3" s="32" t="s">
        <v>1139</v>
      </c>
      <c r="C3" s="32" t="s">
        <v>1140</v>
      </c>
      <c r="D3" s="32" t="s">
        <v>1141</v>
      </c>
      <c r="E3" s="32" t="s">
        <v>17</v>
      </c>
      <c r="F3" s="32" t="s">
        <v>18</v>
      </c>
      <c r="G3" s="33" t="s">
        <v>19</v>
      </c>
      <c r="H3" s="32" t="s">
        <v>1142</v>
      </c>
      <c r="I3" s="32">
        <v>250</v>
      </c>
      <c r="J3" s="33" t="s">
        <v>22</v>
      </c>
      <c r="K3" s="33" t="s">
        <v>23</v>
      </c>
      <c r="L3" s="33" t="s">
        <v>24</v>
      </c>
      <c r="M3" s="33" t="s">
        <v>1143</v>
      </c>
      <c r="N3" s="33" t="s">
        <v>20</v>
      </c>
      <c r="O3" s="32">
        <v>250</v>
      </c>
      <c r="P3" s="33" t="s">
        <v>22</v>
      </c>
      <c r="Q3" s="33" t="s">
        <v>23</v>
      </c>
      <c r="R3" s="33" t="s">
        <v>24</v>
      </c>
      <c r="S3" s="33" t="s">
        <v>20</v>
      </c>
      <c r="T3" s="34">
        <v>250</v>
      </c>
      <c r="U3" s="35" t="s">
        <v>22</v>
      </c>
      <c r="V3" s="35" t="s">
        <v>23</v>
      </c>
      <c r="W3" s="35" t="s">
        <v>24</v>
      </c>
      <c r="X3" s="33" t="s">
        <v>20</v>
      </c>
      <c r="Y3" s="35" t="s">
        <v>22</v>
      </c>
      <c r="Z3" s="35" t="s">
        <v>23</v>
      </c>
      <c r="AA3" s="35" t="s">
        <v>24</v>
      </c>
      <c r="AB3" s="33" t="s">
        <v>20</v>
      </c>
      <c r="AC3" s="34">
        <v>250</v>
      </c>
      <c r="AD3" s="35" t="s">
        <v>22</v>
      </c>
      <c r="AE3" s="35" t="s">
        <v>23</v>
      </c>
      <c r="AF3" s="35" t="s">
        <v>24</v>
      </c>
      <c r="AG3" s="33" t="s">
        <v>20</v>
      </c>
    </row>
    <row r="4" spans="1:33" s="1" customFormat="1" ht="72" x14ac:dyDescent="0.3">
      <c r="A4" s="18" t="s">
        <v>1144</v>
      </c>
      <c r="B4" s="21" t="s">
        <v>1145</v>
      </c>
      <c r="C4" s="18"/>
      <c r="D4" s="22" t="s">
        <v>1133</v>
      </c>
      <c r="E4" s="22" t="s">
        <v>149</v>
      </c>
      <c r="F4" s="37" t="s">
        <v>1146</v>
      </c>
      <c r="G4" s="23" t="s">
        <v>1147</v>
      </c>
      <c r="H4" s="18" t="s">
        <v>199</v>
      </c>
      <c r="I4" s="19"/>
      <c r="J4" s="19"/>
      <c r="K4" s="19"/>
      <c r="L4" s="19" t="s">
        <v>1148</v>
      </c>
      <c r="M4" s="19" t="s">
        <v>1148</v>
      </c>
      <c r="N4" s="19"/>
      <c r="O4" s="19"/>
      <c r="P4" s="19"/>
      <c r="Q4" s="19"/>
      <c r="R4" s="26" t="s">
        <v>112</v>
      </c>
      <c r="S4" s="502" t="s">
        <v>1149</v>
      </c>
      <c r="T4" s="19"/>
      <c r="U4" s="19"/>
      <c r="V4" s="19"/>
      <c r="W4" s="26" t="s">
        <v>112</v>
      </c>
      <c r="X4" s="502" t="s">
        <v>1149</v>
      </c>
      <c r="Y4" s="19"/>
      <c r="Z4" s="19"/>
      <c r="AA4" s="26" t="s">
        <v>112</v>
      </c>
      <c r="AB4" s="502" t="s">
        <v>1149</v>
      </c>
      <c r="AC4" s="19"/>
      <c r="AD4" s="19"/>
      <c r="AE4" s="19"/>
      <c r="AF4" s="26" t="s">
        <v>112</v>
      </c>
      <c r="AG4" s="502" t="s">
        <v>1149</v>
      </c>
    </row>
    <row r="5" spans="1:33" s="1" customFormat="1" ht="28.8" x14ac:dyDescent="0.3">
      <c r="A5" s="18" t="s">
        <v>1144</v>
      </c>
      <c r="B5" s="21" t="s">
        <v>1145</v>
      </c>
      <c r="C5" s="18"/>
      <c r="D5" s="20" t="s">
        <v>1134</v>
      </c>
      <c r="E5" s="18" t="s">
        <v>149</v>
      </c>
      <c r="F5" s="18" t="s">
        <v>149</v>
      </c>
      <c r="G5" s="18" t="s">
        <v>1150</v>
      </c>
      <c r="H5" s="20" t="s">
        <v>199</v>
      </c>
      <c r="I5" s="19"/>
      <c r="J5" s="27" t="s">
        <v>38</v>
      </c>
      <c r="K5" s="27" t="s">
        <v>38</v>
      </c>
      <c r="L5" s="27" t="s">
        <v>38</v>
      </c>
      <c r="M5" s="27" t="s">
        <v>38</v>
      </c>
      <c r="N5" s="28"/>
      <c r="O5" s="19"/>
      <c r="P5" s="27" t="s">
        <v>38</v>
      </c>
      <c r="Q5" s="29" t="s">
        <v>1151</v>
      </c>
      <c r="R5" s="29" t="s">
        <v>1152</v>
      </c>
      <c r="S5" s="29"/>
      <c r="T5" s="19"/>
      <c r="U5" s="26" t="s">
        <v>112</v>
      </c>
      <c r="V5" s="29" t="s">
        <v>1151</v>
      </c>
      <c r="W5" s="29" t="s">
        <v>1152</v>
      </c>
      <c r="X5" s="19"/>
      <c r="Y5" s="19" t="s">
        <v>1153</v>
      </c>
      <c r="Z5" s="19" t="s">
        <v>1154</v>
      </c>
      <c r="AA5" s="19" t="s">
        <v>1151</v>
      </c>
      <c r="AB5" s="28"/>
      <c r="AC5" s="19" t="s">
        <v>116</v>
      </c>
      <c r="AD5" s="19" t="s">
        <v>267</v>
      </c>
      <c r="AE5" s="19" t="s">
        <v>1155</v>
      </c>
      <c r="AF5" s="19" t="s">
        <v>1156</v>
      </c>
      <c r="AG5" s="19"/>
    </row>
    <row r="6" spans="1:33" ht="43.2" x14ac:dyDescent="0.3">
      <c r="A6" s="18" t="s">
        <v>1157</v>
      </c>
      <c r="B6" s="24"/>
      <c r="C6" s="18" t="s">
        <v>1158</v>
      </c>
      <c r="D6" s="20" t="s">
        <v>1134</v>
      </c>
      <c r="E6" s="18" t="s">
        <v>581</v>
      </c>
      <c r="F6" s="18" t="s">
        <v>1159</v>
      </c>
      <c r="G6" s="18" t="s">
        <v>851</v>
      </c>
      <c r="H6" s="20" t="s">
        <v>69</v>
      </c>
      <c r="I6" s="19"/>
      <c r="J6" s="27" t="s">
        <v>38</v>
      </c>
      <c r="K6" s="30" t="s">
        <v>72</v>
      </c>
      <c r="L6" s="30" t="s">
        <v>72</v>
      </c>
      <c r="M6" s="30" t="s">
        <v>72</v>
      </c>
      <c r="N6" s="28"/>
      <c r="O6" s="19"/>
      <c r="P6" s="29" t="s">
        <v>1160</v>
      </c>
      <c r="Q6" s="29" t="s">
        <v>1161</v>
      </c>
      <c r="R6" s="29" t="s">
        <v>1162</v>
      </c>
      <c r="S6" s="28"/>
      <c r="T6" s="19"/>
      <c r="U6" s="29" t="s">
        <v>1160</v>
      </c>
      <c r="V6" s="29" t="s">
        <v>1161</v>
      </c>
      <c r="W6" s="29" t="s">
        <v>1162</v>
      </c>
      <c r="X6" s="28"/>
      <c r="Y6" s="26" t="s">
        <v>112</v>
      </c>
      <c r="Z6" s="26" t="s">
        <v>112</v>
      </c>
      <c r="AA6" s="26" t="s">
        <v>112</v>
      </c>
      <c r="AB6" s="502" t="s">
        <v>1163</v>
      </c>
      <c r="AC6" s="19"/>
      <c r="AD6" s="26" t="s">
        <v>112</v>
      </c>
      <c r="AE6" s="26" t="s">
        <v>112</v>
      </c>
      <c r="AF6" s="26" t="s">
        <v>112</v>
      </c>
      <c r="AG6" s="502" t="s">
        <v>1163</v>
      </c>
    </row>
    <row r="7" spans="1:33" ht="43.2" x14ac:dyDescent="0.3">
      <c r="A7" s="22" t="s">
        <v>1157</v>
      </c>
      <c r="B7" s="25"/>
      <c r="C7" s="22" t="s">
        <v>1164</v>
      </c>
      <c r="D7" s="22" t="s">
        <v>1133</v>
      </c>
      <c r="E7" s="22" t="s">
        <v>581</v>
      </c>
      <c r="F7" s="37" t="s">
        <v>1165</v>
      </c>
      <c r="G7" s="23" t="s">
        <v>875</v>
      </c>
      <c r="H7" s="18" t="s">
        <v>69</v>
      </c>
      <c r="I7" s="31"/>
      <c r="J7" s="27" t="s">
        <v>38</v>
      </c>
      <c r="K7" s="19" t="s">
        <v>1166</v>
      </c>
      <c r="L7" s="19" t="s">
        <v>1167</v>
      </c>
      <c r="M7" s="19" t="s">
        <v>1168</v>
      </c>
      <c r="N7" s="19"/>
      <c r="O7" s="31"/>
      <c r="P7" s="30" t="s">
        <v>72</v>
      </c>
      <c r="Q7" s="30" t="s">
        <v>72</v>
      </c>
      <c r="R7" s="30" t="s">
        <v>72</v>
      </c>
      <c r="S7" s="19"/>
      <c r="T7" s="31"/>
      <c r="U7" s="30" t="s">
        <v>72</v>
      </c>
      <c r="V7" s="30" t="s">
        <v>72</v>
      </c>
      <c r="W7" s="30" t="s">
        <v>72</v>
      </c>
      <c r="X7" s="31"/>
      <c r="Y7" s="30" t="s">
        <v>72</v>
      </c>
      <c r="Z7" s="30" t="s">
        <v>72</v>
      </c>
      <c r="AA7" s="30" t="s">
        <v>72</v>
      </c>
      <c r="AB7" s="19"/>
      <c r="AC7" s="31"/>
      <c r="AD7" s="26" t="s">
        <v>112</v>
      </c>
      <c r="AE7" s="26" t="s">
        <v>112</v>
      </c>
      <c r="AF7" s="26" t="s">
        <v>112</v>
      </c>
      <c r="AG7" s="502" t="s">
        <v>1163</v>
      </c>
    </row>
  </sheetData>
  <mergeCells count="5">
    <mergeCell ref="I2:N2"/>
    <mergeCell ref="O2:S2"/>
    <mergeCell ref="T2:X2"/>
    <mergeCell ref="Y2:AB2"/>
    <mergeCell ref="AC2:A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3A7E-7543-4A41-B2D6-E9A92D388D82}">
  <dimension ref="A1:AH391"/>
  <sheetViews>
    <sheetView tabSelected="1" zoomScale="55" zoomScaleNormal="55" workbookViewId="0">
      <selection activeCell="Y79" sqref="Y79"/>
    </sheetView>
  </sheetViews>
  <sheetFormatPr defaultRowHeight="15.6" x14ac:dyDescent="0.3"/>
  <cols>
    <col min="1" max="1" width="4.88671875" style="4" customWidth="1"/>
    <col min="2" max="2" width="16.109375" style="4" customWidth="1"/>
    <col min="3" max="3" width="8.6640625" style="4" customWidth="1"/>
    <col min="4" max="4" width="5.88671875" style="4" customWidth="1"/>
    <col min="5" max="5" width="29.109375" style="4" customWidth="1"/>
    <col min="6" max="6" width="28.109375" style="4" customWidth="1"/>
    <col min="7" max="7" width="103.88671875" style="7" customWidth="1"/>
    <col min="8" max="8" width="15.88671875" style="10" customWidth="1"/>
    <col min="9" max="9" width="8.5546875" style="313" hidden="1" customWidth="1"/>
    <col min="10" max="11" width="8.5546875" style="314" hidden="1" customWidth="1"/>
    <col min="12" max="12" width="9.5546875" style="314" hidden="1" customWidth="1"/>
    <col min="13" max="15" width="8.5546875" style="314" hidden="1" customWidth="1"/>
    <col min="16" max="16" width="9.5546875" style="314" hidden="1" customWidth="1"/>
    <col min="17" max="17" width="6.33203125" style="202" hidden="1" customWidth="1"/>
    <col min="18" max="18" width="8.33203125" style="256" hidden="1" customWidth="1"/>
    <col min="19" max="19" width="7.5546875" style="256" customWidth="1"/>
    <col min="20" max="21" width="11.109375" style="256" customWidth="1"/>
    <col min="22" max="23" width="12.109375" style="256" customWidth="1"/>
    <col min="24" max="24" width="10.88671875" style="327" customWidth="1"/>
    <col min="25" max="25" width="6.109375" style="256" customWidth="1"/>
    <col min="26" max="26" width="5.5546875" style="256" customWidth="1"/>
    <col min="27" max="27" width="18.88671875" style="256" customWidth="1"/>
    <col min="28" max="28" width="24.5546875" style="256" customWidth="1"/>
    <col min="29" max="29" width="19.44140625" style="256" customWidth="1"/>
    <col min="30" max="30" width="11.109375" style="256" customWidth="1"/>
    <col min="31" max="31" width="6.5546875" style="256" customWidth="1"/>
    <col min="32" max="32" width="33.44140625" style="327" customWidth="1"/>
    <col min="33" max="33" width="8.5546875" style="256" bestFit="1" customWidth="1"/>
  </cols>
  <sheetData>
    <row r="1" spans="1:34" s="326" customFormat="1" ht="35.25" customHeight="1" thickBot="1" x14ac:dyDescent="0.35">
      <c r="A1" s="315" t="s">
        <v>13</v>
      </c>
      <c r="B1" s="316" t="s">
        <v>14</v>
      </c>
      <c r="C1" s="316" t="s">
        <v>15</v>
      </c>
      <c r="D1" s="316" t="s">
        <v>16</v>
      </c>
      <c r="E1" s="317" t="s">
        <v>17</v>
      </c>
      <c r="F1" s="317" t="s">
        <v>18</v>
      </c>
      <c r="G1" s="318" t="s">
        <v>19</v>
      </c>
      <c r="H1" s="319" t="s">
        <v>21</v>
      </c>
      <c r="I1" s="265">
        <v>250</v>
      </c>
      <c r="J1" s="266" t="s">
        <v>25</v>
      </c>
      <c r="K1" s="266" t="s">
        <v>26</v>
      </c>
      <c r="L1" s="267" t="s">
        <v>28</v>
      </c>
      <c r="M1" s="385">
        <v>250</v>
      </c>
      <c r="N1" s="372" t="s">
        <v>25</v>
      </c>
      <c r="O1" s="372" t="s">
        <v>26</v>
      </c>
      <c r="P1" s="373" t="s">
        <v>28</v>
      </c>
      <c r="Q1" s="254" t="s">
        <v>29</v>
      </c>
      <c r="R1" s="320" t="s">
        <v>20</v>
      </c>
      <c r="S1" s="321" t="s">
        <v>1169</v>
      </c>
      <c r="T1" s="322" t="s">
        <v>1170</v>
      </c>
      <c r="U1" s="322" t="s">
        <v>1171</v>
      </c>
      <c r="V1" s="322" t="s">
        <v>1172</v>
      </c>
      <c r="W1" s="322" t="s">
        <v>1173</v>
      </c>
      <c r="X1" s="383" t="s">
        <v>1174</v>
      </c>
      <c r="Y1" s="323" t="s">
        <v>915</v>
      </c>
      <c r="Z1" s="323" t="s">
        <v>1175</v>
      </c>
      <c r="AA1" s="323" t="s">
        <v>1176</v>
      </c>
      <c r="AB1" s="323" t="s">
        <v>1177</v>
      </c>
      <c r="AC1" s="323" t="s">
        <v>1178</v>
      </c>
      <c r="AD1" s="324" t="s">
        <v>1179</v>
      </c>
      <c r="AE1" s="324" t="s">
        <v>1180</v>
      </c>
      <c r="AF1" s="396" t="s">
        <v>1181</v>
      </c>
      <c r="AG1" s="325" t="s">
        <v>1182</v>
      </c>
      <c r="AH1" s="326" t="s">
        <v>1183</v>
      </c>
    </row>
    <row r="2" spans="1:34" ht="18.600000000000001" x14ac:dyDescent="0.3">
      <c r="A2" s="131"/>
      <c r="B2" s="132"/>
      <c r="C2" s="132"/>
      <c r="D2" s="132"/>
      <c r="E2" s="132" t="s">
        <v>31</v>
      </c>
      <c r="F2" s="132"/>
      <c r="G2" s="133"/>
      <c r="H2" s="134"/>
      <c r="I2" s="268"/>
      <c r="J2" s="269"/>
      <c r="K2" s="270"/>
      <c r="L2" s="270"/>
      <c r="M2" s="386"/>
      <c r="N2" s="374"/>
      <c r="O2" s="375"/>
      <c r="P2" s="376"/>
      <c r="Q2" s="230">
        <v>1</v>
      </c>
      <c r="R2" s="257"/>
      <c r="S2" s="257"/>
      <c r="T2" s="257"/>
      <c r="U2" s="257"/>
      <c r="V2" s="257"/>
      <c r="W2" s="257"/>
      <c r="X2" s="384"/>
      <c r="Y2" s="257"/>
      <c r="Z2" s="257"/>
      <c r="AA2" s="257"/>
      <c r="AB2" s="257"/>
      <c r="AC2" s="257"/>
      <c r="AD2" s="257"/>
      <c r="AE2" s="257"/>
      <c r="AF2" s="257"/>
      <c r="AG2" s="257"/>
    </row>
    <row r="3" spans="1:34" ht="28.8" x14ac:dyDescent="0.3">
      <c r="A3" s="83" t="s">
        <v>32</v>
      </c>
      <c r="B3" s="147"/>
      <c r="C3" s="147" t="s">
        <v>32</v>
      </c>
      <c r="D3" s="82"/>
      <c r="E3" s="45"/>
      <c r="F3" s="45"/>
      <c r="G3" s="46" t="s">
        <v>33</v>
      </c>
      <c r="H3" s="104" t="s">
        <v>34</v>
      </c>
      <c r="I3" s="271"/>
      <c r="J3" s="272" t="s">
        <v>35</v>
      </c>
      <c r="K3" s="273" t="s">
        <v>35</v>
      </c>
      <c r="L3" s="369" t="s">
        <v>35</v>
      </c>
      <c r="M3" s="351"/>
      <c r="N3" s="272" t="s">
        <v>35</v>
      </c>
      <c r="O3" s="273" t="s">
        <v>35</v>
      </c>
      <c r="P3" s="274" t="s">
        <v>35</v>
      </c>
      <c r="Q3" s="223">
        <v>1</v>
      </c>
      <c r="R3" s="258"/>
      <c r="S3" s="258"/>
      <c r="T3" s="272" t="s">
        <v>35</v>
      </c>
      <c r="U3" s="273" t="s">
        <v>35</v>
      </c>
      <c r="V3" s="274" t="s">
        <v>35</v>
      </c>
      <c r="W3" s="272" t="s">
        <v>35</v>
      </c>
      <c r="X3" s="64"/>
      <c r="Y3" s="258"/>
      <c r="Z3" s="258"/>
      <c r="AA3" s="258"/>
      <c r="AB3" s="258"/>
      <c r="AC3" s="258"/>
      <c r="AD3" s="258"/>
      <c r="AE3" s="258"/>
      <c r="AF3" s="258"/>
      <c r="AG3" s="258"/>
    </row>
    <row r="4" spans="1:34" ht="28.8" x14ac:dyDescent="0.3">
      <c r="A4" s="83" t="s">
        <v>32</v>
      </c>
      <c r="B4" s="147"/>
      <c r="C4" s="147" t="s">
        <v>32</v>
      </c>
      <c r="D4" s="82"/>
      <c r="E4" s="45"/>
      <c r="F4" s="45"/>
      <c r="G4" s="46" t="s">
        <v>39</v>
      </c>
      <c r="H4" s="104" t="s">
        <v>34</v>
      </c>
      <c r="I4" s="271"/>
      <c r="J4" s="272" t="s">
        <v>35</v>
      </c>
      <c r="K4" s="273" t="s">
        <v>35</v>
      </c>
      <c r="L4" s="369" t="s">
        <v>35</v>
      </c>
      <c r="M4" s="351"/>
      <c r="N4" s="272" t="s">
        <v>35</v>
      </c>
      <c r="O4" s="273" t="s">
        <v>35</v>
      </c>
      <c r="P4" s="274" t="s">
        <v>35</v>
      </c>
      <c r="Q4" s="223">
        <v>1</v>
      </c>
      <c r="R4" s="258"/>
      <c r="S4" s="258"/>
      <c r="T4" s="272" t="s">
        <v>35</v>
      </c>
      <c r="U4" s="273" t="s">
        <v>35</v>
      </c>
      <c r="V4" s="274" t="s">
        <v>35</v>
      </c>
      <c r="W4" s="272" t="s">
        <v>35</v>
      </c>
      <c r="X4" s="64"/>
      <c r="Y4" s="258"/>
      <c r="Z4" s="258"/>
      <c r="AA4" s="258"/>
      <c r="AB4" s="258"/>
      <c r="AC4" s="258"/>
      <c r="AD4" s="258"/>
      <c r="AE4" s="258"/>
      <c r="AF4" s="258"/>
      <c r="AG4" s="258"/>
    </row>
    <row r="5" spans="1:34" ht="27.6" x14ac:dyDescent="0.3">
      <c r="A5" s="83" t="s">
        <v>32</v>
      </c>
      <c r="B5" s="147"/>
      <c r="C5" s="147" t="s">
        <v>32</v>
      </c>
      <c r="D5" s="82"/>
      <c r="E5" s="45"/>
      <c r="F5" s="45"/>
      <c r="G5" s="48" t="s">
        <v>40</v>
      </c>
      <c r="H5" s="104" t="s">
        <v>34</v>
      </c>
      <c r="I5" s="271"/>
      <c r="J5" s="272" t="s">
        <v>35</v>
      </c>
      <c r="K5" s="273" t="s">
        <v>35</v>
      </c>
      <c r="L5" s="369" t="s">
        <v>35</v>
      </c>
      <c r="M5" s="351"/>
      <c r="N5" s="272" t="s">
        <v>35</v>
      </c>
      <c r="O5" s="273" t="s">
        <v>35</v>
      </c>
      <c r="P5" s="274" t="s">
        <v>35</v>
      </c>
      <c r="Q5" s="223">
        <v>1</v>
      </c>
      <c r="R5" s="258"/>
      <c r="S5" s="258"/>
      <c r="T5" s="272" t="s">
        <v>35</v>
      </c>
      <c r="U5" s="273" t="s">
        <v>35</v>
      </c>
      <c r="V5" s="274" t="s">
        <v>35</v>
      </c>
      <c r="W5" s="272" t="s">
        <v>35</v>
      </c>
      <c r="X5" s="64"/>
      <c r="Y5" s="258"/>
      <c r="Z5" s="258"/>
      <c r="AA5" s="258"/>
      <c r="AB5" s="258"/>
      <c r="AC5" s="258"/>
      <c r="AD5" s="258"/>
      <c r="AE5" s="258"/>
      <c r="AF5" s="258"/>
      <c r="AG5" s="258"/>
    </row>
    <row r="6" spans="1:34" ht="27.6" x14ac:dyDescent="0.3">
      <c r="A6" s="83" t="s">
        <v>32</v>
      </c>
      <c r="B6" s="147"/>
      <c r="C6" s="147" t="s">
        <v>32</v>
      </c>
      <c r="D6" s="82"/>
      <c r="E6" s="45"/>
      <c r="F6" s="45"/>
      <c r="G6" s="48" t="s">
        <v>41</v>
      </c>
      <c r="H6" s="104" t="s">
        <v>34</v>
      </c>
      <c r="I6" s="271"/>
      <c r="J6" s="272" t="s">
        <v>35</v>
      </c>
      <c r="K6" s="273" t="s">
        <v>35</v>
      </c>
      <c r="L6" s="369" t="s">
        <v>35</v>
      </c>
      <c r="M6" s="351"/>
      <c r="N6" s="272" t="s">
        <v>35</v>
      </c>
      <c r="O6" s="273" t="s">
        <v>35</v>
      </c>
      <c r="P6" s="274" t="s">
        <v>35</v>
      </c>
      <c r="Q6" s="223">
        <v>1</v>
      </c>
      <c r="R6" s="258"/>
      <c r="S6" s="258"/>
      <c r="T6" s="272" t="s">
        <v>35</v>
      </c>
      <c r="U6" s="273" t="s">
        <v>35</v>
      </c>
      <c r="V6" s="274" t="s">
        <v>35</v>
      </c>
      <c r="W6" s="272" t="s">
        <v>35</v>
      </c>
      <c r="X6" s="64"/>
      <c r="Y6" s="258"/>
      <c r="Z6" s="258"/>
      <c r="AA6" s="258"/>
      <c r="AB6" s="258"/>
      <c r="AC6" s="258"/>
      <c r="AD6" s="258"/>
      <c r="AE6" s="258"/>
      <c r="AF6" s="258"/>
      <c r="AG6" s="258"/>
    </row>
    <row r="7" spans="1:34" ht="27.6" x14ac:dyDescent="0.3">
      <c r="A7" s="83" t="s">
        <v>32</v>
      </c>
      <c r="B7" s="147"/>
      <c r="C7" s="147" t="s">
        <v>32</v>
      </c>
      <c r="D7" s="82"/>
      <c r="E7" s="45"/>
      <c r="F7" s="45"/>
      <c r="G7" s="48" t="s">
        <v>42</v>
      </c>
      <c r="H7" s="104" t="s">
        <v>34</v>
      </c>
      <c r="I7" s="271"/>
      <c r="J7" s="272" t="s">
        <v>35</v>
      </c>
      <c r="K7" s="273" t="s">
        <v>35</v>
      </c>
      <c r="L7" s="369" t="s">
        <v>35</v>
      </c>
      <c r="M7" s="351"/>
      <c r="N7" s="272" t="s">
        <v>35</v>
      </c>
      <c r="O7" s="273" t="s">
        <v>35</v>
      </c>
      <c r="P7" s="274" t="s">
        <v>35</v>
      </c>
      <c r="Q7" s="223">
        <v>1</v>
      </c>
      <c r="R7" s="258"/>
      <c r="S7" s="258"/>
      <c r="T7" s="272" t="s">
        <v>35</v>
      </c>
      <c r="U7" s="273" t="s">
        <v>35</v>
      </c>
      <c r="V7" s="274" t="s">
        <v>35</v>
      </c>
      <c r="W7" s="272" t="s">
        <v>35</v>
      </c>
      <c r="X7" s="64"/>
      <c r="Y7" s="258"/>
      <c r="Z7" s="258"/>
      <c r="AA7" s="258"/>
      <c r="AB7" s="258"/>
      <c r="AC7" s="258"/>
      <c r="AD7" s="258"/>
      <c r="AE7" s="258"/>
      <c r="AF7" s="258"/>
      <c r="AG7" s="258"/>
    </row>
    <row r="8" spans="1:34" ht="55.2" x14ac:dyDescent="0.3">
      <c r="A8" s="83" t="s">
        <v>32</v>
      </c>
      <c r="B8" s="147"/>
      <c r="C8" s="147" t="s">
        <v>32</v>
      </c>
      <c r="D8" s="82"/>
      <c r="E8" s="45"/>
      <c r="F8" s="45"/>
      <c r="G8" s="48" t="s">
        <v>43</v>
      </c>
      <c r="H8" s="104" t="s">
        <v>34</v>
      </c>
      <c r="I8" s="271"/>
      <c r="J8" s="272" t="s">
        <v>35</v>
      </c>
      <c r="K8" s="273" t="s">
        <v>35</v>
      </c>
      <c r="L8" s="369" t="s">
        <v>35</v>
      </c>
      <c r="M8" s="351"/>
      <c r="N8" s="272" t="s">
        <v>35</v>
      </c>
      <c r="O8" s="273" t="s">
        <v>35</v>
      </c>
      <c r="P8" s="274" t="s">
        <v>35</v>
      </c>
      <c r="Q8" s="223">
        <v>1</v>
      </c>
      <c r="R8" s="258"/>
      <c r="S8" s="258"/>
      <c r="T8" s="272" t="s">
        <v>35</v>
      </c>
      <c r="U8" s="273" t="s">
        <v>35</v>
      </c>
      <c r="V8" s="274" t="s">
        <v>35</v>
      </c>
      <c r="W8" s="272" t="s">
        <v>35</v>
      </c>
      <c r="X8" s="64"/>
      <c r="Y8" s="258"/>
      <c r="Z8" s="258"/>
      <c r="AA8" s="258"/>
      <c r="AB8" s="258"/>
      <c r="AC8" s="258"/>
      <c r="AD8" s="258"/>
      <c r="AE8" s="258"/>
      <c r="AF8" s="258"/>
      <c r="AG8" s="258"/>
    </row>
    <row r="9" spans="1:34" ht="27.6" x14ac:dyDescent="0.3">
      <c r="A9" s="83" t="s">
        <v>32</v>
      </c>
      <c r="B9" s="147"/>
      <c r="C9" s="147" t="s">
        <v>32</v>
      </c>
      <c r="D9" s="82"/>
      <c r="E9" s="45"/>
      <c r="F9" s="45"/>
      <c r="G9" s="48" t="s">
        <v>44</v>
      </c>
      <c r="H9" s="104" t="s">
        <v>34</v>
      </c>
      <c r="I9" s="271"/>
      <c r="J9" s="272" t="s">
        <v>35</v>
      </c>
      <c r="K9" s="273" t="s">
        <v>35</v>
      </c>
      <c r="L9" s="369" t="s">
        <v>35</v>
      </c>
      <c r="M9" s="351"/>
      <c r="N9" s="272" t="s">
        <v>35</v>
      </c>
      <c r="O9" s="273" t="s">
        <v>35</v>
      </c>
      <c r="P9" s="274" t="s">
        <v>35</v>
      </c>
      <c r="Q9" s="223">
        <v>1</v>
      </c>
      <c r="R9" s="258"/>
      <c r="S9" s="258"/>
      <c r="T9" s="272" t="s">
        <v>35</v>
      </c>
      <c r="U9" s="273" t="s">
        <v>35</v>
      </c>
      <c r="V9" s="274" t="s">
        <v>35</v>
      </c>
      <c r="W9" s="272" t="s">
        <v>35</v>
      </c>
      <c r="X9" s="64"/>
      <c r="Y9" s="258"/>
      <c r="Z9" s="258"/>
      <c r="AA9" s="258"/>
      <c r="AB9" s="258"/>
      <c r="AC9" s="258"/>
      <c r="AD9" s="258"/>
      <c r="AE9" s="258"/>
      <c r="AF9" s="258"/>
      <c r="AG9" s="258"/>
    </row>
    <row r="10" spans="1:34" ht="27.6" x14ac:dyDescent="0.3">
      <c r="A10" s="83" t="s">
        <v>32</v>
      </c>
      <c r="B10" s="147"/>
      <c r="C10" s="147" t="s">
        <v>32</v>
      </c>
      <c r="D10" s="82"/>
      <c r="E10" s="45"/>
      <c r="F10" s="45"/>
      <c r="G10" s="48" t="s">
        <v>1184</v>
      </c>
      <c r="H10" s="104" t="s">
        <v>34</v>
      </c>
      <c r="I10" s="271"/>
      <c r="J10" s="272" t="s">
        <v>35</v>
      </c>
      <c r="K10" s="273" t="s">
        <v>35</v>
      </c>
      <c r="L10" s="369" t="s">
        <v>35</v>
      </c>
      <c r="M10" s="351"/>
      <c r="N10" s="272" t="s">
        <v>35</v>
      </c>
      <c r="O10" s="273" t="s">
        <v>35</v>
      </c>
      <c r="P10" s="274" t="s">
        <v>35</v>
      </c>
      <c r="Q10" s="223">
        <v>1</v>
      </c>
      <c r="R10" s="258"/>
      <c r="S10" s="258"/>
      <c r="T10" s="272" t="s">
        <v>35</v>
      </c>
      <c r="U10" s="273" t="s">
        <v>35</v>
      </c>
      <c r="V10" s="274" t="s">
        <v>35</v>
      </c>
      <c r="W10" s="272" t="s">
        <v>35</v>
      </c>
      <c r="X10" s="64"/>
      <c r="Y10" s="258"/>
      <c r="Z10" s="258"/>
      <c r="AA10" s="258"/>
      <c r="AB10" s="258"/>
      <c r="AC10" s="258"/>
      <c r="AD10" s="258"/>
      <c r="AE10" s="258"/>
      <c r="AF10" s="258"/>
      <c r="AG10" s="258"/>
    </row>
    <row r="11" spans="1:34" x14ac:dyDescent="0.3">
      <c r="A11" s="83"/>
      <c r="B11" s="147"/>
      <c r="C11" s="147" t="s">
        <v>32</v>
      </c>
      <c r="D11" s="82"/>
      <c r="E11" s="45"/>
      <c r="F11" s="45"/>
      <c r="G11" s="48" t="s">
        <v>47</v>
      </c>
      <c r="H11" s="104"/>
      <c r="I11" s="271"/>
      <c r="J11" s="272" t="s">
        <v>35</v>
      </c>
      <c r="K11" s="273" t="s">
        <v>35</v>
      </c>
      <c r="L11" s="369" t="s">
        <v>35</v>
      </c>
      <c r="M11" s="351"/>
      <c r="N11" s="272" t="s">
        <v>35</v>
      </c>
      <c r="O11" s="273" t="s">
        <v>35</v>
      </c>
      <c r="P11" s="274" t="s">
        <v>35</v>
      </c>
      <c r="Q11" s="223">
        <v>1</v>
      </c>
      <c r="R11" s="258"/>
      <c r="S11" s="258"/>
      <c r="T11" s="272" t="s">
        <v>35</v>
      </c>
      <c r="U11" s="273" t="s">
        <v>35</v>
      </c>
      <c r="V11" s="274" t="s">
        <v>35</v>
      </c>
      <c r="W11" s="272" t="s">
        <v>35</v>
      </c>
      <c r="X11" s="64"/>
      <c r="Y11" s="258"/>
      <c r="Z11" s="258"/>
      <c r="AA11" s="258"/>
      <c r="AB11" s="258"/>
      <c r="AC11" s="258"/>
      <c r="AD11" s="258"/>
      <c r="AE11" s="258"/>
      <c r="AF11" s="258"/>
      <c r="AG11" s="258"/>
    </row>
    <row r="12" spans="1:34" x14ac:dyDescent="0.3">
      <c r="A12" s="83" t="s">
        <v>32</v>
      </c>
      <c r="B12" s="147"/>
      <c r="C12" s="147" t="s">
        <v>32</v>
      </c>
      <c r="D12" s="82"/>
      <c r="E12" s="45"/>
      <c r="F12" s="45"/>
      <c r="G12" s="48" t="s">
        <v>48</v>
      </c>
      <c r="H12" s="104" t="s">
        <v>34</v>
      </c>
      <c r="I12" s="271"/>
      <c r="J12" s="272" t="s">
        <v>35</v>
      </c>
      <c r="K12" s="273" t="s">
        <v>35</v>
      </c>
      <c r="L12" s="369" t="s">
        <v>35</v>
      </c>
      <c r="M12" s="351"/>
      <c r="N12" s="272" t="s">
        <v>35</v>
      </c>
      <c r="O12" s="273" t="s">
        <v>35</v>
      </c>
      <c r="P12" s="274" t="s">
        <v>35</v>
      </c>
      <c r="Q12" s="223">
        <v>1</v>
      </c>
      <c r="R12" s="258"/>
      <c r="S12" s="258"/>
      <c r="T12" s="272" t="s">
        <v>35</v>
      </c>
      <c r="U12" s="273" t="s">
        <v>35</v>
      </c>
      <c r="V12" s="274" t="s">
        <v>35</v>
      </c>
      <c r="W12" s="272" t="s">
        <v>35</v>
      </c>
      <c r="X12" s="64"/>
      <c r="Y12" s="258"/>
      <c r="Z12" s="258"/>
      <c r="AA12" s="258"/>
      <c r="AB12" s="258"/>
      <c r="AC12" s="258"/>
      <c r="AD12" s="258"/>
      <c r="AE12" s="258"/>
      <c r="AF12" s="258"/>
      <c r="AG12" s="258"/>
    </row>
    <row r="13" spans="1:34" ht="18.600000000000001" x14ac:dyDescent="0.3">
      <c r="A13" s="86"/>
      <c r="B13" s="43"/>
      <c r="C13" s="43"/>
      <c r="D13" s="43"/>
      <c r="E13" s="43" t="s">
        <v>49</v>
      </c>
      <c r="F13" s="43"/>
      <c r="G13" s="44"/>
      <c r="H13" s="87"/>
      <c r="I13" s="275"/>
      <c r="J13" s="276"/>
      <c r="K13" s="277"/>
      <c r="L13" s="277"/>
      <c r="M13" s="387"/>
      <c r="N13" s="276"/>
      <c r="O13" s="277"/>
      <c r="P13" s="278"/>
      <c r="Q13" s="223">
        <v>1</v>
      </c>
      <c r="R13" s="258"/>
      <c r="S13" s="258"/>
      <c r="T13" s="258"/>
      <c r="U13" s="258"/>
      <c r="V13" s="258"/>
      <c r="W13" s="258"/>
      <c r="X13" s="64"/>
      <c r="Y13" s="258"/>
      <c r="Z13" s="258"/>
      <c r="AA13" s="258"/>
      <c r="AB13" s="258"/>
      <c r="AC13" s="258"/>
      <c r="AD13" s="258"/>
      <c r="AE13" s="258"/>
      <c r="AF13" s="258"/>
      <c r="AG13" s="258"/>
    </row>
    <row r="14" spans="1:34" ht="18.600000000000001" x14ac:dyDescent="0.3">
      <c r="A14" s="83" t="s">
        <v>32</v>
      </c>
      <c r="B14" s="147" t="s">
        <v>36</v>
      </c>
      <c r="C14" s="147" t="s">
        <v>32</v>
      </c>
      <c r="D14" s="82"/>
      <c r="E14" s="49"/>
      <c r="F14" s="150"/>
      <c r="G14" s="150" t="s">
        <v>1185</v>
      </c>
      <c r="H14" s="104" t="s">
        <v>51</v>
      </c>
      <c r="I14" s="239"/>
      <c r="J14" s="279" t="s">
        <v>38</v>
      </c>
      <c r="K14" s="280" t="s">
        <v>38</v>
      </c>
      <c r="L14" s="280" t="s">
        <v>38</v>
      </c>
      <c r="M14" s="388"/>
      <c r="N14" s="279" t="s">
        <v>38</v>
      </c>
      <c r="O14" s="280" t="s">
        <v>38</v>
      </c>
      <c r="P14" s="281" t="s">
        <v>38</v>
      </c>
      <c r="Q14" s="223">
        <v>1</v>
      </c>
      <c r="R14" s="258"/>
      <c r="S14" s="258"/>
      <c r="T14" s="258"/>
      <c r="U14" s="273" t="s">
        <v>35</v>
      </c>
      <c r="V14" s="274" t="s">
        <v>35</v>
      </c>
      <c r="W14" s="272" t="s">
        <v>35</v>
      </c>
      <c r="X14" s="64"/>
      <c r="Y14" s="258"/>
      <c r="Z14" s="258"/>
      <c r="AA14" s="258"/>
      <c r="AB14" s="258"/>
      <c r="AC14" s="258"/>
      <c r="AD14" s="258"/>
      <c r="AE14" s="258"/>
      <c r="AF14" s="258"/>
      <c r="AG14" s="258"/>
    </row>
    <row r="15" spans="1:34" ht="18.600000000000001" x14ac:dyDescent="0.3">
      <c r="A15" s="83" t="s">
        <v>32</v>
      </c>
      <c r="B15" s="147"/>
      <c r="C15" s="147" t="s">
        <v>32</v>
      </c>
      <c r="D15" s="82"/>
      <c r="E15" s="49"/>
      <c r="F15" s="187"/>
      <c r="G15" s="187" t="s">
        <v>1186</v>
      </c>
      <c r="H15" s="104" t="s">
        <v>51</v>
      </c>
      <c r="I15" s="239"/>
      <c r="J15" s="272" t="s">
        <v>35</v>
      </c>
      <c r="K15" s="273" t="s">
        <v>35</v>
      </c>
      <c r="L15" s="369" t="s">
        <v>35</v>
      </c>
      <c r="M15" s="388"/>
      <c r="N15" s="272" t="s">
        <v>35</v>
      </c>
      <c r="O15" s="273" t="s">
        <v>35</v>
      </c>
      <c r="P15" s="274" t="s">
        <v>35</v>
      </c>
      <c r="Q15" s="223">
        <v>1</v>
      </c>
      <c r="R15" s="258"/>
      <c r="S15" s="258"/>
      <c r="T15" s="258"/>
      <c r="U15" s="273" t="s">
        <v>35</v>
      </c>
      <c r="V15" s="274" t="s">
        <v>35</v>
      </c>
      <c r="W15" s="272" t="s">
        <v>35</v>
      </c>
      <c r="X15" s="64"/>
      <c r="Y15" s="258"/>
      <c r="Z15" s="258"/>
      <c r="AA15" s="258"/>
      <c r="AB15" s="258"/>
      <c r="AC15" s="258"/>
      <c r="AD15" s="258"/>
      <c r="AE15" s="258"/>
      <c r="AF15" s="258"/>
      <c r="AG15" s="258"/>
    </row>
    <row r="16" spans="1:34" ht="18.600000000000001" x14ac:dyDescent="0.3">
      <c r="A16" s="83" t="s">
        <v>32</v>
      </c>
      <c r="B16" s="147"/>
      <c r="C16" s="147" t="s">
        <v>32</v>
      </c>
      <c r="D16" s="82"/>
      <c r="E16" s="49"/>
      <c r="F16" s="150"/>
      <c r="G16" s="150" t="s">
        <v>1187</v>
      </c>
      <c r="H16" s="104" t="s">
        <v>51</v>
      </c>
      <c r="I16" s="239"/>
      <c r="J16" s="272" t="s">
        <v>35</v>
      </c>
      <c r="K16" s="273" t="s">
        <v>35</v>
      </c>
      <c r="L16" s="369" t="s">
        <v>35</v>
      </c>
      <c r="M16" s="388"/>
      <c r="N16" s="272" t="s">
        <v>35</v>
      </c>
      <c r="O16" s="273" t="s">
        <v>35</v>
      </c>
      <c r="P16" s="274" t="s">
        <v>35</v>
      </c>
      <c r="Q16" s="223">
        <v>1</v>
      </c>
      <c r="R16" s="258"/>
      <c r="S16" s="258"/>
      <c r="T16" s="258"/>
      <c r="U16" s="273" t="s">
        <v>35</v>
      </c>
      <c r="V16" s="274" t="s">
        <v>35</v>
      </c>
      <c r="W16" s="272" t="s">
        <v>35</v>
      </c>
      <c r="X16" s="64"/>
      <c r="Y16" s="258"/>
      <c r="Z16" s="258"/>
      <c r="AA16" s="258"/>
      <c r="AB16" s="258"/>
      <c r="AC16" s="258"/>
      <c r="AD16" s="258"/>
      <c r="AE16" s="258"/>
      <c r="AF16" s="258"/>
      <c r="AG16" s="258"/>
    </row>
    <row r="17" spans="1:33" ht="18.600000000000001" x14ac:dyDescent="0.3">
      <c r="A17" s="83" t="s">
        <v>32</v>
      </c>
      <c r="B17" s="147"/>
      <c r="C17" s="147" t="s">
        <v>32</v>
      </c>
      <c r="D17" s="82"/>
      <c r="E17" s="49"/>
      <c r="F17" s="150"/>
      <c r="G17" s="150" t="s">
        <v>1188</v>
      </c>
      <c r="H17" s="104" t="s">
        <v>51</v>
      </c>
      <c r="I17" s="239"/>
      <c r="J17" s="272" t="s">
        <v>35</v>
      </c>
      <c r="K17" s="273" t="s">
        <v>35</v>
      </c>
      <c r="L17" s="369" t="s">
        <v>35</v>
      </c>
      <c r="M17" s="388"/>
      <c r="N17" s="272" t="s">
        <v>35</v>
      </c>
      <c r="O17" s="273" t="s">
        <v>35</v>
      </c>
      <c r="P17" s="274" t="s">
        <v>35</v>
      </c>
      <c r="Q17" s="223">
        <v>1</v>
      </c>
      <c r="R17" s="258"/>
      <c r="S17" s="258"/>
      <c r="T17" s="258"/>
      <c r="U17" s="273" t="s">
        <v>35</v>
      </c>
      <c r="V17" s="274" t="s">
        <v>35</v>
      </c>
      <c r="W17" s="272" t="s">
        <v>35</v>
      </c>
      <c r="X17" s="64"/>
      <c r="Y17" s="258"/>
      <c r="Z17" s="258"/>
      <c r="AA17" s="258"/>
      <c r="AB17" s="258"/>
      <c r="AC17" s="258"/>
      <c r="AD17" s="258"/>
      <c r="AE17" s="258"/>
      <c r="AF17" s="258"/>
      <c r="AG17" s="258"/>
    </row>
    <row r="18" spans="1:33" ht="18.600000000000001" x14ac:dyDescent="0.3">
      <c r="A18" s="83" t="s">
        <v>32</v>
      </c>
      <c r="B18" s="147"/>
      <c r="C18" s="147" t="s">
        <v>32</v>
      </c>
      <c r="D18" s="82"/>
      <c r="E18" s="49"/>
      <c r="F18" s="150"/>
      <c r="G18" s="150" t="s">
        <v>1189</v>
      </c>
      <c r="H18" s="104" t="s">
        <v>51</v>
      </c>
      <c r="I18" s="239"/>
      <c r="J18" s="272" t="s">
        <v>35</v>
      </c>
      <c r="K18" s="273" t="s">
        <v>35</v>
      </c>
      <c r="L18" s="369" t="s">
        <v>35</v>
      </c>
      <c r="M18" s="388"/>
      <c r="N18" s="272" t="s">
        <v>35</v>
      </c>
      <c r="O18" s="273" t="s">
        <v>35</v>
      </c>
      <c r="P18" s="274" t="s">
        <v>35</v>
      </c>
      <c r="Q18" s="223">
        <v>1</v>
      </c>
      <c r="R18" s="258"/>
      <c r="S18" s="258"/>
      <c r="T18" s="258"/>
      <c r="U18" s="273" t="s">
        <v>35</v>
      </c>
      <c r="V18" s="274" t="s">
        <v>35</v>
      </c>
      <c r="W18" s="272" t="s">
        <v>35</v>
      </c>
      <c r="X18" s="64"/>
      <c r="Y18" s="258"/>
      <c r="Z18" s="258"/>
      <c r="AA18" s="258"/>
      <c r="AB18" s="258"/>
      <c r="AC18" s="258"/>
      <c r="AD18" s="258"/>
      <c r="AE18" s="258"/>
      <c r="AF18" s="258"/>
      <c r="AG18" s="258"/>
    </row>
    <row r="19" spans="1:33" ht="93" x14ac:dyDescent="0.3">
      <c r="A19" s="86"/>
      <c r="B19" s="43"/>
      <c r="C19" s="43"/>
      <c r="D19" s="43"/>
      <c r="E19" s="43" t="s">
        <v>59</v>
      </c>
      <c r="F19" s="43" t="s">
        <v>60</v>
      </c>
      <c r="G19" s="44" t="s">
        <v>61</v>
      </c>
      <c r="H19" s="87" t="s">
        <v>62</v>
      </c>
      <c r="I19" s="275"/>
      <c r="J19" s="276"/>
      <c r="K19" s="277"/>
      <c r="L19" s="277"/>
      <c r="M19" s="387"/>
      <c r="N19" s="276"/>
      <c r="O19" s="277"/>
      <c r="P19" s="278"/>
      <c r="Q19" s="223">
        <v>1</v>
      </c>
      <c r="R19" s="258"/>
      <c r="S19" s="258"/>
      <c r="T19" s="258"/>
      <c r="U19" s="258"/>
      <c r="V19" s="258"/>
      <c r="W19" s="258"/>
      <c r="X19" s="64"/>
      <c r="Y19" s="258"/>
      <c r="Z19" s="258"/>
      <c r="AA19" s="258"/>
      <c r="AB19" s="258"/>
      <c r="AC19" s="258"/>
      <c r="AD19" s="258"/>
      <c r="AE19" s="258"/>
      <c r="AF19" s="258"/>
      <c r="AG19" s="258"/>
    </row>
    <row r="20" spans="1:33" x14ac:dyDescent="0.3">
      <c r="A20" s="83" t="s">
        <v>32</v>
      </c>
      <c r="B20" s="147" t="s">
        <v>36</v>
      </c>
      <c r="C20" s="159" t="s">
        <v>32</v>
      </c>
      <c r="D20" s="82"/>
      <c r="E20" s="50" t="s">
        <v>63</v>
      </c>
      <c r="F20" s="50" t="s">
        <v>64</v>
      </c>
      <c r="G20" s="51" t="s">
        <v>65</v>
      </c>
      <c r="H20" s="105" t="s">
        <v>66</v>
      </c>
      <c r="I20" s="271"/>
      <c r="J20" s="279" t="s">
        <v>38</v>
      </c>
      <c r="K20" s="280" t="s">
        <v>38</v>
      </c>
      <c r="L20" s="280" t="s">
        <v>38</v>
      </c>
      <c r="M20" s="355"/>
      <c r="N20" s="279" t="s">
        <v>38</v>
      </c>
      <c r="O20" s="279" t="s">
        <v>38</v>
      </c>
      <c r="P20" s="365" t="s">
        <v>38</v>
      </c>
      <c r="Q20" s="223">
        <v>1</v>
      </c>
      <c r="R20" s="258"/>
      <c r="S20" s="258"/>
      <c r="T20" s="258"/>
      <c r="U20" s="273" t="s">
        <v>35</v>
      </c>
      <c r="V20" s="274" t="s">
        <v>35</v>
      </c>
      <c r="W20" s="272" t="s">
        <v>35</v>
      </c>
      <c r="X20" s="64"/>
      <c r="Y20" s="258"/>
      <c r="Z20" s="258"/>
      <c r="AA20" s="258"/>
      <c r="AB20" s="258"/>
      <c r="AC20" s="258"/>
      <c r="AD20" s="258"/>
      <c r="AE20" s="258"/>
      <c r="AF20" s="258"/>
      <c r="AG20" s="258"/>
    </row>
    <row r="21" spans="1:33" ht="37.200000000000003" x14ac:dyDescent="0.3">
      <c r="A21" s="52"/>
      <c r="B21" s="52"/>
      <c r="C21" s="52"/>
      <c r="D21" s="52"/>
      <c r="E21" s="52" t="s">
        <v>59</v>
      </c>
      <c r="F21" s="52" t="s">
        <v>67</v>
      </c>
      <c r="G21" s="52" t="s">
        <v>67</v>
      </c>
      <c r="H21" s="259" t="s">
        <v>18</v>
      </c>
      <c r="I21" s="282"/>
      <c r="J21" s="283"/>
      <c r="K21" s="284"/>
      <c r="L21" s="295"/>
      <c r="M21" s="389"/>
      <c r="N21" s="283"/>
      <c r="O21" s="283"/>
      <c r="P21" s="301"/>
      <c r="Q21" s="223">
        <v>1</v>
      </c>
      <c r="R21" s="258"/>
      <c r="S21" s="258"/>
      <c r="T21" s="258"/>
      <c r="U21" s="258"/>
      <c r="V21" s="258"/>
      <c r="W21" s="258"/>
      <c r="X21" s="64"/>
      <c r="Y21" s="258"/>
      <c r="Z21" s="258"/>
      <c r="AA21" s="258"/>
      <c r="AB21" s="258"/>
      <c r="AC21" s="258"/>
      <c r="AD21" s="258"/>
      <c r="AE21" s="258"/>
      <c r="AF21" s="258"/>
      <c r="AG21" s="258"/>
    </row>
    <row r="22" spans="1:33" x14ac:dyDescent="0.3">
      <c r="A22" s="83" t="s">
        <v>32</v>
      </c>
      <c r="B22" s="147" t="s">
        <v>36</v>
      </c>
      <c r="C22" s="159" t="s">
        <v>32</v>
      </c>
      <c r="D22" s="82"/>
      <c r="E22" s="53" t="s">
        <v>59</v>
      </c>
      <c r="F22" s="53" t="s">
        <v>67</v>
      </c>
      <c r="G22" s="46" t="s">
        <v>68</v>
      </c>
      <c r="H22" s="104" t="s">
        <v>69</v>
      </c>
      <c r="I22" s="271"/>
      <c r="J22" s="285">
        <v>1</v>
      </c>
      <c r="K22" s="286">
        <v>1</v>
      </c>
      <c r="L22" s="286">
        <v>1</v>
      </c>
      <c r="M22" s="355"/>
      <c r="N22" s="285">
        <v>1</v>
      </c>
      <c r="O22" s="285">
        <v>1</v>
      </c>
      <c r="P22" s="299">
        <v>1</v>
      </c>
      <c r="Q22" s="370">
        <v>1</v>
      </c>
      <c r="R22" s="258"/>
      <c r="S22" s="258"/>
      <c r="T22" s="258"/>
      <c r="U22" s="258">
        <v>1</v>
      </c>
      <c r="V22" s="258">
        <v>1</v>
      </c>
      <c r="W22" s="258">
        <v>1</v>
      </c>
      <c r="X22" s="64"/>
      <c r="Y22" s="258"/>
      <c r="Z22" s="258"/>
      <c r="AA22" s="258"/>
      <c r="AB22" s="258"/>
      <c r="AC22" s="258"/>
      <c r="AD22" s="258"/>
      <c r="AE22" s="258"/>
      <c r="AF22" s="258"/>
      <c r="AG22" s="258"/>
    </row>
    <row r="23" spans="1:33" x14ac:dyDescent="0.3">
      <c r="A23" s="83" t="s">
        <v>32</v>
      </c>
      <c r="B23" s="147"/>
      <c r="C23" s="159" t="s">
        <v>32</v>
      </c>
      <c r="D23" s="82"/>
      <c r="E23" s="53" t="s">
        <v>59</v>
      </c>
      <c r="F23" s="53" t="s">
        <v>67</v>
      </c>
      <c r="G23" s="46" t="s">
        <v>71</v>
      </c>
      <c r="H23" s="104" t="s">
        <v>69</v>
      </c>
      <c r="I23" s="271"/>
      <c r="J23" s="287" t="s">
        <v>72</v>
      </c>
      <c r="K23" s="288" t="s">
        <v>72</v>
      </c>
      <c r="L23" s="288" t="s">
        <v>72</v>
      </c>
      <c r="M23" s="355"/>
      <c r="N23" s="285" t="s">
        <v>72</v>
      </c>
      <c r="O23" s="285" t="s">
        <v>72</v>
      </c>
      <c r="P23" s="299" t="s">
        <v>72</v>
      </c>
      <c r="Q23" s="370">
        <v>1</v>
      </c>
      <c r="R23" s="258"/>
      <c r="S23" s="258"/>
      <c r="T23" s="258" t="str">
        <f>IF(COUNTA(M23)=1,IF(COUNTA($S23)=1,MAX(T$22:T22)&amp;$S23,MAX(T$22:T22)+1),"")</f>
        <v/>
      </c>
      <c r="U23" s="258">
        <f>IF(COUNTA(N23)=1,IF(COUNTA($S23)=1,MAX(U$22:U22)&amp;$S23,MAX(U$22:U22)+1),"")</f>
        <v>2</v>
      </c>
      <c r="V23" s="258">
        <f>IF(COUNTA(O23)=1,IF(COUNTA($S23)=1,MAX(V$22:V22)&amp;$S23,MAX(V$22:V22)+1),"")</f>
        <v>2</v>
      </c>
      <c r="W23" s="258">
        <f>IF(COUNTA(P23)=1,IF(COUNTA($S23)=1,MAX(W$22:W22)&amp;$S23,MAX(W$22:W22)+1),"")</f>
        <v>2</v>
      </c>
      <c r="X23" s="64"/>
      <c r="Y23" s="258"/>
      <c r="Z23" s="258"/>
      <c r="AA23" s="258"/>
      <c r="AB23" s="258"/>
      <c r="AC23" s="258"/>
      <c r="AD23" s="258"/>
      <c r="AE23" s="258"/>
      <c r="AF23" s="258"/>
      <c r="AG23" s="258"/>
    </row>
    <row r="24" spans="1:33" x14ac:dyDescent="0.3">
      <c r="A24" s="83" t="s">
        <v>32</v>
      </c>
      <c r="B24" s="147"/>
      <c r="C24" s="159" t="s">
        <v>32</v>
      </c>
      <c r="D24" s="82"/>
      <c r="E24" s="53" t="s">
        <v>59</v>
      </c>
      <c r="F24" s="53" t="s">
        <v>67</v>
      </c>
      <c r="G24" s="46" t="s">
        <v>76</v>
      </c>
      <c r="H24" s="104" t="s">
        <v>69</v>
      </c>
      <c r="I24" s="271"/>
      <c r="J24" s="285">
        <v>3</v>
      </c>
      <c r="K24" s="286">
        <v>3</v>
      </c>
      <c r="L24" s="286">
        <v>3</v>
      </c>
      <c r="M24" s="355"/>
      <c r="N24" s="285">
        <v>3</v>
      </c>
      <c r="O24" s="285">
        <v>3</v>
      </c>
      <c r="P24" s="299">
        <v>3</v>
      </c>
      <c r="Q24" s="370">
        <v>1</v>
      </c>
      <c r="R24" s="258"/>
      <c r="S24" s="258"/>
      <c r="T24" s="258" t="str">
        <f>IF(COUNTA(M24)=1,IF(COUNTA($S24)=1,MAX(T$22:T23)&amp;$S24,MAX(T$22:T23)+1),"")</f>
        <v/>
      </c>
      <c r="U24" s="258">
        <f>IF(COUNTA(N24)=1,IF(COUNTA($S24)=1,MAX(U$22:U23)&amp;$S24,MAX(U$22:U23)+1),"")</f>
        <v>3</v>
      </c>
      <c r="V24" s="258">
        <f>IF(COUNTA(O24)=1,IF(COUNTA($S24)=1,MAX(V$22:V23)&amp;$S24,MAX(V$22:V23)+1),"")</f>
        <v>3</v>
      </c>
      <c r="W24" s="258">
        <f>IF(COUNTA(P24)=1,IF(COUNTA($S24)=1,MAX(W$22:W23)&amp;$S24,MAX(W$22:W23)+1),"")</f>
        <v>3</v>
      </c>
      <c r="X24" s="64"/>
      <c r="Y24" s="258"/>
      <c r="Z24" s="258"/>
      <c r="AA24" s="258"/>
      <c r="AB24" s="258"/>
      <c r="AC24" s="258"/>
      <c r="AD24" s="258"/>
      <c r="AE24" s="258"/>
      <c r="AF24" s="258"/>
      <c r="AG24" s="258"/>
    </row>
    <row r="25" spans="1:33" x14ac:dyDescent="0.3">
      <c r="A25" s="83" t="s">
        <v>32</v>
      </c>
      <c r="B25" s="147"/>
      <c r="C25" s="159" t="s">
        <v>32</v>
      </c>
      <c r="D25" s="82"/>
      <c r="E25" s="53" t="s">
        <v>59</v>
      </c>
      <c r="F25" s="53" t="s">
        <v>67</v>
      </c>
      <c r="G25" s="46" t="s">
        <v>77</v>
      </c>
      <c r="H25" s="104" t="s">
        <v>69</v>
      </c>
      <c r="I25" s="271"/>
      <c r="J25" s="287" t="s">
        <v>72</v>
      </c>
      <c r="K25" s="288" t="s">
        <v>72</v>
      </c>
      <c r="L25" s="288" t="s">
        <v>72</v>
      </c>
      <c r="M25" s="355"/>
      <c r="N25" s="285" t="s">
        <v>72</v>
      </c>
      <c r="O25" s="285" t="s">
        <v>72</v>
      </c>
      <c r="P25" s="299" t="s">
        <v>72</v>
      </c>
      <c r="Q25" s="370">
        <v>1</v>
      </c>
      <c r="R25" s="258"/>
      <c r="S25" s="258"/>
      <c r="T25" s="258" t="str">
        <f>IF(COUNTA(M25)=1,IF(COUNTA($S25)=1,MAX(T$22:T24)&amp;$S25,MAX(T$22:T24)+1),"")</f>
        <v/>
      </c>
      <c r="U25" s="258">
        <f>IF(COUNTA(N25)=1,IF(COUNTA($S25)=1,MAX(U$22:U24)&amp;$S25,MAX(U$22:U24)+1),"")</f>
        <v>4</v>
      </c>
      <c r="V25" s="258">
        <f>IF(COUNTA(O25)=1,IF(COUNTA($S25)=1,MAX(V$22:V24)&amp;$S25,MAX(V$22:V24)+1),"")</f>
        <v>4</v>
      </c>
      <c r="W25" s="258">
        <f>IF(COUNTA(P25)=1,IF(COUNTA($S25)=1,MAX(W$22:W24)&amp;$S25,MAX(W$22:W24)+1),"")</f>
        <v>4</v>
      </c>
      <c r="X25" s="64"/>
      <c r="Y25" s="258"/>
      <c r="Z25" s="258"/>
      <c r="AA25" s="258"/>
      <c r="AB25" s="258"/>
      <c r="AC25" s="258"/>
      <c r="AD25" s="258"/>
      <c r="AE25" s="258"/>
      <c r="AF25" s="258"/>
      <c r="AG25" s="258"/>
    </row>
    <row r="26" spans="1:33" x14ac:dyDescent="0.3">
      <c r="A26" s="83" t="s">
        <v>32</v>
      </c>
      <c r="B26" s="147"/>
      <c r="C26" s="159" t="s">
        <v>32</v>
      </c>
      <c r="D26" s="82"/>
      <c r="E26" s="53" t="s">
        <v>59</v>
      </c>
      <c r="F26" s="53" t="s">
        <v>67</v>
      </c>
      <c r="G26" s="46" t="s">
        <v>80</v>
      </c>
      <c r="H26" s="104" t="s">
        <v>69</v>
      </c>
      <c r="I26" s="271"/>
      <c r="J26" s="287" t="s">
        <v>72</v>
      </c>
      <c r="K26" s="288" t="s">
        <v>72</v>
      </c>
      <c r="L26" s="288" t="s">
        <v>72</v>
      </c>
      <c r="M26" s="355"/>
      <c r="N26" s="285" t="s">
        <v>72</v>
      </c>
      <c r="O26" s="285" t="s">
        <v>72</v>
      </c>
      <c r="P26" s="299" t="s">
        <v>72</v>
      </c>
      <c r="Q26" s="370">
        <v>1</v>
      </c>
      <c r="R26" s="258"/>
      <c r="S26" s="258"/>
      <c r="T26" s="258" t="str">
        <f>IF(COUNTA(M26)=1,IF(COUNTA($S26)=1,MAX(T$22:T25)&amp;$S26,MAX(T$22:T25)+1),"")</f>
        <v/>
      </c>
      <c r="U26" s="258">
        <f>IF(COUNTA(N26)=1,IF(COUNTA($S26)=1,MAX(U$22:U25)&amp;$S26,MAX(U$22:U25)+1),"")</f>
        <v>5</v>
      </c>
      <c r="V26" s="258">
        <f>IF(COUNTA(O26)=1,IF(COUNTA($S26)=1,MAX(V$22:V25)&amp;$S26,MAX(V$22:V25)+1),"")</f>
        <v>5</v>
      </c>
      <c r="W26" s="258">
        <f>IF(COUNTA(P26)=1,IF(COUNTA($S26)=1,MAX(W$22:W25)&amp;$S26,MAX(W$22:W25)+1),"")</f>
        <v>5</v>
      </c>
      <c r="X26" s="64"/>
      <c r="Y26" s="258"/>
      <c r="Z26" s="258"/>
      <c r="AA26" s="258"/>
      <c r="AB26" s="258"/>
      <c r="AC26" s="258"/>
      <c r="AD26" s="258"/>
      <c r="AE26" s="258"/>
      <c r="AF26" s="258"/>
      <c r="AG26" s="258"/>
    </row>
    <row r="27" spans="1:33" x14ac:dyDescent="0.3">
      <c r="A27" s="83" t="s">
        <v>32</v>
      </c>
      <c r="B27" s="147"/>
      <c r="C27" s="159" t="s">
        <v>32</v>
      </c>
      <c r="D27" s="82"/>
      <c r="E27" s="53" t="s">
        <v>59</v>
      </c>
      <c r="F27" s="53" t="s">
        <v>67</v>
      </c>
      <c r="G27" s="46" t="s">
        <v>81</v>
      </c>
      <c r="H27" s="104" t="s">
        <v>69</v>
      </c>
      <c r="I27" s="271"/>
      <c r="J27" s="287" t="s">
        <v>72</v>
      </c>
      <c r="K27" s="288" t="s">
        <v>72</v>
      </c>
      <c r="L27" s="288" t="s">
        <v>72</v>
      </c>
      <c r="M27" s="355"/>
      <c r="N27" s="285" t="s">
        <v>72</v>
      </c>
      <c r="O27" s="285" t="s">
        <v>72</v>
      </c>
      <c r="P27" s="299" t="s">
        <v>72</v>
      </c>
      <c r="Q27" s="370">
        <v>1</v>
      </c>
      <c r="R27" s="258"/>
      <c r="S27" s="258"/>
      <c r="T27" s="258" t="str">
        <f>IF(COUNTA(M27)=1,IF(COUNTA($S27)=1,MAX(T$22:T26)&amp;$S27,MAX(T$22:T26)+1),"")</f>
        <v/>
      </c>
      <c r="U27" s="258">
        <f>IF(COUNTA(N27)=1,IF(COUNTA($S27)=1,MAX(U$22:U26)&amp;$S27,MAX(U$22:U26)+1),"")</f>
        <v>6</v>
      </c>
      <c r="V27" s="258">
        <f>IF(COUNTA(O27)=1,IF(COUNTA($S27)=1,MAX(V$22:V26)&amp;$S27,MAX(V$22:V26)+1),"")</f>
        <v>6</v>
      </c>
      <c r="W27" s="258">
        <f>IF(COUNTA(P27)=1,IF(COUNTA($S27)=1,MAX(W$22:W26)&amp;$S27,MAX(W$22:W26)+1),"")</f>
        <v>6</v>
      </c>
      <c r="X27" s="64"/>
      <c r="Y27" s="258"/>
      <c r="Z27" s="258"/>
      <c r="AA27" s="258"/>
      <c r="AB27" s="258"/>
      <c r="AC27" s="258"/>
      <c r="AD27" s="258"/>
      <c r="AE27" s="258"/>
      <c r="AF27" s="258"/>
      <c r="AG27" s="258"/>
    </row>
    <row r="28" spans="1:33" x14ac:dyDescent="0.3">
      <c r="A28" s="83" t="s">
        <v>32</v>
      </c>
      <c r="B28" s="147"/>
      <c r="C28" s="159" t="s">
        <v>32</v>
      </c>
      <c r="D28" s="82"/>
      <c r="E28" s="53" t="s">
        <v>59</v>
      </c>
      <c r="F28" s="53" t="s">
        <v>67</v>
      </c>
      <c r="G28" s="46" t="s">
        <v>84</v>
      </c>
      <c r="H28" s="104" t="s">
        <v>69</v>
      </c>
      <c r="I28" s="271"/>
      <c r="J28" s="285">
        <v>6</v>
      </c>
      <c r="K28" s="286">
        <v>6</v>
      </c>
      <c r="L28" s="286">
        <v>6</v>
      </c>
      <c r="M28" s="355"/>
      <c r="N28" s="285">
        <v>6</v>
      </c>
      <c r="O28" s="285">
        <v>6</v>
      </c>
      <c r="P28" s="299">
        <v>6</v>
      </c>
      <c r="Q28" s="370">
        <v>1</v>
      </c>
      <c r="R28" s="258"/>
      <c r="S28" s="258"/>
      <c r="T28" s="258" t="str">
        <f>IF(COUNTA(M28)=1,IF(COUNTA($S28)=1,MAX(T$22:T27)&amp;$S28,MAX(T$22:T27)+1),"")</f>
        <v/>
      </c>
      <c r="U28" s="258">
        <f>IF(COUNTA(N28)=1,IF(COUNTA($S28)=1,MAX(U$22:U27)&amp;$S28,MAX(U$22:U27)+1),"")</f>
        <v>7</v>
      </c>
      <c r="V28" s="258">
        <f>IF(COUNTA(O28)=1,IF(COUNTA($S28)=1,MAX(V$22:V27)&amp;$S28,MAX(V$22:V27)+1),"")</f>
        <v>7</v>
      </c>
      <c r="W28" s="258">
        <f>IF(COUNTA(P28)=1,IF(COUNTA($S28)=1,MAX(W$22:W27)&amp;$S28,MAX(W$22:W27)+1),"")</f>
        <v>7</v>
      </c>
      <c r="X28" s="64"/>
      <c r="Y28" s="258"/>
      <c r="Z28" s="258"/>
      <c r="AA28" s="258"/>
      <c r="AB28" s="258"/>
      <c r="AC28" s="258"/>
      <c r="AD28" s="258"/>
      <c r="AE28" s="258"/>
      <c r="AF28" s="258"/>
      <c r="AG28" s="258"/>
    </row>
    <row r="29" spans="1:33" x14ac:dyDescent="0.3">
      <c r="A29" s="83" t="s">
        <v>32</v>
      </c>
      <c r="B29" s="147"/>
      <c r="C29" s="159" t="s">
        <v>32</v>
      </c>
      <c r="D29" s="82"/>
      <c r="E29" s="53" t="s">
        <v>59</v>
      </c>
      <c r="F29" s="53" t="s">
        <v>67</v>
      </c>
      <c r="G29" s="46" t="s">
        <v>85</v>
      </c>
      <c r="H29" s="104" t="s">
        <v>1190</v>
      </c>
      <c r="I29" s="271"/>
      <c r="J29" s="285">
        <v>7</v>
      </c>
      <c r="K29" s="286">
        <v>7</v>
      </c>
      <c r="L29" s="286">
        <v>7</v>
      </c>
      <c r="M29" s="355"/>
      <c r="N29" s="285">
        <v>7</v>
      </c>
      <c r="O29" s="285">
        <v>7</v>
      </c>
      <c r="P29" s="299">
        <v>7</v>
      </c>
      <c r="Q29" s="370">
        <v>1</v>
      </c>
      <c r="R29" s="258"/>
      <c r="S29" s="258"/>
      <c r="T29" s="258" t="str">
        <f>IF(COUNTA(M29)=1,IF(COUNTA($S29)=1,MAX(T$22:T28)&amp;$S29,MAX(T$22:T28)+1),"")</f>
        <v/>
      </c>
      <c r="U29" s="258">
        <f>IF(COUNTA(N29)=1,IF(COUNTA($S29)=1,MAX(U$22:U28)&amp;$S29,MAX(U$22:U28)+1),"")</f>
        <v>8</v>
      </c>
      <c r="V29" s="258">
        <f>IF(COUNTA(O29)=1,IF(COUNTA($S29)=1,MAX(V$22:V28)&amp;$S29,MAX(V$22:V28)+1),"")</f>
        <v>8</v>
      </c>
      <c r="W29" s="258">
        <f>IF(COUNTA(P29)=1,IF(COUNTA($S29)=1,MAX(W$22:W28)&amp;$S29,MAX(W$22:W28)+1),"")</f>
        <v>8</v>
      </c>
      <c r="X29" s="64"/>
      <c r="Y29" s="258"/>
      <c r="Z29" s="258"/>
      <c r="AA29" s="258"/>
      <c r="AB29" s="258"/>
      <c r="AC29" s="258"/>
      <c r="AD29" s="258"/>
      <c r="AE29" s="258"/>
      <c r="AF29" s="258"/>
      <c r="AG29" s="258"/>
    </row>
    <row r="30" spans="1:33" x14ac:dyDescent="0.3">
      <c r="A30" s="83" t="s">
        <v>32</v>
      </c>
      <c r="B30" s="147"/>
      <c r="C30" s="159" t="s">
        <v>32</v>
      </c>
      <c r="D30" s="82"/>
      <c r="E30" s="53" t="s">
        <v>59</v>
      </c>
      <c r="F30" s="53" t="s">
        <v>67</v>
      </c>
      <c r="G30" s="46" t="s">
        <v>1191</v>
      </c>
      <c r="H30" s="104" t="s">
        <v>69</v>
      </c>
      <c r="I30" s="271"/>
      <c r="J30" s="285" t="s">
        <v>88</v>
      </c>
      <c r="K30" s="286" t="s">
        <v>88</v>
      </c>
      <c r="L30" s="286" t="s">
        <v>88</v>
      </c>
      <c r="M30" s="355"/>
      <c r="N30" s="285" t="s">
        <v>88</v>
      </c>
      <c r="O30" s="285" t="s">
        <v>88</v>
      </c>
      <c r="P30" s="299" t="s">
        <v>88</v>
      </c>
      <c r="Q30" s="370">
        <v>1</v>
      </c>
      <c r="R30" s="258"/>
      <c r="S30" s="329" t="s">
        <v>1192</v>
      </c>
      <c r="T30" s="258" t="str">
        <f>IF(COUNTA(M30)=1,IF(COUNTA($S30)=1,MAX(T$22:T29)&amp;$S30,MAX(T$22:T29)+1),"")</f>
        <v/>
      </c>
      <c r="U30" s="258" t="str">
        <f>IF(COUNTA(N30)=1,IF(COUNTA($S30)=1,MAX(U$22:U29)&amp;$S30,MAX(U$22:U29)+1),"")</f>
        <v>8a</v>
      </c>
      <c r="V30" s="258" t="str">
        <f>IF(COUNTA(O30)=1,IF(COUNTA($S30)=1,MAX(V$22:V29)&amp;$S30,MAX(V$22:V29)+1),"")</f>
        <v>8a</v>
      </c>
      <c r="W30" s="258" t="str">
        <f>IF(COUNTA(P30)=1,IF(COUNTA($S30)=1,MAX(W$22:W29)&amp;$S30,MAX(W$22:W29)+1),"")</f>
        <v>8a</v>
      </c>
      <c r="X30" s="64"/>
      <c r="Y30" s="258"/>
      <c r="Z30" s="258"/>
      <c r="AA30" s="258"/>
      <c r="AB30" s="258"/>
      <c r="AC30" s="258"/>
      <c r="AD30" s="258"/>
      <c r="AE30" s="258"/>
      <c r="AF30" s="258"/>
      <c r="AG30" s="258"/>
    </row>
    <row r="31" spans="1:33" x14ac:dyDescent="0.3">
      <c r="A31" s="83" t="s">
        <v>32</v>
      </c>
      <c r="B31" s="147"/>
      <c r="C31" s="159" t="s">
        <v>32</v>
      </c>
      <c r="D31" s="82"/>
      <c r="E31" s="53" t="s">
        <v>59</v>
      </c>
      <c r="F31" s="53" t="s">
        <v>67</v>
      </c>
      <c r="G31" s="46" t="s">
        <v>1193</v>
      </c>
      <c r="H31" s="104" t="s">
        <v>69</v>
      </c>
      <c r="I31" s="271"/>
      <c r="J31" s="285" t="s">
        <v>91</v>
      </c>
      <c r="K31" s="286" t="s">
        <v>91</v>
      </c>
      <c r="L31" s="286" t="s">
        <v>91</v>
      </c>
      <c r="M31" s="355"/>
      <c r="N31" s="285" t="s">
        <v>91</v>
      </c>
      <c r="O31" s="285" t="s">
        <v>91</v>
      </c>
      <c r="P31" s="299" t="s">
        <v>91</v>
      </c>
      <c r="Q31" s="370">
        <v>1</v>
      </c>
      <c r="R31" s="258"/>
      <c r="S31" s="329" t="s">
        <v>1194</v>
      </c>
      <c r="T31" s="258" t="str">
        <f>IF(COUNTA(M31)=1,IF(COUNTA($S31)=1,MAX(T$22:T30)&amp;$S31,MAX(T$22:T30)+1),"")</f>
        <v/>
      </c>
      <c r="U31" s="258" t="str">
        <f>IF(COUNTA(N31)=1,IF(COUNTA($S31)=1,MAX(U$22:U30)&amp;$S31,MAX(U$22:U30)+1),"")</f>
        <v>8b</v>
      </c>
      <c r="V31" s="258" t="str">
        <f>IF(COUNTA(O31)=1,IF(COUNTA($S31)=1,MAX(V$22:V30)&amp;$S31,MAX(V$22:V30)+1),"")</f>
        <v>8b</v>
      </c>
      <c r="W31" s="258" t="str">
        <f>IF(COUNTA(P31)=1,IF(COUNTA($S31)=1,MAX(W$22:W30)&amp;$S31,MAX(W$22:W30)+1),"")</f>
        <v>8b</v>
      </c>
      <c r="X31" s="64"/>
      <c r="Y31" s="258"/>
      <c r="Z31" s="258"/>
      <c r="AA31" s="258"/>
      <c r="AB31" s="258"/>
      <c r="AC31" s="258"/>
      <c r="AD31" s="258"/>
      <c r="AE31" s="258"/>
      <c r="AF31" s="258"/>
      <c r="AG31" s="258"/>
    </row>
    <row r="32" spans="1:33" x14ac:dyDescent="0.3">
      <c r="A32" s="83" t="s">
        <v>32</v>
      </c>
      <c r="B32" s="147"/>
      <c r="C32" s="159" t="s">
        <v>32</v>
      </c>
      <c r="D32" s="82"/>
      <c r="E32" s="53" t="s">
        <v>59</v>
      </c>
      <c r="F32" s="53" t="s">
        <v>67</v>
      </c>
      <c r="G32" s="46" t="s">
        <v>1195</v>
      </c>
      <c r="H32" s="104" t="s">
        <v>69</v>
      </c>
      <c r="I32" s="271"/>
      <c r="J32" s="285" t="s">
        <v>94</v>
      </c>
      <c r="K32" s="286" t="s">
        <v>94</v>
      </c>
      <c r="L32" s="286" t="s">
        <v>94</v>
      </c>
      <c r="M32" s="355"/>
      <c r="N32" s="285" t="s">
        <v>94</v>
      </c>
      <c r="O32" s="285" t="s">
        <v>94</v>
      </c>
      <c r="P32" s="299" t="s">
        <v>94</v>
      </c>
      <c r="Q32" s="370">
        <v>1</v>
      </c>
      <c r="R32" s="258"/>
      <c r="S32" s="329" t="s">
        <v>1196</v>
      </c>
      <c r="T32" s="258" t="str">
        <f>IF(COUNTA(M32)=1,IF(COUNTA($S32)=1,MAX(T$22:T31)&amp;$S32,MAX(T$22:T31)+1),"")</f>
        <v/>
      </c>
      <c r="U32" s="258" t="str">
        <f>IF(COUNTA(N32)=1,IF(COUNTA($S32)=1,MAX(U$22:U31)&amp;$S32,MAX(U$22:U31)+1),"")</f>
        <v>8c</v>
      </c>
      <c r="V32" s="258" t="str">
        <f>IF(COUNTA(O32)=1,IF(COUNTA($S32)=1,MAX(V$22:V31)&amp;$S32,MAX(V$22:V31)+1),"")</f>
        <v>8c</v>
      </c>
      <c r="W32" s="258" t="str">
        <f>IF(COUNTA(P32)=1,IF(COUNTA($S32)=1,MAX(W$22:W31)&amp;$S32,MAX(W$22:W31)+1),"")</f>
        <v>8c</v>
      </c>
      <c r="X32" s="64"/>
      <c r="Y32" s="258"/>
      <c r="Z32" s="258"/>
      <c r="AA32" s="258"/>
      <c r="AB32" s="258"/>
      <c r="AC32" s="258"/>
      <c r="AD32" s="258"/>
      <c r="AE32" s="258"/>
      <c r="AF32" s="258"/>
      <c r="AG32" s="258"/>
    </row>
    <row r="33" spans="1:34" x14ac:dyDescent="0.3">
      <c r="A33" s="83" t="s">
        <v>32</v>
      </c>
      <c r="B33" s="147"/>
      <c r="C33" s="159" t="s">
        <v>32</v>
      </c>
      <c r="D33" s="82"/>
      <c r="E33" s="53" t="s">
        <v>59</v>
      </c>
      <c r="F33" s="53" t="s">
        <v>67</v>
      </c>
      <c r="G33" s="46" t="s">
        <v>95</v>
      </c>
      <c r="H33" s="104" t="s">
        <v>69</v>
      </c>
      <c r="I33" s="271"/>
      <c r="J33" s="285"/>
      <c r="K33" s="286">
        <v>124</v>
      </c>
      <c r="L33" s="286">
        <v>128</v>
      </c>
      <c r="M33" s="355"/>
      <c r="N33" s="285"/>
      <c r="O33" s="285">
        <v>118</v>
      </c>
      <c r="P33" s="299" t="s">
        <v>96</v>
      </c>
      <c r="Q33" s="370">
        <v>1</v>
      </c>
      <c r="R33" s="258"/>
      <c r="S33" s="258"/>
      <c r="T33" s="258" t="str">
        <f>IF(COUNTA(M33)=1,IF(COUNTA($S33)=1,MAX(T$22:T32)&amp;$S33,MAX(T$22:T32)+1),"")</f>
        <v/>
      </c>
      <c r="U33" s="258" t="str">
        <f>IF(COUNTA(N33)=1,IF(COUNTA($S33)=1,MAX(U$22:U32)&amp;$S33,MAX(U$22:U32)+1),"")</f>
        <v/>
      </c>
      <c r="V33" s="258">
        <f>IF(COUNTA(O33)=1,IF(COUNTA($S33)=1,MAX(V$22:V32)&amp;$S33,MAX(V$22:V32)+1),"")</f>
        <v>9</v>
      </c>
      <c r="W33" s="258">
        <f>IF(COUNTA(P33)=1,IF(COUNTA($S33)=1,MAX(W$22:W32)&amp;$S33,MAX(W$22:W32)+1),"")</f>
        <v>9</v>
      </c>
      <c r="X33" s="64"/>
      <c r="Y33" s="258"/>
      <c r="Z33" s="258"/>
      <c r="AA33" s="258"/>
      <c r="AB33" s="258"/>
      <c r="AC33" s="258"/>
      <c r="AD33" s="258"/>
      <c r="AE33" s="258"/>
      <c r="AF33" s="258"/>
      <c r="AG33" s="258"/>
    </row>
    <row r="34" spans="1:34" x14ac:dyDescent="0.3">
      <c r="A34" s="83" t="s">
        <v>32</v>
      </c>
      <c r="B34" s="147"/>
      <c r="C34" s="159" t="s">
        <v>32</v>
      </c>
      <c r="D34" s="82"/>
      <c r="E34" s="53" t="s">
        <v>59</v>
      </c>
      <c r="F34" s="53" t="s">
        <v>67</v>
      </c>
      <c r="G34" s="56" t="s">
        <v>97</v>
      </c>
      <c r="H34" s="104" t="s">
        <v>69</v>
      </c>
      <c r="I34" s="271"/>
      <c r="J34" s="285">
        <v>8</v>
      </c>
      <c r="K34" s="286">
        <v>8</v>
      </c>
      <c r="L34" s="286">
        <v>8</v>
      </c>
      <c r="M34" s="355"/>
      <c r="N34" s="285">
        <v>8</v>
      </c>
      <c r="O34" s="285">
        <v>8</v>
      </c>
      <c r="P34" s="299">
        <v>8</v>
      </c>
      <c r="Q34" s="370">
        <v>1</v>
      </c>
      <c r="R34" s="258"/>
      <c r="S34" s="258"/>
      <c r="T34" s="258" t="str">
        <f>IF(COUNTA(M34)=1,IF(COUNTA($S34)=1,MAX(T$22:T33)&amp;$S34,MAX(T$22:T33)+1),"")</f>
        <v/>
      </c>
      <c r="U34" s="258">
        <f>IF(COUNTA(N34)=1,IF(COUNTA($S34)=1,MAX(U$22:U33)&amp;$S34,MAX(U$22:U33)+1),"")</f>
        <v>9</v>
      </c>
      <c r="V34" s="258">
        <f>IF(COUNTA(O34)=1,IF(COUNTA($S34)=1,MAX(V$22:V33)&amp;$S34,MAX(V$22:V33)+1),"")</f>
        <v>10</v>
      </c>
      <c r="W34" s="258">
        <f>IF(COUNTA(P34)=1,IF(COUNTA($S34)=1,MAX(W$22:W33)&amp;$S34,MAX(W$22:W33)+1),"")</f>
        <v>10</v>
      </c>
      <c r="X34" s="64"/>
      <c r="Y34" s="258"/>
      <c r="Z34" s="258"/>
      <c r="AA34" s="258"/>
      <c r="AB34" s="258"/>
      <c r="AC34" s="258"/>
      <c r="AD34" s="258"/>
      <c r="AE34" s="258"/>
      <c r="AF34" s="258"/>
      <c r="AG34" s="258"/>
    </row>
    <row r="35" spans="1:34" x14ac:dyDescent="0.3">
      <c r="A35" s="83" t="s">
        <v>32</v>
      </c>
      <c r="B35" s="147"/>
      <c r="C35" s="159" t="s">
        <v>32</v>
      </c>
      <c r="D35" s="82"/>
      <c r="E35" s="53" t="s">
        <v>59</v>
      </c>
      <c r="F35" s="53" t="s">
        <v>67</v>
      </c>
      <c r="G35" s="46" t="s">
        <v>98</v>
      </c>
      <c r="H35" s="104" t="s">
        <v>69</v>
      </c>
      <c r="I35" s="271"/>
      <c r="J35" s="287" t="s">
        <v>72</v>
      </c>
      <c r="K35" s="288" t="s">
        <v>72</v>
      </c>
      <c r="L35" s="288" t="s">
        <v>72</v>
      </c>
      <c r="M35" s="355"/>
      <c r="N35" s="285" t="s">
        <v>72</v>
      </c>
      <c r="O35" s="285" t="s">
        <v>72</v>
      </c>
      <c r="P35" s="299" t="s">
        <v>72</v>
      </c>
      <c r="Q35" s="370">
        <v>1</v>
      </c>
      <c r="R35" s="258"/>
      <c r="S35" s="258"/>
      <c r="T35" s="258" t="str">
        <f>IF(COUNTA(M35)=1,IF(COUNTA($S35)=1,MAX(T$22:T34)&amp;$S35,MAX(T$22:T34)+1),"")</f>
        <v/>
      </c>
      <c r="U35" s="258">
        <f>IF(COUNTA(N35)=1,IF(COUNTA($S35)=1,MAX(U$22:U34)&amp;$S35,MAX(U$22:U34)+1),"")</f>
        <v>10</v>
      </c>
      <c r="V35" s="258">
        <f>IF(COUNTA(O35)=1,IF(COUNTA($S35)=1,MAX(V$22:V34)&amp;$S35,MAX(V$22:V34)+1),"")</f>
        <v>11</v>
      </c>
      <c r="W35" s="258">
        <f>IF(COUNTA(P35)=1,IF(COUNTA($S35)=1,MAX(W$22:W34)&amp;$S35,MAX(W$22:W34)+1),"")</f>
        <v>11</v>
      </c>
      <c r="X35" s="64"/>
      <c r="Y35" s="258"/>
      <c r="Z35" s="258"/>
      <c r="AA35" s="258"/>
      <c r="AB35" s="258"/>
      <c r="AC35" s="258"/>
      <c r="AD35" s="258"/>
      <c r="AE35" s="258"/>
      <c r="AF35" s="258"/>
      <c r="AG35" s="258"/>
    </row>
    <row r="36" spans="1:34" ht="43.2" x14ac:dyDescent="0.3">
      <c r="A36" s="83" t="s">
        <v>32</v>
      </c>
      <c r="B36" s="56" t="s">
        <v>82</v>
      </c>
      <c r="C36" s="159" t="s">
        <v>32</v>
      </c>
      <c r="D36" s="82"/>
      <c r="E36" s="53" t="s">
        <v>59</v>
      </c>
      <c r="F36" s="53" t="s">
        <v>67</v>
      </c>
      <c r="G36" s="56" t="s">
        <v>102</v>
      </c>
      <c r="H36" s="104" t="s">
        <v>69</v>
      </c>
      <c r="I36" s="271"/>
      <c r="J36" s="287" t="s">
        <v>72</v>
      </c>
      <c r="K36" s="288" t="s">
        <v>72</v>
      </c>
      <c r="L36" s="288" t="s">
        <v>72</v>
      </c>
      <c r="M36" s="355"/>
      <c r="N36" s="285" t="s">
        <v>72</v>
      </c>
      <c r="O36" s="285" t="s">
        <v>72</v>
      </c>
      <c r="P36" s="299" t="s">
        <v>72</v>
      </c>
      <c r="Q36" s="370">
        <v>1</v>
      </c>
      <c r="R36" s="258"/>
      <c r="S36" s="258"/>
      <c r="T36" s="258" t="str">
        <f>IF(COUNTA(M36)=1,IF(COUNTA($S36)=1,MAX(T$22:T35)&amp;$S36,MAX(T$22:T35)+1),"")</f>
        <v/>
      </c>
      <c r="U36" s="258">
        <f>IF(COUNTA(N36)=1,IF(COUNTA($S36)=1,MAX(U$22:U35)&amp;$S36,MAX(U$22:U35)+1),"")</f>
        <v>11</v>
      </c>
      <c r="V36" s="258">
        <f>IF(COUNTA(O36)=1,IF(COUNTA($S36)=1,MAX(V$22:V35)&amp;$S36,MAX(V$22:V35)+1),"")</f>
        <v>12</v>
      </c>
      <c r="W36" s="258">
        <f>IF(COUNTA(P36)=1,IF(COUNTA($S36)=1,MAX(W$22:W35)&amp;$S36,MAX(W$22:W35)+1),"")</f>
        <v>12</v>
      </c>
      <c r="X36" s="64"/>
      <c r="Y36" s="258"/>
      <c r="Z36" s="258"/>
      <c r="AA36" s="258"/>
      <c r="AB36" s="258"/>
      <c r="AC36" s="258"/>
      <c r="AD36" s="258"/>
      <c r="AE36" s="258"/>
      <c r="AF36" s="258"/>
      <c r="AG36" s="258"/>
    </row>
    <row r="37" spans="1:34" ht="47.4" customHeight="1" x14ac:dyDescent="0.3">
      <c r="A37" s="83" t="s">
        <v>32</v>
      </c>
      <c r="B37" s="147"/>
      <c r="C37" s="159" t="s">
        <v>32</v>
      </c>
      <c r="D37" s="82"/>
      <c r="E37" s="53" t="s">
        <v>59</v>
      </c>
      <c r="F37" s="53" t="s">
        <v>67</v>
      </c>
      <c r="G37" s="56" t="s">
        <v>105</v>
      </c>
      <c r="H37" s="104" t="s">
        <v>69</v>
      </c>
      <c r="I37" s="271"/>
      <c r="J37" s="287" t="s">
        <v>72</v>
      </c>
      <c r="K37" s="288" t="s">
        <v>72</v>
      </c>
      <c r="L37" s="288" t="s">
        <v>72</v>
      </c>
      <c r="M37" s="355"/>
      <c r="N37" s="285" t="s">
        <v>72</v>
      </c>
      <c r="O37" s="285" t="s">
        <v>72</v>
      </c>
      <c r="P37" s="299" t="s">
        <v>72</v>
      </c>
      <c r="Q37" s="370">
        <v>1</v>
      </c>
      <c r="R37" s="258"/>
      <c r="S37" s="258"/>
      <c r="T37" s="258" t="str">
        <f>IF(COUNTA(M37)=1,IF(COUNTA($S37)=1,MAX(T$22:T36)&amp;$S37,MAX(T$22:T36)+1),"")</f>
        <v/>
      </c>
      <c r="U37" s="258">
        <f>IF(COUNTA(N37)=1,IF(COUNTA($S37)=1,MAX(U$22:U36)&amp;$S37,MAX(U$22:U36)+1),"")</f>
        <v>12</v>
      </c>
      <c r="V37" s="258">
        <f>IF(COUNTA(O37)=1,IF(COUNTA($S37)=1,MAX(V$22:V36)&amp;$S37,MAX(V$22:V36)+1),"")</f>
        <v>13</v>
      </c>
      <c r="W37" s="258">
        <f>IF(COUNTA(P37)=1,IF(COUNTA($S37)=1,MAX(W$22:W36)&amp;$S37,MAX(W$22:W36)+1),"")</f>
        <v>13</v>
      </c>
      <c r="X37" s="64"/>
      <c r="Y37" s="258"/>
      <c r="Z37" s="258"/>
      <c r="AA37" s="258"/>
      <c r="AB37" s="258"/>
      <c r="AC37" s="258"/>
      <c r="AD37" s="258"/>
      <c r="AE37" s="258"/>
      <c r="AF37" s="258"/>
      <c r="AG37" s="258"/>
    </row>
    <row r="38" spans="1:34" ht="129.6" x14ac:dyDescent="0.3">
      <c r="A38" s="148" t="s">
        <v>73</v>
      </c>
      <c r="B38" s="56" t="s">
        <v>110</v>
      </c>
      <c r="C38" s="159" t="s">
        <v>32</v>
      </c>
      <c r="D38" s="82"/>
      <c r="E38" s="53" t="s">
        <v>59</v>
      </c>
      <c r="F38" s="53" t="s">
        <v>67</v>
      </c>
      <c r="G38" s="434" t="s">
        <v>1197</v>
      </c>
      <c r="H38" s="104" t="s">
        <v>1190</v>
      </c>
      <c r="I38" s="271"/>
      <c r="J38" s="287" t="s">
        <v>72</v>
      </c>
      <c r="K38" s="288" t="s">
        <v>72</v>
      </c>
      <c r="L38" s="288" t="s">
        <v>72</v>
      </c>
      <c r="M38" s="355"/>
      <c r="N38" s="285" t="s">
        <v>72</v>
      </c>
      <c r="O38" s="285" t="s">
        <v>72</v>
      </c>
      <c r="P38" s="299" t="s">
        <v>72</v>
      </c>
      <c r="Q38" s="370">
        <v>1</v>
      </c>
      <c r="R38" s="258"/>
      <c r="S38" s="258"/>
      <c r="T38" s="258" t="str">
        <f>IF(COUNTA(M38)=1,IF(COUNTA($S38)=1,MAX(T$22:T37)&amp;$S38,MAX(T$22:T37)+1),"")</f>
        <v/>
      </c>
      <c r="U38" s="258">
        <f>IF(COUNTA(N38)=1,IF(COUNTA($S38)=1,MAX(U$22:U37)&amp;$S38,MAX(U$22:U37)+1),"")</f>
        <v>13</v>
      </c>
      <c r="V38" s="258">
        <f>IF(COUNTA(O38)=1,IF(COUNTA($S38)=1,MAX(V$22:V37)&amp;$S38,MAX(V$22:V37)+1),"")</f>
        <v>14</v>
      </c>
      <c r="W38" s="258">
        <f>IF(COUNTA(P38)=1,IF(COUNTA($S38)=1,MAX(W$22:W37)&amp;$S38,MAX(W$22:W37)+1),"")</f>
        <v>14</v>
      </c>
      <c r="X38" s="64"/>
      <c r="Y38" s="258"/>
      <c r="Z38" s="258"/>
      <c r="AA38" s="258"/>
      <c r="AB38" s="258"/>
      <c r="AC38" s="258"/>
      <c r="AD38" s="258"/>
      <c r="AE38" s="258"/>
      <c r="AF38" s="258"/>
      <c r="AG38" s="258"/>
    </row>
    <row r="39" spans="1:34" x14ac:dyDescent="0.3">
      <c r="A39" s="83" t="s">
        <v>32</v>
      </c>
      <c r="B39" s="147"/>
      <c r="C39" s="159" t="s">
        <v>32</v>
      </c>
      <c r="D39" s="82"/>
      <c r="E39" s="53" t="s">
        <v>59</v>
      </c>
      <c r="F39" s="53" t="s">
        <v>67</v>
      </c>
      <c r="G39" s="46" t="s">
        <v>113</v>
      </c>
      <c r="H39" s="104" t="s">
        <v>69</v>
      </c>
      <c r="I39" s="271"/>
      <c r="J39" s="285" t="s">
        <v>116</v>
      </c>
      <c r="K39" s="286" t="s">
        <v>116</v>
      </c>
      <c r="L39" s="286" t="s">
        <v>117</v>
      </c>
      <c r="M39" s="355"/>
      <c r="N39" s="285" t="s">
        <v>116</v>
      </c>
      <c r="O39" s="285" t="s">
        <v>116</v>
      </c>
      <c r="P39" s="299" t="s">
        <v>116</v>
      </c>
      <c r="Q39" s="370">
        <v>1</v>
      </c>
      <c r="R39" s="258"/>
      <c r="S39" s="329" t="s">
        <v>1192</v>
      </c>
      <c r="T39" s="258" t="str">
        <f>IF(COUNTA(M39)=1,IF(COUNTA($S39)=1,MAX(T$22:T38)&amp;$S39,MAX(T$22:T38)+1),"")</f>
        <v/>
      </c>
      <c r="U39" s="258" t="str">
        <f>IF(COUNTA(N39)=1,IF(COUNTA($S39)=1,MAX(U$22:U38)&amp;$S39,MAX(U$22:U38)+1),"")</f>
        <v>13a</v>
      </c>
      <c r="V39" s="258" t="str">
        <f>IF(COUNTA(O39)=1,IF(COUNTA($S39)=1,MAX(V$22:V38)&amp;$S39,MAX(V$22:V38)+1),"")</f>
        <v>14a</v>
      </c>
      <c r="W39" s="258" t="str">
        <f>IF(COUNTA(P39)=1,IF(COUNTA($S39)=1,MAX(W$22:W38)&amp;$S39,MAX(W$22:W38)+1),"")</f>
        <v>14a</v>
      </c>
      <c r="X39" s="64"/>
      <c r="Y39" s="258"/>
      <c r="Z39" s="258"/>
      <c r="AA39" s="258"/>
      <c r="AB39" s="258"/>
      <c r="AC39" s="258"/>
      <c r="AD39" s="258"/>
      <c r="AE39" s="258"/>
      <c r="AF39" s="258"/>
      <c r="AG39" s="258"/>
    </row>
    <row r="40" spans="1:34" x14ac:dyDescent="0.3">
      <c r="A40" s="83" t="s">
        <v>32</v>
      </c>
      <c r="B40" s="147"/>
      <c r="C40" s="159" t="s">
        <v>32</v>
      </c>
      <c r="D40" s="82"/>
      <c r="E40" s="53" t="s">
        <v>59</v>
      </c>
      <c r="F40" s="53" t="s">
        <v>67</v>
      </c>
      <c r="G40" s="46" t="s">
        <v>118</v>
      </c>
      <c r="H40" s="104" t="s">
        <v>69</v>
      </c>
      <c r="I40" s="271"/>
      <c r="J40" s="285" t="s">
        <v>121</v>
      </c>
      <c r="K40" s="286" t="s">
        <v>121</v>
      </c>
      <c r="L40" s="286" t="s">
        <v>122</v>
      </c>
      <c r="M40" s="355"/>
      <c r="N40" s="285" t="s">
        <v>121</v>
      </c>
      <c r="O40" s="285" t="s">
        <v>121</v>
      </c>
      <c r="P40" s="299" t="s">
        <v>121</v>
      </c>
      <c r="Q40" s="370">
        <v>1</v>
      </c>
      <c r="R40" s="258"/>
      <c r="S40" s="329" t="s">
        <v>1194</v>
      </c>
      <c r="T40" s="258" t="str">
        <f>IF(COUNTA(M40)=1,IF(COUNTA($S40)=1,MAX(T$22:T39)&amp;$S40,MAX(T$22:T39)+1),"")</f>
        <v/>
      </c>
      <c r="U40" s="258" t="str">
        <f>IF(COUNTA(N40)=1,IF(COUNTA($S40)=1,MAX(U$22:U39)&amp;$S40,MAX(U$22:U39)+1),"")</f>
        <v>13b</v>
      </c>
      <c r="V40" s="258" t="str">
        <f>IF(COUNTA(O40)=1,IF(COUNTA($S40)=1,MAX(V$22:V39)&amp;$S40,MAX(V$22:V39)+1),"")</f>
        <v>14b</v>
      </c>
      <c r="W40" s="258" t="str">
        <f>IF(COUNTA(P40)=1,IF(COUNTA($S40)=1,MAX(W$22:W39)&amp;$S40,MAX(W$22:W39)+1),"")</f>
        <v>14b</v>
      </c>
      <c r="X40" s="64"/>
      <c r="Y40" s="258"/>
      <c r="Z40" s="258"/>
      <c r="AA40" s="258"/>
      <c r="AB40" s="258"/>
      <c r="AC40" s="258"/>
      <c r="AD40" s="258"/>
      <c r="AE40" s="258"/>
      <c r="AF40" s="258"/>
      <c r="AG40" s="258"/>
    </row>
    <row r="41" spans="1:34" x14ac:dyDescent="0.3">
      <c r="A41" s="83" t="s">
        <v>32</v>
      </c>
      <c r="B41" s="147"/>
      <c r="C41" s="159" t="s">
        <v>32</v>
      </c>
      <c r="D41" s="82"/>
      <c r="E41" s="53" t="s">
        <v>59</v>
      </c>
      <c r="F41" s="53" t="s">
        <v>67</v>
      </c>
      <c r="G41" s="46" t="s">
        <v>123</v>
      </c>
      <c r="H41" s="104" t="s">
        <v>69</v>
      </c>
      <c r="I41" s="271"/>
      <c r="J41" s="285" t="s">
        <v>126</v>
      </c>
      <c r="K41" s="286" t="s">
        <v>126</v>
      </c>
      <c r="L41" s="286" t="s">
        <v>127</v>
      </c>
      <c r="M41" s="355"/>
      <c r="N41" s="285" t="s">
        <v>126</v>
      </c>
      <c r="O41" s="285" t="s">
        <v>126</v>
      </c>
      <c r="P41" s="299" t="s">
        <v>126</v>
      </c>
      <c r="Q41" s="370">
        <v>1</v>
      </c>
      <c r="R41" s="258"/>
      <c r="S41" s="329" t="s">
        <v>1196</v>
      </c>
      <c r="T41" s="258" t="str">
        <f>IF(COUNTA(M41)=1,IF(COUNTA($S41)=1,MAX(T$22:T40)&amp;$S41,MAX(T$22:T40)+1),"")</f>
        <v/>
      </c>
      <c r="U41" s="258" t="str">
        <f>IF(COUNTA(N41)=1,IF(COUNTA($S41)=1,MAX(U$22:U40)&amp;$S41,MAX(U$22:U40)+1),"")</f>
        <v>13c</v>
      </c>
      <c r="V41" s="258" t="str">
        <f>IF(COUNTA(O41)=1,IF(COUNTA($S41)=1,MAX(V$22:V40)&amp;$S41,MAX(V$22:V40)+1),"")</f>
        <v>14c</v>
      </c>
      <c r="W41" s="258" t="str">
        <f>IF(COUNTA(P41)=1,IF(COUNTA($S41)=1,MAX(W$22:W40)&amp;$S41,MAX(W$22:W40)+1),"")</f>
        <v>14c</v>
      </c>
      <c r="X41" s="64"/>
      <c r="Y41" s="258"/>
      <c r="Z41" s="258"/>
      <c r="AA41" s="258"/>
      <c r="AB41" s="258"/>
      <c r="AC41" s="258"/>
      <c r="AD41" s="258"/>
      <c r="AE41" s="258"/>
      <c r="AF41" s="258"/>
      <c r="AG41" s="258"/>
    </row>
    <row r="42" spans="1:34" ht="409.5" customHeight="1" x14ac:dyDescent="0.3">
      <c r="A42" s="153"/>
      <c r="B42" s="56" t="s">
        <v>737</v>
      </c>
      <c r="C42" s="56"/>
      <c r="D42" s="82"/>
      <c r="E42" s="527" t="s">
        <v>581</v>
      </c>
      <c r="F42" s="528" t="s">
        <v>733</v>
      </c>
      <c r="G42" s="541" t="s">
        <v>1198</v>
      </c>
      <c r="H42" s="529" t="s">
        <v>1199</v>
      </c>
      <c r="I42" s="530"/>
      <c r="J42" s="332"/>
      <c r="K42" s="333" t="s">
        <v>131</v>
      </c>
      <c r="L42" s="333" t="s">
        <v>131</v>
      </c>
      <c r="M42" s="531"/>
      <c r="N42" s="332"/>
      <c r="O42" s="332" t="s">
        <v>131</v>
      </c>
      <c r="P42" s="532" t="s">
        <v>131</v>
      </c>
      <c r="Q42" s="533">
        <v>1</v>
      </c>
      <c r="R42" s="436"/>
      <c r="S42" s="436"/>
      <c r="T42" s="258" t="str">
        <f>IF(COUNTA(M42)=1,IF(COUNTA($S42)=1,MAX(T$22:T41)&amp;$S42,MAX(T$22:T41)+1),"")</f>
        <v/>
      </c>
      <c r="U42" s="258" t="str">
        <f>IF(COUNTA(N42)=1,IF(COUNTA($S42)=1,MAX(U$22:U41)&amp;$S42,MAX(U$22:U41)+1),"")</f>
        <v/>
      </c>
      <c r="V42" s="258">
        <f>IF(COUNTA(O42)=1,IF(COUNTA($S42)=1,MAX(V$22:V41)&amp;$S42,MAX(V$22:V41)+1),"")</f>
        <v>15</v>
      </c>
      <c r="W42" s="258">
        <f>IF(COUNTA(P42)=1,IF(COUNTA($S42)=1,MAX(W$22:W41)&amp;$S42,MAX(W$22:W41)+1),"")</f>
        <v>15</v>
      </c>
      <c r="X42" s="64"/>
      <c r="Y42">
        <v>2</v>
      </c>
      <c r="Z42" s="258"/>
      <c r="AA42" s="258"/>
      <c r="AB42" s="258"/>
      <c r="AC42" s="258"/>
      <c r="AD42" s="258"/>
      <c r="AE42" s="258"/>
      <c r="AF42" s="64"/>
      <c r="AG42" s="258"/>
    </row>
    <row r="43" spans="1:34" x14ac:dyDescent="0.3">
      <c r="A43" s="153"/>
      <c r="B43" s="56"/>
      <c r="C43" s="56"/>
      <c r="D43" s="82"/>
      <c r="E43" s="534" t="s">
        <v>581</v>
      </c>
      <c r="F43" s="534" t="s">
        <v>733</v>
      </c>
      <c r="G43" s="535" t="s">
        <v>740</v>
      </c>
      <c r="H43" s="529" t="s">
        <v>1200</v>
      </c>
      <c r="I43" s="530"/>
      <c r="J43" s="332"/>
      <c r="K43" s="333" t="s">
        <v>72</v>
      </c>
      <c r="L43" s="333" t="s">
        <v>72</v>
      </c>
      <c r="M43" s="531"/>
      <c r="N43" s="332"/>
      <c r="O43" s="332" t="s">
        <v>72</v>
      </c>
      <c r="P43" s="532" t="s">
        <v>72</v>
      </c>
      <c r="Q43" s="533">
        <v>1</v>
      </c>
      <c r="R43" s="536"/>
      <c r="S43" s="537" t="s">
        <v>1192</v>
      </c>
      <c r="T43" s="258" t="str">
        <f>IF(COUNTA(M43)=1,IF(COUNTA($S43)=1,MAX(T$22:T42)&amp;$S43,MAX(T$22:T42)+1),"")</f>
        <v/>
      </c>
      <c r="U43" s="258" t="str">
        <f>IF(COUNTA(N43)=1,IF(COUNTA($S43)=1,MAX(U$22:U42)&amp;$S43,MAX(U$22:U42)+1),"")</f>
        <v/>
      </c>
      <c r="V43" s="258" t="str">
        <f>IF(COUNTA(O43)=1,IF(COUNTA($S43)=1,MAX(V$22:V42)&amp;$S43,MAX(V$22:V42)+1),"")</f>
        <v>15a</v>
      </c>
      <c r="W43" s="258" t="str">
        <f>IF(COUNTA(P43)=1,IF(COUNTA($S43)=1,MAX(W$22:W42)&amp;$S43,MAX(W$22:W42)+1),"")</f>
        <v>15a</v>
      </c>
      <c r="X43" s="64"/>
      <c r="Y43" s="258"/>
      <c r="Z43" s="258"/>
      <c r="AA43" s="258"/>
      <c r="AB43" s="258"/>
      <c r="AC43" s="258"/>
      <c r="AD43" s="258"/>
      <c r="AE43" s="258"/>
      <c r="AF43" s="64" t="s">
        <v>1201</v>
      </c>
      <c r="AG43" s="258"/>
      <c r="AH43" s="441" t="s">
        <v>1202</v>
      </c>
    </row>
    <row r="44" spans="1:34" x14ac:dyDescent="0.3">
      <c r="A44" s="153"/>
      <c r="B44" s="56"/>
      <c r="C44" s="56"/>
      <c r="D44" s="82"/>
      <c r="E44" s="534" t="s">
        <v>581</v>
      </c>
      <c r="F44" s="534" t="s">
        <v>733</v>
      </c>
      <c r="G44" s="535" t="s">
        <v>774</v>
      </c>
      <c r="H44" s="529" t="s">
        <v>1200</v>
      </c>
      <c r="I44" s="530"/>
      <c r="J44" s="332"/>
      <c r="K44" s="333" t="s">
        <v>72</v>
      </c>
      <c r="L44" s="333" t="s">
        <v>72</v>
      </c>
      <c r="M44" s="531"/>
      <c r="N44" s="332"/>
      <c r="O44" s="332" t="s">
        <v>72</v>
      </c>
      <c r="P44" s="532" t="s">
        <v>72</v>
      </c>
      <c r="Q44" s="533">
        <v>1</v>
      </c>
      <c r="R44" s="536"/>
      <c r="S44" s="537" t="s">
        <v>1203</v>
      </c>
      <c r="T44" s="258" t="str">
        <f>IF(COUNTA(M44)=1,IF(COUNTA($S44)=1,MAX(T$22:T43)&amp;$S44,MAX(T$22:T43)+1),"")</f>
        <v/>
      </c>
      <c r="U44" s="258" t="str">
        <f>IF(COUNTA(N44)=1,IF(COUNTA($S44)=1,MAX(U$22:U43)&amp;$S44,MAX(U$22:U43)+1),"")</f>
        <v/>
      </c>
      <c r="V44" s="258" t="str">
        <f>IF(COUNTA(O44)=1,IF(COUNTA($S44)=1,MAX(V$22:V43)&amp;$S44,MAX(V$22:V43)+1),"")</f>
        <v>15a1</v>
      </c>
      <c r="W44" s="258" t="str">
        <f>IF(COUNTA(P44)=1,IF(COUNTA($S44)=1,MAX(W$22:W43)&amp;$S44,MAX(W$22:W43)+1),"")</f>
        <v>15a1</v>
      </c>
      <c r="X44" s="64"/>
      <c r="Y44" s="258"/>
      <c r="Z44" s="258"/>
      <c r="AA44" s="258"/>
      <c r="AB44" s="258"/>
      <c r="AC44" s="258"/>
      <c r="AD44" s="258"/>
      <c r="AE44" s="258"/>
      <c r="AF44" s="64" t="s">
        <v>1201</v>
      </c>
      <c r="AG44" s="258"/>
      <c r="AH44" s="441" t="s">
        <v>1202</v>
      </c>
    </row>
    <row r="45" spans="1:34" x14ac:dyDescent="0.3">
      <c r="A45" s="153"/>
      <c r="B45" s="56"/>
      <c r="C45" s="56"/>
      <c r="D45" s="82"/>
      <c r="E45" s="534" t="s">
        <v>581</v>
      </c>
      <c r="F45" s="534" t="s">
        <v>733</v>
      </c>
      <c r="G45" s="535" t="s">
        <v>775</v>
      </c>
      <c r="H45" s="529" t="s">
        <v>1200</v>
      </c>
      <c r="I45" s="530"/>
      <c r="J45" s="332"/>
      <c r="K45" s="333" t="s">
        <v>72</v>
      </c>
      <c r="L45" s="333" t="s">
        <v>72</v>
      </c>
      <c r="M45" s="531"/>
      <c r="N45" s="332"/>
      <c r="O45" s="332" t="s">
        <v>72</v>
      </c>
      <c r="P45" s="532" t="s">
        <v>72</v>
      </c>
      <c r="Q45" s="533">
        <v>1</v>
      </c>
      <c r="R45" s="536"/>
      <c r="S45" s="537" t="s">
        <v>1204</v>
      </c>
      <c r="T45" s="258" t="str">
        <f>IF(COUNTA(M45)=1,IF(COUNTA($S45)=1,MAX(T$22:T44)&amp;$S45,MAX(T$22:T44)+1),"")</f>
        <v/>
      </c>
      <c r="U45" s="258" t="str">
        <f>IF(COUNTA(N45)=1,IF(COUNTA($S45)=1,MAX(U$22:U44)&amp;$S45,MAX(U$22:U44)+1),"")</f>
        <v/>
      </c>
      <c r="V45" s="258" t="str">
        <f>IF(COUNTA(O45)=1,IF(COUNTA($S45)=1,MAX(V$22:V44)&amp;$S45,MAX(V$22:V44)+1),"")</f>
        <v>15a2</v>
      </c>
      <c r="W45" s="258" t="str">
        <f>IF(COUNTA(P45)=1,IF(COUNTA($S45)=1,MAX(W$22:W44)&amp;$S45,MAX(W$22:W44)+1),"")</f>
        <v>15a2</v>
      </c>
      <c r="X45" s="64"/>
      <c r="Y45" s="258"/>
      <c r="Z45" s="258"/>
      <c r="AA45" s="258"/>
      <c r="AB45" s="258"/>
      <c r="AC45" s="258"/>
      <c r="AD45" s="258"/>
      <c r="AE45" s="258"/>
      <c r="AF45" s="64" t="s">
        <v>1201</v>
      </c>
      <c r="AG45" s="258"/>
      <c r="AH45" s="441" t="s">
        <v>1202</v>
      </c>
    </row>
    <row r="46" spans="1:34" x14ac:dyDescent="0.3">
      <c r="A46" s="153"/>
      <c r="B46" s="56"/>
      <c r="C46" s="56"/>
      <c r="D46" s="82"/>
      <c r="E46" s="534" t="s">
        <v>581</v>
      </c>
      <c r="F46" s="534" t="s">
        <v>733</v>
      </c>
      <c r="G46" s="535" t="s">
        <v>742</v>
      </c>
      <c r="H46" s="529" t="s">
        <v>1200</v>
      </c>
      <c r="I46" s="530"/>
      <c r="J46" s="332"/>
      <c r="K46" s="333" t="s">
        <v>72</v>
      </c>
      <c r="L46" s="333" t="s">
        <v>72</v>
      </c>
      <c r="M46" s="531"/>
      <c r="N46" s="332"/>
      <c r="O46" s="332" t="s">
        <v>72</v>
      </c>
      <c r="P46" s="532" t="s">
        <v>72</v>
      </c>
      <c r="Q46" s="533">
        <v>1</v>
      </c>
      <c r="R46" s="536"/>
      <c r="S46" s="537" t="s">
        <v>1194</v>
      </c>
      <c r="T46" s="258" t="str">
        <f>IF(COUNTA(M46)=1,IF(COUNTA($S46)=1,MAX(T$22:T45)&amp;$S46,MAX(T$22:T45)+1),"")</f>
        <v/>
      </c>
      <c r="U46" s="258" t="str">
        <f>IF(COUNTA(N46)=1,IF(COUNTA($S46)=1,MAX(U$22:U45)&amp;$S46,MAX(U$22:U45)+1),"")</f>
        <v/>
      </c>
      <c r="V46" s="258" t="str">
        <f>IF(COUNTA(O46)=1,IF(COUNTA($S46)=1,MAX(V$22:V45)&amp;$S46,MAX(V$22:V45)+1),"")</f>
        <v>15b</v>
      </c>
      <c r="W46" s="258" t="str">
        <f>IF(COUNTA(P46)=1,IF(COUNTA($S46)=1,MAX(W$22:W45)&amp;$S46,MAX(W$22:W45)+1),"")</f>
        <v>15b</v>
      </c>
      <c r="X46" s="64"/>
      <c r="Y46" s="258"/>
      <c r="Z46" s="258"/>
      <c r="AA46" s="258"/>
      <c r="AB46" s="258"/>
      <c r="AC46" s="258"/>
      <c r="AD46" s="258"/>
      <c r="AE46" s="258"/>
      <c r="AF46" s="64" t="s">
        <v>1205</v>
      </c>
      <c r="AG46" s="258"/>
      <c r="AH46" s="442" t="s">
        <v>1206</v>
      </c>
    </row>
    <row r="47" spans="1:34" x14ac:dyDescent="0.3">
      <c r="A47" s="153"/>
      <c r="B47" s="56"/>
      <c r="C47" s="56"/>
      <c r="D47" s="82"/>
      <c r="E47" s="534" t="s">
        <v>581</v>
      </c>
      <c r="F47" s="534" t="s">
        <v>733</v>
      </c>
      <c r="G47" s="535" t="s">
        <v>777</v>
      </c>
      <c r="H47" s="529" t="s">
        <v>1200</v>
      </c>
      <c r="I47" s="530"/>
      <c r="J47" s="332"/>
      <c r="K47" s="333" t="s">
        <v>72</v>
      </c>
      <c r="L47" s="333" t="s">
        <v>72</v>
      </c>
      <c r="M47" s="531"/>
      <c r="N47" s="332"/>
      <c r="O47" s="332" t="s">
        <v>72</v>
      </c>
      <c r="P47" s="532" t="s">
        <v>72</v>
      </c>
      <c r="Q47" s="533">
        <v>1</v>
      </c>
      <c r="R47" s="536"/>
      <c r="S47" s="537" t="s">
        <v>1207</v>
      </c>
      <c r="T47" s="258" t="str">
        <f>IF(COUNTA(M47)=1,IF(COUNTA($S47)=1,MAX(T$22:T46)&amp;$S47,MAX(T$22:T46)+1),"")</f>
        <v/>
      </c>
      <c r="U47" s="258" t="str">
        <f>IF(COUNTA(N47)=1,IF(COUNTA($S47)=1,MAX(U$22:U46)&amp;$S47,MAX(U$22:U46)+1),"")</f>
        <v/>
      </c>
      <c r="V47" s="258" t="str">
        <f>IF(COUNTA(O47)=1,IF(COUNTA($S47)=1,MAX(V$22:V46)&amp;$S47,MAX(V$22:V46)+1),"")</f>
        <v>15b1</v>
      </c>
      <c r="W47" s="258" t="str">
        <f>IF(COUNTA(P47)=1,IF(COUNTA($S47)=1,MAX(W$22:W46)&amp;$S47,MAX(W$22:W46)+1),"")</f>
        <v>15b1</v>
      </c>
      <c r="X47" s="64"/>
      <c r="Y47" s="258"/>
      <c r="Z47" s="258"/>
      <c r="AA47" s="258"/>
      <c r="AB47" s="258"/>
      <c r="AC47" s="258"/>
      <c r="AD47" s="258"/>
      <c r="AE47" s="258"/>
      <c r="AF47" s="64" t="s">
        <v>1205</v>
      </c>
      <c r="AG47" s="258"/>
      <c r="AH47" s="442" t="s">
        <v>1206</v>
      </c>
    </row>
    <row r="48" spans="1:34" x14ac:dyDescent="0.3">
      <c r="A48" s="153"/>
      <c r="B48" s="56"/>
      <c r="C48" s="56"/>
      <c r="D48" s="82"/>
      <c r="E48" s="534" t="s">
        <v>581</v>
      </c>
      <c r="F48" s="534" t="s">
        <v>733</v>
      </c>
      <c r="G48" s="535" t="s">
        <v>778</v>
      </c>
      <c r="H48" s="529" t="s">
        <v>1200</v>
      </c>
      <c r="I48" s="530"/>
      <c r="J48" s="332"/>
      <c r="K48" s="333" t="s">
        <v>72</v>
      </c>
      <c r="L48" s="333" t="s">
        <v>72</v>
      </c>
      <c r="M48" s="531"/>
      <c r="N48" s="332"/>
      <c r="O48" s="332" t="s">
        <v>72</v>
      </c>
      <c r="P48" s="532" t="s">
        <v>72</v>
      </c>
      <c r="Q48" s="533">
        <v>1</v>
      </c>
      <c r="R48" s="536"/>
      <c r="S48" s="537" t="s">
        <v>1208</v>
      </c>
      <c r="T48" s="258" t="str">
        <f>IF(COUNTA(M48)=1,IF(COUNTA($S48)=1,MAX(T$22:T47)&amp;$S48,MAX(T$22:T47)+1),"")</f>
        <v/>
      </c>
      <c r="U48" s="258" t="str">
        <f>IF(COUNTA(N48)=1,IF(COUNTA($S48)=1,MAX(U$22:U47)&amp;$S48,MAX(U$22:U47)+1),"")</f>
        <v/>
      </c>
      <c r="V48" s="258" t="str">
        <f>IF(COUNTA(O48)=1,IF(COUNTA($S48)=1,MAX(V$22:V47)&amp;$S48,MAX(V$22:V47)+1),"")</f>
        <v>15b2</v>
      </c>
      <c r="W48" s="258" t="str">
        <f>IF(COUNTA(P48)=1,IF(COUNTA($S48)=1,MAX(W$22:W47)&amp;$S48,MAX(W$22:W47)+1),"")</f>
        <v>15b2</v>
      </c>
      <c r="X48" s="64"/>
      <c r="Y48" s="258"/>
      <c r="Z48" s="258"/>
      <c r="AA48" s="258"/>
      <c r="AB48" s="258"/>
      <c r="AC48" s="258"/>
      <c r="AD48" s="258"/>
      <c r="AE48" s="258"/>
      <c r="AF48" s="64" t="s">
        <v>1205</v>
      </c>
      <c r="AG48" s="258"/>
      <c r="AH48" s="442" t="s">
        <v>1206</v>
      </c>
    </row>
    <row r="49" spans="1:33" x14ac:dyDescent="0.3">
      <c r="A49" s="153" t="s">
        <v>32</v>
      </c>
      <c r="B49" s="159" t="s">
        <v>734</v>
      </c>
      <c r="C49" s="159"/>
      <c r="D49" s="82"/>
      <c r="E49" s="538" t="s">
        <v>581</v>
      </c>
      <c r="F49" s="538" t="s">
        <v>733</v>
      </c>
      <c r="G49" s="330" t="s">
        <v>743</v>
      </c>
      <c r="H49" s="539" t="s">
        <v>1200</v>
      </c>
      <c r="I49" s="530"/>
      <c r="J49" s="332"/>
      <c r="K49" s="333" t="s">
        <v>131</v>
      </c>
      <c r="L49" s="333" t="s">
        <v>131</v>
      </c>
      <c r="M49" s="531"/>
      <c r="N49" s="332"/>
      <c r="O49" s="332" t="s">
        <v>131</v>
      </c>
      <c r="P49" s="532" t="s">
        <v>131</v>
      </c>
      <c r="Q49" s="533">
        <v>1</v>
      </c>
      <c r="R49" s="436"/>
      <c r="S49" s="537" t="s">
        <v>1196</v>
      </c>
      <c r="T49" s="258" t="str">
        <f>IF(COUNTA(M49)=1,IF(COUNTA($S49)=1,MAX(T$22:T48)&amp;$S49,MAX(T$22:T48)+1),"")</f>
        <v/>
      </c>
      <c r="U49" s="258" t="str">
        <f>IF(COUNTA(N49)=1,IF(COUNTA($S49)=1,MAX(U$22:U48)&amp;$S49,MAX(U$22:U48)+1),"")</f>
        <v/>
      </c>
      <c r="V49" s="258" t="str">
        <f>IF(COUNTA(O49)=1,IF(COUNTA($S49)=1,MAX(V$22:V48)&amp;$S49,MAX(V$22:V48)+1),"")</f>
        <v>15c</v>
      </c>
      <c r="W49" s="258" t="str">
        <f>IF(COUNTA(P49)=1,IF(COUNTA($S49)=1,MAX(W$22:W48)&amp;$S49,MAX(W$22:W48)+1),"")</f>
        <v>15c</v>
      </c>
      <c r="X49" s="64"/>
      <c r="Y49" s="258"/>
      <c r="Z49" s="258"/>
      <c r="AA49" s="258"/>
      <c r="AB49" s="258"/>
      <c r="AC49" s="258"/>
      <c r="AD49" s="258"/>
      <c r="AE49" s="258"/>
      <c r="AF49" s="64" t="s">
        <v>1209</v>
      </c>
      <c r="AG49" s="258" t="s">
        <v>1210</v>
      </c>
    </row>
    <row r="50" spans="1:33" x14ac:dyDescent="0.3">
      <c r="A50" s="153" t="s">
        <v>32</v>
      </c>
      <c r="B50" s="159" t="s">
        <v>734</v>
      </c>
      <c r="C50" s="159"/>
      <c r="D50" s="82"/>
      <c r="E50" s="538" t="s">
        <v>581</v>
      </c>
      <c r="F50" s="538" t="s">
        <v>733</v>
      </c>
      <c r="G50" s="330" t="s">
        <v>744</v>
      </c>
      <c r="H50" s="539" t="s">
        <v>1200</v>
      </c>
      <c r="I50" s="530"/>
      <c r="J50" s="332"/>
      <c r="K50" s="333" t="s">
        <v>131</v>
      </c>
      <c r="L50" s="333" t="s">
        <v>131</v>
      </c>
      <c r="M50" s="531"/>
      <c r="N50" s="332"/>
      <c r="O50" s="332" t="s">
        <v>131</v>
      </c>
      <c r="P50" s="532" t="s">
        <v>131</v>
      </c>
      <c r="Q50" s="533">
        <v>1</v>
      </c>
      <c r="R50" s="436"/>
      <c r="S50" s="537" t="s">
        <v>1211</v>
      </c>
      <c r="T50" s="258" t="str">
        <f>IF(COUNTA(M50)=1,IF(COUNTA($S50)=1,MAX(T$22:T49)&amp;$S50,MAX(T$22:T49)+1),"")</f>
        <v/>
      </c>
      <c r="U50" s="258" t="str">
        <f>IF(COUNTA(N50)=1,IF(COUNTA($S50)=1,MAX(U$22:U49)&amp;$S50,MAX(U$22:U49)+1),"")</f>
        <v/>
      </c>
      <c r="V50" s="258" t="str">
        <f>IF(COUNTA(O50)=1,IF(COUNTA($S50)=1,MAX(V$22:V49)&amp;$S50,MAX(V$22:V49)+1),"")</f>
        <v>15d</v>
      </c>
      <c r="W50" s="258" t="str">
        <f>IF(COUNTA(P50)=1,IF(COUNTA($S50)=1,MAX(W$22:W49)&amp;$S50,MAX(W$22:W49)+1),"")</f>
        <v>15d</v>
      </c>
      <c r="X50" s="64"/>
      <c r="Y50" s="258"/>
      <c r="Z50" s="258"/>
      <c r="AA50" s="258"/>
      <c r="AB50" s="258"/>
      <c r="AC50" s="258"/>
      <c r="AD50" s="258"/>
      <c r="AE50" s="258"/>
      <c r="AF50" s="64" t="s">
        <v>1212</v>
      </c>
      <c r="AG50" s="258" t="s">
        <v>1210</v>
      </c>
    </row>
    <row r="51" spans="1:33" x14ac:dyDescent="0.3">
      <c r="A51" s="83"/>
      <c r="B51" s="147"/>
      <c r="C51" s="159" t="s">
        <v>32</v>
      </c>
      <c r="D51" s="82"/>
      <c r="E51" s="53" t="s">
        <v>59</v>
      </c>
      <c r="F51" s="53" t="s">
        <v>67</v>
      </c>
      <c r="G51" s="46" t="s">
        <v>128</v>
      </c>
      <c r="H51" s="104" t="s">
        <v>69</v>
      </c>
      <c r="I51" s="271"/>
      <c r="J51" s="285">
        <v>14</v>
      </c>
      <c r="K51" s="286">
        <v>13</v>
      </c>
      <c r="L51" s="286">
        <v>15</v>
      </c>
      <c r="M51" s="355"/>
      <c r="N51" s="285">
        <v>14</v>
      </c>
      <c r="O51" s="285">
        <v>14</v>
      </c>
      <c r="P51" s="299">
        <v>14</v>
      </c>
      <c r="Q51" s="370">
        <v>1</v>
      </c>
      <c r="R51" s="258"/>
      <c r="S51" s="258"/>
      <c r="T51" s="258" t="str">
        <f>IF(COUNTA(M51)=1,IF(COUNTA($S51)=1,MAX(T$22:T50)&amp;$S51,MAX(T$22:T50)+1),"")</f>
        <v/>
      </c>
      <c r="U51" s="258">
        <f>IF(COUNTA(N51)=1,IF(COUNTA($S51)=1,MAX(U$22:U50)&amp;$S51,MAX(U$22:U50)+1),"")</f>
        <v>14</v>
      </c>
      <c r="V51" s="258">
        <f>IF(COUNTA(O51)=1,IF(COUNTA($S51)=1,MAX(V$22:V50)&amp;$S51,MAX(V$22:V50)+1),"")</f>
        <v>16</v>
      </c>
      <c r="W51" s="258">
        <f>IF(COUNTA(P51)=1,IF(COUNTA($S51)=1,MAX(W$22:W50)&amp;$S51,MAX(W$22:W50)+1),"")</f>
        <v>16</v>
      </c>
      <c r="X51" s="64"/>
      <c r="Y51" s="258"/>
      <c r="Z51" s="258"/>
      <c r="AA51" s="258"/>
      <c r="AB51" s="258"/>
      <c r="AC51" s="258"/>
      <c r="AD51" s="258"/>
      <c r="AE51" s="258"/>
      <c r="AF51" s="258"/>
      <c r="AG51" s="258"/>
    </row>
    <row r="52" spans="1:33" x14ac:dyDescent="0.3">
      <c r="A52" s="83" t="s">
        <v>32</v>
      </c>
      <c r="B52" s="147"/>
      <c r="C52" s="159" t="s">
        <v>32</v>
      </c>
      <c r="D52" s="82"/>
      <c r="E52" s="53" t="s">
        <v>59</v>
      </c>
      <c r="F52" s="53" t="s">
        <v>67</v>
      </c>
      <c r="G52" s="46" t="s">
        <v>130</v>
      </c>
      <c r="H52" s="104" t="s">
        <v>69</v>
      </c>
      <c r="I52" s="271"/>
      <c r="J52" s="287" t="s">
        <v>131</v>
      </c>
      <c r="K52" s="288" t="s">
        <v>131</v>
      </c>
      <c r="L52" s="288" t="s">
        <v>131</v>
      </c>
      <c r="M52" s="355"/>
      <c r="N52" s="285" t="s">
        <v>131</v>
      </c>
      <c r="O52" s="285" t="s">
        <v>131</v>
      </c>
      <c r="P52" s="299" t="s">
        <v>131</v>
      </c>
      <c r="Q52" s="370">
        <v>1</v>
      </c>
      <c r="R52" s="258"/>
      <c r="S52" s="258"/>
      <c r="T52" s="258" t="str">
        <f>IF(COUNTA(M52)=1,IF(COUNTA($S52)=1,MAX(T$22:T51)&amp;$S52,MAX(T$22:T51)+1),"")</f>
        <v/>
      </c>
      <c r="U52" s="258">
        <f>IF(COUNTA(N52)=1,IF(COUNTA($S52)=1,MAX(U$22:U51)&amp;$S52,MAX(U$22:U51)+1),"")</f>
        <v>15</v>
      </c>
      <c r="V52" s="258">
        <f>IF(COUNTA(O52)=1,IF(COUNTA($S52)=1,MAX(V$22:V51)&amp;$S52,MAX(V$22:V51)+1),"")</f>
        <v>17</v>
      </c>
      <c r="W52" s="258">
        <f>IF(COUNTA(P52)=1,IF(COUNTA($S52)=1,MAX(W$22:W51)&amp;$S52,MAX(W$22:W51)+1),"")</f>
        <v>17</v>
      </c>
      <c r="X52" s="64"/>
      <c r="Y52" s="258"/>
      <c r="Z52" s="258"/>
      <c r="AA52" s="258"/>
      <c r="AB52" s="258"/>
      <c r="AC52" s="258"/>
      <c r="AD52" s="258"/>
      <c r="AE52" s="258"/>
      <c r="AF52" s="258"/>
      <c r="AG52" s="258"/>
    </row>
    <row r="53" spans="1:33" ht="28.8" x14ac:dyDescent="0.3">
      <c r="A53" s="83" t="s">
        <v>32</v>
      </c>
      <c r="B53" s="193" t="s">
        <v>133</v>
      </c>
      <c r="C53" s="159" t="s">
        <v>32</v>
      </c>
      <c r="D53" s="82"/>
      <c r="E53" s="53" t="s">
        <v>59</v>
      </c>
      <c r="F53" s="53" t="s">
        <v>67</v>
      </c>
      <c r="G53" s="56" t="s">
        <v>134</v>
      </c>
      <c r="H53" s="104" t="s">
        <v>69</v>
      </c>
      <c r="I53" s="271"/>
      <c r="J53" s="287" t="s">
        <v>131</v>
      </c>
      <c r="K53" s="288" t="s">
        <v>131</v>
      </c>
      <c r="L53" s="288" t="s">
        <v>131</v>
      </c>
      <c r="M53" s="355"/>
      <c r="N53" s="285" t="s">
        <v>131</v>
      </c>
      <c r="O53" s="285" t="s">
        <v>131</v>
      </c>
      <c r="P53" s="299" t="s">
        <v>131</v>
      </c>
      <c r="Q53" s="370">
        <v>1</v>
      </c>
      <c r="R53" s="258"/>
      <c r="S53" s="258"/>
      <c r="T53" s="258" t="str">
        <f>IF(COUNTA(M53)=1,IF(COUNTA($S53)=1,MAX(T$22:T52)&amp;$S53,MAX(T$22:T52)+1),"")</f>
        <v/>
      </c>
      <c r="U53" s="258">
        <f>IF(COUNTA(N53)=1,IF(COUNTA($S53)=1,MAX(U$22:U52)&amp;$S53,MAX(U$22:U52)+1),"")</f>
        <v>16</v>
      </c>
      <c r="V53" s="258">
        <f>IF(COUNTA(O53)=1,IF(COUNTA($S53)=1,MAX(V$22:V52)&amp;$S53,MAX(V$22:V52)+1),"")</f>
        <v>18</v>
      </c>
      <c r="W53" s="258">
        <f>IF(COUNTA(P53)=1,IF(COUNTA($S53)=1,MAX(W$22:W52)&amp;$S53,MAX(W$22:W52)+1),"")</f>
        <v>18</v>
      </c>
      <c r="X53" s="64"/>
      <c r="Y53" s="258"/>
      <c r="Z53" s="258"/>
      <c r="AA53" s="258"/>
      <c r="AB53" s="258"/>
      <c r="AC53" s="258"/>
      <c r="AD53" s="258"/>
      <c r="AE53" s="258"/>
      <c r="AF53" s="258"/>
      <c r="AG53" s="258"/>
    </row>
    <row r="54" spans="1:33" ht="294.60000000000002" customHeight="1" x14ac:dyDescent="0.3">
      <c r="A54" s="83" t="s">
        <v>32</v>
      </c>
      <c r="B54" s="147"/>
      <c r="C54" s="159" t="s">
        <v>32</v>
      </c>
      <c r="D54" s="82"/>
      <c r="E54" s="53" t="s">
        <v>59</v>
      </c>
      <c r="F54" s="53" t="s">
        <v>67</v>
      </c>
      <c r="G54" s="55" t="s">
        <v>135</v>
      </c>
      <c r="H54" s="104" t="s">
        <v>1199</v>
      </c>
      <c r="I54" s="271"/>
      <c r="J54" s="285"/>
      <c r="K54" s="288" t="s">
        <v>131</v>
      </c>
      <c r="L54" s="288" t="s">
        <v>131</v>
      </c>
      <c r="M54" s="355"/>
      <c r="N54" s="285"/>
      <c r="O54" s="285" t="s">
        <v>131</v>
      </c>
      <c r="P54" s="299" t="s">
        <v>131</v>
      </c>
      <c r="Q54" s="370" t="e">
        <v>#VALUE!</v>
      </c>
      <c r="R54" s="258"/>
      <c r="S54" s="258"/>
      <c r="T54" s="258" t="str">
        <f>IF(COUNTA(M54)=1,IF(COUNTA($S54)=1,MAX(T$22:T53)&amp;$S54,MAX(T$22:T53)+1),"")</f>
        <v/>
      </c>
      <c r="U54" s="258" t="str">
        <f>IF(COUNTA(N54)=1,IF(COUNTA($S54)=1,MAX(U$22:U53)&amp;$S54,MAX(U$22:U53)+1),"")</f>
        <v/>
      </c>
      <c r="V54" s="258">
        <f>IF(COUNTA(O54)=1,IF(COUNTA($S54)=1,MAX(V$22:V53)&amp;$S54,MAX(V$22:V53)+1),"")</f>
        <v>19</v>
      </c>
      <c r="W54" s="258">
        <f>IF(COUNTA(P54)=1,IF(COUNTA($S54)=1,MAX(W$22:W53)&amp;$S54,MAX(W$22:W53)+1),"")</f>
        <v>19</v>
      </c>
      <c r="X54" s="64"/>
      <c r="Y54" s="258"/>
      <c r="Z54" s="258"/>
      <c r="AA54" s="258"/>
      <c r="AB54" s="258"/>
      <c r="AC54" s="258"/>
      <c r="AD54" s="258"/>
      <c r="AE54" s="258"/>
      <c r="AF54" s="64"/>
      <c r="AG54" s="258"/>
    </row>
    <row r="55" spans="1:33" x14ac:dyDescent="0.3">
      <c r="A55" s="83" t="s">
        <v>32</v>
      </c>
      <c r="B55" s="147"/>
      <c r="C55" s="159" t="s">
        <v>32</v>
      </c>
      <c r="D55" s="82"/>
      <c r="E55" s="53" t="s">
        <v>59</v>
      </c>
      <c r="F55" s="53" t="s">
        <v>67</v>
      </c>
      <c r="G55" s="56" t="s">
        <v>137</v>
      </c>
      <c r="H55" s="520" t="s">
        <v>1213</v>
      </c>
      <c r="I55" s="271"/>
      <c r="J55" s="285"/>
      <c r="K55" s="288" t="s">
        <v>131</v>
      </c>
      <c r="L55" s="288" t="s">
        <v>131</v>
      </c>
      <c r="M55" s="355"/>
      <c r="N55" s="285"/>
      <c r="O55" s="285" t="s">
        <v>131</v>
      </c>
      <c r="P55" s="299" t="s">
        <v>131</v>
      </c>
      <c r="Q55" s="370">
        <v>1</v>
      </c>
      <c r="R55" s="258"/>
      <c r="S55" s="329" t="s">
        <v>1192</v>
      </c>
      <c r="T55" s="258" t="str">
        <f>IF(COUNTA(M55)=1,IF(COUNTA($S55)=1,MAX(T$22:T54)&amp;$S55,MAX(T$22:T54)+1),"")</f>
        <v/>
      </c>
      <c r="U55" s="258" t="str">
        <f>IF(COUNTA(N55)=1,IF(COUNTA($S55)=1,MAX(U$22:U54)&amp;$S55,MAX(U$22:U54)+1),"")</f>
        <v/>
      </c>
      <c r="V55" s="258" t="str">
        <f>IF(COUNTA(O55)=1,IF(COUNTA($S55)=1,MAX(V$22:V54)&amp;$S55,MAX(V$22:V54)+1),"")</f>
        <v>19a</v>
      </c>
      <c r="W55" s="258" t="str">
        <f>IF(COUNTA(P55)=1,IF(COUNTA($S55)=1,MAX(W$22:W54)&amp;$S55,MAX(W$22:W54)+1),"")</f>
        <v>19a</v>
      </c>
      <c r="X55" s="64"/>
      <c r="Y55" s="258">
        <v>6</v>
      </c>
      <c r="Z55" s="258"/>
      <c r="AA55" s="258"/>
      <c r="AB55" s="258"/>
      <c r="AC55" s="258"/>
      <c r="AD55" s="258"/>
      <c r="AE55" s="258"/>
      <c r="AF55" s="64" t="s">
        <v>1215</v>
      </c>
      <c r="AG55" s="258"/>
    </row>
    <row r="56" spans="1:33" x14ac:dyDescent="0.3">
      <c r="A56" s="83" t="s">
        <v>32</v>
      </c>
      <c r="B56" s="147"/>
      <c r="C56" s="159" t="s">
        <v>32</v>
      </c>
      <c r="D56" s="82"/>
      <c r="E56" s="53" t="s">
        <v>59</v>
      </c>
      <c r="F56" s="53" t="s">
        <v>67</v>
      </c>
      <c r="G56" s="56" t="s">
        <v>138</v>
      </c>
      <c r="H56" s="520" t="s">
        <v>1213</v>
      </c>
      <c r="I56" s="271"/>
      <c r="J56" s="285"/>
      <c r="K56" s="288" t="s">
        <v>131</v>
      </c>
      <c r="L56" s="288" t="s">
        <v>131</v>
      </c>
      <c r="M56" s="355"/>
      <c r="N56" s="285"/>
      <c r="O56" s="285" t="s">
        <v>131</v>
      </c>
      <c r="P56" s="299" t="s">
        <v>131</v>
      </c>
      <c r="Q56" s="370">
        <v>1</v>
      </c>
      <c r="R56" s="258"/>
      <c r="S56" s="329" t="s">
        <v>1194</v>
      </c>
      <c r="T56" s="258" t="str">
        <f>IF(COUNTA(M56)=1,IF(COUNTA($S56)=1,MAX(T$22:T55)&amp;$S56,MAX(T$22:T55)+1),"")</f>
        <v/>
      </c>
      <c r="U56" s="258" t="str">
        <f>IF(COUNTA(N56)=1,IF(COUNTA($S56)=1,MAX(U$22:U55)&amp;$S56,MAX(U$22:U55)+1),"")</f>
        <v/>
      </c>
      <c r="V56" s="258" t="str">
        <f>IF(COUNTA(O56)=1,IF(COUNTA($S56)=1,MAX(V$22:V55)&amp;$S56,MAX(V$22:V55)+1),"")</f>
        <v>19b</v>
      </c>
      <c r="W56" s="258" t="str">
        <f>IF(COUNTA(P56)=1,IF(COUNTA($S56)=1,MAX(W$22:W55)&amp;$S56,MAX(W$22:W55)+1),"")</f>
        <v>19b</v>
      </c>
      <c r="X56" s="64"/>
      <c r="Y56" s="258"/>
      <c r="Z56" s="258"/>
      <c r="AA56" s="258"/>
      <c r="AB56" s="258"/>
      <c r="AC56" s="258"/>
      <c r="AD56" s="258"/>
      <c r="AE56" s="258"/>
      <c r="AF56" s="64" t="s">
        <v>1215</v>
      </c>
      <c r="AG56" s="258"/>
    </row>
    <row r="57" spans="1:33" x14ac:dyDescent="0.3">
      <c r="A57" s="83" t="s">
        <v>32</v>
      </c>
      <c r="B57" s="147"/>
      <c r="C57" s="159" t="s">
        <v>32</v>
      </c>
      <c r="D57" s="82"/>
      <c r="E57" s="53" t="s">
        <v>59</v>
      </c>
      <c r="F57" s="53" t="s">
        <v>67</v>
      </c>
      <c r="G57" s="56" t="s">
        <v>139</v>
      </c>
      <c r="H57" s="520" t="s">
        <v>1213</v>
      </c>
      <c r="I57" s="271"/>
      <c r="J57" s="285"/>
      <c r="K57" s="288" t="s">
        <v>131</v>
      </c>
      <c r="L57" s="288" t="s">
        <v>131</v>
      </c>
      <c r="M57" s="355"/>
      <c r="N57" s="285"/>
      <c r="O57" s="285" t="s">
        <v>131</v>
      </c>
      <c r="P57" s="299" t="s">
        <v>131</v>
      </c>
      <c r="Q57" s="370">
        <v>1</v>
      </c>
      <c r="R57" s="258"/>
      <c r="S57" s="329" t="s">
        <v>1196</v>
      </c>
      <c r="T57" s="258" t="str">
        <f>IF(COUNTA(M57)=1,IF(COUNTA($S57)=1,MAX(T$22:T56)&amp;$S57,MAX(T$22:T56)+1),"")</f>
        <v/>
      </c>
      <c r="U57" s="258" t="str">
        <f>IF(COUNTA(N57)=1,IF(COUNTA($S57)=1,MAX(U$22:U56)&amp;$S57,MAX(U$22:U56)+1),"")</f>
        <v/>
      </c>
      <c r="V57" s="258" t="str">
        <f>IF(COUNTA(O57)=1,IF(COUNTA($S57)=1,MAX(V$22:V56)&amp;$S57,MAX(V$22:V56)+1),"")</f>
        <v>19c</v>
      </c>
      <c r="W57" s="258" t="str">
        <f>IF(COUNTA(P57)=1,IF(COUNTA($S57)=1,MAX(W$22:W56)&amp;$S57,MAX(W$22:W56)+1),"")</f>
        <v>19c</v>
      </c>
      <c r="X57" s="64"/>
      <c r="Y57" s="258"/>
      <c r="Z57" s="258"/>
      <c r="AA57" s="258"/>
      <c r="AB57" s="258"/>
      <c r="AC57" s="258"/>
      <c r="AD57" s="258"/>
      <c r="AE57" s="258"/>
      <c r="AF57" s="64" t="s">
        <v>1215</v>
      </c>
      <c r="AG57" s="258"/>
    </row>
    <row r="58" spans="1:33" x14ac:dyDescent="0.3">
      <c r="A58" s="83" t="s">
        <v>32</v>
      </c>
      <c r="B58" s="147"/>
      <c r="C58" s="159" t="s">
        <v>32</v>
      </c>
      <c r="D58" s="82"/>
      <c r="E58" s="53" t="s">
        <v>59</v>
      </c>
      <c r="F58" s="53" t="s">
        <v>67</v>
      </c>
      <c r="G58" s="56" t="s">
        <v>140</v>
      </c>
      <c r="H58" s="520" t="s">
        <v>1213</v>
      </c>
      <c r="I58" s="271"/>
      <c r="J58" s="285"/>
      <c r="K58" s="288" t="s">
        <v>131</v>
      </c>
      <c r="L58" s="288" t="s">
        <v>131</v>
      </c>
      <c r="M58" s="355"/>
      <c r="N58" s="285"/>
      <c r="O58" s="285" t="s">
        <v>131</v>
      </c>
      <c r="P58" s="299" t="s">
        <v>131</v>
      </c>
      <c r="Q58" s="370">
        <v>1</v>
      </c>
      <c r="R58" s="258"/>
      <c r="S58" s="329" t="s">
        <v>1211</v>
      </c>
      <c r="T58" s="258" t="str">
        <f>IF(COUNTA(M58)=1,IF(COUNTA($S58)=1,MAX(T$22:T57)&amp;$S58,MAX(T$22:T57)+1),"")</f>
        <v/>
      </c>
      <c r="U58" s="258" t="str">
        <f>IF(COUNTA(N58)=1,IF(COUNTA($S58)=1,MAX(U$22:U57)&amp;$S58,MAX(U$22:U57)+1),"")</f>
        <v/>
      </c>
      <c r="V58" s="258" t="str">
        <f>IF(COUNTA(O58)=1,IF(COUNTA($S58)=1,MAX(V$22:V57)&amp;$S58,MAX(V$22:V57)+1),"")</f>
        <v>19d</v>
      </c>
      <c r="W58" s="258" t="str">
        <f>IF(COUNTA(P58)=1,IF(COUNTA($S58)=1,MAX(W$22:W57)&amp;$S58,MAX(W$22:W57)+1),"")</f>
        <v>19d</v>
      </c>
      <c r="X58" s="64"/>
      <c r="Y58" s="258"/>
      <c r="Z58" s="258"/>
      <c r="AA58" s="258"/>
      <c r="AB58" s="258"/>
      <c r="AC58" s="258"/>
      <c r="AD58" s="258"/>
      <c r="AE58" s="258"/>
      <c r="AF58" s="64" t="s">
        <v>1215</v>
      </c>
      <c r="AG58" s="258"/>
    </row>
    <row r="59" spans="1:33" x14ac:dyDescent="0.3">
      <c r="A59" s="83" t="s">
        <v>32</v>
      </c>
      <c r="B59" s="147"/>
      <c r="C59" s="159" t="s">
        <v>32</v>
      </c>
      <c r="D59" s="82"/>
      <c r="E59" s="53" t="s">
        <v>59</v>
      </c>
      <c r="F59" s="53" t="s">
        <v>67</v>
      </c>
      <c r="G59" s="56" t="s">
        <v>141</v>
      </c>
      <c r="H59" s="520" t="s">
        <v>1213</v>
      </c>
      <c r="I59" s="271"/>
      <c r="J59" s="285"/>
      <c r="K59" s="288" t="s">
        <v>131</v>
      </c>
      <c r="L59" s="288" t="s">
        <v>131</v>
      </c>
      <c r="M59" s="355"/>
      <c r="N59" s="285"/>
      <c r="O59" s="285" t="s">
        <v>131</v>
      </c>
      <c r="P59" s="299" t="s">
        <v>131</v>
      </c>
      <c r="Q59" s="370">
        <v>1</v>
      </c>
      <c r="R59" s="258"/>
      <c r="S59" s="329" t="s">
        <v>1216</v>
      </c>
      <c r="T59" s="258" t="str">
        <f>IF(COUNTA(M59)=1,IF(COUNTA($S59)=1,MAX(T$22:T58)&amp;$S59,MAX(T$22:T58)+1),"")</f>
        <v/>
      </c>
      <c r="U59" s="258" t="str">
        <f>IF(COUNTA(N59)=1,IF(COUNTA($S59)=1,MAX(U$22:U58)&amp;$S59,MAX(U$22:U58)+1),"")</f>
        <v/>
      </c>
      <c r="V59" s="258" t="str">
        <f>IF(COUNTA(O59)=1,IF(COUNTA($S59)=1,MAX(V$22:V58)&amp;$S59,MAX(V$22:V58)+1),"")</f>
        <v>19e</v>
      </c>
      <c r="W59" s="258" t="str">
        <f>IF(COUNTA(P59)=1,IF(COUNTA($S59)=1,MAX(W$22:W58)&amp;$S59,MAX(W$22:W58)+1),"")</f>
        <v>19e</v>
      </c>
      <c r="X59" s="64"/>
      <c r="Y59" s="258"/>
      <c r="Z59" s="258"/>
      <c r="AA59" s="258"/>
      <c r="AB59" s="258"/>
      <c r="AC59" s="258"/>
      <c r="AD59" s="258"/>
      <c r="AE59" s="258"/>
      <c r="AF59" s="64" t="s">
        <v>1217</v>
      </c>
      <c r="AG59" s="258"/>
    </row>
    <row r="60" spans="1:33" x14ac:dyDescent="0.3">
      <c r="A60" s="83" t="s">
        <v>32</v>
      </c>
      <c r="B60" s="147"/>
      <c r="C60" s="159" t="s">
        <v>32</v>
      </c>
      <c r="D60" s="82"/>
      <c r="E60" s="53" t="s">
        <v>59</v>
      </c>
      <c r="F60" s="53" t="s">
        <v>67</v>
      </c>
      <c r="G60" s="56" t="s">
        <v>142</v>
      </c>
      <c r="H60" s="520" t="s">
        <v>1213</v>
      </c>
      <c r="I60" s="271"/>
      <c r="J60" s="285"/>
      <c r="K60" s="288" t="s">
        <v>131</v>
      </c>
      <c r="L60" s="288" t="s">
        <v>131</v>
      </c>
      <c r="M60" s="355"/>
      <c r="N60" s="285"/>
      <c r="O60" s="285" t="s">
        <v>131</v>
      </c>
      <c r="P60" s="299" t="s">
        <v>131</v>
      </c>
      <c r="Q60" s="370">
        <v>1</v>
      </c>
      <c r="R60" s="258"/>
      <c r="S60" s="329" t="s">
        <v>1218</v>
      </c>
      <c r="T60" s="258" t="str">
        <f>IF(COUNTA(M60)=1,IF(COUNTA($S60)=1,MAX(T$22:T59)&amp;$S60,MAX(T$22:T59)+1),"")</f>
        <v/>
      </c>
      <c r="U60" s="258" t="str">
        <f>IF(COUNTA(N60)=1,IF(COUNTA($S60)=1,MAX(U$22:U59)&amp;$S60,MAX(U$22:U59)+1),"")</f>
        <v/>
      </c>
      <c r="V60" s="258" t="str">
        <f>IF(COUNTA(O60)=1,IF(COUNTA($S60)=1,MAX(V$22:V59)&amp;$S60,MAX(V$22:V59)+1),"")</f>
        <v>19f</v>
      </c>
      <c r="W60" s="258" t="str">
        <f>IF(COUNTA(P60)=1,IF(COUNTA($S60)=1,MAX(W$22:W59)&amp;$S60,MAX(W$22:W59)+1),"")</f>
        <v>19f</v>
      </c>
      <c r="X60" s="64"/>
      <c r="Y60" s="258"/>
      <c r="Z60" s="258"/>
      <c r="AA60" s="258"/>
      <c r="AB60" s="258"/>
      <c r="AC60" s="258"/>
      <c r="AD60" s="258"/>
      <c r="AE60" s="258"/>
      <c r="AF60" s="64" t="s">
        <v>1217</v>
      </c>
      <c r="AG60" s="258"/>
    </row>
    <row r="61" spans="1:33" x14ac:dyDescent="0.3">
      <c r="A61" s="83" t="s">
        <v>32</v>
      </c>
      <c r="B61" s="147"/>
      <c r="C61" s="159" t="s">
        <v>32</v>
      </c>
      <c r="D61" s="82"/>
      <c r="E61" s="53" t="s">
        <v>59</v>
      </c>
      <c r="F61" s="53" t="s">
        <v>67</v>
      </c>
      <c r="G61" s="56" t="s">
        <v>143</v>
      </c>
      <c r="H61" s="520" t="s">
        <v>1213</v>
      </c>
      <c r="I61" s="271"/>
      <c r="J61" s="285"/>
      <c r="K61" s="288" t="s">
        <v>131</v>
      </c>
      <c r="L61" s="288" t="s">
        <v>131</v>
      </c>
      <c r="M61" s="355"/>
      <c r="N61" s="285"/>
      <c r="O61" s="285" t="s">
        <v>131</v>
      </c>
      <c r="P61" s="299" t="s">
        <v>131</v>
      </c>
      <c r="Q61" s="370">
        <v>1</v>
      </c>
      <c r="R61" s="258"/>
      <c r="S61" s="329" t="s">
        <v>1219</v>
      </c>
      <c r="T61" s="258" t="str">
        <f>IF(COUNTA(M61)=1,IF(COUNTA($S61)=1,MAX(T$22:T60)&amp;$S61,MAX(T$22:T60)+1),"")</f>
        <v/>
      </c>
      <c r="U61" s="258" t="str">
        <f>IF(COUNTA(N61)=1,IF(COUNTA($S61)=1,MAX(U$22:U60)&amp;$S61,MAX(U$22:U60)+1),"")</f>
        <v/>
      </c>
      <c r="V61" s="258" t="str">
        <f>IF(COUNTA(O61)=1,IF(COUNTA($S61)=1,MAX(V$22:V60)&amp;$S61,MAX(V$22:V60)+1),"")</f>
        <v>19g</v>
      </c>
      <c r="W61" s="258" t="str">
        <f>IF(COUNTA(P61)=1,IF(COUNTA($S61)=1,MAX(W$22:W60)&amp;$S61,MAX(W$22:W60)+1),"")</f>
        <v>19g</v>
      </c>
      <c r="X61" s="64"/>
      <c r="Y61" s="258"/>
      <c r="Z61" s="258"/>
      <c r="AA61" s="258"/>
      <c r="AB61" s="258"/>
      <c r="AC61" s="258"/>
      <c r="AD61" s="258"/>
      <c r="AE61" s="258"/>
      <c r="AF61" s="64" t="s">
        <v>1220</v>
      </c>
      <c r="AG61" s="258"/>
    </row>
    <row r="62" spans="1:33" x14ac:dyDescent="0.3">
      <c r="A62" s="83" t="s">
        <v>32</v>
      </c>
      <c r="B62" s="147"/>
      <c r="C62" s="159" t="s">
        <v>32</v>
      </c>
      <c r="D62" s="82"/>
      <c r="E62" s="53" t="s">
        <v>59</v>
      </c>
      <c r="F62" s="53" t="s">
        <v>67</v>
      </c>
      <c r="G62" s="56" t="s">
        <v>144</v>
      </c>
      <c r="H62" s="520" t="s">
        <v>1213</v>
      </c>
      <c r="I62" s="271"/>
      <c r="J62" s="285"/>
      <c r="K62" s="288" t="s">
        <v>131</v>
      </c>
      <c r="L62" s="288" t="s">
        <v>131</v>
      </c>
      <c r="M62" s="355"/>
      <c r="N62" s="285"/>
      <c r="O62" s="285" t="s">
        <v>131</v>
      </c>
      <c r="P62" s="299" t="s">
        <v>131</v>
      </c>
      <c r="Q62" s="370">
        <v>1</v>
      </c>
      <c r="R62" s="258"/>
      <c r="S62" s="329" t="s">
        <v>1221</v>
      </c>
      <c r="T62" s="258" t="str">
        <f>IF(COUNTA(M62)=1,IF(COUNTA($S62)=1,MAX(T$22:T61)&amp;$S62,MAX(T$22:T61)+1),"")</f>
        <v/>
      </c>
      <c r="U62" s="258" t="str">
        <f>IF(COUNTA(N62)=1,IF(COUNTA($S62)=1,MAX(U$22:U61)&amp;$S62,MAX(U$22:U61)+1),"")</f>
        <v/>
      </c>
      <c r="V62" s="258" t="str">
        <f>IF(COUNTA(O62)=1,IF(COUNTA($S62)=1,MAX(V$22:V61)&amp;$S62,MAX(V$22:V61)+1),"")</f>
        <v>19h</v>
      </c>
      <c r="W62" s="258" t="str">
        <f>IF(COUNTA(P62)=1,IF(COUNTA($S62)=1,MAX(W$22:W61)&amp;$S62,MAX(W$22:W61)+1),"")</f>
        <v>19h</v>
      </c>
      <c r="X62" s="64"/>
      <c r="Y62" s="258"/>
      <c r="Z62" s="258"/>
      <c r="AA62" s="258"/>
      <c r="AB62" s="258"/>
      <c r="AC62" s="258"/>
      <c r="AD62" s="258"/>
      <c r="AE62" s="258"/>
      <c r="AF62" s="64" t="s">
        <v>1220</v>
      </c>
      <c r="AG62" s="258"/>
    </row>
    <row r="63" spans="1:33" ht="197.1" customHeight="1" x14ac:dyDescent="0.3">
      <c r="A63" s="83" t="s">
        <v>32</v>
      </c>
      <c r="B63" s="147"/>
      <c r="C63" s="159" t="s">
        <v>32</v>
      </c>
      <c r="D63" s="82"/>
      <c r="E63" s="53" t="s">
        <v>59</v>
      </c>
      <c r="F63" s="53" t="s">
        <v>67</v>
      </c>
      <c r="G63" s="55" t="s">
        <v>148</v>
      </c>
      <c r="H63" s="104" t="s">
        <v>1199</v>
      </c>
      <c r="I63" s="271"/>
      <c r="J63" s="287" t="s">
        <v>72</v>
      </c>
      <c r="K63" s="288" t="s">
        <v>72</v>
      </c>
      <c r="L63" s="288" t="s">
        <v>72</v>
      </c>
      <c r="M63" s="355"/>
      <c r="N63" s="285" t="s">
        <v>72</v>
      </c>
      <c r="O63" s="285" t="s">
        <v>72</v>
      </c>
      <c r="P63" s="299" t="s">
        <v>72</v>
      </c>
      <c r="Q63" s="370">
        <v>1</v>
      </c>
      <c r="R63" s="258"/>
      <c r="S63" s="258"/>
      <c r="T63" s="258" t="str">
        <f>IF(COUNTA(M63)=1,IF(COUNTA($S63)=1,MAX(T$22:T62)&amp;$S63,MAX(T$22:T62)+1),"")</f>
        <v/>
      </c>
      <c r="U63" s="258">
        <f>IF(COUNTA(N63)=1,IF(COUNTA($S63)=1,MAX(U$22:U62)&amp;$S63,MAX(U$22:U62)+1),"")</f>
        <v>17</v>
      </c>
      <c r="V63" s="258">
        <f>IF(COUNTA(O63)=1,IF(COUNTA($S63)=1,MAX(V$22:V62)&amp;$S63,MAX(V$22:V62)+1),"")</f>
        <v>20</v>
      </c>
      <c r="W63" s="258">
        <f>IF(COUNTA(P63)=1,IF(COUNTA($S63)=1,MAX(W$22:W62)&amp;$S63,MAX(W$22:W62)+1),"")</f>
        <v>20</v>
      </c>
      <c r="X63" s="64"/>
      <c r="Y63" s="258"/>
      <c r="Z63" s="258"/>
      <c r="AA63" s="258"/>
      <c r="AB63" s="258"/>
      <c r="AC63" s="258"/>
      <c r="AD63" s="258"/>
      <c r="AE63" s="258"/>
      <c r="AF63" s="64"/>
      <c r="AG63" s="258"/>
    </row>
    <row r="64" spans="1:33" x14ac:dyDescent="0.3">
      <c r="A64" s="83" t="s">
        <v>32</v>
      </c>
      <c r="B64" s="147"/>
      <c r="C64" s="159" t="s">
        <v>32</v>
      </c>
      <c r="D64" s="82"/>
      <c r="E64" s="53" t="s">
        <v>59</v>
      </c>
      <c r="F64" s="53" t="s">
        <v>67</v>
      </c>
      <c r="G64" s="56" t="s">
        <v>153</v>
      </c>
      <c r="H64" s="104" t="s">
        <v>136</v>
      </c>
      <c r="I64" s="271"/>
      <c r="J64" s="287" t="s">
        <v>1222</v>
      </c>
      <c r="K64" s="288" t="s">
        <v>1222</v>
      </c>
      <c r="L64" s="288" t="s">
        <v>1222</v>
      </c>
      <c r="M64" s="355"/>
      <c r="N64" s="285" t="s">
        <v>72</v>
      </c>
      <c r="O64" s="285" t="s">
        <v>72</v>
      </c>
      <c r="P64" s="299" t="s">
        <v>72</v>
      </c>
      <c r="Q64" s="370">
        <v>1</v>
      </c>
      <c r="R64" s="258"/>
      <c r="S64" s="329" t="s">
        <v>1192</v>
      </c>
      <c r="T64" s="258" t="str">
        <f>IF(COUNTA(M64)=1,IF(COUNTA($S64)=1,MAX(T$22:T63)&amp;$S64,MAX(T$22:T63)+1),"")</f>
        <v/>
      </c>
      <c r="U64" s="258" t="str">
        <f>IF(COUNTA(N64)=1,IF(COUNTA($S64)=1,MAX(U$22:U63)&amp;$S64,MAX(U$22:U63)+1),"")</f>
        <v>17a</v>
      </c>
      <c r="V64" s="258" t="str">
        <f>IF(COUNTA(O64)=1,IF(COUNTA($S64)=1,MAX(V$22:V63)&amp;$S64,MAX(V$22:V63)+1),"")</f>
        <v>20a</v>
      </c>
      <c r="W64" s="258" t="str">
        <f>IF(COUNTA(P64)=1,IF(COUNTA($S64)=1,MAX(W$22:W63)&amp;$S64,MAX(W$22:W63)+1),"")</f>
        <v>20a</v>
      </c>
      <c r="X64" s="64"/>
      <c r="Y64" s="258"/>
      <c r="Z64" s="258" t="s">
        <v>1214</v>
      </c>
      <c r="AA64" s="258"/>
      <c r="AB64" s="258"/>
      <c r="AC64" s="258"/>
      <c r="AD64" s="258"/>
      <c r="AE64" s="258"/>
      <c r="AF64" s="64" t="s">
        <v>1223</v>
      </c>
      <c r="AG64" s="258"/>
    </row>
    <row r="65" spans="1:33" ht="100.8" x14ac:dyDescent="0.3">
      <c r="A65" s="83" t="s">
        <v>32</v>
      </c>
      <c r="B65" s="56" t="s">
        <v>154</v>
      </c>
      <c r="C65" s="159" t="s">
        <v>32</v>
      </c>
      <c r="D65" s="82"/>
      <c r="E65" s="53" t="s">
        <v>59</v>
      </c>
      <c r="F65" s="53" t="s">
        <v>67</v>
      </c>
      <c r="G65" s="56" t="s">
        <v>155</v>
      </c>
      <c r="H65" s="104" t="s">
        <v>136</v>
      </c>
      <c r="I65" s="271"/>
      <c r="J65" s="287" t="s">
        <v>1222</v>
      </c>
      <c r="K65" s="288" t="s">
        <v>1222</v>
      </c>
      <c r="L65" s="288" t="s">
        <v>1222</v>
      </c>
      <c r="M65" s="355"/>
      <c r="N65" s="285" t="s">
        <v>72</v>
      </c>
      <c r="O65" s="285" t="s">
        <v>72</v>
      </c>
      <c r="P65" s="299" t="s">
        <v>72</v>
      </c>
      <c r="Q65" s="370">
        <v>1</v>
      </c>
      <c r="R65" s="258"/>
      <c r="S65" s="329" t="s">
        <v>1194</v>
      </c>
      <c r="T65" s="258" t="str">
        <f>IF(COUNTA(M65)=1,IF(COUNTA($S65)=1,MAX(T$22:T64)&amp;$S65,MAX(T$22:T64)+1),"")</f>
        <v/>
      </c>
      <c r="U65" s="258" t="str">
        <f>IF(COUNTA(N65)=1,IF(COUNTA($S65)=1,MAX(U$22:U64)&amp;$S65,MAX(U$22:U64)+1),"")</f>
        <v>17b</v>
      </c>
      <c r="V65" s="258" t="str">
        <f>IF(COUNTA(O65)=1,IF(COUNTA($S65)=1,MAX(V$22:V64)&amp;$S65,MAX(V$22:V64)+1),"")</f>
        <v>20b</v>
      </c>
      <c r="W65" s="258" t="str">
        <f>IF(COUNTA(P65)=1,IF(COUNTA($S65)=1,MAX(W$22:W64)&amp;$S65,MAX(W$22:W64)+1),"")</f>
        <v>20b</v>
      </c>
      <c r="X65" s="64"/>
      <c r="Y65" s="258"/>
      <c r="Z65" s="258"/>
      <c r="AA65" s="258"/>
      <c r="AB65" s="258"/>
      <c r="AC65" s="258"/>
      <c r="AD65" s="258"/>
      <c r="AE65" s="258"/>
      <c r="AF65" s="380" t="s">
        <v>1224</v>
      </c>
      <c r="AG65" s="258"/>
    </row>
    <row r="66" spans="1:33" ht="100.8" x14ac:dyDescent="0.3">
      <c r="A66" s="83" t="s">
        <v>32</v>
      </c>
      <c r="B66" s="56" t="s">
        <v>154</v>
      </c>
      <c r="C66" s="159" t="s">
        <v>32</v>
      </c>
      <c r="D66" s="82"/>
      <c r="E66" s="53" t="s">
        <v>59</v>
      </c>
      <c r="F66" s="53" t="s">
        <v>67</v>
      </c>
      <c r="G66" s="56" t="s">
        <v>156</v>
      </c>
      <c r="H66" s="104" t="s">
        <v>136</v>
      </c>
      <c r="I66" s="271"/>
      <c r="J66" s="287" t="s">
        <v>1222</v>
      </c>
      <c r="K66" s="288" t="s">
        <v>1222</v>
      </c>
      <c r="L66" s="288" t="s">
        <v>1222</v>
      </c>
      <c r="M66" s="355"/>
      <c r="N66" s="285" t="s">
        <v>72</v>
      </c>
      <c r="O66" s="285" t="s">
        <v>72</v>
      </c>
      <c r="P66" s="299" t="s">
        <v>72</v>
      </c>
      <c r="Q66" s="370">
        <v>1</v>
      </c>
      <c r="R66" s="258"/>
      <c r="S66" s="329" t="s">
        <v>1196</v>
      </c>
      <c r="T66" s="258" t="str">
        <f>IF(COUNTA(M66)=1,IF(COUNTA($S66)=1,MAX(T$22:T65)&amp;$S66,MAX(T$22:T65)+1),"")</f>
        <v/>
      </c>
      <c r="U66" s="258" t="str">
        <f>IF(COUNTA(N66)=1,IF(COUNTA($S66)=1,MAX(U$22:U65)&amp;$S66,MAX(U$22:U65)+1),"")</f>
        <v>17c</v>
      </c>
      <c r="V66" s="258" t="str">
        <f>IF(COUNTA(O66)=1,IF(COUNTA($S66)=1,MAX(V$22:V65)&amp;$S66,MAX(V$22:V65)+1),"")</f>
        <v>20c</v>
      </c>
      <c r="W66" s="258" t="str">
        <f>IF(COUNTA(P66)=1,IF(COUNTA($S66)=1,MAX(W$22:W65)&amp;$S66,MAX(W$22:W65)+1),"")</f>
        <v>20c</v>
      </c>
      <c r="X66" s="64"/>
      <c r="Y66" s="258"/>
      <c r="Z66" s="258"/>
      <c r="AA66" s="258"/>
      <c r="AB66" s="258"/>
      <c r="AC66" s="258"/>
      <c r="AD66" s="258"/>
      <c r="AE66" s="258"/>
      <c r="AF66" s="380" t="s">
        <v>1224</v>
      </c>
      <c r="AG66" s="258"/>
    </row>
    <row r="67" spans="1:33" x14ac:dyDescent="0.3">
      <c r="A67" s="83" t="s">
        <v>32</v>
      </c>
      <c r="B67" s="147"/>
      <c r="C67" s="159" t="s">
        <v>32</v>
      </c>
      <c r="D67" s="82"/>
      <c r="E67" s="53" t="s">
        <v>59</v>
      </c>
      <c r="F67" s="53" t="s">
        <v>67</v>
      </c>
      <c r="G67" s="56" t="s">
        <v>157</v>
      </c>
      <c r="H67" s="104" t="s">
        <v>69</v>
      </c>
      <c r="I67" s="271"/>
      <c r="J67" s="285">
        <v>13</v>
      </c>
      <c r="K67" s="286">
        <v>12</v>
      </c>
      <c r="L67" s="286">
        <v>14</v>
      </c>
      <c r="M67" s="355"/>
      <c r="N67" s="285">
        <v>13</v>
      </c>
      <c r="O67" s="285">
        <v>13</v>
      </c>
      <c r="P67" s="299">
        <v>13</v>
      </c>
      <c r="Q67" s="370">
        <v>1</v>
      </c>
      <c r="R67" s="258"/>
      <c r="S67" s="258"/>
      <c r="T67" s="258" t="str">
        <f>IF(COUNTA(M67)=1,IF(COUNTA($S67)=1,MAX(T$22:T66)&amp;$S67,MAX(T$22:T66)+1),"")</f>
        <v/>
      </c>
      <c r="U67" s="258">
        <f>IF(COUNTA(N67)=1,IF(COUNTA($S67)=1,MAX(U$22:U66)&amp;$S67,MAX(U$22:U66)+1),"")</f>
        <v>18</v>
      </c>
      <c r="V67" s="258">
        <f>IF(COUNTA(O67)=1,IF(COUNTA($S67)=1,MAX(V$22:V66)&amp;$S67,MAX(V$22:V66)+1),"")</f>
        <v>21</v>
      </c>
      <c r="W67" s="258">
        <f>IF(COUNTA(P67)=1,IF(COUNTA($S67)=1,MAX(W$22:W66)&amp;$S67,MAX(W$22:W66)+1),"")</f>
        <v>21</v>
      </c>
      <c r="X67" s="64"/>
      <c r="Y67" s="258"/>
      <c r="Z67" s="258"/>
      <c r="AA67" s="258"/>
      <c r="AB67" s="258"/>
      <c r="AC67" s="258"/>
      <c r="AD67" s="258"/>
      <c r="AE67" s="258"/>
      <c r="AF67" s="258"/>
      <c r="AG67" s="258"/>
    </row>
    <row r="68" spans="1:33" ht="28.8" x14ac:dyDescent="0.3">
      <c r="A68" s="83" t="s">
        <v>32</v>
      </c>
      <c r="B68" s="193" t="s">
        <v>133</v>
      </c>
      <c r="C68" s="159" t="s">
        <v>32</v>
      </c>
      <c r="D68" s="82"/>
      <c r="E68" s="53" t="s">
        <v>59</v>
      </c>
      <c r="F68" s="53" t="s">
        <v>67</v>
      </c>
      <c r="G68" s="54" t="s">
        <v>1225</v>
      </c>
      <c r="H68" s="104" t="s">
        <v>69</v>
      </c>
      <c r="I68" s="271"/>
      <c r="J68" s="289" t="s">
        <v>38</v>
      </c>
      <c r="K68" s="290" t="s">
        <v>38</v>
      </c>
      <c r="L68" s="290" t="s">
        <v>38</v>
      </c>
      <c r="M68" s="355"/>
      <c r="N68" s="285" t="s">
        <v>38</v>
      </c>
      <c r="O68" s="285" t="s">
        <v>38</v>
      </c>
      <c r="P68" s="299" t="s">
        <v>38</v>
      </c>
      <c r="Q68" s="370" t="e">
        <v>#N/A</v>
      </c>
      <c r="R68" s="258"/>
      <c r="S68" s="258"/>
      <c r="T68" s="258" t="str">
        <f>IF(COUNTA(M68)=1,IF(COUNTA($S68)=1,MAX(T$22:T67)&amp;$S68,MAX(T$22:T67)+1),"")</f>
        <v/>
      </c>
      <c r="U68" s="258">
        <f>IF(COUNTA(N68)=1,IF(COUNTA($S68)=1,MAX(U$22:U67)&amp;$S68,MAX(U$22:U67)+1),"")</f>
        <v>19</v>
      </c>
      <c r="V68" s="258">
        <f>IF(COUNTA(O68)=1,IF(COUNTA($S68)=1,MAX(V$22:V67)&amp;$S68,MAX(V$22:V67)+1),"")</f>
        <v>22</v>
      </c>
      <c r="W68" s="258">
        <f>IF(COUNTA(P68)=1,IF(COUNTA($S68)=1,MAX(W$22:W67)&amp;$S68,MAX(W$22:W67)+1),"")</f>
        <v>22</v>
      </c>
      <c r="X68" s="64"/>
      <c r="Y68" s="258"/>
      <c r="Z68" s="258"/>
      <c r="AA68" s="258"/>
      <c r="AB68" s="258"/>
      <c r="AC68" s="258"/>
      <c r="AD68" s="258"/>
      <c r="AE68" s="258"/>
      <c r="AF68" s="258"/>
      <c r="AG68" s="258"/>
    </row>
    <row r="69" spans="1:33" x14ac:dyDescent="0.3">
      <c r="A69" s="83" t="s">
        <v>32</v>
      </c>
      <c r="B69" s="147"/>
      <c r="C69" s="159" t="s">
        <v>32</v>
      </c>
      <c r="D69" s="82"/>
      <c r="E69" s="53" t="s">
        <v>59</v>
      </c>
      <c r="F69" s="53" t="s">
        <v>67</v>
      </c>
      <c r="G69" s="56" t="s">
        <v>159</v>
      </c>
      <c r="H69" s="104" t="s">
        <v>69</v>
      </c>
      <c r="I69" s="271"/>
      <c r="J69" s="287" t="s">
        <v>72</v>
      </c>
      <c r="K69" s="288" t="s">
        <v>72</v>
      </c>
      <c r="L69" s="288" t="s">
        <v>72</v>
      </c>
      <c r="M69" s="355"/>
      <c r="N69" s="285" t="s">
        <v>72</v>
      </c>
      <c r="O69" s="285" t="s">
        <v>72</v>
      </c>
      <c r="P69" s="299" t="s">
        <v>72</v>
      </c>
      <c r="Q69" s="370">
        <v>1</v>
      </c>
      <c r="R69" s="258"/>
      <c r="S69" s="258"/>
      <c r="T69" s="258" t="str">
        <f>IF(COUNTA(M69)=1,IF(COUNTA($S69)=1,MAX(T$22:T68)&amp;$S69,MAX(T$22:T68)+1),"")</f>
        <v/>
      </c>
      <c r="U69" s="258">
        <f>IF(COUNTA(N69)=1,IF(COUNTA($S69)=1,MAX(U$22:U68)&amp;$S69,MAX(U$22:U68)+1),"")</f>
        <v>20</v>
      </c>
      <c r="V69" s="258">
        <f>IF(COUNTA(O69)=1,IF(COUNTA($S69)=1,MAX(V$22:V68)&amp;$S69,MAX(V$22:V68)+1),"")</f>
        <v>23</v>
      </c>
      <c r="W69" s="258">
        <f>IF(COUNTA(P69)=1,IF(COUNTA($S69)=1,MAX(W$22:W68)&amp;$S69,MAX(W$22:W68)+1),"")</f>
        <v>23</v>
      </c>
      <c r="X69" s="64"/>
      <c r="Y69" s="258"/>
      <c r="Z69" s="258"/>
      <c r="AA69" s="258"/>
      <c r="AB69" s="258"/>
      <c r="AC69" s="258"/>
      <c r="AD69" s="258"/>
      <c r="AE69" s="258"/>
      <c r="AF69" s="258"/>
      <c r="AG69" s="258"/>
    </row>
    <row r="70" spans="1:33" x14ac:dyDescent="0.3">
      <c r="A70" s="83" t="s">
        <v>32</v>
      </c>
      <c r="B70" s="147"/>
      <c r="C70" s="159" t="s">
        <v>32</v>
      </c>
      <c r="D70" s="82"/>
      <c r="E70" s="53" t="s">
        <v>59</v>
      </c>
      <c r="F70" s="53" t="s">
        <v>67</v>
      </c>
      <c r="G70" s="46" t="s">
        <v>163</v>
      </c>
      <c r="H70" s="104" t="s">
        <v>69</v>
      </c>
      <c r="I70" s="271"/>
      <c r="J70" s="285">
        <v>114</v>
      </c>
      <c r="K70" s="286">
        <v>123</v>
      </c>
      <c r="L70" s="286">
        <v>127</v>
      </c>
      <c r="M70" s="355"/>
      <c r="N70" s="285">
        <v>109</v>
      </c>
      <c r="O70" s="285">
        <v>117</v>
      </c>
      <c r="P70" s="299" t="s">
        <v>164</v>
      </c>
      <c r="Q70" s="370">
        <v>1</v>
      </c>
      <c r="R70" s="258"/>
      <c r="S70" s="258"/>
      <c r="T70" s="258" t="str">
        <f>IF(COUNTA(M70)=1,IF(COUNTA($S70)=1,MAX(T$22:T69)&amp;$S70,MAX(T$22:T69)+1),"")</f>
        <v/>
      </c>
      <c r="U70" s="258">
        <f>IF(COUNTA(N70)=1,IF(COUNTA($S70)=1,MAX(U$22:U69)&amp;$S70,MAX(U$22:U69)+1),"")</f>
        <v>21</v>
      </c>
      <c r="V70" s="258">
        <f>IF(COUNTA(O70)=1,IF(COUNTA($S70)=1,MAX(V$22:V69)&amp;$S70,MAX(V$22:V69)+1),"")</f>
        <v>24</v>
      </c>
      <c r="W70" s="258">
        <f>IF(COUNTA(P70)=1,IF(COUNTA($S70)=1,MAX(W$22:W69)&amp;$S70,MAX(W$22:W69)+1),"")</f>
        <v>24</v>
      </c>
      <c r="X70" s="64"/>
      <c r="Y70" s="258"/>
      <c r="Z70" s="258"/>
      <c r="AA70" s="258"/>
      <c r="AB70" s="258"/>
      <c r="AC70" s="258"/>
      <c r="AD70" s="258"/>
      <c r="AE70" s="258"/>
      <c r="AF70" s="258"/>
      <c r="AG70" s="258"/>
    </row>
    <row r="71" spans="1:33" x14ac:dyDescent="0.3">
      <c r="A71" s="83" t="s">
        <v>32</v>
      </c>
      <c r="B71" s="147"/>
      <c r="C71" s="159" t="s">
        <v>32</v>
      </c>
      <c r="D71" s="82"/>
      <c r="E71" s="53" t="s">
        <v>59</v>
      </c>
      <c r="F71" s="53" t="s">
        <v>67</v>
      </c>
      <c r="G71" s="46" t="s">
        <v>165</v>
      </c>
      <c r="H71" s="104" t="s">
        <v>69</v>
      </c>
      <c r="I71" s="271"/>
      <c r="J71" s="285">
        <v>19</v>
      </c>
      <c r="K71" s="286">
        <v>18</v>
      </c>
      <c r="L71" s="286">
        <v>20</v>
      </c>
      <c r="M71" s="355"/>
      <c r="N71" s="285">
        <v>19</v>
      </c>
      <c r="O71" s="285">
        <v>19</v>
      </c>
      <c r="P71" s="299">
        <v>19</v>
      </c>
      <c r="Q71" s="370">
        <v>1</v>
      </c>
      <c r="R71" s="258"/>
      <c r="S71" s="258"/>
      <c r="T71" s="258" t="str">
        <f>IF(COUNTA(M71)=1,IF(COUNTA($S71)=1,MAX(T$22:T70)&amp;$S71,MAX(T$22:T70)+1),"")</f>
        <v/>
      </c>
      <c r="U71" s="258">
        <f>IF(COUNTA(N71)=1,IF(COUNTA($S71)=1,MAX(U$22:U70)&amp;$S71,MAX(U$22:U70)+1),"")</f>
        <v>22</v>
      </c>
      <c r="V71" s="258">
        <f>IF(COUNTA(O71)=1,IF(COUNTA($S71)=1,MAX(V$22:V70)&amp;$S71,MAX(V$22:V70)+1),"")</f>
        <v>25</v>
      </c>
      <c r="W71" s="258">
        <f>IF(COUNTA(P71)=1,IF(COUNTA($S71)=1,MAX(W$22:W70)&amp;$S71,MAX(W$22:W70)+1),"")</f>
        <v>25</v>
      </c>
      <c r="X71" s="64"/>
      <c r="Y71" s="258"/>
      <c r="Z71" s="258"/>
      <c r="AA71" s="258"/>
      <c r="AB71" s="258"/>
      <c r="AC71" s="258"/>
      <c r="AD71" s="258"/>
      <c r="AE71" s="258"/>
      <c r="AF71" s="258"/>
      <c r="AG71" s="258"/>
    </row>
    <row r="72" spans="1:33" x14ac:dyDescent="0.3">
      <c r="A72" s="83" t="s">
        <v>32</v>
      </c>
      <c r="B72" s="147"/>
      <c r="C72" s="159" t="s">
        <v>32</v>
      </c>
      <c r="D72" s="82"/>
      <c r="E72" s="53" t="s">
        <v>59</v>
      </c>
      <c r="F72" s="53" t="s">
        <v>67</v>
      </c>
      <c r="G72" s="46" t="s">
        <v>166</v>
      </c>
      <c r="H72" s="104" t="s">
        <v>69</v>
      </c>
      <c r="I72" s="271"/>
      <c r="J72" s="285">
        <v>20</v>
      </c>
      <c r="K72" s="286">
        <v>19</v>
      </c>
      <c r="L72" s="286">
        <v>21</v>
      </c>
      <c r="M72" s="355"/>
      <c r="N72" s="285">
        <v>20</v>
      </c>
      <c r="O72" s="285">
        <v>20</v>
      </c>
      <c r="P72" s="299">
        <v>20</v>
      </c>
      <c r="Q72" s="370">
        <v>1</v>
      </c>
      <c r="R72" s="258"/>
      <c r="S72" s="258"/>
      <c r="T72" s="258" t="str">
        <f>IF(COUNTA(M72)=1,IF(COUNTA($S72)=1,MAX(T$22:T71)&amp;$S72,MAX(T$22:T71)+1),"")</f>
        <v/>
      </c>
      <c r="U72" s="258">
        <f>IF(COUNTA(N72)=1,IF(COUNTA($S72)=1,MAX(U$22:U71)&amp;$S72,MAX(U$22:U71)+1),"")</f>
        <v>23</v>
      </c>
      <c r="V72" s="258">
        <f>IF(COUNTA(O72)=1,IF(COUNTA($S72)=1,MAX(V$22:V71)&amp;$S72,MAX(V$22:V71)+1),"")</f>
        <v>26</v>
      </c>
      <c r="W72" s="258">
        <f>IF(COUNTA(P72)=1,IF(COUNTA($S72)=1,MAX(W$22:W71)&amp;$S72,MAX(W$22:W71)+1),"")</f>
        <v>26</v>
      </c>
      <c r="X72" s="64"/>
      <c r="Y72" s="258"/>
      <c r="Z72" s="258"/>
      <c r="AA72" s="258"/>
      <c r="AB72" s="258"/>
      <c r="AC72" s="258"/>
      <c r="AD72" s="258"/>
      <c r="AE72" s="258"/>
      <c r="AF72" s="258"/>
      <c r="AG72" s="258"/>
    </row>
    <row r="73" spans="1:33" x14ac:dyDescent="0.3">
      <c r="A73" s="83" t="s">
        <v>32</v>
      </c>
      <c r="B73" s="147"/>
      <c r="C73" s="159" t="s">
        <v>32</v>
      </c>
      <c r="D73" s="82"/>
      <c r="E73" s="53" t="s">
        <v>59</v>
      </c>
      <c r="F73" s="53" t="s">
        <v>67</v>
      </c>
      <c r="G73" s="46" t="s">
        <v>167</v>
      </c>
      <c r="H73" s="104" t="s">
        <v>69</v>
      </c>
      <c r="I73" s="271"/>
      <c r="J73" s="285">
        <v>21</v>
      </c>
      <c r="K73" s="286">
        <v>20</v>
      </c>
      <c r="L73" s="286">
        <v>22</v>
      </c>
      <c r="M73" s="355"/>
      <c r="N73" s="285">
        <v>21</v>
      </c>
      <c r="O73" s="285">
        <v>21</v>
      </c>
      <c r="P73" s="299">
        <v>21</v>
      </c>
      <c r="Q73" s="370">
        <v>1</v>
      </c>
      <c r="R73" s="258"/>
      <c r="S73" s="258"/>
      <c r="T73" s="258" t="str">
        <f>IF(COUNTA(M73)=1,IF(COUNTA($S73)=1,MAX(T$22:T72)&amp;$S73,MAX(T$22:T72)+1),"")</f>
        <v/>
      </c>
      <c r="U73" s="258">
        <f>IF(COUNTA(N73)=1,IF(COUNTA($S73)=1,MAX(U$22:U72)&amp;$S73,MAX(U$22:U72)+1),"")</f>
        <v>24</v>
      </c>
      <c r="V73" s="258">
        <f>IF(COUNTA(O73)=1,IF(COUNTA($S73)=1,MAX(V$22:V72)&amp;$S73,MAX(V$22:V72)+1),"")</f>
        <v>27</v>
      </c>
      <c r="W73" s="258">
        <f>IF(COUNTA(P73)=1,IF(COUNTA($S73)=1,MAX(W$22:W72)&amp;$S73,MAX(W$22:W72)+1),"")</f>
        <v>27</v>
      </c>
      <c r="X73" s="64"/>
      <c r="Y73" s="258"/>
      <c r="Z73" s="258"/>
      <c r="AA73" s="258"/>
      <c r="AB73" s="258"/>
      <c r="AC73" s="258"/>
      <c r="AD73" s="258"/>
      <c r="AE73" s="258"/>
      <c r="AF73" s="258"/>
      <c r="AG73" s="258"/>
    </row>
    <row r="74" spans="1:33" ht="86.4" x14ac:dyDescent="0.3">
      <c r="A74" s="83" t="s">
        <v>32</v>
      </c>
      <c r="B74" s="56" t="s">
        <v>173</v>
      </c>
      <c r="C74" s="56" t="s">
        <v>32</v>
      </c>
      <c r="D74" s="82"/>
      <c r="E74" s="53" t="s">
        <v>59</v>
      </c>
      <c r="F74" s="53" t="s">
        <v>67</v>
      </c>
      <c r="G74" s="56" t="s">
        <v>174</v>
      </c>
      <c r="H74" s="104" t="s">
        <v>69</v>
      </c>
      <c r="I74" s="271"/>
      <c r="J74" s="289" t="s">
        <v>38</v>
      </c>
      <c r="K74" s="290" t="s">
        <v>38</v>
      </c>
      <c r="L74" s="290" t="s">
        <v>38</v>
      </c>
      <c r="M74" s="355"/>
      <c r="N74" s="285" t="s">
        <v>38</v>
      </c>
      <c r="O74" s="285" t="s">
        <v>38</v>
      </c>
      <c r="P74" s="299" t="s">
        <v>38</v>
      </c>
      <c r="Q74" s="370">
        <v>1</v>
      </c>
      <c r="R74" s="258"/>
      <c r="S74" s="258"/>
      <c r="T74" s="258" t="str">
        <f>IF(COUNTA(M74)=1,IF(COUNTA($S74)=1,MAX(T$22:T73)&amp;$S74,MAX(T$22:T73)+1),"")</f>
        <v/>
      </c>
      <c r="U74" s="258">
        <f>IF(COUNTA(N74)=1,IF(COUNTA($S74)=1,MAX(U$22:U73)&amp;$S74,MAX(U$22:U73)+1),"")</f>
        <v>25</v>
      </c>
      <c r="V74" s="258">
        <f>IF(COUNTA(O74)=1,IF(COUNTA($S74)=1,MAX(V$22:V73)&amp;$S74,MAX(V$22:V73)+1),"")</f>
        <v>28</v>
      </c>
      <c r="W74" s="258">
        <f>IF(COUNTA(P74)=1,IF(COUNTA($S74)=1,MAX(W$22:W73)&amp;$S74,MAX(W$22:W73)+1),"")</f>
        <v>28</v>
      </c>
      <c r="X74" s="64"/>
      <c r="Y74" s="258"/>
      <c r="Z74" s="258"/>
      <c r="AA74" s="258"/>
      <c r="AB74" s="258"/>
      <c r="AC74" s="258"/>
      <c r="AD74" s="258"/>
      <c r="AE74" s="258"/>
      <c r="AF74" s="258"/>
      <c r="AG74" s="258"/>
    </row>
    <row r="75" spans="1:33" x14ac:dyDescent="0.3">
      <c r="A75" s="83" t="s">
        <v>32</v>
      </c>
      <c r="B75" s="147"/>
      <c r="C75" s="56" t="s">
        <v>32</v>
      </c>
      <c r="D75" s="82"/>
      <c r="E75" s="53" t="s">
        <v>59</v>
      </c>
      <c r="F75" s="53" t="s">
        <v>67</v>
      </c>
      <c r="G75" s="46" t="s">
        <v>175</v>
      </c>
      <c r="H75" s="104" t="s">
        <v>69</v>
      </c>
      <c r="I75" s="271"/>
      <c r="J75" s="287" t="s">
        <v>72</v>
      </c>
      <c r="K75" s="288" t="s">
        <v>72</v>
      </c>
      <c r="L75" s="288" t="s">
        <v>72</v>
      </c>
      <c r="M75" s="355"/>
      <c r="N75" s="285" t="s">
        <v>72</v>
      </c>
      <c r="O75" s="285" t="s">
        <v>72</v>
      </c>
      <c r="P75" s="299" t="s">
        <v>72</v>
      </c>
      <c r="Q75" s="370">
        <v>1</v>
      </c>
      <c r="R75" s="258"/>
      <c r="S75" s="258"/>
      <c r="T75" s="258" t="str">
        <f>IF(COUNTA(M75)=1,IF(COUNTA($S75)=1,MAX(T$22:T74)&amp;$S75,MAX(T$22:T74)+1),"")</f>
        <v/>
      </c>
      <c r="U75" s="258">
        <f>IF(COUNTA(N75)=1,IF(COUNTA($S75)=1,MAX(U$22:U74)&amp;$S75,MAX(U$22:U74)+1),"")</f>
        <v>26</v>
      </c>
      <c r="V75" s="258">
        <f>IF(COUNTA(O75)=1,IF(COUNTA($S75)=1,MAX(V$22:V74)&amp;$S75,MAX(V$22:V74)+1),"")</f>
        <v>29</v>
      </c>
      <c r="W75" s="258">
        <f>IF(COUNTA(P75)=1,IF(COUNTA($S75)=1,MAX(W$22:W74)&amp;$S75,MAX(W$22:W74)+1),"")</f>
        <v>29</v>
      </c>
      <c r="X75" s="64"/>
      <c r="Y75" s="258"/>
      <c r="Z75" s="258"/>
      <c r="AA75" s="258"/>
      <c r="AB75" s="258"/>
      <c r="AC75" s="258"/>
      <c r="AD75" s="258"/>
      <c r="AE75" s="258"/>
      <c r="AF75" s="258"/>
      <c r="AG75" s="258"/>
    </row>
    <row r="76" spans="1:33" ht="28.8" x14ac:dyDescent="0.3">
      <c r="A76" s="83" t="s">
        <v>32</v>
      </c>
      <c r="B76" s="147"/>
      <c r="C76" s="147"/>
      <c r="D76" s="82"/>
      <c r="E76" s="53" t="s">
        <v>59</v>
      </c>
      <c r="F76" s="53" t="s">
        <v>67</v>
      </c>
      <c r="G76" s="56" t="s">
        <v>184</v>
      </c>
      <c r="H76" s="104" t="s">
        <v>69</v>
      </c>
      <c r="I76" s="271"/>
      <c r="J76" s="287" t="s">
        <v>72</v>
      </c>
      <c r="K76" s="288" t="s">
        <v>72</v>
      </c>
      <c r="L76" s="288" t="s">
        <v>72</v>
      </c>
      <c r="M76" s="355"/>
      <c r="N76" s="285" t="s">
        <v>72</v>
      </c>
      <c r="O76" s="285" t="s">
        <v>72</v>
      </c>
      <c r="P76" s="299" t="s">
        <v>72</v>
      </c>
      <c r="Q76" s="370">
        <v>1</v>
      </c>
      <c r="R76" s="258"/>
      <c r="S76" s="258"/>
      <c r="T76" s="258" t="str">
        <f>IF(COUNTA(M76)=1,IF(COUNTA($S76)=1,MAX(T$22:T75)&amp;$S76,MAX(T$22:T75)+1),"")</f>
        <v/>
      </c>
      <c r="U76" s="258">
        <f>IF(COUNTA(N76)=1,IF(COUNTA($S76)=1,MAX(U$22:U75)&amp;$S76,MAX(U$22:U75)+1),"")</f>
        <v>27</v>
      </c>
      <c r="V76" s="258">
        <f>IF(COUNTA(O76)=1,IF(COUNTA($S76)=1,MAX(V$22:V75)&amp;$S76,MAX(V$22:V75)+1),"")</f>
        <v>30</v>
      </c>
      <c r="W76" s="258">
        <f>IF(COUNTA(P76)=1,IF(COUNTA($S76)=1,MAX(W$22:W75)&amp;$S76,MAX(W$22:W75)+1),"")</f>
        <v>30</v>
      </c>
      <c r="X76" s="64"/>
      <c r="Y76" s="258"/>
      <c r="Z76" s="258"/>
      <c r="AA76" s="258"/>
      <c r="AB76" s="258"/>
      <c r="AC76" s="258"/>
      <c r="AD76" s="258"/>
      <c r="AE76" s="258"/>
      <c r="AF76" s="258"/>
      <c r="AG76" s="258"/>
    </row>
    <row r="77" spans="1:33" ht="130.19999999999999" x14ac:dyDescent="0.3">
      <c r="A77" s="86"/>
      <c r="B77" s="43"/>
      <c r="C77" s="43"/>
      <c r="D77" s="43"/>
      <c r="E77" s="43" t="s">
        <v>149</v>
      </c>
      <c r="F77" s="43" t="s">
        <v>60</v>
      </c>
      <c r="G77" s="44" t="s">
        <v>188</v>
      </c>
      <c r="H77" s="87" t="s">
        <v>62</v>
      </c>
      <c r="I77" s="275"/>
      <c r="J77" s="291"/>
      <c r="K77" s="292"/>
      <c r="L77" s="292"/>
      <c r="M77" s="390"/>
      <c r="N77" s="291"/>
      <c r="O77" s="291"/>
      <c r="P77" s="366"/>
      <c r="Q77" s="370" t="e">
        <v>#VALUE!</v>
      </c>
      <c r="R77" s="258"/>
      <c r="S77" s="258"/>
      <c r="T77" s="258"/>
      <c r="U77" s="258"/>
      <c r="V77" s="258"/>
      <c r="W77" s="258"/>
      <c r="X77" s="64"/>
      <c r="Y77" s="258"/>
      <c r="Z77" s="258"/>
      <c r="AA77" s="258"/>
      <c r="AB77" s="258"/>
      <c r="AC77" s="258"/>
      <c r="AD77" s="258"/>
      <c r="AE77" s="258"/>
      <c r="AF77" s="258"/>
      <c r="AG77" s="258"/>
    </row>
    <row r="78" spans="1:33" ht="167.4" customHeight="1" x14ac:dyDescent="0.3">
      <c r="A78" s="83"/>
      <c r="B78" s="147"/>
      <c r="C78" s="147"/>
      <c r="D78" s="82"/>
      <c r="E78" s="57" t="s">
        <v>149</v>
      </c>
      <c r="F78" s="58" t="s">
        <v>189</v>
      </c>
      <c r="G78" s="63"/>
      <c r="H78" s="108"/>
      <c r="I78" s="271"/>
      <c r="J78" s="272" t="s">
        <v>35</v>
      </c>
      <c r="K78" s="273" t="s">
        <v>35</v>
      </c>
      <c r="L78" s="369" t="s">
        <v>35</v>
      </c>
      <c r="M78" s="355"/>
      <c r="N78" s="358" t="s">
        <v>35</v>
      </c>
      <c r="O78" s="358" t="s">
        <v>35</v>
      </c>
      <c r="P78" s="357" t="s">
        <v>35</v>
      </c>
      <c r="Q78" s="370" t="e">
        <v>#N/A</v>
      </c>
      <c r="R78" s="258"/>
      <c r="S78" s="258"/>
      <c r="T78" s="258"/>
      <c r="U78" s="258"/>
      <c r="V78" s="258"/>
      <c r="W78" s="258"/>
      <c r="X78" s="64"/>
      <c r="Y78" s="258"/>
      <c r="Z78" s="258" t="s">
        <v>1214</v>
      </c>
      <c r="AA78" s="258"/>
      <c r="AB78" s="258"/>
      <c r="AC78" s="258"/>
      <c r="AD78" s="258"/>
      <c r="AE78" s="258"/>
      <c r="AF78" s="258"/>
      <c r="AG78" s="258"/>
    </row>
    <row r="79" spans="1:33" ht="403.5" customHeight="1" x14ac:dyDescent="0.3">
      <c r="A79" s="83"/>
      <c r="B79" s="147"/>
      <c r="C79" s="147"/>
      <c r="D79" s="82"/>
      <c r="E79" s="53" t="s">
        <v>149</v>
      </c>
      <c r="F79" s="151" t="s">
        <v>1226</v>
      </c>
      <c r="G79" s="480"/>
      <c r="H79" s="108"/>
      <c r="I79" s="271"/>
      <c r="J79" s="272" t="s">
        <v>35</v>
      </c>
      <c r="K79" s="273" t="s">
        <v>35</v>
      </c>
      <c r="L79" s="369" t="s">
        <v>35</v>
      </c>
      <c r="M79" s="355"/>
      <c r="N79" s="358" t="s">
        <v>35</v>
      </c>
      <c r="O79" s="358" t="s">
        <v>35</v>
      </c>
      <c r="P79" s="357" t="s">
        <v>35</v>
      </c>
      <c r="Q79" s="370" t="e">
        <v>#N/A</v>
      </c>
      <c r="R79" s="258"/>
      <c r="S79" s="258"/>
      <c r="T79" s="258"/>
      <c r="U79" s="258"/>
      <c r="V79" s="258"/>
      <c r="W79" s="258"/>
      <c r="X79" s="64"/>
      <c r="Y79" s="258">
        <v>34</v>
      </c>
      <c r="Z79" s="258"/>
      <c r="AA79" s="258"/>
      <c r="AB79" s="258"/>
      <c r="AC79" s="258"/>
      <c r="AD79" s="258"/>
      <c r="AE79" s="258"/>
      <c r="AF79" s="258"/>
      <c r="AG79" s="258"/>
    </row>
    <row r="80" spans="1:33" ht="333.9" customHeight="1" x14ac:dyDescent="0.3">
      <c r="A80" s="175"/>
      <c r="B80" s="147"/>
      <c r="C80" s="147"/>
      <c r="D80" s="82"/>
      <c r="E80" s="53" t="s">
        <v>149</v>
      </c>
      <c r="F80" s="151" t="s">
        <v>1226</v>
      </c>
      <c r="G80" s="481" t="s">
        <v>1227</v>
      </c>
      <c r="H80" s="255"/>
      <c r="I80" s="271"/>
      <c r="J80" s="272" t="s">
        <v>35</v>
      </c>
      <c r="K80" s="273" t="s">
        <v>35</v>
      </c>
      <c r="L80" s="369" t="s">
        <v>35</v>
      </c>
      <c r="M80" s="355"/>
      <c r="N80" s="358" t="s">
        <v>35</v>
      </c>
      <c r="O80" s="358" t="s">
        <v>35</v>
      </c>
      <c r="P80" s="357" t="s">
        <v>35</v>
      </c>
      <c r="Q80" s="370" t="e">
        <v>#N/A</v>
      </c>
      <c r="S80" s="258"/>
      <c r="T80" s="258"/>
      <c r="V80" s="258"/>
      <c r="W80" s="258"/>
      <c r="X80" s="64"/>
      <c r="Y80" s="258">
        <v>42</v>
      </c>
      <c r="Z80" s="258"/>
      <c r="AA80" s="258"/>
      <c r="AB80" s="258"/>
      <c r="AC80" s="258"/>
      <c r="AD80" s="258"/>
      <c r="AE80" s="258"/>
      <c r="AF80" s="258"/>
      <c r="AG80" s="258"/>
    </row>
    <row r="81" spans="1:33" ht="92.85" customHeight="1" x14ac:dyDescent="0.3">
      <c r="A81" s="175"/>
      <c r="B81" s="147"/>
      <c r="C81" s="147"/>
      <c r="D81" s="82"/>
      <c r="E81" s="53" t="s">
        <v>149</v>
      </c>
      <c r="F81" s="53" t="s">
        <v>1228</v>
      </c>
      <c r="G81" s="67" t="s">
        <v>196</v>
      </c>
      <c r="H81" s="255" t="s">
        <v>1229</v>
      </c>
      <c r="I81" s="271"/>
      <c r="J81" s="293"/>
      <c r="K81" s="293"/>
      <c r="L81" s="350"/>
      <c r="M81" s="355"/>
      <c r="N81" s="293"/>
      <c r="O81" s="293"/>
      <c r="P81" s="377"/>
      <c r="Q81" s="370">
        <v>0</v>
      </c>
      <c r="R81" s="258"/>
      <c r="S81" s="258"/>
      <c r="T81" s="258"/>
      <c r="U81" s="256" t="s">
        <v>1230</v>
      </c>
      <c r="V81" s="258" t="s">
        <v>1230</v>
      </c>
      <c r="W81" s="258" t="s">
        <v>1230</v>
      </c>
      <c r="X81" s="64"/>
      <c r="Y81" s="258"/>
      <c r="Z81" s="258"/>
      <c r="AA81" s="258"/>
      <c r="AB81" s="258"/>
      <c r="AC81" s="258"/>
      <c r="AD81" s="258"/>
      <c r="AE81" s="258"/>
      <c r="AF81" s="258"/>
      <c r="AG81" s="258"/>
    </row>
    <row r="82" spans="1:33" ht="93" x14ac:dyDescent="0.3">
      <c r="A82" s="52"/>
      <c r="B82" s="52"/>
      <c r="C82" s="52"/>
      <c r="D82" s="52"/>
      <c r="E82" s="52" t="s">
        <v>149</v>
      </c>
      <c r="F82" s="52" t="s">
        <v>1228</v>
      </c>
      <c r="G82" s="52" t="s">
        <v>1231</v>
      </c>
      <c r="H82" s="259" t="s">
        <v>18</v>
      </c>
      <c r="I82" s="282"/>
      <c r="J82" s="294"/>
      <c r="K82" s="295"/>
      <c r="L82" s="295"/>
      <c r="M82" s="389"/>
      <c r="N82" s="294"/>
      <c r="O82" s="294"/>
      <c r="P82" s="301"/>
      <c r="Q82" s="370" t="e">
        <v>#N/A</v>
      </c>
      <c r="R82" s="258"/>
      <c r="S82" s="258"/>
      <c r="T82" s="258"/>
      <c r="U82" s="258"/>
      <c r="V82" s="258"/>
      <c r="W82" s="258"/>
      <c r="X82" s="64"/>
      <c r="Y82" s="258"/>
      <c r="Z82" s="258"/>
      <c r="AA82" s="258"/>
      <c r="AB82" s="258"/>
      <c r="AC82" s="258">
        <v>4</v>
      </c>
      <c r="AD82" s="258"/>
      <c r="AE82" s="258"/>
      <c r="AF82" s="258"/>
      <c r="AG82" s="258"/>
    </row>
    <row r="83" spans="1:33" x14ac:dyDescent="0.3">
      <c r="A83" s="83" t="s">
        <v>32</v>
      </c>
      <c r="B83" s="147"/>
      <c r="C83" s="147"/>
      <c r="D83" s="82"/>
      <c r="E83" s="53" t="s">
        <v>149</v>
      </c>
      <c r="F83" s="53" t="s">
        <v>1228</v>
      </c>
      <c r="G83" s="46" t="s">
        <v>197</v>
      </c>
      <c r="H83" s="104" t="s">
        <v>199</v>
      </c>
      <c r="I83" s="271"/>
      <c r="J83" s="287" t="s">
        <v>72</v>
      </c>
      <c r="K83" s="288" t="s">
        <v>72</v>
      </c>
      <c r="L83" s="288" t="s">
        <v>72</v>
      </c>
      <c r="M83" s="355">
        <v>1</v>
      </c>
      <c r="N83" s="285" t="s">
        <v>72</v>
      </c>
      <c r="O83" s="285" t="s">
        <v>72</v>
      </c>
      <c r="P83" s="299" t="s">
        <v>72</v>
      </c>
      <c r="Q83" s="370">
        <v>1</v>
      </c>
      <c r="R83" s="258"/>
      <c r="S83" s="258"/>
      <c r="T83" s="258">
        <f>IF(COUNTA(M83)=1,IF(COUNTA($S83)=1,MAX(T$22:T82)&amp;$S83,MAX(T$22:T82)+1),"")</f>
        <v>1</v>
      </c>
      <c r="U83" s="258">
        <f>IF(COUNTA(N83)=1,IF(COUNTA($S83)=1,MAX(U$22:U82)&amp;$S83,MAX(U$22:U82)+1),"")</f>
        <v>28</v>
      </c>
      <c r="V83" s="258">
        <f>IF(COUNTA(O83)=1,IF(COUNTA($S83)=1,MAX(V$22:V82)&amp;$S83,MAX(V$22:V82)+1),"")</f>
        <v>31</v>
      </c>
      <c r="W83" s="258">
        <f>IF(COUNTA(P83)=1,IF(COUNTA($S83)=1,MAX(W$22:W82)&amp;$S83,MAX(W$22:W82)+1),"")</f>
        <v>31</v>
      </c>
      <c r="X83" s="64"/>
      <c r="Y83" s="258"/>
      <c r="Z83" s="258"/>
      <c r="AA83" s="258"/>
      <c r="AB83" s="258">
        <v>1</v>
      </c>
      <c r="AC83" s="258"/>
      <c r="AD83" s="258"/>
      <c r="AE83" s="258"/>
      <c r="AF83" s="398" t="s">
        <v>1232</v>
      </c>
      <c r="AG83" s="258"/>
    </row>
    <row r="84" spans="1:33" x14ac:dyDescent="0.3">
      <c r="A84" s="83" t="s">
        <v>32</v>
      </c>
      <c r="B84" s="147"/>
      <c r="C84" s="147"/>
      <c r="D84" s="82"/>
      <c r="E84" s="53" t="s">
        <v>149</v>
      </c>
      <c r="F84" s="53" t="s">
        <v>1228</v>
      </c>
      <c r="G84" s="46" t="s">
        <v>202</v>
      </c>
      <c r="H84" s="104" t="s">
        <v>199</v>
      </c>
      <c r="I84" s="271"/>
      <c r="J84" s="287" t="s">
        <v>72</v>
      </c>
      <c r="K84" s="288" t="s">
        <v>72</v>
      </c>
      <c r="L84" s="288" t="s">
        <v>72</v>
      </c>
      <c r="M84" s="355"/>
      <c r="N84" s="285" t="s">
        <v>72</v>
      </c>
      <c r="O84" s="285" t="s">
        <v>72</v>
      </c>
      <c r="P84" s="299" t="s">
        <v>72</v>
      </c>
      <c r="Q84" s="370">
        <v>1</v>
      </c>
      <c r="R84" s="258"/>
      <c r="S84" s="258"/>
      <c r="T84" s="258" t="str">
        <f>IF(COUNTA(M84)=1,IF(COUNTA($S84)=1,MAX(T$22:T83)&amp;$S84,MAX(T$22:T83)+1),"")</f>
        <v/>
      </c>
      <c r="U84" s="258">
        <f>IF(COUNTA(N84)=1,IF(COUNTA($S84)=1,MAX(U$22:U83)&amp;$S84,MAX(U$22:U83)+1),"")</f>
        <v>29</v>
      </c>
      <c r="V84" s="258">
        <f>IF(COUNTA(O84)=1,IF(COUNTA($S84)=1,MAX(V$22:V83)&amp;$S84,MAX(V$22:V83)+1),"")</f>
        <v>32</v>
      </c>
      <c r="W84" s="258">
        <f>IF(COUNTA(P84)=1,IF(COUNTA($S84)=1,MAX(W$22:W83)&amp;$S84,MAX(W$22:W83)+1),"")</f>
        <v>32</v>
      </c>
      <c r="X84" s="64"/>
      <c r="Y84" s="258"/>
      <c r="Z84" s="258"/>
      <c r="AA84" s="258"/>
      <c r="AB84" s="258">
        <v>1</v>
      </c>
      <c r="AC84" s="258"/>
      <c r="AD84" s="258"/>
      <c r="AE84" s="258"/>
      <c r="AF84" s="192" t="s">
        <v>1201</v>
      </c>
      <c r="AG84" s="258"/>
    </row>
    <row r="85" spans="1:33" x14ac:dyDescent="0.3">
      <c r="A85" s="83" t="s">
        <v>32</v>
      </c>
      <c r="B85" s="147"/>
      <c r="C85" s="147"/>
      <c r="D85" s="82"/>
      <c r="E85" s="53" t="s">
        <v>149</v>
      </c>
      <c r="F85" s="53" t="s">
        <v>1228</v>
      </c>
      <c r="G85" s="46" t="s">
        <v>203</v>
      </c>
      <c r="H85" s="104" t="s">
        <v>199</v>
      </c>
      <c r="I85" s="271"/>
      <c r="J85" s="287" t="s">
        <v>72</v>
      </c>
      <c r="K85" s="288" t="s">
        <v>72</v>
      </c>
      <c r="L85" s="288" t="s">
        <v>72</v>
      </c>
      <c r="M85" s="355"/>
      <c r="N85" s="285" t="s">
        <v>72</v>
      </c>
      <c r="O85" s="285" t="s">
        <v>72</v>
      </c>
      <c r="P85" s="299" t="s">
        <v>72</v>
      </c>
      <c r="Q85" s="370">
        <v>1</v>
      </c>
      <c r="R85" s="258"/>
      <c r="S85" s="258"/>
      <c r="T85" s="258" t="str">
        <f>IF(COUNTA(M85)=1,IF(COUNTA($S85)=1,MAX(T$22:T84)&amp;$S85,MAX(T$22:T84)+1),"")</f>
        <v/>
      </c>
      <c r="U85" s="258">
        <f>IF(COUNTA(N85)=1,IF(COUNTA($S85)=1,MAX(U$22:U84)&amp;$S85,MAX(U$22:U84)+1),"")</f>
        <v>30</v>
      </c>
      <c r="V85" s="258">
        <f>IF(COUNTA(O85)=1,IF(COUNTA($S85)=1,MAX(V$22:V84)&amp;$S85,MAX(V$22:V84)+1),"")</f>
        <v>33</v>
      </c>
      <c r="W85" s="258">
        <f>IF(COUNTA(P85)=1,IF(COUNTA($S85)=1,MAX(W$22:W84)&amp;$S85,MAX(W$22:W84)+1),"")</f>
        <v>33</v>
      </c>
      <c r="X85" s="64"/>
      <c r="Y85" s="258"/>
      <c r="Z85" s="258"/>
      <c r="AA85" s="258"/>
      <c r="AB85" s="258">
        <v>1</v>
      </c>
      <c r="AC85" s="258"/>
      <c r="AD85" s="258"/>
      <c r="AE85" s="258"/>
      <c r="AF85" s="192" t="s">
        <v>1205</v>
      </c>
      <c r="AG85" s="258"/>
    </row>
    <row r="86" spans="1:33" ht="28.8" x14ac:dyDescent="0.3">
      <c r="A86" s="83" t="s">
        <v>32</v>
      </c>
      <c r="B86" s="147"/>
      <c r="C86" s="147"/>
      <c r="D86" s="82"/>
      <c r="E86" s="53" t="s">
        <v>149</v>
      </c>
      <c r="F86" s="53" t="s">
        <v>1228</v>
      </c>
      <c r="G86" s="46" t="s">
        <v>206</v>
      </c>
      <c r="H86" s="104" t="s">
        <v>199</v>
      </c>
      <c r="I86" s="271"/>
      <c r="J86" s="287" t="s">
        <v>72</v>
      </c>
      <c r="K86" s="288" t="s">
        <v>72</v>
      </c>
      <c r="L86" s="288" t="s">
        <v>72</v>
      </c>
      <c r="M86" s="355"/>
      <c r="N86" s="285" t="s">
        <v>72</v>
      </c>
      <c r="O86" s="285" t="s">
        <v>72</v>
      </c>
      <c r="P86" s="299" t="s">
        <v>72</v>
      </c>
      <c r="Q86" s="370">
        <v>1</v>
      </c>
      <c r="R86" s="258"/>
      <c r="S86" s="258"/>
      <c r="T86" s="258" t="str">
        <f>IF(COUNTA(M86)=1,IF(COUNTA($S86)=1,MAX(T$22:T85)&amp;$S86,MAX(T$22:T85)+1),"")</f>
        <v/>
      </c>
      <c r="U86" s="258">
        <f>IF(COUNTA(N86)=1,IF(COUNTA($S86)=1,MAX(U$22:U85)&amp;$S86,MAX(U$22:U85)+1),"")</f>
        <v>31</v>
      </c>
      <c r="V86" s="258">
        <f>IF(COUNTA(O86)=1,IF(COUNTA($S86)=1,MAX(V$22:V85)&amp;$S86,MAX(V$22:V85)+1),"")</f>
        <v>34</v>
      </c>
      <c r="W86" s="258">
        <f>IF(COUNTA(P86)=1,IF(COUNTA($S86)=1,MAX(W$22:W85)&amp;$S86,MAX(W$22:W85)+1),"")</f>
        <v>34</v>
      </c>
      <c r="X86" s="64"/>
      <c r="Y86" s="258"/>
      <c r="Z86" s="258"/>
      <c r="AA86" s="258"/>
      <c r="AB86" s="258">
        <v>1</v>
      </c>
      <c r="AC86" s="258"/>
      <c r="AD86" s="258"/>
      <c r="AE86" s="258"/>
      <c r="AF86" s="398" t="s">
        <v>1233</v>
      </c>
      <c r="AG86" s="258"/>
    </row>
    <row r="87" spans="1:33" x14ac:dyDescent="0.3">
      <c r="A87" s="83" t="s">
        <v>32</v>
      </c>
      <c r="B87" s="147"/>
      <c r="C87" s="147"/>
      <c r="D87" s="82"/>
      <c r="E87" s="53" t="s">
        <v>149</v>
      </c>
      <c r="F87" s="53" t="s">
        <v>1228</v>
      </c>
      <c r="G87" s="46" t="s">
        <v>211</v>
      </c>
      <c r="H87" s="104" t="s">
        <v>199</v>
      </c>
      <c r="I87" s="271"/>
      <c r="J87" s="287" t="s">
        <v>72</v>
      </c>
      <c r="K87" s="288" t="s">
        <v>72</v>
      </c>
      <c r="L87" s="288" t="s">
        <v>72</v>
      </c>
      <c r="M87" s="355"/>
      <c r="N87" s="285" t="s">
        <v>72</v>
      </c>
      <c r="O87" s="285" t="s">
        <v>72</v>
      </c>
      <c r="P87" s="299" t="s">
        <v>72</v>
      </c>
      <c r="Q87" s="370">
        <v>1</v>
      </c>
      <c r="R87" s="258"/>
      <c r="S87" s="258"/>
      <c r="T87" s="258" t="str">
        <f>IF(COUNTA(M87)=1,IF(COUNTA($S87)=1,MAX(T$22:T86)&amp;$S87,MAX(T$22:T86)+1),"")</f>
        <v/>
      </c>
      <c r="U87" s="258">
        <f>IF(COUNTA(N87)=1,IF(COUNTA($S87)=1,MAX(U$22:U86)&amp;$S87,MAX(U$22:U86)+1),"")</f>
        <v>32</v>
      </c>
      <c r="V87" s="258">
        <f>IF(COUNTA(O87)=1,IF(COUNTA($S87)=1,MAX(V$22:V86)&amp;$S87,MAX(V$22:V86)+1),"")</f>
        <v>35</v>
      </c>
      <c r="W87" s="258">
        <f>IF(COUNTA(P87)=1,IF(COUNTA($S87)=1,MAX(W$22:W86)&amp;$S87,MAX(W$22:W86)+1),"")</f>
        <v>35</v>
      </c>
      <c r="X87" s="64"/>
      <c r="Y87" s="258"/>
      <c r="Z87" s="258"/>
      <c r="AA87" s="258"/>
      <c r="AB87" s="258">
        <v>1</v>
      </c>
      <c r="AC87" s="258"/>
      <c r="AD87" s="258"/>
      <c r="AE87" s="258"/>
      <c r="AF87" s="398" t="s">
        <v>1234</v>
      </c>
      <c r="AG87" s="258"/>
    </row>
    <row r="88" spans="1:33" ht="28.8" x14ac:dyDescent="0.3">
      <c r="A88" s="83" t="s">
        <v>32</v>
      </c>
      <c r="B88" s="147"/>
      <c r="C88" s="147"/>
      <c r="D88" s="82"/>
      <c r="E88" s="53" t="s">
        <v>149</v>
      </c>
      <c r="F88" s="53" t="s">
        <v>1228</v>
      </c>
      <c r="G88" s="46" t="s">
        <v>213</v>
      </c>
      <c r="H88" s="104" t="s">
        <v>199</v>
      </c>
      <c r="I88" s="271"/>
      <c r="J88" s="287" t="s">
        <v>72</v>
      </c>
      <c r="K88" s="288" t="s">
        <v>72</v>
      </c>
      <c r="L88" s="288" t="s">
        <v>72</v>
      </c>
      <c r="M88" s="355"/>
      <c r="N88" s="285" t="s">
        <v>72</v>
      </c>
      <c r="O88" s="285" t="s">
        <v>72</v>
      </c>
      <c r="P88" s="299" t="s">
        <v>72</v>
      </c>
      <c r="Q88" s="370">
        <v>1</v>
      </c>
      <c r="R88" s="258"/>
      <c r="S88" s="258"/>
      <c r="T88" s="258" t="str">
        <f>IF(COUNTA(M88)=1,IF(COUNTA($S88)=1,MAX(T$22:T87)&amp;$S88,MAX(T$22:T87)+1),"")</f>
        <v/>
      </c>
      <c r="U88" s="258">
        <f>IF(COUNTA(N88)=1,IF(COUNTA($S88)=1,MAX(U$22:U87)&amp;$S88,MAX(U$22:U87)+1),"")</f>
        <v>33</v>
      </c>
      <c r="V88" s="258">
        <f>IF(COUNTA(O88)=1,IF(COUNTA($S88)=1,MAX(V$22:V87)&amp;$S88,MAX(V$22:V87)+1),"")</f>
        <v>36</v>
      </c>
      <c r="W88" s="258">
        <f>IF(COUNTA(P88)=1,IF(COUNTA($S88)=1,MAX(W$22:W87)&amp;$S88,MAX(W$22:W87)+1),"")</f>
        <v>36</v>
      </c>
      <c r="X88" s="64"/>
      <c r="Y88" s="258"/>
      <c r="Z88" s="258"/>
      <c r="AA88" s="258"/>
      <c r="AB88" s="258">
        <v>1</v>
      </c>
      <c r="AC88" s="258"/>
      <c r="AD88" s="258"/>
      <c r="AE88" s="258"/>
      <c r="AF88" s="398" t="s">
        <v>1235</v>
      </c>
      <c r="AG88" s="258"/>
    </row>
    <row r="89" spans="1:33" ht="43.2" x14ac:dyDescent="0.3">
      <c r="A89" s="83" t="s">
        <v>32</v>
      </c>
      <c r="B89" s="147"/>
      <c r="C89" s="147"/>
      <c r="D89" s="82"/>
      <c r="E89" s="53" t="s">
        <v>149</v>
      </c>
      <c r="F89" s="53" t="s">
        <v>1228</v>
      </c>
      <c r="G89" s="46" t="s">
        <v>219</v>
      </c>
      <c r="H89" s="104" t="s">
        <v>199</v>
      </c>
      <c r="I89" s="271"/>
      <c r="J89" s="287" t="s">
        <v>72</v>
      </c>
      <c r="K89" s="288" t="s">
        <v>72</v>
      </c>
      <c r="L89" s="288" t="s">
        <v>72</v>
      </c>
      <c r="M89" s="355"/>
      <c r="N89" s="285" t="s">
        <v>72</v>
      </c>
      <c r="O89" s="285" t="s">
        <v>72</v>
      </c>
      <c r="P89" s="299" t="s">
        <v>72</v>
      </c>
      <c r="Q89" s="370">
        <v>1</v>
      </c>
      <c r="R89" s="258"/>
      <c r="S89" s="258"/>
      <c r="T89" s="258" t="str">
        <f>IF(COUNTA(M89)=1,IF(COUNTA($S89)=1,MAX(T$22:T88)&amp;$S89,MAX(T$22:T88)+1),"")</f>
        <v/>
      </c>
      <c r="U89" s="258">
        <f>IF(COUNTA(N89)=1,IF(COUNTA($S89)=1,MAX(U$22:U88)&amp;$S89,MAX(U$22:U88)+1),"")</f>
        <v>34</v>
      </c>
      <c r="V89" s="258">
        <f>IF(COUNTA(O89)=1,IF(COUNTA($S89)=1,MAX(V$22:V88)&amp;$S89,MAX(V$22:V88)+1),"")</f>
        <v>37</v>
      </c>
      <c r="W89" s="258">
        <f>IF(COUNTA(P89)=1,IF(COUNTA($S89)=1,MAX(W$22:W88)&amp;$S89,MAX(W$22:W88)+1),"")</f>
        <v>37</v>
      </c>
      <c r="X89" s="64"/>
      <c r="Y89" s="258"/>
      <c r="Z89" s="258"/>
      <c r="AA89" s="258"/>
      <c r="AB89" s="258">
        <v>1</v>
      </c>
      <c r="AC89" s="258"/>
      <c r="AD89" s="258"/>
      <c r="AE89" s="258"/>
      <c r="AF89" s="412" t="s">
        <v>1236</v>
      </c>
      <c r="AG89" s="258"/>
    </row>
    <row r="90" spans="1:33" x14ac:dyDescent="0.3">
      <c r="A90" s="83" t="s">
        <v>32</v>
      </c>
      <c r="B90" s="147" t="s">
        <v>223</v>
      </c>
      <c r="C90" s="147"/>
      <c r="D90" s="82"/>
      <c r="E90" s="53" t="s">
        <v>149</v>
      </c>
      <c r="F90" s="53" t="s">
        <v>1228</v>
      </c>
      <c r="G90" s="46" t="s">
        <v>224</v>
      </c>
      <c r="H90" s="104" t="s">
        <v>199</v>
      </c>
      <c r="I90" s="271"/>
      <c r="J90" s="287" t="s">
        <v>72</v>
      </c>
      <c r="K90" s="288" t="s">
        <v>72</v>
      </c>
      <c r="L90" s="288" t="s">
        <v>72</v>
      </c>
      <c r="M90" s="355"/>
      <c r="N90" s="285" t="s">
        <v>72</v>
      </c>
      <c r="O90" s="285" t="s">
        <v>72</v>
      </c>
      <c r="P90" s="299" t="s">
        <v>72</v>
      </c>
      <c r="Q90" s="370">
        <v>1</v>
      </c>
      <c r="R90" s="258"/>
      <c r="S90" s="258"/>
      <c r="T90" s="258" t="str">
        <f>IF(COUNTA(M90)=1,IF(COUNTA($S90)=1,MAX(T$22:T89)&amp;$S90,MAX(T$22:T89)+1),"")</f>
        <v/>
      </c>
      <c r="U90" s="258">
        <f>IF(COUNTA(N90)=1,IF(COUNTA($S90)=1,MAX(U$22:U89)&amp;$S90,MAX(U$22:U89)+1),"")</f>
        <v>35</v>
      </c>
      <c r="V90" s="258">
        <f>IF(COUNTA(O90)=1,IF(COUNTA($S90)=1,MAX(V$22:V89)&amp;$S90,MAX(V$22:V89)+1),"")</f>
        <v>38</v>
      </c>
      <c r="W90" s="258">
        <f>IF(COUNTA(P90)=1,IF(COUNTA($S90)=1,MAX(W$22:W89)&amp;$S90,MAX(W$22:W89)+1),"")</f>
        <v>38</v>
      </c>
      <c r="X90" s="64"/>
      <c r="Y90" s="258"/>
      <c r="Z90" s="258"/>
      <c r="AA90" s="258"/>
      <c r="AB90" s="258">
        <v>1</v>
      </c>
      <c r="AC90" s="258"/>
      <c r="AD90" s="258"/>
      <c r="AE90" s="258"/>
      <c r="AF90" s="398" t="s">
        <v>1237</v>
      </c>
      <c r="AG90" s="258"/>
    </row>
    <row r="91" spans="1:33" ht="18.600000000000001" x14ac:dyDescent="0.3">
      <c r="A91" s="52"/>
      <c r="B91" s="52"/>
      <c r="C91" s="52"/>
      <c r="D91" s="52"/>
      <c r="E91" s="52" t="s">
        <v>149</v>
      </c>
      <c r="F91" s="52" t="s">
        <v>227</v>
      </c>
      <c r="G91" s="52" t="s">
        <v>1231</v>
      </c>
      <c r="H91" s="259" t="s">
        <v>18</v>
      </c>
      <c r="I91" s="282"/>
      <c r="J91" s="294"/>
      <c r="K91" s="295"/>
      <c r="L91" s="295"/>
      <c r="M91" s="389"/>
      <c r="N91" s="294"/>
      <c r="O91" s="294"/>
      <c r="P91" s="301"/>
      <c r="Q91" s="370" t="e">
        <v>#N/A</v>
      </c>
      <c r="R91" s="258"/>
      <c r="S91" s="258"/>
      <c r="T91" s="258"/>
      <c r="U91" s="258"/>
      <c r="V91" s="258"/>
      <c r="W91" s="258"/>
      <c r="X91" s="64"/>
      <c r="Y91" s="258"/>
      <c r="Z91" s="258"/>
      <c r="AA91" s="258"/>
      <c r="AB91" s="258"/>
      <c r="AC91" s="258">
        <v>6</v>
      </c>
      <c r="AD91" s="258"/>
      <c r="AE91" s="258"/>
      <c r="AF91" s="258"/>
      <c r="AG91" s="258"/>
    </row>
    <row r="92" spans="1:33" x14ac:dyDescent="0.3">
      <c r="A92" s="83" t="s">
        <v>32</v>
      </c>
      <c r="B92" s="147"/>
      <c r="C92" s="147"/>
      <c r="D92" s="82"/>
      <c r="E92" s="53" t="s">
        <v>149</v>
      </c>
      <c r="F92" s="53" t="s">
        <v>227</v>
      </c>
      <c r="G92" s="46" t="s">
        <v>228</v>
      </c>
      <c r="H92" s="104" t="s">
        <v>1238</v>
      </c>
      <c r="I92" s="271"/>
      <c r="J92" s="287" t="s">
        <v>72</v>
      </c>
      <c r="K92" s="288" t="s">
        <v>72</v>
      </c>
      <c r="L92" s="288" t="s">
        <v>72</v>
      </c>
      <c r="M92" s="355"/>
      <c r="N92" s="285" t="s">
        <v>72</v>
      </c>
      <c r="O92" s="285" t="s">
        <v>72</v>
      </c>
      <c r="P92" s="299" t="s">
        <v>72</v>
      </c>
      <c r="Q92" s="370">
        <v>1</v>
      </c>
      <c r="R92" s="258"/>
      <c r="S92" s="258"/>
      <c r="T92" s="258" t="str">
        <f>IF(COUNTA(M92)=1,IF(COUNTA($S92)=1,MAX(T$22:T91)&amp;$S92,MAX(T$22:T91)+1),"")</f>
        <v/>
      </c>
      <c r="U92" s="258">
        <f>IF(COUNTA(N92)=1,IF(COUNTA($S92)=1,MAX(U$22:U91)&amp;$S92,MAX(U$22:U91)+1),"")</f>
        <v>36</v>
      </c>
      <c r="V92" s="258">
        <f>IF(COUNTA(O92)=1,IF(COUNTA($S92)=1,MAX(V$22:V91)&amp;$S92,MAX(V$22:V91)+1),"")</f>
        <v>39</v>
      </c>
      <c r="W92" s="258">
        <f>IF(COUNTA(P92)=1,IF(COUNTA($S92)=1,MAX(W$22:W91)&amp;$S92,MAX(W$22:W91)+1),"")</f>
        <v>39</v>
      </c>
      <c r="X92" s="64"/>
      <c r="Y92" s="258"/>
      <c r="Z92" s="258"/>
      <c r="AA92" s="352">
        <v>76</v>
      </c>
      <c r="AB92" s="258">
        <v>1</v>
      </c>
      <c r="AC92" s="258"/>
      <c r="AD92" s="258"/>
      <c r="AE92" s="258"/>
      <c r="AF92" s="258"/>
      <c r="AG92" s="258"/>
    </row>
    <row r="93" spans="1:33" x14ac:dyDescent="0.3">
      <c r="A93" s="153" t="s">
        <v>32</v>
      </c>
      <c r="B93" s="147"/>
      <c r="C93" s="147"/>
      <c r="D93" s="82"/>
      <c r="E93" s="53" t="s">
        <v>149</v>
      </c>
      <c r="F93" s="53" t="s">
        <v>227</v>
      </c>
      <c r="G93" s="46" t="s">
        <v>231</v>
      </c>
      <c r="H93" s="104" t="s">
        <v>1238</v>
      </c>
      <c r="I93" s="271"/>
      <c r="J93" s="287" t="s">
        <v>72</v>
      </c>
      <c r="K93" s="288" t="s">
        <v>72</v>
      </c>
      <c r="L93" s="288" t="s">
        <v>72</v>
      </c>
      <c r="M93" s="355"/>
      <c r="N93" s="285" t="s">
        <v>72</v>
      </c>
      <c r="O93" s="285" t="s">
        <v>72</v>
      </c>
      <c r="P93" s="299" t="s">
        <v>72</v>
      </c>
      <c r="Q93" s="370">
        <v>1</v>
      </c>
      <c r="R93" s="258"/>
      <c r="S93" s="258"/>
      <c r="T93" s="258" t="str">
        <f>IF(COUNTA(M93)=1,IF(COUNTA($S93)=1,MAX(T$22:T92)&amp;$S93,MAX(T$22:T92)+1),"")</f>
        <v/>
      </c>
      <c r="U93" s="258">
        <f>IF(COUNTA(N93)=1,IF(COUNTA($S93)=1,MAX(U$22:U92)&amp;$S93,MAX(U$22:U92)+1),"")</f>
        <v>37</v>
      </c>
      <c r="V93" s="258">
        <f>IF(COUNTA(O93)=1,IF(COUNTA($S93)=1,MAX(V$22:V92)&amp;$S93,MAX(V$22:V92)+1),"")</f>
        <v>40</v>
      </c>
      <c r="W93" s="258">
        <f>IF(COUNTA(P93)=1,IF(COUNTA($S93)=1,MAX(W$22:W92)&amp;$S93,MAX(W$22:W92)+1),"")</f>
        <v>40</v>
      </c>
      <c r="X93" s="64"/>
      <c r="Y93" s="258"/>
      <c r="Z93" s="258"/>
      <c r="AA93" s="352" t="s">
        <v>1239</v>
      </c>
      <c r="AB93" s="258">
        <v>1</v>
      </c>
      <c r="AC93" s="258"/>
      <c r="AD93" s="258"/>
      <c r="AE93" s="258"/>
      <c r="AF93" s="258"/>
      <c r="AG93" s="258"/>
    </row>
    <row r="94" spans="1:33" x14ac:dyDescent="0.3">
      <c r="A94" s="153" t="s">
        <v>32</v>
      </c>
      <c r="B94" s="147"/>
      <c r="C94" s="147"/>
      <c r="D94" s="82"/>
      <c r="E94" s="53" t="s">
        <v>149</v>
      </c>
      <c r="F94" s="53" t="s">
        <v>227</v>
      </c>
      <c r="G94" s="46" t="s">
        <v>232</v>
      </c>
      <c r="H94" s="104" t="s">
        <v>1238</v>
      </c>
      <c r="I94" s="271"/>
      <c r="J94" s="287" t="s">
        <v>72</v>
      </c>
      <c r="K94" s="288" t="s">
        <v>72</v>
      </c>
      <c r="L94" s="288" t="s">
        <v>72</v>
      </c>
      <c r="M94" s="355"/>
      <c r="N94" s="285" t="s">
        <v>72</v>
      </c>
      <c r="O94" s="285" t="s">
        <v>72</v>
      </c>
      <c r="P94" s="299" t="s">
        <v>72</v>
      </c>
      <c r="Q94" s="370">
        <v>1</v>
      </c>
      <c r="R94" s="258"/>
      <c r="S94" s="258"/>
      <c r="T94" s="258" t="str">
        <f>IF(COUNTA(M94)=1,IF(COUNTA($S94)=1,MAX(T$22:T93)&amp;$S94,MAX(T$22:T93)+1),"")</f>
        <v/>
      </c>
      <c r="U94" s="258">
        <f>IF(COUNTA(N94)=1,IF(COUNTA($S94)=1,MAX(U$22:U93)&amp;$S94,MAX(U$22:U93)+1),"")</f>
        <v>38</v>
      </c>
      <c r="V94" s="258">
        <f>IF(COUNTA(O94)=1,IF(COUNTA($S94)=1,MAX(V$22:V93)&amp;$S94,MAX(V$22:V93)+1),"")</f>
        <v>41</v>
      </c>
      <c r="W94" s="258">
        <f>IF(COUNTA(P94)=1,IF(COUNTA($S94)=1,MAX(W$22:W93)&amp;$S94,MAX(W$22:W93)+1),"")</f>
        <v>41</v>
      </c>
      <c r="X94" s="64"/>
      <c r="Y94" s="258"/>
      <c r="Z94" s="258"/>
      <c r="AA94" s="352" t="s">
        <v>1239</v>
      </c>
      <c r="AB94" s="258">
        <v>1</v>
      </c>
      <c r="AC94" s="258"/>
      <c r="AD94" s="258"/>
      <c r="AE94" s="258"/>
      <c r="AF94" s="258"/>
      <c r="AG94" s="258"/>
    </row>
    <row r="95" spans="1:33" x14ac:dyDescent="0.3">
      <c r="A95" s="153" t="s">
        <v>32</v>
      </c>
      <c r="B95" s="147"/>
      <c r="C95" s="147"/>
      <c r="D95" s="82"/>
      <c r="E95" s="53" t="s">
        <v>149</v>
      </c>
      <c r="F95" s="53" t="s">
        <v>227</v>
      </c>
      <c r="G95" s="46" t="s">
        <v>233</v>
      </c>
      <c r="H95" s="104" t="s">
        <v>1238</v>
      </c>
      <c r="I95" s="271"/>
      <c r="J95" s="285"/>
      <c r="K95" s="286">
        <v>31</v>
      </c>
      <c r="L95" s="286">
        <v>33</v>
      </c>
      <c r="M95" s="355"/>
      <c r="N95" s="285"/>
      <c r="O95" s="285" t="s">
        <v>72</v>
      </c>
      <c r="P95" s="299" t="s">
        <v>72</v>
      </c>
      <c r="Q95" s="370">
        <v>1</v>
      </c>
      <c r="R95" s="258"/>
      <c r="S95" s="258"/>
      <c r="T95" s="258" t="str">
        <f>IF(COUNTA(M95)=1,IF(COUNTA($S95)=1,MAX(T$22:T94)&amp;$S95,MAX(T$22:T94)+1),"")</f>
        <v/>
      </c>
      <c r="U95" s="258" t="str">
        <f>IF(COUNTA(N95)=1,IF(COUNTA($S95)=1,MAX(U$22:U94)&amp;$S95,MAX(U$22:U94)+1),"")</f>
        <v/>
      </c>
      <c r="V95" s="258">
        <f>IF(COUNTA(O95)=1,IF(COUNTA($S95)=1,MAX(V$22:V94)&amp;$S95,MAX(V$22:V94)+1),"")</f>
        <v>42</v>
      </c>
      <c r="W95" s="258">
        <f>IF(COUNTA(P95)=1,IF(COUNTA($S95)=1,MAX(W$22:W94)&amp;$S95,MAX(W$22:W94)+1),"")</f>
        <v>42</v>
      </c>
      <c r="X95" s="64"/>
      <c r="Y95" s="258"/>
      <c r="Z95" s="258"/>
      <c r="AA95" s="352">
        <v>104</v>
      </c>
      <c r="AB95" s="258">
        <v>1</v>
      </c>
      <c r="AC95" s="258"/>
      <c r="AD95" s="258"/>
      <c r="AE95" s="258"/>
      <c r="AF95" s="258"/>
      <c r="AG95" s="258"/>
    </row>
    <row r="96" spans="1:33" x14ac:dyDescent="0.3">
      <c r="A96" s="153" t="s">
        <v>32</v>
      </c>
      <c r="B96" s="147"/>
      <c r="C96" s="147"/>
      <c r="D96" s="82"/>
      <c r="E96" s="53" t="s">
        <v>149</v>
      </c>
      <c r="F96" s="53" t="s">
        <v>227</v>
      </c>
      <c r="G96" s="46" t="s">
        <v>235</v>
      </c>
      <c r="H96" s="104" t="s">
        <v>1238</v>
      </c>
      <c r="I96" s="271"/>
      <c r="J96" s="285"/>
      <c r="K96" s="286"/>
      <c r="L96" s="288" t="s">
        <v>72</v>
      </c>
      <c r="M96" s="355"/>
      <c r="N96" s="285"/>
      <c r="O96" s="285"/>
      <c r="P96" s="299" t="s">
        <v>72</v>
      </c>
      <c r="Q96" s="370">
        <v>1</v>
      </c>
      <c r="R96" s="258"/>
      <c r="S96" s="258"/>
      <c r="T96" s="258" t="str">
        <f>IF(COUNTA(M96)=1,IF(COUNTA($S96)=1,MAX(T$22:T95)&amp;$S96,MAX(T$22:T95)+1),"")</f>
        <v/>
      </c>
      <c r="U96" s="258" t="str">
        <f>IF(COUNTA(N96)=1,IF(COUNTA($S96)=1,MAX(U$22:U95)&amp;$S96,MAX(U$22:U95)+1),"")</f>
        <v/>
      </c>
      <c r="V96" s="258" t="str">
        <f>IF(COUNTA(O96)=1,IF(COUNTA($S96)=1,MAX(V$22:V95)&amp;$S96,MAX(V$22:V95)+1),"")</f>
        <v/>
      </c>
      <c r="W96" s="258">
        <f>IF(COUNTA(P96)=1,IF(COUNTA($S96)=1,MAX(W$22:W95)&amp;$S96,MAX(W$22:W95)+1),"")</f>
        <v>43</v>
      </c>
      <c r="X96" s="64"/>
      <c r="Y96" s="258"/>
      <c r="Z96" s="258"/>
      <c r="AA96" s="352">
        <v>53</v>
      </c>
      <c r="AB96" s="258">
        <v>1</v>
      </c>
      <c r="AC96" s="258"/>
      <c r="AD96" s="258"/>
      <c r="AE96" s="258"/>
      <c r="AF96" s="258"/>
      <c r="AG96" s="258"/>
    </row>
    <row r="97" spans="1:33" x14ac:dyDescent="0.3">
      <c r="A97" s="153" t="s">
        <v>32</v>
      </c>
      <c r="B97" s="147"/>
      <c r="C97" s="147"/>
      <c r="D97" s="82"/>
      <c r="E97" s="53" t="s">
        <v>149</v>
      </c>
      <c r="F97" s="53" t="s">
        <v>227</v>
      </c>
      <c r="G97" s="46" t="s">
        <v>237</v>
      </c>
      <c r="H97" s="104" t="s">
        <v>1238</v>
      </c>
      <c r="I97" s="271"/>
      <c r="J97" s="285"/>
      <c r="K97" s="286"/>
      <c r="L97" s="288" t="s">
        <v>72</v>
      </c>
      <c r="M97" s="355"/>
      <c r="N97" s="285"/>
      <c r="O97" s="285"/>
      <c r="P97" s="299" t="s">
        <v>72</v>
      </c>
      <c r="Q97" s="370">
        <v>1</v>
      </c>
      <c r="R97" s="258"/>
      <c r="S97" s="258"/>
      <c r="T97" s="258" t="str">
        <f>IF(COUNTA(M97)=1,IF(COUNTA($S97)=1,MAX(T$22:T96)&amp;$S97,MAX(T$22:T96)+1),"")</f>
        <v/>
      </c>
      <c r="U97" s="258" t="str">
        <f>IF(COUNTA(N97)=1,IF(COUNTA($S97)=1,MAX(U$22:U96)&amp;$S97,MAX(U$22:U96)+1),"")</f>
        <v/>
      </c>
      <c r="V97" s="258" t="str">
        <f>IF(COUNTA(O97)=1,IF(COUNTA($S97)=1,MAX(V$22:V96)&amp;$S97,MAX(V$22:V96)+1),"")</f>
        <v/>
      </c>
      <c r="W97" s="258">
        <f>IF(COUNTA(P97)=1,IF(COUNTA($S97)=1,MAX(W$22:W96)&amp;$S97,MAX(W$22:W96)+1),"")</f>
        <v>44</v>
      </c>
      <c r="X97" s="64"/>
      <c r="Y97" s="258"/>
      <c r="Z97" s="258"/>
      <c r="AA97" s="352">
        <v>284</v>
      </c>
      <c r="AB97" s="258">
        <v>1</v>
      </c>
      <c r="AC97" s="258"/>
      <c r="AD97" s="258"/>
      <c r="AE97" s="258"/>
      <c r="AF97" s="258"/>
      <c r="AG97" s="258"/>
    </row>
    <row r="98" spans="1:33" ht="43.2" x14ac:dyDescent="0.3">
      <c r="A98" s="153" t="s">
        <v>32</v>
      </c>
      <c r="B98" s="193" t="s">
        <v>241</v>
      </c>
      <c r="C98" s="147"/>
      <c r="D98" s="82"/>
      <c r="E98" s="53" t="s">
        <v>149</v>
      </c>
      <c r="F98" s="53" t="s">
        <v>227</v>
      </c>
      <c r="G98" s="46" t="s">
        <v>242</v>
      </c>
      <c r="H98" s="104" t="s">
        <v>1238</v>
      </c>
      <c r="I98" s="271"/>
      <c r="J98" s="285"/>
      <c r="K98" s="286"/>
      <c r="L98" s="288" t="s">
        <v>72</v>
      </c>
      <c r="M98" s="355"/>
      <c r="N98" s="285"/>
      <c r="O98" s="285"/>
      <c r="P98" s="299" t="s">
        <v>72</v>
      </c>
      <c r="Q98" s="370">
        <v>1</v>
      </c>
      <c r="R98" s="258"/>
      <c r="S98" s="258"/>
      <c r="T98" s="258" t="str">
        <f>IF(COUNTA(M98)=1,IF(COUNTA($S98)=1,MAX(T$22:T97)&amp;$S98,MAX(T$22:T97)+1),"")</f>
        <v/>
      </c>
      <c r="U98" s="258" t="str">
        <f>IF(COUNTA(N98)=1,IF(COUNTA($S98)=1,MAX(U$22:U97)&amp;$S98,MAX(U$22:U97)+1),"")</f>
        <v/>
      </c>
      <c r="V98" s="258" t="str">
        <f>IF(COUNTA(O98)=1,IF(COUNTA($S98)=1,MAX(V$22:V97)&amp;$S98,MAX(V$22:V97)+1),"")</f>
        <v/>
      </c>
      <c r="W98" s="258">
        <f>IF(COUNTA(P98)=1,IF(COUNTA($S98)=1,MAX(W$22:W97)&amp;$S98,MAX(W$22:W97)+1),"")</f>
        <v>45</v>
      </c>
      <c r="X98" s="64"/>
      <c r="Y98" s="258"/>
      <c r="Z98" s="258"/>
      <c r="AA98" s="353" t="s">
        <v>1240</v>
      </c>
      <c r="AB98" s="258">
        <v>1</v>
      </c>
      <c r="AC98" s="258"/>
      <c r="AD98" s="258"/>
      <c r="AE98" s="258"/>
      <c r="AF98" s="258"/>
      <c r="AG98" s="258"/>
    </row>
    <row r="99" spans="1:33" ht="129.6" x14ac:dyDescent="0.3">
      <c r="A99" s="153" t="s">
        <v>32</v>
      </c>
      <c r="B99" s="193" t="s">
        <v>245</v>
      </c>
      <c r="C99" s="193"/>
      <c r="D99" s="82"/>
      <c r="E99" s="53" t="s">
        <v>149</v>
      </c>
      <c r="F99" s="53" t="s">
        <v>227</v>
      </c>
      <c r="G99" s="46" t="s">
        <v>246</v>
      </c>
      <c r="H99" s="104" t="s">
        <v>1238</v>
      </c>
      <c r="I99" s="271"/>
      <c r="J99" s="285"/>
      <c r="K99" s="286"/>
      <c r="L99" s="290" t="s">
        <v>247</v>
      </c>
      <c r="M99" s="355"/>
      <c r="N99" s="285"/>
      <c r="O99" s="285"/>
      <c r="P99" s="299" t="s">
        <v>247</v>
      </c>
      <c r="Q99" s="370">
        <v>1</v>
      </c>
      <c r="R99" s="258"/>
      <c r="S99" s="258"/>
      <c r="T99" s="258" t="str">
        <f>IF(COUNTA(M99)=1,IF(COUNTA($S99)=1,MAX(T$22:T98)&amp;$S99,MAX(T$22:T98)+1),"")</f>
        <v/>
      </c>
      <c r="U99" s="258" t="str">
        <f>IF(COUNTA(N99)=1,IF(COUNTA($S99)=1,MAX(U$22:U98)&amp;$S99,MAX(U$22:U98)+1),"")</f>
        <v/>
      </c>
      <c r="V99" s="258" t="str">
        <f>IF(COUNTA(O99)=1,IF(COUNTA($S99)=1,MAX(V$22:V98)&amp;$S99,MAX(V$22:V98)+1),"")</f>
        <v/>
      </c>
      <c r="W99" s="258">
        <f>IF(COUNTA(P99)=1,IF(COUNTA($S99)=1,MAX(W$22:W98)&amp;$S99,MAX(W$22:W98)+1),"")</f>
        <v>46</v>
      </c>
      <c r="X99" s="64"/>
      <c r="Y99" s="258"/>
      <c r="Z99" s="258"/>
      <c r="AA99" s="352">
        <v>140</v>
      </c>
      <c r="AB99" s="258">
        <v>1</v>
      </c>
      <c r="AC99" s="258"/>
      <c r="AD99" s="258"/>
      <c r="AE99" s="258"/>
      <c r="AF99" s="258"/>
      <c r="AG99" s="258"/>
    </row>
    <row r="100" spans="1:33" ht="18.600000000000001" x14ac:dyDescent="0.3">
      <c r="A100" s="52"/>
      <c r="B100" s="52"/>
      <c r="C100" s="52"/>
      <c r="D100" s="52"/>
      <c r="E100" s="52" t="s">
        <v>149</v>
      </c>
      <c r="F100" s="52" t="s">
        <v>248</v>
      </c>
      <c r="G100" s="52" t="s">
        <v>1231</v>
      </c>
      <c r="H100" s="259" t="s">
        <v>18</v>
      </c>
      <c r="I100" s="282"/>
      <c r="J100" s="294"/>
      <c r="K100" s="295"/>
      <c r="L100" s="295"/>
      <c r="M100" s="389"/>
      <c r="N100" s="294"/>
      <c r="O100" s="294"/>
      <c r="P100" s="301"/>
      <c r="Q100" s="370" t="e">
        <v>#N/A</v>
      </c>
      <c r="R100" s="258"/>
      <c r="S100" s="258"/>
      <c r="T100" s="258"/>
      <c r="U100" s="258"/>
      <c r="V100" s="258"/>
      <c r="W100" s="258"/>
      <c r="X100" s="64"/>
      <c r="Y100" s="258"/>
      <c r="Z100" s="258"/>
      <c r="AA100" s="258"/>
      <c r="AB100" s="258"/>
      <c r="AC100" s="258">
        <v>5</v>
      </c>
      <c r="AD100" s="258"/>
      <c r="AE100" s="258"/>
      <c r="AF100" s="258"/>
      <c r="AG100" s="258"/>
    </row>
    <row r="101" spans="1:33" x14ac:dyDescent="0.3">
      <c r="A101" s="153" t="s">
        <v>32</v>
      </c>
      <c r="B101" s="147"/>
      <c r="C101" s="147"/>
      <c r="D101" s="82"/>
      <c r="E101" s="53" t="s">
        <v>149</v>
      </c>
      <c r="F101" s="53" t="s">
        <v>248</v>
      </c>
      <c r="G101" s="46" t="s">
        <v>249</v>
      </c>
      <c r="H101" s="104" t="s">
        <v>1241</v>
      </c>
      <c r="I101" s="271"/>
      <c r="J101" s="296"/>
      <c r="K101" s="297"/>
      <c r="L101" s="286"/>
      <c r="M101" s="355">
        <v>2</v>
      </c>
      <c r="N101" s="285"/>
      <c r="O101" s="285"/>
      <c r="P101" s="299"/>
      <c r="Q101" s="370" t="s">
        <v>112</v>
      </c>
      <c r="R101" s="258"/>
      <c r="S101" s="258"/>
      <c r="T101" s="258">
        <f>IF(COUNTA(M101)=1,IF(COUNTA($S101)=1,MAX(T$22:T100)&amp;$S101,MAX(T$22:T100)+1),"")</f>
        <v>2</v>
      </c>
      <c r="U101" s="258" t="str">
        <f>IF(COUNTA(N101)=1,IF(COUNTA($S101)=1,MAX(U$22:U100)&amp;$S101,MAX(U$22:U100)+1),"")</f>
        <v/>
      </c>
      <c r="V101" s="258" t="str">
        <f>IF(COUNTA(O101)=1,IF(COUNTA($S101)=1,MAX(V$22:V100)&amp;$S101,MAX(V$22:V100)+1),"")</f>
        <v/>
      </c>
      <c r="W101" s="258" t="str">
        <f>IF(COUNTA(P101)=1,IF(COUNTA($S101)=1,MAX(W$22:W100)&amp;$S101,MAX(W$22:W100)+1),"")</f>
        <v/>
      </c>
      <c r="X101" s="64"/>
      <c r="Y101" s="258"/>
      <c r="Z101" s="258"/>
      <c r="AA101" s="258"/>
      <c r="AB101" s="258">
        <v>1</v>
      </c>
      <c r="AC101" s="258"/>
      <c r="AD101" s="258"/>
      <c r="AE101" s="258"/>
      <c r="AF101" s="258"/>
      <c r="AG101" s="258"/>
    </row>
    <row r="102" spans="1:33" x14ac:dyDescent="0.3">
      <c r="A102" s="153" t="s">
        <v>32</v>
      </c>
      <c r="B102" s="147"/>
      <c r="C102" s="147"/>
      <c r="D102" s="82"/>
      <c r="E102" s="53" t="s">
        <v>149</v>
      </c>
      <c r="F102" s="53" t="s">
        <v>248</v>
      </c>
      <c r="G102" s="46" t="s">
        <v>250</v>
      </c>
      <c r="H102" s="104" t="s">
        <v>1241</v>
      </c>
      <c r="I102" s="298"/>
      <c r="J102" s="285"/>
      <c r="K102" s="285"/>
      <c r="L102" s="348"/>
      <c r="M102" s="355">
        <v>3</v>
      </c>
      <c r="N102" s="285"/>
      <c r="O102" s="285"/>
      <c r="P102" s="299"/>
      <c r="Q102" s="370" t="s">
        <v>112</v>
      </c>
      <c r="R102" s="258"/>
      <c r="S102" s="258"/>
      <c r="T102" s="258">
        <f>IF(COUNTA(M102)=1,IF(COUNTA($S102)=1,MAX(T$22:T101)&amp;$S102,MAX(T$22:T101)+1),"")</f>
        <v>3</v>
      </c>
      <c r="U102" s="258" t="str">
        <f>IF(COUNTA(N102)=1,IF(COUNTA($S102)=1,MAX(U$22:U101)&amp;$S102,MAX(U$22:U101)+1),"")</f>
        <v/>
      </c>
      <c r="V102" s="258" t="str">
        <f>IF(COUNTA(O102)=1,IF(COUNTA($S102)=1,MAX(V$22:V101)&amp;$S102,MAX(V$22:V101)+1),"")</f>
        <v/>
      </c>
      <c r="W102" s="258" t="str">
        <f>IF(COUNTA(P102)=1,IF(COUNTA($S102)=1,MAX(W$22:W101)&amp;$S102,MAX(W$22:W101)+1),"")</f>
        <v/>
      </c>
      <c r="X102" s="64"/>
      <c r="Y102" s="258"/>
      <c r="Z102" s="258"/>
      <c r="AA102" s="258"/>
      <c r="AB102" s="258">
        <v>1</v>
      </c>
      <c r="AC102" s="258"/>
      <c r="AD102" s="258"/>
      <c r="AE102" s="258"/>
      <c r="AF102" s="258"/>
      <c r="AG102" s="258"/>
    </row>
    <row r="103" spans="1:33" x14ac:dyDescent="0.3">
      <c r="A103" s="153" t="s">
        <v>32</v>
      </c>
      <c r="B103" s="147"/>
      <c r="C103" s="147"/>
      <c r="D103" s="82"/>
      <c r="E103" s="53" t="s">
        <v>149</v>
      </c>
      <c r="F103" s="53" t="s">
        <v>248</v>
      </c>
      <c r="G103" s="46" t="s">
        <v>251</v>
      </c>
      <c r="H103" s="104" t="s">
        <v>1241</v>
      </c>
      <c r="I103" s="298"/>
      <c r="J103" s="285"/>
      <c r="K103" s="285"/>
      <c r="L103" s="348"/>
      <c r="M103" s="355">
        <v>4</v>
      </c>
      <c r="N103" s="285"/>
      <c r="O103" s="285"/>
      <c r="P103" s="299"/>
      <c r="Q103" s="370" t="s">
        <v>112</v>
      </c>
      <c r="R103" s="258"/>
      <c r="S103" s="258"/>
      <c r="T103" s="258">
        <f>IF(COUNTA(M103)=1,IF(COUNTA($S103)=1,MAX(T$22:T102)&amp;$S103,MAX(T$22:T102)+1),"")</f>
        <v>4</v>
      </c>
      <c r="U103" s="258" t="str">
        <f>IF(COUNTA(N103)=1,IF(COUNTA($S103)=1,MAX(U$22:U102)&amp;$S103,MAX(U$22:U102)+1),"")</f>
        <v/>
      </c>
      <c r="V103" s="258" t="str">
        <f>IF(COUNTA(O103)=1,IF(COUNTA($S103)=1,MAX(V$22:V102)&amp;$S103,MAX(V$22:V102)+1),"")</f>
        <v/>
      </c>
      <c r="W103" s="258" t="str">
        <f>IF(COUNTA(P103)=1,IF(COUNTA($S103)=1,MAX(W$22:W102)&amp;$S103,MAX(W$22:W102)+1),"")</f>
        <v/>
      </c>
      <c r="X103" s="64"/>
      <c r="Y103" s="258"/>
      <c r="Z103" s="258"/>
      <c r="AA103" s="258"/>
      <c r="AB103" s="258">
        <v>1</v>
      </c>
      <c r="AC103" s="258"/>
      <c r="AD103" s="258"/>
      <c r="AE103" s="258"/>
      <c r="AF103" s="258"/>
      <c r="AG103" s="258"/>
    </row>
    <row r="104" spans="1:33" ht="100.8" x14ac:dyDescent="0.3">
      <c r="A104" s="153" t="s">
        <v>32</v>
      </c>
      <c r="B104" s="193" t="s">
        <v>252</v>
      </c>
      <c r="C104" s="193"/>
      <c r="D104" s="82"/>
      <c r="E104" s="53" t="s">
        <v>149</v>
      </c>
      <c r="F104" s="53" t="s">
        <v>248</v>
      </c>
      <c r="G104" s="46" t="s">
        <v>253</v>
      </c>
      <c r="H104" s="104" t="s">
        <v>1241</v>
      </c>
      <c r="I104" s="298"/>
      <c r="J104" s="289" t="s">
        <v>247</v>
      </c>
      <c r="K104" s="285"/>
      <c r="L104" s="348"/>
      <c r="M104" s="355">
        <v>5</v>
      </c>
      <c r="N104" s="285" t="s">
        <v>247</v>
      </c>
      <c r="O104" s="285"/>
      <c r="P104" s="299"/>
      <c r="Q104" s="370">
        <v>1</v>
      </c>
      <c r="R104" s="258"/>
      <c r="S104" s="258"/>
      <c r="T104" s="258">
        <f>IF(COUNTA(M104)=1,IF(COUNTA($S104)=1,MAX(T$22:T103)&amp;$S104,MAX(T$22:T103)+1),"")</f>
        <v>5</v>
      </c>
      <c r="U104" s="258">
        <f>IF(COUNTA(N104)=1,IF(COUNTA($S104)=1,MAX(U$22:U103)&amp;$S104,MAX(U$22:U103)+1),"")</f>
        <v>39</v>
      </c>
      <c r="V104" s="258" t="str">
        <f>IF(COUNTA(O104)=1,IF(COUNTA($S104)=1,MAX(V$22:V103)&amp;$S104,MAX(V$22:V103)+1),"")</f>
        <v/>
      </c>
      <c r="W104" s="258" t="str">
        <f>IF(COUNTA(P104)=1,IF(COUNTA($S104)=1,MAX(W$22:W103)&amp;$S104,MAX(W$22:W103)+1),"")</f>
        <v/>
      </c>
      <c r="X104" s="64"/>
      <c r="Y104" s="258"/>
      <c r="Z104" s="258"/>
      <c r="AA104" s="258"/>
      <c r="AB104" s="258">
        <v>1</v>
      </c>
      <c r="AC104" s="258"/>
      <c r="AD104" s="258"/>
      <c r="AE104" s="258"/>
      <c r="AF104" s="258"/>
      <c r="AG104" s="258"/>
    </row>
    <row r="105" spans="1:33" ht="100.8" x14ac:dyDescent="0.3">
      <c r="A105" s="153" t="s">
        <v>32</v>
      </c>
      <c r="B105" s="193" t="s">
        <v>252</v>
      </c>
      <c r="C105" s="193"/>
      <c r="D105" s="82"/>
      <c r="E105" s="53" t="s">
        <v>149</v>
      </c>
      <c r="F105" s="53" t="s">
        <v>248</v>
      </c>
      <c r="G105" s="46" t="s">
        <v>254</v>
      </c>
      <c r="H105" s="104" t="s">
        <v>1241</v>
      </c>
      <c r="I105" s="298"/>
      <c r="J105" s="289" t="s">
        <v>247</v>
      </c>
      <c r="K105" s="289" t="s">
        <v>247</v>
      </c>
      <c r="L105" s="348"/>
      <c r="M105" s="355">
        <v>6</v>
      </c>
      <c r="N105" s="285" t="s">
        <v>247</v>
      </c>
      <c r="O105" s="285" t="s">
        <v>247</v>
      </c>
      <c r="P105" s="299"/>
      <c r="Q105" s="370">
        <v>1</v>
      </c>
      <c r="R105" s="258"/>
      <c r="S105" s="258"/>
      <c r="T105" s="258">
        <f>IF(COUNTA(M105)=1,IF(COUNTA($S105)=1,MAX(T$22:T104)&amp;$S105,MAX(T$22:T104)+1),"")</f>
        <v>6</v>
      </c>
      <c r="U105" s="258">
        <f>IF(COUNTA(N105)=1,IF(COUNTA($S105)=1,MAX(U$22:U104)&amp;$S105,MAX(U$22:U104)+1),"")</f>
        <v>40</v>
      </c>
      <c r="V105" s="258">
        <f>IF(COUNTA(O105)=1,IF(COUNTA($S105)=1,MAX(V$22:V104)&amp;$S105,MAX(V$22:V104)+1),"")</f>
        <v>43</v>
      </c>
      <c r="W105" s="258" t="str">
        <f>IF(COUNTA(P105)=1,IF(COUNTA($S105)=1,MAX(W$22:W104)&amp;$S105,MAX(W$22:W104)+1),"")</f>
        <v/>
      </c>
      <c r="X105" s="64"/>
      <c r="Y105" s="258"/>
      <c r="Z105" s="258"/>
      <c r="AA105" s="258"/>
      <c r="AB105" s="258">
        <v>1</v>
      </c>
      <c r="AC105" s="258"/>
      <c r="AD105" s="258"/>
      <c r="AE105" s="258"/>
      <c r="AF105" s="258"/>
      <c r="AG105" s="258"/>
    </row>
    <row r="106" spans="1:33" ht="100.8" x14ac:dyDescent="0.3">
      <c r="A106" s="153" t="s">
        <v>32</v>
      </c>
      <c r="B106" s="193" t="s">
        <v>252</v>
      </c>
      <c r="C106" s="193"/>
      <c r="D106" s="82"/>
      <c r="E106" s="53" t="s">
        <v>149</v>
      </c>
      <c r="F106" s="53" t="s">
        <v>248</v>
      </c>
      <c r="G106" s="46" t="s">
        <v>255</v>
      </c>
      <c r="H106" s="104" t="s">
        <v>1241</v>
      </c>
      <c r="I106" s="298"/>
      <c r="J106" s="289" t="s">
        <v>247</v>
      </c>
      <c r="K106" s="289" t="s">
        <v>247</v>
      </c>
      <c r="L106" s="348"/>
      <c r="M106" s="355">
        <v>7</v>
      </c>
      <c r="N106" s="285" t="s">
        <v>247</v>
      </c>
      <c r="O106" s="285" t="s">
        <v>247</v>
      </c>
      <c r="P106" s="299"/>
      <c r="Q106" s="370">
        <v>1</v>
      </c>
      <c r="R106" s="258"/>
      <c r="S106" s="258"/>
      <c r="T106" s="258">
        <f>IF(COUNTA(M106)=1,IF(COUNTA($S106)=1,MAX(T$22:T105)&amp;$S106,MAX(T$22:T105)+1),"")</f>
        <v>7</v>
      </c>
      <c r="U106" s="258">
        <f>IF(COUNTA(N106)=1,IF(COUNTA($S106)=1,MAX(U$22:U105)&amp;$S106,MAX(U$22:U105)+1),"")</f>
        <v>41</v>
      </c>
      <c r="V106" s="258">
        <f>IF(COUNTA(O106)=1,IF(COUNTA($S106)=1,MAX(V$22:V105)&amp;$S106,MAX(V$22:V105)+1),"")</f>
        <v>44</v>
      </c>
      <c r="W106" s="258" t="str">
        <f>IF(COUNTA(P106)=1,IF(COUNTA($S106)=1,MAX(W$22:W105)&amp;$S106,MAX(W$22:W105)+1),"")</f>
        <v/>
      </c>
      <c r="X106" s="64"/>
      <c r="Y106" s="258"/>
      <c r="Z106" s="258"/>
      <c r="AA106" s="258"/>
      <c r="AB106" s="258">
        <v>1</v>
      </c>
      <c r="AC106" s="258"/>
      <c r="AD106" s="258"/>
      <c r="AE106" s="258"/>
      <c r="AF106" s="258"/>
      <c r="AG106" s="258"/>
    </row>
    <row r="107" spans="1:33" x14ac:dyDescent="0.3">
      <c r="A107" s="153" t="s">
        <v>32</v>
      </c>
      <c r="B107" s="147"/>
      <c r="C107" s="147"/>
      <c r="D107" s="82"/>
      <c r="E107" s="53" t="s">
        <v>149</v>
      </c>
      <c r="F107" s="53" t="s">
        <v>248</v>
      </c>
      <c r="G107" s="46" t="s">
        <v>256</v>
      </c>
      <c r="H107" s="104" t="s">
        <v>1241</v>
      </c>
      <c r="I107" s="298"/>
      <c r="J107" s="285"/>
      <c r="K107" s="285"/>
      <c r="L107" s="348"/>
      <c r="M107" s="355">
        <v>8</v>
      </c>
      <c r="N107" s="285"/>
      <c r="O107" s="285"/>
      <c r="P107" s="299"/>
      <c r="Q107" s="370" t="s">
        <v>112</v>
      </c>
      <c r="R107" s="258"/>
      <c r="S107" s="258"/>
      <c r="T107" s="258">
        <f>IF(COUNTA(M107)=1,IF(COUNTA($S107)=1,MAX(T$22:T106)&amp;$S107,MAX(T$22:T106)+1),"")</f>
        <v>8</v>
      </c>
      <c r="U107" s="258" t="str">
        <f>IF(COUNTA(N107)=1,IF(COUNTA($S107)=1,MAX(U$22:U106)&amp;$S107,MAX(U$22:U106)+1),"")</f>
        <v/>
      </c>
      <c r="V107" s="258" t="str">
        <f>IF(COUNTA(O107)=1,IF(COUNTA($S107)=1,MAX(V$22:V106)&amp;$S107,MAX(V$22:V106)+1),"")</f>
        <v/>
      </c>
      <c r="W107" s="258" t="str">
        <f>IF(COUNTA(P107)=1,IF(COUNTA($S107)=1,MAX(W$22:W106)&amp;$S107,MAX(W$22:W106)+1),"")</f>
        <v/>
      </c>
      <c r="X107" s="64"/>
      <c r="Y107" s="258"/>
      <c r="Z107" s="258"/>
      <c r="AA107" s="258"/>
      <c r="AB107" s="258">
        <v>1</v>
      </c>
      <c r="AC107" s="258"/>
      <c r="AD107" s="258"/>
      <c r="AE107" s="258"/>
      <c r="AF107" s="258"/>
      <c r="AG107" s="258"/>
    </row>
    <row r="108" spans="1:33" ht="100.8" x14ac:dyDescent="0.3">
      <c r="A108" s="153" t="s">
        <v>32</v>
      </c>
      <c r="B108" s="193" t="s">
        <v>252</v>
      </c>
      <c r="C108" s="193"/>
      <c r="D108" s="82"/>
      <c r="E108" s="53" t="s">
        <v>149</v>
      </c>
      <c r="F108" s="53" t="s">
        <v>248</v>
      </c>
      <c r="G108" s="56" t="s">
        <v>257</v>
      </c>
      <c r="H108" s="104" t="s">
        <v>1241</v>
      </c>
      <c r="I108" s="298"/>
      <c r="J108" s="289" t="s">
        <v>247</v>
      </c>
      <c r="K108" s="289" t="s">
        <v>247</v>
      </c>
      <c r="L108" s="349" t="s">
        <v>247</v>
      </c>
      <c r="M108" s="355">
        <v>9</v>
      </c>
      <c r="N108" s="285" t="s">
        <v>247</v>
      </c>
      <c r="O108" s="285" t="s">
        <v>247</v>
      </c>
      <c r="P108" s="299" t="s">
        <v>247</v>
      </c>
      <c r="Q108" s="370">
        <v>1</v>
      </c>
      <c r="R108" s="258"/>
      <c r="S108" s="258"/>
      <c r="T108" s="258">
        <f>IF(COUNTA(M108)=1,IF(COUNTA($S108)=1,MAX(T$22:T107)&amp;$S108,MAX(T$22:T107)+1),"")</f>
        <v>9</v>
      </c>
      <c r="U108" s="258">
        <f>IF(COUNTA(N108)=1,IF(COUNTA($S108)=1,MAX(U$22:U107)&amp;$S108,MAX(U$22:U107)+1),"")</f>
        <v>42</v>
      </c>
      <c r="V108" s="258">
        <f>IF(COUNTA(O108)=1,IF(COUNTA($S108)=1,MAX(V$22:V107)&amp;$S108,MAX(V$22:V107)+1),"")</f>
        <v>45</v>
      </c>
      <c r="W108" s="258">
        <f>IF(COUNTA(P108)=1,IF(COUNTA($S108)=1,MAX(W$22:W107)&amp;$S108,MAX(W$22:W107)+1),"")</f>
        <v>47</v>
      </c>
      <c r="X108" s="64"/>
      <c r="Y108" s="258"/>
      <c r="Z108" s="258"/>
      <c r="AA108" s="258"/>
      <c r="AB108" s="258">
        <v>1</v>
      </c>
      <c r="AC108" s="258"/>
      <c r="AD108" s="258"/>
      <c r="AE108" s="258"/>
      <c r="AF108" s="258"/>
      <c r="AG108" s="258"/>
    </row>
    <row r="109" spans="1:33" ht="100.8" x14ac:dyDescent="0.3">
      <c r="A109" s="153" t="s">
        <v>32</v>
      </c>
      <c r="B109" s="193" t="s">
        <v>252</v>
      </c>
      <c r="C109" s="193"/>
      <c r="D109" s="82"/>
      <c r="E109" s="53" t="s">
        <v>149</v>
      </c>
      <c r="F109" s="53" t="s">
        <v>248</v>
      </c>
      <c r="G109" s="46" t="s">
        <v>258</v>
      </c>
      <c r="H109" s="104" t="s">
        <v>1241</v>
      </c>
      <c r="I109" s="298"/>
      <c r="J109" s="289" t="s">
        <v>247</v>
      </c>
      <c r="K109" s="289" t="s">
        <v>247</v>
      </c>
      <c r="L109" s="348"/>
      <c r="M109" s="355">
        <v>10</v>
      </c>
      <c r="N109" s="285" t="s">
        <v>247</v>
      </c>
      <c r="O109" s="285" t="s">
        <v>247</v>
      </c>
      <c r="P109" s="299"/>
      <c r="Q109" s="370">
        <v>1</v>
      </c>
      <c r="R109" s="258"/>
      <c r="S109" s="258"/>
      <c r="T109" s="258">
        <f>IF(COUNTA(M109)=1,IF(COUNTA($S109)=1,MAX(T$22:T108)&amp;$S109,MAX(T$22:T108)+1),"")</f>
        <v>10</v>
      </c>
      <c r="U109" s="258">
        <f>IF(COUNTA(N109)=1,IF(COUNTA($S109)=1,MAX(U$22:U108)&amp;$S109,MAX(U$22:U108)+1),"")</f>
        <v>43</v>
      </c>
      <c r="V109" s="258">
        <f>IF(COUNTA(O109)=1,IF(COUNTA($S109)=1,MAX(V$22:V108)&amp;$S109,MAX(V$22:V108)+1),"")</f>
        <v>46</v>
      </c>
      <c r="W109" s="258" t="str">
        <f>IF(COUNTA(P109)=1,IF(COUNTA($S109)=1,MAX(W$22:W108)&amp;$S109,MAX(W$22:W108)+1),"")</f>
        <v/>
      </c>
      <c r="X109" s="64"/>
      <c r="Y109" s="258"/>
      <c r="Z109" s="258"/>
      <c r="AA109" s="258"/>
      <c r="AB109" s="258">
        <v>1</v>
      </c>
      <c r="AC109" s="258"/>
      <c r="AD109" s="258"/>
      <c r="AE109" s="258"/>
      <c r="AF109" s="258"/>
      <c r="AG109" s="258"/>
    </row>
    <row r="110" spans="1:33" ht="18.600000000000001" x14ac:dyDescent="0.3">
      <c r="A110" s="52"/>
      <c r="B110" s="52"/>
      <c r="C110" s="52"/>
      <c r="D110" s="52"/>
      <c r="E110" s="52" t="s">
        <v>149</v>
      </c>
      <c r="F110" s="52" t="s">
        <v>259</v>
      </c>
      <c r="G110" s="52" t="s">
        <v>259</v>
      </c>
      <c r="H110" s="259" t="s">
        <v>18</v>
      </c>
      <c r="I110" s="300"/>
      <c r="J110" s="294"/>
      <c r="K110" s="294"/>
      <c r="L110" s="347"/>
      <c r="M110" s="389"/>
      <c r="N110" s="294"/>
      <c r="O110" s="294"/>
      <c r="P110" s="301"/>
      <c r="Q110" s="370">
        <v>1</v>
      </c>
      <c r="R110" s="258"/>
      <c r="S110" s="258"/>
      <c r="T110" s="258"/>
      <c r="U110" s="258"/>
      <c r="V110" s="258"/>
      <c r="W110" s="258"/>
      <c r="X110" s="64"/>
      <c r="Y110" s="258"/>
      <c r="Z110" s="258"/>
      <c r="AA110" s="258"/>
      <c r="AB110" s="258"/>
      <c r="AC110" s="258"/>
      <c r="AD110" s="258"/>
      <c r="AE110" s="258"/>
      <c r="AF110" s="258"/>
      <c r="AG110" s="258"/>
    </row>
    <row r="111" spans="1:33" ht="43.2" x14ac:dyDescent="0.3">
      <c r="A111" s="153" t="s">
        <v>32</v>
      </c>
      <c r="B111" s="147"/>
      <c r="C111" s="147"/>
      <c r="D111" s="82"/>
      <c r="E111" s="53" t="s">
        <v>149</v>
      </c>
      <c r="F111" s="53" t="s">
        <v>259</v>
      </c>
      <c r="G111" s="46" t="s">
        <v>260</v>
      </c>
      <c r="H111" s="517" t="s">
        <v>1199</v>
      </c>
      <c r="I111" s="271"/>
      <c r="J111" s="302" t="s">
        <v>72</v>
      </c>
      <c r="K111" s="303" t="s">
        <v>72</v>
      </c>
      <c r="L111" s="288" t="s">
        <v>72</v>
      </c>
      <c r="M111" s="355"/>
      <c r="N111" s="285" t="s">
        <v>72</v>
      </c>
      <c r="O111" s="285" t="s">
        <v>72</v>
      </c>
      <c r="P111" s="299" t="s">
        <v>72</v>
      </c>
      <c r="Q111" s="370">
        <v>1</v>
      </c>
      <c r="R111" s="258"/>
      <c r="S111" s="258"/>
      <c r="T111" s="258" t="str">
        <f>IF(COUNTA(M111)=1,IF(COUNTA($S111)=1,MAX(T$22:T110)&amp;$S111,MAX(T$22:T110)+1),"")</f>
        <v/>
      </c>
      <c r="U111" s="258">
        <f>IF(COUNTA(N111)=1,IF(COUNTA($S111)=1,MAX(U$22:U110)&amp;$S111,MAX(U$22:U110)+1),"")</f>
        <v>44</v>
      </c>
      <c r="V111" s="258">
        <f>IF(COUNTA(O111)=1,IF(COUNTA($S111)=1,MAX(V$22:V110)&amp;$S111,MAX(V$22:V110)+1),"")</f>
        <v>47</v>
      </c>
      <c r="W111" s="258">
        <f>IF(COUNTA(P111)=1,IF(COUNTA($S111)=1,MAX(W$22:W110)&amp;$S111,MAX(W$22:W110)+1),"")</f>
        <v>48</v>
      </c>
      <c r="X111" s="64"/>
      <c r="Y111" s="258"/>
      <c r="Z111" s="258"/>
      <c r="AA111" s="258"/>
      <c r="AB111" s="258"/>
      <c r="AC111" s="258"/>
      <c r="AD111" s="258"/>
      <c r="AE111" s="258"/>
      <c r="AF111" s="64"/>
      <c r="AG111" s="258"/>
    </row>
    <row r="112" spans="1:33" x14ac:dyDescent="0.3">
      <c r="A112" s="153" t="s">
        <v>32</v>
      </c>
      <c r="B112" s="147"/>
      <c r="C112" s="147"/>
      <c r="D112" s="82"/>
      <c r="E112" s="53" t="s">
        <v>149</v>
      </c>
      <c r="F112" s="53" t="s">
        <v>259</v>
      </c>
      <c r="G112" s="516" t="s">
        <v>263</v>
      </c>
      <c r="H112" s="519" t="s">
        <v>1242</v>
      </c>
      <c r="I112" s="307"/>
      <c r="J112" s="287" t="s">
        <v>72</v>
      </c>
      <c r="K112" s="288" t="s">
        <v>72</v>
      </c>
      <c r="L112" s="288" t="s">
        <v>72</v>
      </c>
      <c r="M112" s="355"/>
      <c r="N112" s="285" t="s">
        <v>72</v>
      </c>
      <c r="O112" s="285" t="s">
        <v>72</v>
      </c>
      <c r="P112" s="299" t="s">
        <v>72</v>
      </c>
      <c r="Q112" s="370">
        <v>1</v>
      </c>
      <c r="R112" s="258"/>
      <c r="S112" s="256" t="s">
        <v>1192</v>
      </c>
      <c r="T112" s="258" t="str">
        <f>IF(COUNTA(M112)=1,IF(COUNTA($S112)=1,MAX(T$22:T111)&amp;$S112,MAX(T$22:T111)+1),"")</f>
        <v/>
      </c>
      <c r="U112" s="258" t="str">
        <f>IF(COUNTA(N112)=1,IF(COUNTA($S112)=1,MAX(U$22:U111)&amp;$S112,MAX(U$22:U111)+1),"")</f>
        <v>44a</v>
      </c>
      <c r="V112" s="258" t="str">
        <f>IF(COUNTA(O112)=1,IF(COUNTA($S112)=1,MAX(V$22:V111)&amp;$S112,MAX(V$22:V111)+1),"")</f>
        <v>47a</v>
      </c>
      <c r="W112" s="258" t="str">
        <f>IF(COUNTA(P112)=1,IF(COUNTA($S112)=1,MAX(W$22:W111)&amp;$S112,MAX(W$22:W111)+1),"")</f>
        <v>48a</v>
      </c>
      <c r="X112" s="64"/>
      <c r="Y112" s="258"/>
      <c r="Z112" s="258"/>
      <c r="AA112" s="258"/>
      <c r="AB112" s="258"/>
      <c r="AC112" s="258"/>
      <c r="AD112" s="258"/>
      <c r="AE112" s="258"/>
      <c r="AF112" s="64" t="s">
        <v>1201</v>
      </c>
      <c r="AG112" s="258"/>
    </row>
    <row r="113" spans="1:33" x14ac:dyDescent="0.3">
      <c r="A113" s="153" t="s">
        <v>32</v>
      </c>
      <c r="B113" s="147"/>
      <c r="C113" s="147"/>
      <c r="D113" s="82"/>
      <c r="E113" s="53" t="s">
        <v>149</v>
      </c>
      <c r="F113" s="53" t="s">
        <v>259</v>
      </c>
      <c r="G113" s="516" t="s">
        <v>270</v>
      </c>
      <c r="H113" s="519" t="s">
        <v>1242</v>
      </c>
      <c r="I113" s="307"/>
      <c r="J113" s="287" t="s">
        <v>72</v>
      </c>
      <c r="K113" s="288" t="s">
        <v>72</v>
      </c>
      <c r="L113" s="288" t="s">
        <v>72</v>
      </c>
      <c r="M113" s="355"/>
      <c r="N113" s="285" t="s">
        <v>72</v>
      </c>
      <c r="O113" s="285" t="s">
        <v>72</v>
      </c>
      <c r="P113" s="299" t="s">
        <v>72</v>
      </c>
      <c r="Q113" s="370">
        <v>1</v>
      </c>
      <c r="R113" s="258"/>
      <c r="S113" s="256" t="s">
        <v>1194</v>
      </c>
      <c r="T113" s="258" t="str">
        <f>IF(COUNTA(M113)=1,IF(COUNTA($S113)=1,MAX(T$22:T112)&amp;$S113,MAX(T$22:T112)+1),"")</f>
        <v/>
      </c>
      <c r="U113" s="258" t="str">
        <f>IF(COUNTA(N113)=1,IF(COUNTA($S113)=1,MAX(U$22:U112)&amp;$S113,MAX(U$22:U112)+1),"")</f>
        <v>44b</v>
      </c>
      <c r="V113" s="258" t="str">
        <f>IF(COUNTA(O113)=1,IF(COUNTA($S113)=1,MAX(V$22:V112)&amp;$S113,MAX(V$22:V112)+1),"")</f>
        <v>47b</v>
      </c>
      <c r="W113" s="258" t="str">
        <f>IF(COUNTA(P113)=1,IF(COUNTA($S113)=1,MAX(W$22:W112)&amp;$S113,MAX(W$22:W112)+1),"")</f>
        <v>48b</v>
      </c>
      <c r="X113" s="64"/>
      <c r="Y113" s="258"/>
      <c r="Z113" s="258"/>
      <c r="AA113" s="258"/>
      <c r="AB113" s="258"/>
      <c r="AC113" s="258"/>
      <c r="AD113" s="258"/>
      <c r="AE113" s="258"/>
      <c r="AF113" s="64" t="s">
        <v>1205</v>
      </c>
      <c r="AG113" s="258"/>
    </row>
    <row r="114" spans="1:33" x14ac:dyDescent="0.3">
      <c r="A114" s="153" t="s">
        <v>32</v>
      </c>
      <c r="B114" s="147"/>
      <c r="C114" s="147"/>
      <c r="D114" s="82"/>
      <c r="E114" s="53" t="s">
        <v>149</v>
      </c>
      <c r="F114" s="53" t="s">
        <v>259</v>
      </c>
      <c r="G114" s="516" t="s">
        <v>277</v>
      </c>
      <c r="H114" s="519" t="s">
        <v>1242</v>
      </c>
      <c r="I114" s="307"/>
      <c r="J114" s="287" t="s">
        <v>72</v>
      </c>
      <c r="K114" s="288" t="s">
        <v>72</v>
      </c>
      <c r="L114" s="288" t="s">
        <v>72</v>
      </c>
      <c r="M114" s="355"/>
      <c r="N114" s="285" t="s">
        <v>72</v>
      </c>
      <c r="O114" s="285" t="s">
        <v>72</v>
      </c>
      <c r="P114" s="299" t="s">
        <v>72</v>
      </c>
      <c r="Q114" s="370">
        <v>1</v>
      </c>
      <c r="R114" s="258"/>
      <c r="S114" s="256" t="s">
        <v>1196</v>
      </c>
      <c r="T114" s="258" t="str">
        <f>IF(COUNTA(M114)=1,IF(COUNTA($S114)=1,MAX(T$22:T113)&amp;$S114,MAX(T$22:T113)+1),"")</f>
        <v/>
      </c>
      <c r="U114" s="258" t="str">
        <f>IF(COUNTA(N114)=1,IF(COUNTA($S114)=1,MAX(U$22:U113)&amp;$S114,MAX(U$22:U113)+1),"")</f>
        <v>44c</v>
      </c>
      <c r="V114" s="258" t="str">
        <f>IF(COUNTA(O114)=1,IF(COUNTA($S114)=1,MAX(V$22:V113)&amp;$S114,MAX(V$22:V113)+1),"")</f>
        <v>47c</v>
      </c>
      <c r="W114" s="258" t="str">
        <f>IF(COUNTA(P114)=1,IF(COUNTA($S114)=1,MAX(W$22:W113)&amp;$S114,MAX(W$22:W113)+1),"")</f>
        <v>48c</v>
      </c>
      <c r="X114" s="64"/>
      <c r="Y114" s="258"/>
      <c r="Z114" s="258"/>
      <c r="AA114" s="258"/>
      <c r="AB114" s="258"/>
      <c r="AC114" s="258"/>
      <c r="AD114" s="258"/>
      <c r="AE114" s="258"/>
      <c r="AF114" s="64" t="s">
        <v>1209</v>
      </c>
      <c r="AG114" s="258"/>
    </row>
    <row r="115" spans="1:33" x14ac:dyDescent="0.3">
      <c r="A115" s="153" t="s">
        <v>32</v>
      </c>
      <c r="B115" s="147"/>
      <c r="C115" s="147"/>
      <c r="D115" s="82"/>
      <c r="E115" s="53" t="s">
        <v>149</v>
      </c>
      <c r="F115" s="53" t="s">
        <v>259</v>
      </c>
      <c r="G115" s="516" t="s">
        <v>284</v>
      </c>
      <c r="H115" s="519" t="s">
        <v>1242</v>
      </c>
      <c r="I115" s="307"/>
      <c r="J115" s="287" t="s">
        <v>72</v>
      </c>
      <c r="K115" s="288" t="s">
        <v>72</v>
      </c>
      <c r="L115" s="288" t="s">
        <v>72</v>
      </c>
      <c r="M115" s="355"/>
      <c r="N115" s="285" t="s">
        <v>72</v>
      </c>
      <c r="O115" s="285" t="s">
        <v>72</v>
      </c>
      <c r="P115" s="299" t="s">
        <v>72</v>
      </c>
      <c r="Q115" s="370">
        <v>1</v>
      </c>
      <c r="R115" s="258"/>
      <c r="S115" s="256" t="s">
        <v>1211</v>
      </c>
      <c r="T115" s="258" t="str">
        <f>IF(COUNTA(M115)=1,IF(COUNTA($S115)=1,MAX(T$22:T114)&amp;$S115,MAX(T$22:T114)+1),"")</f>
        <v/>
      </c>
      <c r="U115" s="258" t="str">
        <f>IF(COUNTA(N115)=1,IF(COUNTA($S115)=1,MAX(U$22:U114)&amp;$S115,MAX(U$22:U114)+1),"")</f>
        <v>44d</v>
      </c>
      <c r="V115" s="258" t="str">
        <f>IF(COUNTA(O115)=1,IF(COUNTA($S115)=1,MAX(V$22:V114)&amp;$S115,MAX(V$22:V114)+1),"")</f>
        <v>47d</v>
      </c>
      <c r="W115" s="258" t="str">
        <f>IF(COUNTA(P115)=1,IF(COUNTA($S115)=1,MAX(W$22:W114)&amp;$S115,MAX(W$22:W114)+1),"")</f>
        <v>48d</v>
      </c>
      <c r="X115" s="64"/>
      <c r="Y115" s="258"/>
      <c r="Z115" s="258"/>
      <c r="AA115" s="258"/>
      <c r="AB115" s="258"/>
      <c r="AC115" s="258"/>
      <c r="AD115" s="258"/>
      <c r="AE115" s="258"/>
      <c r="AF115" s="64" t="s">
        <v>1212</v>
      </c>
      <c r="AG115" s="258"/>
    </row>
    <row r="116" spans="1:33" x14ac:dyDescent="0.3">
      <c r="A116" s="153" t="s">
        <v>32</v>
      </c>
      <c r="B116" s="147"/>
      <c r="C116" s="147"/>
      <c r="D116" s="82"/>
      <c r="E116" s="53" t="s">
        <v>149</v>
      </c>
      <c r="F116" s="53" t="s">
        <v>259</v>
      </c>
      <c r="G116" s="516" t="s">
        <v>291</v>
      </c>
      <c r="H116" s="519" t="s">
        <v>1242</v>
      </c>
      <c r="I116" s="307"/>
      <c r="J116" s="287" t="s">
        <v>72</v>
      </c>
      <c r="K116" s="288" t="s">
        <v>72</v>
      </c>
      <c r="L116" s="288" t="s">
        <v>72</v>
      </c>
      <c r="M116" s="355"/>
      <c r="N116" s="285" t="s">
        <v>72</v>
      </c>
      <c r="O116" s="285" t="s">
        <v>72</v>
      </c>
      <c r="P116" s="299" t="s">
        <v>72</v>
      </c>
      <c r="Q116" s="370">
        <v>1</v>
      </c>
      <c r="R116" s="258"/>
      <c r="S116" s="256" t="s">
        <v>1216</v>
      </c>
      <c r="T116" s="258" t="str">
        <f>IF(COUNTA(M116)=1,IF(COUNTA($S116)=1,MAX(T$22:T115)&amp;$S116,MAX(T$22:T115)+1),"")</f>
        <v/>
      </c>
      <c r="U116" s="258" t="str">
        <f>IF(COUNTA(N116)=1,IF(COUNTA($S116)=1,MAX(U$22:U115)&amp;$S116,MAX(U$22:U115)+1),"")</f>
        <v>44e</v>
      </c>
      <c r="V116" s="258" t="str">
        <f>IF(COUNTA(O116)=1,IF(COUNTA($S116)=1,MAX(V$22:V115)&amp;$S116,MAX(V$22:V115)+1),"")</f>
        <v>47e</v>
      </c>
      <c r="W116" s="258" t="str">
        <f>IF(COUNTA(P116)=1,IF(COUNTA($S116)=1,MAX(W$22:W115)&amp;$S116,MAX(W$22:W115)+1),"")</f>
        <v>48e</v>
      </c>
      <c r="X116" s="64" t="s">
        <v>1243</v>
      </c>
      <c r="Y116" s="258"/>
      <c r="Z116" s="258"/>
      <c r="AA116" s="258"/>
      <c r="AB116" s="258"/>
      <c r="AC116" s="258"/>
      <c r="AD116" s="258"/>
      <c r="AE116" s="258"/>
      <c r="AF116" s="64" t="s">
        <v>1244</v>
      </c>
      <c r="AG116" s="258"/>
    </row>
    <row r="117" spans="1:33" ht="37.200000000000003" x14ac:dyDescent="0.3">
      <c r="A117" s="52"/>
      <c r="B117" s="52"/>
      <c r="C117" s="52"/>
      <c r="D117" s="52"/>
      <c r="E117" s="52" t="s">
        <v>149</v>
      </c>
      <c r="F117" s="52" t="s">
        <v>298</v>
      </c>
      <c r="G117" s="52" t="s">
        <v>298</v>
      </c>
      <c r="H117" s="518" t="s">
        <v>18</v>
      </c>
      <c r="I117" s="282"/>
      <c r="J117" s="294"/>
      <c r="K117" s="295"/>
      <c r="L117" s="295"/>
      <c r="M117" s="389"/>
      <c r="N117" s="294"/>
      <c r="O117" s="294"/>
      <c r="P117" s="301"/>
      <c r="Q117" s="370">
        <v>1</v>
      </c>
      <c r="R117" s="258"/>
      <c r="S117" s="258"/>
      <c r="T117" s="258"/>
      <c r="U117" s="258"/>
      <c r="V117" s="258"/>
      <c r="W117" s="258"/>
      <c r="X117" s="64"/>
      <c r="Y117" s="258"/>
      <c r="Z117" s="258"/>
      <c r="AA117" s="258"/>
      <c r="AB117" s="258"/>
      <c r="AC117" s="258">
        <v>4</v>
      </c>
      <c r="AD117" s="258"/>
      <c r="AE117" s="258"/>
      <c r="AF117" s="258"/>
      <c r="AG117" s="258"/>
    </row>
    <row r="118" spans="1:33" x14ac:dyDescent="0.3">
      <c r="A118" s="153" t="s">
        <v>32</v>
      </c>
      <c r="B118" s="147"/>
      <c r="C118" s="147"/>
      <c r="D118" s="82"/>
      <c r="E118" s="53" t="s">
        <v>149</v>
      </c>
      <c r="F118" s="53" t="s">
        <v>149</v>
      </c>
      <c r="G118" s="46" t="s">
        <v>299</v>
      </c>
      <c r="H118" s="104" t="s">
        <v>199</v>
      </c>
      <c r="I118" s="271"/>
      <c r="J118" s="287" t="s">
        <v>72</v>
      </c>
      <c r="K118" s="288" t="s">
        <v>72</v>
      </c>
      <c r="L118" s="288" t="s">
        <v>72</v>
      </c>
      <c r="M118" s="355"/>
      <c r="N118" s="285" t="s">
        <v>72</v>
      </c>
      <c r="O118" s="285" t="s">
        <v>72</v>
      </c>
      <c r="P118" s="299" t="s">
        <v>72</v>
      </c>
      <c r="Q118" s="370">
        <v>1</v>
      </c>
      <c r="R118" s="258"/>
      <c r="S118" s="258"/>
      <c r="T118" s="258" t="str">
        <f>IF(COUNTA(M118)=1,IF(COUNTA($S118)=1,MAX(T$22:T117)&amp;$S118,MAX(T$22:T117)+1),"")</f>
        <v/>
      </c>
      <c r="U118" s="258">
        <f>IF(COUNTA(N118)=1,IF(COUNTA($S118)=1,MAX(U$22:U117)&amp;$S118,MAX(U$22:U117)+1),"")</f>
        <v>45</v>
      </c>
      <c r="V118" s="258">
        <f>IF(COUNTA(O118)=1,IF(COUNTA($S118)=1,MAX(V$22:V117)&amp;$S118,MAX(V$22:V117)+1),"")</f>
        <v>48</v>
      </c>
      <c r="W118" s="258">
        <f>IF(COUNTA(P118)=1,IF(COUNTA($S118)=1,MAX(W$22:W117)&amp;$S118,MAX(W$22:W117)+1),"")</f>
        <v>49</v>
      </c>
      <c r="X118" s="64"/>
      <c r="Y118" s="258"/>
      <c r="Z118" s="258"/>
      <c r="AA118" s="258"/>
      <c r="AB118" s="258"/>
      <c r="AC118" s="258"/>
      <c r="AD118" s="258"/>
      <c r="AE118" s="258"/>
      <c r="AF118" s="258"/>
      <c r="AG118" s="258"/>
    </row>
    <row r="119" spans="1:33" x14ac:dyDescent="0.3">
      <c r="A119" s="153" t="s">
        <v>32</v>
      </c>
      <c r="B119" s="147" t="s">
        <v>303</v>
      </c>
      <c r="C119" s="147"/>
      <c r="D119" s="82"/>
      <c r="E119" s="53" t="s">
        <v>149</v>
      </c>
      <c r="F119" s="53" t="s">
        <v>149</v>
      </c>
      <c r="G119" s="46" t="s">
        <v>304</v>
      </c>
      <c r="H119" s="104" t="s">
        <v>199</v>
      </c>
      <c r="I119" s="271"/>
      <c r="J119" s="285"/>
      <c r="K119" s="288" t="s">
        <v>72</v>
      </c>
      <c r="L119" s="288" t="s">
        <v>72</v>
      </c>
      <c r="M119" s="355"/>
      <c r="N119" s="285"/>
      <c r="O119" s="285" t="s">
        <v>72</v>
      </c>
      <c r="P119" s="299" t="s">
        <v>72</v>
      </c>
      <c r="Q119" s="370">
        <v>1</v>
      </c>
      <c r="R119" s="258"/>
      <c r="S119" s="258"/>
      <c r="T119" s="258" t="str">
        <f>IF(COUNTA(M119)=1,IF(COUNTA($S119)=1,MAX(T$22:T118)&amp;$S119,MAX(T$22:T118)+1),"")</f>
        <v/>
      </c>
      <c r="U119" s="258" t="str">
        <f>IF(COUNTA(N119)=1,IF(COUNTA($S119)=1,MAX(U$22:U118)&amp;$S119,MAX(U$22:U118)+1),"")</f>
        <v/>
      </c>
      <c r="V119" s="258">
        <f>IF(COUNTA(O119)=1,IF(COUNTA($S119)=1,MAX(V$22:V118)&amp;$S119,MAX(V$22:V118)+1),"")</f>
        <v>49</v>
      </c>
      <c r="W119" s="258">
        <f>IF(COUNTA(P119)=1,IF(COUNTA($S119)=1,MAX(W$22:W118)&amp;$S119,MAX(W$22:W118)+1),"")</f>
        <v>50</v>
      </c>
      <c r="X119" s="64"/>
      <c r="Y119" s="258"/>
      <c r="Z119" s="258"/>
      <c r="AA119" s="258"/>
      <c r="AB119" s="258"/>
      <c r="AC119" s="258"/>
      <c r="AD119" s="258"/>
      <c r="AE119" s="258"/>
      <c r="AF119" s="258"/>
      <c r="AG119" s="258"/>
    </row>
    <row r="120" spans="1:33" x14ac:dyDescent="0.3">
      <c r="A120" s="153" t="s">
        <v>32</v>
      </c>
      <c r="B120" s="147"/>
      <c r="C120" s="147"/>
      <c r="D120" s="82"/>
      <c r="E120" s="53" t="s">
        <v>149</v>
      </c>
      <c r="F120" s="53" t="s">
        <v>149</v>
      </c>
      <c r="G120" s="46" t="s">
        <v>307</v>
      </c>
      <c r="H120" s="104" t="s">
        <v>199</v>
      </c>
      <c r="I120" s="271"/>
      <c r="J120" s="287" t="s">
        <v>72</v>
      </c>
      <c r="K120" s="288" t="s">
        <v>72</v>
      </c>
      <c r="L120" s="288" t="s">
        <v>72</v>
      </c>
      <c r="M120" s="355"/>
      <c r="N120" s="285" t="s">
        <v>72</v>
      </c>
      <c r="O120" s="285" t="s">
        <v>72</v>
      </c>
      <c r="P120" s="299" t="s">
        <v>72</v>
      </c>
      <c r="Q120" s="370">
        <v>1</v>
      </c>
      <c r="R120" s="258"/>
      <c r="S120" s="258"/>
      <c r="T120" s="258" t="str">
        <f>IF(COUNTA(M120)=1,IF(COUNTA($S120)=1,MAX(T$22:T119)&amp;$S120,MAX(T$22:T119)+1),"")</f>
        <v/>
      </c>
      <c r="U120" s="258">
        <f>IF(COUNTA(N120)=1,IF(COUNTA($S120)=1,MAX(U$22:U119)&amp;$S120,MAX(U$22:U119)+1),"")</f>
        <v>46</v>
      </c>
      <c r="V120" s="258">
        <f>IF(COUNTA(O120)=1,IF(COUNTA($S120)=1,MAX(V$22:V119)&amp;$S120,MAX(V$22:V119)+1),"")</f>
        <v>50</v>
      </c>
      <c r="W120" s="258">
        <f>IF(COUNTA(P120)=1,IF(COUNTA($S120)=1,MAX(W$22:W119)&amp;$S120,MAX(W$22:W119)+1),"")</f>
        <v>51</v>
      </c>
      <c r="X120" s="64"/>
      <c r="Y120" s="258"/>
      <c r="Z120" s="258"/>
      <c r="AA120" s="258"/>
      <c r="AB120" s="258"/>
      <c r="AC120" s="258"/>
      <c r="AD120" s="258"/>
      <c r="AE120" s="258"/>
      <c r="AF120" s="258"/>
      <c r="AG120" s="258"/>
    </row>
    <row r="121" spans="1:33" s="344" customFormat="1" ht="18" x14ac:dyDescent="0.3">
      <c r="A121" s="154"/>
      <c r="B121" s="155"/>
      <c r="C121" s="155"/>
      <c r="D121" s="261"/>
      <c r="E121" s="262" t="s">
        <v>149</v>
      </c>
      <c r="F121" s="262" t="s">
        <v>149</v>
      </c>
      <c r="G121" s="263" t="s">
        <v>311</v>
      </c>
      <c r="H121" s="264" t="s">
        <v>199</v>
      </c>
      <c r="I121" s="359"/>
      <c r="J121" s="360"/>
      <c r="K121" s="361"/>
      <c r="L121" s="361"/>
      <c r="M121" s="363"/>
      <c r="N121" s="74">
        <v>40</v>
      </c>
      <c r="O121" s="74">
        <v>41</v>
      </c>
      <c r="P121" s="356">
        <v>41</v>
      </c>
      <c r="Q121" s="371" t="s">
        <v>112</v>
      </c>
      <c r="R121" s="362"/>
      <c r="S121" s="362"/>
      <c r="T121" s="258" t="str">
        <f>IF(COUNTA(M121)=1,IF(COUNTA($S121)=1,MAX(T$22:T120)&amp;$S121,MAX(T$22:T120)+1),"")</f>
        <v/>
      </c>
      <c r="U121" s="258">
        <f>IF(COUNTA(N121)=1,IF(COUNTA($S121)=1,MAX(U$22:U120)&amp;$S121,MAX(U$22:U120)+1),"")</f>
        <v>47</v>
      </c>
      <c r="V121" s="258">
        <f>IF(COUNTA(O121)=1,IF(COUNTA($S121)=1,MAX(V$22:V120)&amp;$S121,MAX(V$22:V120)+1),"")</f>
        <v>51</v>
      </c>
      <c r="W121" s="258">
        <f>IF(COUNTA(P121)=1,IF(COUNTA($S121)=1,MAX(W$22:W120)&amp;$S121,MAX(W$22:W120)+1),"")</f>
        <v>52</v>
      </c>
      <c r="X121" s="380"/>
      <c r="Y121" s="362"/>
      <c r="Z121" s="362"/>
      <c r="AA121" s="362"/>
      <c r="AB121" s="362"/>
      <c r="AC121" s="362"/>
      <c r="AD121" s="362"/>
      <c r="AE121" s="362"/>
      <c r="AF121" s="362"/>
      <c r="AG121" s="362"/>
    </row>
    <row r="122" spans="1:33" ht="57.6" x14ac:dyDescent="0.3">
      <c r="A122" s="153" t="s">
        <v>32</v>
      </c>
      <c r="B122" s="193" t="s">
        <v>314</v>
      </c>
      <c r="C122" s="193"/>
      <c r="D122" s="82"/>
      <c r="E122" s="53" t="s">
        <v>149</v>
      </c>
      <c r="F122" s="53" t="s">
        <v>149</v>
      </c>
      <c r="G122" s="46" t="s">
        <v>315</v>
      </c>
      <c r="H122" s="104" t="s">
        <v>199</v>
      </c>
      <c r="I122" s="271"/>
      <c r="J122" s="289" t="s">
        <v>247</v>
      </c>
      <c r="K122" s="290" t="s">
        <v>247</v>
      </c>
      <c r="L122" s="290" t="s">
        <v>247</v>
      </c>
      <c r="M122" s="355"/>
      <c r="N122" s="285" t="s">
        <v>247</v>
      </c>
      <c r="O122" s="285" t="s">
        <v>247</v>
      </c>
      <c r="P122" s="299" t="s">
        <v>247</v>
      </c>
      <c r="Q122" s="370">
        <v>1</v>
      </c>
      <c r="R122" s="258"/>
      <c r="S122" s="258"/>
      <c r="T122" s="258" t="str">
        <f>IF(COUNTA(M122)=1,IF(COUNTA($S122)=1,MAX(T$22:T121)&amp;$S122,MAX(T$22:T121)+1),"")</f>
        <v/>
      </c>
      <c r="U122" s="258">
        <f>IF(COUNTA(N122)=1,IF(COUNTA($S122)=1,MAX(U$22:U121)&amp;$S122,MAX(U$22:U121)+1),"")</f>
        <v>48</v>
      </c>
      <c r="V122" s="258">
        <f>IF(COUNTA(O122)=1,IF(COUNTA($S122)=1,MAX(V$22:V121)&amp;$S122,MAX(V$22:V121)+1),"")</f>
        <v>52</v>
      </c>
      <c r="W122" s="258">
        <f>IF(COUNTA(P122)=1,IF(COUNTA($S122)=1,MAX(W$22:W121)&amp;$S122,MAX(W$22:W121)+1),"")</f>
        <v>53</v>
      </c>
      <c r="X122" s="64"/>
      <c r="Y122" s="258"/>
      <c r="Z122" s="258"/>
      <c r="AA122" s="258"/>
      <c r="AB122" s="258"/>
      <c r="AC122" s="258"/>
      <c r="AD122" s="258"/>
      <c r="AE122" s="258"/>
      <c r="AF122" s="258"/>
      <c r="AG122" s="258"/>
    </row>
    <row r="123" spans="1:33" ht="57.6" x14ac:dyDescent="0.3">
      <c r="A123" s="153" t="s">
        <v>32</v>
      </c>
      <c r="B123" s="193" t="s">
        <v>314</v>
      </c>
      <c r="C123" s="193"/>
      <c r="D123" s="82"/>
      <c r="E123" s="53" t="s">
        <v>149</v>
      </c>
      <c r="F123" s="53" t="s">
        <v>149</v>
      </c>
      <c r="G123" s="46" t="s">
        <v>316</v>
      </c>
      <c r="H123" s="104" t="s">
        <v>1199</v>
      </c>
      <c r="I123" s="271"/>
      <c r="J123" s="289" t="s">
        <v>247</v>
      </c>
      <c r="K123" s="290" t="s">
        <v>247</v>
      </c>
      <c r="L123" s="290" t="s">
        <v>247</v>
      </c>
      <c r="M123" s="355"/>
      <c r="N123" s="285" t="s">
        <v>247</v>
      </c>
      <c r="O123" s="285" t="s">
        <v>247</v>
      </c>
      <c r="P123" s="299" t="s">
        <v>247</v>
      </c>
      <c r="Q123" s="370">
        <v>1</v>
      </c>
      <c r="R123" s="258"/>
      <c r="S123" s="256" t="s">
        <v>1194</v>
      </c>
      <c r="T123" s="258" t="str">
        <f>IF(COUNTA(M123)=1,IF(COUNTA($S123)=1,MAX(T$22:T122)&amp;$S123,MAX(T$22:T122)+1),"")</f>
        <v/>
      </c>
      <c r="U123" s="258" t="str">
        <f>IF(COUNTA(N123)=1,IF(COUNTA($S123)=1,MAX(U$22:U122)&amp;$S123,MAX(U$22:U122)+1),"")</f>
        <v>48b</v>
      </c>
      <c r="V123" s="258" t="str">
        <f>IF(COUNTA(O123)=1,IF(COUNTA($S123)=1,MAX(V$22:V122)&amp;$S123,MAX(V$22:V122)+1),"")</f>
        <v>52b</v>
      </c>
      <c r="W123" s="258" t="str">
        <f>IF(COUNTA(P123)=1,IF(COUNTA($S123)=1,MAX(W$22:W122)&amp;$S123,MAX(W$22:W122)+1),"")</f>
        <v>53b</v>
      </c>
      <c r="X123" s="64"/>
      <c r="Y123" s="258"/>
      <c r="Z123" s="258"/>
      <c r="AA123" s="258"/>
      <c r="AB123" s="258"/>
      <c r="AC123" s="258"/>
      <c r="AD123" s="258"/>
      <c r="AE123" s="258"/>
      <c r="AF123" s="64"/>
      <c r="AG123" s="258"/>
    </row>
    <row r="124" spans="1:33" ht="57.6" x14ac:dyDescent="0.3">
      <c r="A124" s="153" t="s">
        <v>32</v>
      </c>
      <c r="B124" s="193" t="s">
        <v>314</v>
      </c>
      <c r="C124" s="193"/>
      <c r="D124" s="82"/>
      <c r="E124" s="53" t="s">
        <v>149</v>
      </c>
      <c r="F124" s="53" t="s">
        <v>149</v>
      </c>
      <c r="G124" s="46" t="s">
        <v>317</v>
      </c>
      <c r="H124" s="104" t="s">
        <v>1242</v>
      </c>
      <c r="I124" s="271"/>
      <c r="J124" s="289" t="s">
        <v>247</v>
      </c>
      <c r="K124" s="290" t="s">
        <v>247</v>
      </c>
      <c r="L124" s="290" t="s">
        <v>247</v>
      </c>
      <c r="M124" s="355"/>
      <c r="N124" s="285" t="s">
        <v>247</v>
      </c>
      <c r="O124" s="285" t="s">
        <v>247</v>
      </c>
      <c r="P124" s="299" t="s">
        <v>247</v>
      </c>
      <c r="Q124" s="370">
        <v>1</v>
      </c>
      <c r="R124" s="258"/>
      <c r="S124" s="256" t="s">
        <v>1207</v>
      </c>
      <c r="T124" s="258" t="str">
        <f>IF(COUNTA(M124)=1,IF(COUNTA($S124)=1,MAX(T$22:T123)&amp;$S124,MAX(T$22:T123)+1),"")</f>
        <v/>
      </c>
      <c r="U124" s="258" t="str">
        <f>IF(COUNTA(N124)=1,IF(COUNTA($S124)=1,MAX(U$22:U123)&amp;$S124,MAX(U$22:U123)+1),"")</f>
        <v>48b1</v>
      </c>
      <c r="V124" s="258" t="str">
        <f>IF(COUNTA(O124)=1,IF(COUNTA($S124)=1,MAX(V$22:V123)&amp;$S124,MAX(V$22:V123)+1),"")</f>
        <v>52b1</v>
      </c>
      <c r="W124" s="258" t="str">
        <f>IF(COUNTA(P124)=1,IF(COUNTA($S124)=1,MAX(W$22:W123)&amp;$S124,MAX(W$22:W123)+1),"")</f>
        <v>53b1</v>
      </c>
      <c r="X124" s="64" t="s">
        <v>1245</v>
      </c>
      <c r="Y124" s="258"/>
      <c r="Z124" s="258"/>
      <c r="AA124" s="258"/>
      <c r="AB124" s="258"/>
      <c r="AC124" s="258"/>
      <c r="AD124" s="258"/>
      <c r="AE124" s="258"/>
      <c r="AF124" s="397" t="s">
        <v>1236</v>
      </c>
      <c r="AG124" s="258"/>
    </row>
    <row r="125" spans="1:33" ht="57.6" x14ac:dyDescent="0.3">
      <c r="A125" s="153" t="s">
        <v>32</v>
      </c>
      <c r="B125" s="193" t="s">
        <v>314</v>
      </c>
      <c r="C125" s="193"/>
      <c r="D125" s="82"/>
      <c r="E125" s="53" t="s">
        <v>149</v>
      </c>
      <c r="F125" s="53" t="s">
        <v>149</v>
      </c>
      <c r="G125" s="56" t="s">
        <v>318</v>
      </c>
      <c r="H125" s="104" t="s">
        <v>1190</v>
      </c>
      <c r="I125" s="271"/>
      <c r="J125" s="287" t="s">
        <v>72</v>
      </c>
      <c r="K125" s="288" t="s">
        <v>72</v>
      </c>
      <c r="L125" s="288" t="s">
        <v>72</v>
      </c>
      <c r="M125" s="355">
        <v>11</v>
      </c>
      <c r="N125" s="285" t="s">
        <v>72</v>
      </c>
      <c r="O125" s="285" t="s">
        <v>72</v>
      </c>
      <c r="P125" s="299" t="s">
        <v>72</v>
      </c>
      <c r="Q125" s="370">
        <v>1</v>
      </c>
      <c r="R125" s="258"/>
      <c r="S125" s="258"/>
      <c r="T125" s="258">
        <f>IF(COUNTA(M125)=1,IF(COUNTA($S125)=1,MAX(T$22:T124)&amp;$S125,MAX(T$22:T124)+1),"")</f>
        <v>11</v>
      </c>
      <c r="U125" s="258">
        <f>IF(COUNTA(N125)=1,IF(COUNTA($S125)=1,MAX(U$22:U124)&amp;$S125,MAX(U$22:U124)+1),"")</f>
        <v>49</v>
      </c>
      <c r="V125" s="258">
        <f>IF(COUNTA(O125)=1,IF(COUNTA($S125)=1,MAX(V$22:V124)&amp;$S125,MAX(V$22:V124)+1),"")</f>
        <v>53</v>
      </c>
      <c r="W125" s="258">
        <f>IF(COUNTA(P125)=1,IF(COUNTA($S125)=1,MAX(W$22:W124)&amp;$S125,MAX(W$22:W124)+1),"")</f>
        <v>54</v>
      </c>
      <c r="X125" s="64"/>
      <c r="Y125" s="258"/>
      <c r="Z125" s="258"/>
      <c r="AA125" s="258"/>
      <c r="AB125" s="258"/>
      <c r="AC125" s="258"/>
      <c r="AD125" s="258"/>
      <c r="AE125" s="258"/>
      <c r="AF125" s="258"/>
      <c r="AG125" s="258"/>
    </row>
    <row r="126" spans="1:33" ht="18" x14ac:dyDescent="0.3">
      <c r="A126" s="154" t="s">
        <v>32</v>
      </c>
      <c r="B126" s="155" t="s">
        <v>322</v>
      </c>
      <c r="C126" s="155"/>
      <c r="D126" s="82"/>
      <c r="E126" s="53" t="s">
        <v>149</v>
      </c>
      <c r="F126" s="53" t="s">
        <v>149</v>
      </c>
      <c r="G126" s="56" t="s">
        <v>1246</v>
      </c>
      <c r="H126" s="104" t="s">
        <v>199</v>
      </c>
      <c r="I126" s="271"/>
      <c r="J126" s="285" t="s">
        <v>331</v>
      </c>
      <c r="K126" s="286" t="s">
        <v>331</v>
      </c>
      <c r="L126" s="286" t="s">
        <v>267</v>
      </c>
      <c r="M126" s="391" t="s">
        <v>116</v>
      </c>
      <c r="N126" s="74" t="s">
        <v>265</v>
      </c>
      <c r="O126" s="74" t="s">
        <v>267</v>
      </c>
      <c r="P126" s="356" t="s">
        <v>267</v>
      </c>
      <c r="Q126" s="370">
        <v>1</v>
      </c>
      <c r="R126" s="258"/>
      <c r="S126" s="256" t="s">
        <v>1192</v>
      </c>
      <c r="T126" s="258" t="str">
        <f>IF(COUNTA(M126)=1,IF(COUNTA($S126)=1,MAX(T$22:T125)&amp;$S126,MAX(T$22:T125)+1),"")</f>
        <v>11a</v>
      </c>
      <c r="U126" s="258" t="str">
        <f>IF(COUNTA(N126)=1,IF(COUNTA($S126)=1,MAX(U$22:U125)&amp;$S126,MAX(U$22:U125)+1),"")</f>
        <v>49a</v>
      </c>
      <c r="V126" s="258" t="str">
        <f>IF(COUNTA(O126)=1,IF(COUNTA($S126)=1,MAX(V$22:V125)&amp;$S126,MAX(V$22:V125)+1),"")</f>
        <v>53a</v>
      </c>
      <c r="W126" s="258" t="str">
        <f>IF(COUNTA(P126)=1,IF(COUNTA($S126)=1,MAX(W$22:W125)&amp;$S126,MAX(W$22:W125)+1),"")</f>
        <v>54a</v>
      </c>
      <c r="X126" s="64"/>
      <c r="Y126" s="258"/>
      <c r="Z126" s="258"/>
      <c r="AA126" s="258"/>
      <c r="AB126" s="258"/>
      <c r="AC126" s="258"/>
      <c r="AD126" s="258"/>
      <c r="AE126" s="258"/>
      <c r="AF126" s="258"/>
      <c r="AG126" s="258"/>
    </row>
    <row r="127" spans="1:33" ht="18" x14ac:dyDescent="0.3">
      <c r="A127" s="154" t="s">
        <v>32</v>
      </c>
      <c r="B127" s="155" t="s">
        <v>322</v>
      </c>
      <c r="C127" s="155"/>
      <c r="D127" s="82"/>
      <c r="E127" s="53" t="s">
        <v>149</v>
      </c>
      <c r="F127" s="53" t="s">
        <v>149</v>
      </c>
      <c r="G127" s="56" t="s">
        <v>1247</v>
      </c>
      <c r="H127" s="104" t="s">
        <v>199</v>
      </c>
      <c r="I127" s="271"/>
      <c r="J127" s="285" t="s">
        <v>336</v>
      </c>
      <c r="K127" s="286" t="s">
        <v>336</v>
      </c>
      <c r="L127" s="286" t="s">
        <v>274</v>
      </c>
      <c r="M127" s="391" t="s">
        <v>121</v>
      </c>
      <c r="N127" s="74" t="s">
        <v>272</v>
      </c>
      <c r="O127" s="74" t="s">
        <v>274</v>
      </c>
      <c r="P127" s="356" t="s">
        <v>274</v>
      </c>
      <c r="Q127" s="370">
        <v>1</v>
      </c>
      <c r="R127" s="258"/>
      <c r="S127" s="256" t="s">
        <v>1194</v>
      </c>
      <c r="T127" s="258" t="str">
        <f>IF(COUNTA(M127)=1,IF(COUNTA($S127)=1,MAX(T$22:T126)&amp;$S127,MAX(T$22:T126)+1),"")</f>
        <v>11b</v>
      </c>
      <c r="U127" s="258" t="str">
        <f>IF(COUNTA(N127)=1,IF(COUNTA($S127)=1,MAX(U$22:U126)&amp;$S127,MAX(U$22:U126)+1),"")</f>
        <v>49b</v>
      </c>
      <c r="V127" s="258" t="str">
        <f>IF(COUNTA(O127)=1,IF(COUNTA($S127)=1,MAX(V$22:V126)&amp;$S127,MAX(V$22:V126)+1),"")</f>
        <v>53b</v>
      </c>
      <c r="W127" s="258" t="str">
        <f>IF(COUNTA(P127)=1,IF(COUNTA($S127)=1,MAX(W$22:W126)&amp;$S127,MAX(W$22:W126)+1),"")</f>
        <v>54b</v>
      </c>
      <c r="X127" s="64"/>
      <c r="Y127" s="258"/>
      <c r="Z127" s="258"/>
      <c r="AA127" s="258"/>
      <c r="AB127" s="258"/>
      <c r="AC127" s="258"/>
      <c r="AD127" s="258"/>
      <c r="AE127" s="258"/>
      <c r="AF127" s="258"/>
      <c r="AG127" s="258"/>
    </row>
    <row r="128" spans="1:33" ht="18" x14ac:dyDescent="0.3">
      <c r="A128" s="154" t="s">
        <v>32</v>
      </c>
      <c r="B128" s="155" t="s">
        <v>322</v>
      </c>
      <c r="C128" s="155"/>
      <c r="D128" s="82"/>
      <c r="E128" s="53" t="s">
        <v>149</v>
      </c>
      <c r="F128" s="53" t="s">
        <v>149</v>
      </c>
      <c r="G128" s="56" t="s">
        <v>1248</v>
      </c>
      <c r="H128" s="104" t="s">
        <v>199</v>
      </c>
      <c r="I128" s="271"/>
      <c r="J128" s="285" t="s">
        <v>341</v>
      </c>
      <c r="K128" s="286" t="s">
        <v>341</v>
      </c>
      <c r="L128" s="286" t="s">
        <v>281</v>
      </c>
      <c r="M128" s="391" t="s">
        <v>147</v>
      </c>
      <c r="N128" s="74" t="s">
        <v>279</v>
      </c>
      <c r="O128" s="74" t="s">
        <v>281</v>
      </c>
      <c r="P128" s="356" t="s">
        <v>281</v>
      </c>
      <c r="Q128" s="370">
        <v>1</v>
      </c>
      <c r="R128" s="258"/>
      <c r="S128" s="256" t="s">
        <v>1196</v>
      </c>
      <c r="T128" s="258" t="str">
        <f>IF(COUNTA(M128)=1,IF(COUNTA($S128)=1,MAX(T$22:T127)&amp;$S128,MAX(T$22:T127)+1),"")</f>
        <v>11c</v>
      </c>
      <c r="U128" s="258" t="str">
        <f>IF(COUNTA(N128)=1,IF(COUNTA($S128)=1,MAX(U$22:U127)&amp;$S128,MAX(U$22:U127)+1),"")</f>
        <v>49c</v>
      </c>
      <c r="V128" s="258" t="str">
        <f>IF(COUNTA(O128)=1,IF(COUNTA($S128)=1,MAX(V$22:V127)&amp;$S128,MAX(V$22:V127)+1),"")</f>
        <v>53c</v>
      </c>
      <c r="W128" s="258" t="str">
        <f>IF(COUNTA(P128)=1,IF(COUNTA($S128)=1,MAX(W$22:W127)&amp;$S128,MAX(W$22:W127)+1),"")</f>
        <v>54c</v>
      </c>
      <c r="X128" s="64"/>
      <c r="Y128" s="258"/>
      <c r="Z128" s="258"/>
      <c r="AA128" s="258"/>
      <c r="AB128" s="258"/>
      <c r="AC128" s="258"/>
      <c r="AD128" s="258"/>
      <c r="AE128" s="258"/>
      <c r="AF128" s="258"/>
      <c r="AG128" s="258"/>
    </row>
    <row r="129" spans="1:33" ht="18" x14ac:dyDescent="0.3">
      <c r="A129" s="154" t="s">
        <v>32</v>
      </c>
      <c r="B129" s="155" t="s">
        <v>322</v>
      </c>
      <c r="C129" s="155"/>
      <c r="D129" s="82"/>
      <c r="E129" s="53" t="s">
        <v>149</v>
      </c>
      <c r="F129" s="53" t="s">
        <v>149</v>
      </c>
      <c r="G129" s="56" t="s">
        <v>1249</v>
      </c>
      <c r="H129" s="104" t="s">
        <v>199</v>
      </c>
      <c r="I129" s="271"/>
      <c r="J129" s="285"/>
      <c r="K129" s="286" t="s">
        <v>345</v>
      </c>
      <c r="L129" s="286" t="s">
        <v>288</v>
      </c>
      <c r="M129" s="391"/>
      <c r="N129" s="74"/>
      <c r="O129" s="74"/>
      <c r="P129" s="356" t="s">
        <v>288</v>
      </c>
      <c r="Q129" s="370" t="s">
        <v>56</v>
      </c>
      <c r="R129" s="258"/>
      <c r="S129" s="256" t="s">
        <v>1211</v>
      </c>
      <c r="T129" s="258" t="str">
        <f>IF(COUNTA(M129)=1,IF(COUNTA($S129)=1,MAX(T$22:T128)&amp;$S129,MAX(T$22:T128)+1),"")</f>
        <v/>
      </c>
      <c r="U129" s="258" t="str">
        <f>IF(COUNTA(N129)=1,IF(COUNTA($S129)=1,MAX(U$22:U128)&amp;$S129,MAX(U$22:U128)+1),"")</f>
        <v/>
      </c>
      <c r="V129" s="258" t="str">
        <f>IF(COUNTA(O129)=1,IF(COUNTA($S129)=1,MAX(V$22:V128)&amp;$S129,MAX(V$22:V128)+1),"")</f>
        <v/>
      </c>
      <c r="W129" s="258" t="str">
        <f>IF(COUNTA(P129)=1,IF(COUNTA($S129)=1,MAX(W$22:W128)&amp;$S129,MAX(W$22:W128)+1),"")</f>
        <v>54d</v>
      </c>
      <c r="X129" s="64"/>
      <c r="Y129" s="258"/>
      <c r="Z129" s="258"/>
      <c r="AA129" s="258"/>
      <c r="AB129" s="258"/>
      <c r="AC129" s="258"/>
      <c r="AD129" s="258"/>
      <c r="AE129" s="258"/>
      <c r="AF129" s="258"/>
      <c r="AG129" s="258"/>
    </row>
    <row r="130" spans="1:33" ht="18" x14ac:dyDescent="0.3">
      <c r="A130" s="154" t="s">
        <v>32</v>
      </c>
      <c r="B130" s="155" t="s">
        <v>322</v>
      </c>
      <c r="C130" s="155"/>
      <c r="D130" s="82"/>
      <c r="E130" s="53" t="s">
        <v>149</v>
      </c>
      <c r="F130" s="53" t="s">
        <v>149</v>
      </c>
      <c r="G130" s="56" t="s">
        <v>1250</v>
      </c>
      <c r="H130" s="104" t="s">
        <v>199</v>
      </c>
      <c r="I130" s="271"/>
      <c r="J130" s="285" t="s">
        <v>350</v>
      </c>
      <c r="K130" s="286" t="s">
        <v>350</v>
      </c>
      <c r="L130" s="286" t="s">
        <v>295</v>
      </c>
      <c r="M130" s="391" t="s">
        <v>1251</v>
      </c>
      <c r="N130" s="74" t="s">
        <v>286</v>
      </c>
      <c r="O130" s="74" t="s">
        <v>288</v>
      </c>
      <c r="P130" s="356" t="s">
        <v>295</v>
      </c>
      <c r="Q130" s="370">
        <v>1</v>
      </c>
      <c r="R130" s="258"/>
      <c r="S130" s="256" t="s">
        <v>1216</v>
      </c>
      <c r="T130" s="393" t="s">
        <v>147</v>
      </c>
      <c r="U130" s="344" t="s">
        <v>1252</v>
      </c>
      <c r="V130" s="344" t="s">
        <v>1253</v>
      </c>
      <c r="W130" s="258" t="str">
        <f>IF(COUNTA(P130)=1,IF(COUNTA($S130)=1,MAX(W$22:W129)&amp;$S130,MAX(W$22:W129)+1),"")</f>
        <v>54e</v>
      </c>
      <c r="X130" s="64"/>
      <c r="Y130" s="258"/>
      <c r="Z130" s="258"/>
      <c r="AA130" s="258"/>
      <c r="AB130" s="258"/>
      <c r="AC130" s="258"/>
      <c r="AD130" s="258"/>
      <c r="AE130" s="258"/>
      <c r="AF130" s="258"/>
      <c r="AG130" s="258"/>
    </row>
    <row r="131" spans="1:33" x14ac:dyDescent="0.3">
      <c r="A131" s="153" t="s">
        <v>32</v>
      </c>
      <c r="B131" s="147"/>
      <c r="C131" s="147"/>
      <c r="D131" s="82"/>
      <c r="E131" s="53" t="s">
        <v>149</v>
      </c>
      <c r="F131" s="53" t="s">
        <v>149</v>
      </c>
      <c r="G131" s="46" t="s">
        <v>360</v>
      </c>
      <c r="H131" s="104" t="s">
        <v>199</v>
      </c>
      <c r="I131" s="271"/>
      <c r="J131" s="287" t="s">
        <v>72</v>
      </c>
      <c r="K131" s="288" t="s">
        <v>72</v>
      </c>
      <c r="L131" s="288" t="s">
        <v>72</v>
      </c>
      <c r="M131" s="355"/>
      <c r="N131" s="285" t="s">
        <v>72</v>
      </c>
      <c r="O131" s="285" t="s">
        <v>72</v>
      </c>
      <c r="P131" s="299" t="s">
        <v>72</v>
      </c>
      <c r="Q131" s="370">
        <v>1</v>
      </c>
      <c r="R131" s="258"/>
      <c r="S131" s="258"/>
      <c r="T131" s="258" t="str">
        <f>IF(COUNTA(M131)=1,IF(COUNTA($S131)=1,MAX(T$22:T130)&amp;$S131,MAX(T$22:T130)+1),"")</f>
        <v/>
      </c>
      <c r="U131" s="258">
        <f>IF(COUNTA(N131)=1,IF(COUNTA($S131)=1,MAX(U$22:U130)&amp;$S131,MAX(U$22:U130)+1),"")</f>
        <v>50</v>
      </c>
      <c r="V131" s="258">
        <f>IF(COUNTA(O131)=1,IF(COUNTA($S131)=1,MAX(V$22:V130)&amp;$S131,MAX(V$22:V130)+1),"")</f>
        <v>54</v>
      </c>
      <c r="W131" s="258">
        <f>IF(COUNTA(P131)=1,IF(COUNTA($S131)=1,MAX(W$22:W130)&amp;$S131,MAX(W$22:W130)+1),"")</f>
        <v>55</v>
      </c>
      <c r="X131" s="64"/>
      <c r="Y131" s="258"/>
      <c r="Z131" s="258"/>
      <c r="AA131" s="258"/>
      <c r="AB131" s="258"/>
      <c r="AC131" s="258"/>
      <c r="AD131" s="258"/>
      <c r="AE131" s="258"/>
      <c r="AF131" s="258"/>
      <c r="AG131" s="258"/>
    </row>
    <row r="132" spans="1:33" x14ac:dyDescent="0.3">
      <c r="A132" s="153" t="s">
        <v>32</v>
      </c>
      <c r="B132" s="147"/>
      <c r="C132" s="147"/>
      <c r="D132" s="82"/>
      <c r="E132" s="53" t="s">
        <v>149</v>
      </c>
      <c r="F132" s="53" t="s">
        <v>149</v>
      </c>
      <c r="G132" s="46" t="s">
        <v>361</v>
      </c>
      <c r="H132" s="104" t="s">
        <v>1199</v>
      </c>
      <c r="I132" s="271"/>
      <c r="J132" s="287" t="s">
        <v>72</v>
      </c>
      <c r="K132" s="288" t="s">
        <v>72</v>
      </c>
      <c r="L132" s="288" t="s">
        <v>72</v>
      </c>
      <c r="M132" s="355"/>
      <c r="N132" s="285" t="s">
        <v>72</v>
      </c>
      <c r="O132" s="285" t="s">
        <v>72</v>
      </c>
      <c r="P132" s="299" t="s">
        <v>72</v>
      </c>
      <c r="Q132" s="370">
        <v>1</v>
      </c>
      <c r="R132" s="258"/>
      <c r="S132" s="256" t="s">
        <v>1194</v>
      </c>
      <c r="T132" s="258" t="str">
        <f>IF(COUNTA(M132)=1,IF(COUNTA($S132)=1,MAX(T$22:T131)&amp;$S132,MAX(T$22:T131)+1),"")</f>
        <v/>
      </c>
      <c r="U132" s="258" t="str">
        <f>IF(COUNTA(N132)=1,IF(COUNTA($S132)=1,MAX(U$22:U131)&amp;$S132,MAX(U$22:U131)+1),"")</f>
        <v>50b</v>
      </c>
      <c r="V132" s="258" t="str">
        <f>IF(COUNTA(O132)=1,IF(COUNTA($S132)=1,MAX(V$22:V131)&amp;$S132,MAX(V$22:V131)+1),"")</f>
        <v>54b</v>
      </c>
      <c r="W132" s="258" t="str">
        <f>IF(COUNTA(P132)=1,IF(COUNTA($S132)=1,MAX(W$22:W131)&amp;$S132,MAX(W$22:W131)+1),"")</f>
        <v>55b</v>
      </c>
      <c r="X132" s="64"/>
      <c r="Y132" s="258"/>
      <c r="Z132" s="258"/>
      <c r="AA132" s="258"/>
      <c r="AB132" s="258"/>
      <c r="AC132" s="258"/>
      <c r="AD132" s="258"/>
      <c r="AE132" s="258"/>
      <c r="AF132" s="64"/>
      <c r="AG132" s="258"/>
    </row>
    <row r="133" spans="1:33" x14ac:dyDescent="0.3">
      <c r="A133" s="153" t="s">
        <v>32</v>
      </c>
      <c r="B133" s="147"/>
      <c r="C133" s="147"/>
      <c r="D133" s="82"/>
      <c r="E133" s="53" t="s">
        <v>149</v>
      </c>
      <c r="F133" s="53" t="s">
        <v>149</v>
      </c>
      <c r="G133" s="46" t="s">
        <v>362</v>
      </c>
      <c r="H133" s="104" t="s">
        <v>1242</v>
      </c>
      <c r="I133" s="271"/>
      <c r="J133" s="287" t="s">
        <v>72</v>
      </c>
      <c r="K133" s="288" t="s">
        <v>72</v>
      </c>
      <c r="L133" s="288" t="s">
        <v>72</v>
      </c>
      <c r="M133" s="355"/>
      <c r="N133" s="285" t="s">
        <v>72</v>
      </c>
      <c r="O133" s="285" t="s">
        <v>72</v>
      </c>
      <c r="P133" s="299" t="s">
        <v>72</v>
      </c>
      <c r="Q133" s="370">
        <v>1</v>
      </c>
      <c r="R133" s="258"/>
      <c r="S133" s="256" t="s">
        <v>1207</v>
      </c>
      <c r="T133" s="258" t="str">
        <f>IF(COUNTA(M133)=1,IF(COUNTA($S133)=1,MAX(T$22:T132)&amp;$S133,MAX(T$22:T132)+1),"")</f>
        <v/>
      </c>
      <c r="U133" s="258" t="str">
        <f>IF(COUNTA(N133)=1,IF(COUNTA($S133)=1,MAX(U$22:U132)&amp;$S133,MAX(U$22:U132)+1),"")</f>
        <v>50b1</v>
      </c>
      <c r="V133" s="258" t="str">
        <f>IF(COUNTA(O133)=1,IF(COUNTA($S133)=1,MAX(V$22:V132)&amp;$S133,MAX(V$22:V132)+1),"")</f>
        <v>54b1</v>
      </c>
      <c r="W133" s="258" t="str">
        <f>IF(COUNTA(P133)=1,IF(COUNTA($S133)=1,MAX(W$22:W132)&amp;$S133,MAX(W$22:W132)+1),"")</f>
        <v>55b1</v>
      </c>
      <c r="X133" s="64" t="s">
        <v>1245</v>
      </c>
      <c r="Y133" s="258"/>
      <c r="Z133" s="258"/>
      <c r="AA133" s="258"/>
      <c r="AB133" s="258"/>
      <c r="AC133" s="258"/>
      <c r="AD133" s="258"/>
      <c r="AE133" s="258"/>
      <c r="AF133" s="64" t="s">
        <v>1232</v>
      </c>
      <c r="AG133" s="258"/>
    </row>
    <row r="134" spans="1:33" x14ac:dyDescent="0.3">
      <c r="A134" s="153" t="s">
        <v>32</v>
      </c>
      <c r="B134" s="147"/>
      <c r="C134" s="147"/>
      <c r="D134" s="82"/>
      <c r="E134" s="53" t="s">
        <v>149</v>
      </c>
      <c r="F134" s="53" t="s">
        <v>149</v>
      </c>
      <c r="G134" s="46" t="s">
        <v>365</v>
      </c>
      <c r="H134" s="104" t="s">
        <v>199</v>
      </c>
      <c r="I134" s="271"/>
      <c r="J134" s="287" t="s">
        <v>72</v>
      </c>
      <c r="K134" s="288" t="s">
        <v>72</v>
      </c>
      <c r="L134" s="286"/>
      <c r="M134" s="355"/>
      <c r="N134" s="285" t="s">
        <v>72</v>
      </c>
      <c r="O134" s="285" t="s">
        <v>72</v>
      </c>
      <c r="P134" s="299"/>
      <c r="Q134" s="370">
        <v>1</v>
      </c>
      <c r="R134" s="258"/>
      <c r="S134" s="258"/>
      <c r="T134" s="258" t="str">
        <f>IF(COUNTA(M134)=1,IF(COUNTA($S134)=1,MAX(T$22:T133)&amp;$S134,MAX(T$22:T133)+1),"")</f>
        <v/>
      </c>
      <c r="U134" s="258">
        <f>IF(COUNTA(N134)=1,IF(COUNTA($S134)=1,MAX(U$22:U133)&amp;$S134,MAX(U$22:U133)+1),"")</f>
        <v>51</v>
      </c>
      <c r="V134" s="258">
        <f>IF(COUNTA(O134)=1,IF(COUNTA($S134)=1,MAX(V$22:V133)&amp;$S134,MAX(V$22:V133)+1),"")</f>
        <v>55</v>
      </c>
      <c r="W134" s="258" t="str">
        <f>IF(COUNTA(P134)=1,IF(COUNTA($S134)=1,MAX(W$22:W133)&amp;$S134,MAX(W$22:W133)+1),"")</f>
        <v/>
      </c>
      <c r="X134" s="64"/>
      <c r="Y134" s="258"/>
      <c r="Z134" s="258"/>
      <c r="AA134" s="258"/>
      <c r="AB134" s="258"/>
      <c r="AC134" s="258"/>
      <c r="AD134" s="258"/>
      <c r="AE134" s="258"/>
      <c r="AF134" s="258"/>
      <c r="AG134" s="258"/>
    </row>
    <row r="135" spans="1:33" x14ac:dyDescent="0.3">
      <c r="A135" s="153" t="s">
        <v>32</v>
      </c>
      <c r="B135" s="147"/>
      <c r="C135" s="147"/>
      <c r="D135" s="82"/>
      <c r="E135" s="53" t="s">
        <v>149</v>
      </c>
      <c r="F135" s="53" t="s">
        <v>149</v>
      </c>
      <c r="G135" s="56" t="s">
        <v>370</v>
      </c>
      <c r="H135" s="104" t="s">
        <v>199</v>
      </c>
      <c r="I135" s="271"/>
      <c r="J135" s="285"/>
      <c r="K135" s="286"/>
      <c r="L135" s="288" t="s">
        <v>72</v>
      </c>
      <c r="M135" s="355"/>
      <c r="N135" s="285"/>
      <c r="O135" s="285"/>
      <c r="P135" s="299" t="s">
        <v>72</v>
      </c>
      <c r="Q135" s="370">
        <v>1</v>
      </c>
      <c r="R135" s="258"/>
      <c r="S135" s="258"/>
      <c r="T135" s="258" t="str">
        <f>IF(COUNTA(M135)=1,IF(COUNTA($S135)=1,MAX(T$22:T134)&amp;$S135,MAX(T$22:T134)+1),"")</f>
        <v/>
      </c>
      <c r="U135" s="258" t="str">
        <f>IF(COUNTA(N135)=1,IF(COUNTA($S135)=1,MAX(U$22:U134)&amp;$S135,MAX(U$22:U134)+1),"")</f>
        <v/>
      </c>
      <c r="V135" s="258" t="str">
        <f>IF(COUNTA(O135)=1,IF(COUNTA($S135)=1,MAX(V$22:V134)&amp;$S135,MAX(V$22:V134)+1),"")</f>
        <v/>
      </c>
      <c r="W135" s="258">
        <f>IF(COUNTA(P135)=1,IF(COUNTA($S135)=1,MAX(W$22:W134)&amp;$S135,MAX(W$22:W134)+1),"")</f>
        <v>56</v>
      </c>
      <c r="X135" s="64"/>
      <c r="Y135" s="258"/>
      <c r="Z135" s="258"/>
      <c r="AA135" s="258"/>
      <c r="AB135" s="258"/>
      <c r="AC135" s="258"/>
      <c r="AD135" s="258"/>
      <c r="AE135" s="258"/>
      <c r="AF135" s="258"/>
      <c r="AG135" s="258"/>
    </row>
    <row r="136" spans="1:33" x14ac:dyDescent="0.3">
      <c r="A136" s="153" t="s">
        <v>32</v>
      </c>
      <c r="B136" s="147"/>
      <c r="C136" s="147"/>
      <c r="D136" s="82"/>
      <c r="E136" s="53" t="s">
        <v>149</v>
      </c>
      <c r="F136" s="53" t="s">
        <v>149</v>
      </c>
      <c r="G136" s="46" t="s">
        <v>371</v>
      </c>
      <c r="H136" s="104" t="s">
        <v>199</v>
      </c>
      <c r="I136" s="271"/>
      <c r="J136" s="289" t="s">
        <v>247</v>
      </c>
      <c r="K136" s="290" t="s">
        <v>247</v>
      </c>
      <c r="L136" s="288" t="s">
        <v>72</v>
      </c>
      <c r="M136" s="355"/>
      <c r="N136" s="285" t="s">
        <v>72</v>
      </c>
      <c r="O136" s="285" t="s">
        <v>72</v>
      </c>
      <c r="P136" s="299" t="s">
        <v>72</v>
      </c>
      <c r="Q136" s="370">
        <v>1</v>
      </c>
      <c r="R136" s="258"/>
      <c r="S136" s="258"/>
      <c r="T136" s="258" t="str">
        <f>IF(COUNTA(M136)=1,IF(COUNTA($S136)=1,MAX(T$22:T135)&amp;$S136,MAX(T$22:T135)+1),"")</f>
        <v/>
      </c>
      <c r="U136" s="258">
        <f>IF(COUNTA(N136)=1,IF(COUNTA($S136)=1,MAX(U$22:U135)&amp;$S136,MAX(U$22:U135)+1),"")</f>
        <v>52</v>
      </c>
      <c r="V136" s="258">
        <f>IF(COUNTA(O136)=1,IF(COUNTA($S136)=1,MAX(V$22:V135)&amp;$S136,MAX(V$22:V135)+1),"")</f>
        <v>56</v>
      </c>
      <c r="W136" s="258">
        <f>IF(COUNTA(P136)=1,IF(COUNTA($S136)=1,MAX(W$22:W135)&amp;$S136,MAX(W$22:W135)+1),"")</f>
        <v>57</v>
      </c>
      <c r="X136" s="64"/>
      <c r="Y136" s="258"/>
      <c r="Z136" s="258"/>
      <c r="AA136" s="258"/>
      <c r="AB136" s="258"/>
      <c r="AC136" s="258"/>
      <c r="AD136" s="258"/>
      <c r="AE136" s="258"/>
      <c r="AF136" s="258"/>
      <c r="AG136" s="258"/>
    </row>
    <row r="137" spans="1:33" x14ac:dyDescent="0.3">
      <c r="A137" s="153" t="s">
        <v>32</v>
      </c>
      <c r="B137" s="147"/>
      <c r="C137" s="147"/>
      <c r="D137" s="82"/>
      <c r="E137" s="53" t="s">
        <v>149</v>
      </c>
      <c r="F137" s="53" t="s">
        <v>149</v>
      </c>
      <c r="G137" s="46" t="s">
        <v>376</v>
      </c>
      <c r="H137" s="104" t="s">
        <v>199</v>
      </c>
      <c r="I137" s="271"/>
      <c r="J137" s="287" t="s">
        <v>72</v>
      </c>
      <c r="K137" s="288" t="s">
        <v>72</v>
      </c>
      <c r="L137" s="288" t="s">
        <v>72</v>
      </c>
      <c r="M137" s="355"/>
      <c r="N137" s="285" t="s">
        <v>72</v>
      </c>
      <c r="O137" s="285" t="s">
        <v>72</v>
      </c>
      <c r="P137" s="299" t="s">
        <v>72</v>
      </c>
      <c r="Q137" s="370">
        <v>1</v>
      </c>
      <c r="R137" s="258"/>
      <c r="S137" s="258"/>
      <c r="T137" s="258" t="str">
        <f>IF(COUNTA(M137)=1,IF(COUNTA($S137)=1,MAX(T$22:T136)&amp;$S137,MAX(T$22:T136)+1),"")</f>
        <v/>
      </c>
      <c r="U137" s="258">
        <f>IF(COUNTA(N137)=1,IF(COUNTA($S137)=1,MAX(U$22:U136)&amp;$S137,MAX(U$22:U136)+1),"")</f>
        <v>53</v>
      </c>
      <c r="V137" s="258">
        <f>IF(COUNTA(O137)=1,IF(COUNTA($S137)=1,MAX(V$22:V136)&amp;$S137,MAX(V$22:V136)+1),"")</f>
        <v>57</v>
      </c>
      <c r="W137" s="258">
        <f>IF(COUNTA(P137)=1,IF(COUNTA($S137)=1,MAX(W$22:W136)&amp;$S137,MAX(W$22:W136)+1),"")</f>
        <v>58</v>
      </c>
      <c r="X137" s="64"/>
      <c r="Y137" s="258"/>
      <c r="Z137" s="258"/>
      <c r="AA137" s="258"/>
      <c r="AB137" s="258"/>
      <c r="AC137" s="258"/>
      <c r="AD137" s="258"/>
      <c r="AE137" s="258"/>
      <c r="AF137" s="258"/>
      <c r="AG137" s="258"/>
    </row>
    <row r="138" spans="1:33" x14ac:dyDescent="0.3">
      <c r="A138" s="153" t="s">
        <v>32</v>
      </c>
      <c r="B138" s="147"/>
      <c r="C138" s="147"/>
      <c r="D138" s="82"/>
      <c r="E138" s="53" t="s">
        <v>149</v>
      </c>
      <c r="F138" s="53" t="s">
        <v>149</v>
      </c>
      <c r="G138" s="46" t="s">
        <v>389</v>
      </c>
      <c r="H138" s="104" t="s">
        <v>199</v>
      </c>
      <c r="I138" s="271"/>
      <c r="J138" s="287" t="s">
        <v>72</v>
      </c>
      <c r="K138" s="288" t="s">
        <v>72</v>
      </c>
      <c r="L138" s="288" t="s">
        <v>72</v>
      </c>
      <c r="M138" s="355"/>
      <c r="N138" s="285" t="s">
        <v>72</v>
      </c>
      <c r="O138" s="285" t="s">
        <v>72</v>
      </c>
      <c r="P138" s="299" t="s">
        <v>72</v>
      </c>
      <c r="Q138" s="370">
        <v>1</v>
      </c>
      <c r="R138" s="258"/>
      <c r="S138" s="258"/>
      <c r="T138" s="258" t="str">
        <f>IF(COUNTA(M138)=1,IF(COUNTA($S138)=1,MAX(T$22:T137)&amp;$S138,MAX(T$22:T137)+1),"")</f>
        <v/>
      </c>
      <c r="U138" s="258">
        <f>IF(COUNTA(N138)=1,IF(COUNTA($S138)=1,MAX(U$22:U137)&amp;$S138,MAX(U$22:U137)+1),"")</f>
        <v>54</v>
      </c>
      <c r="V138" s="258">
        <f>IF(COUNTA(O138)=1,IF(COUNTA($S138)=1,MAX(V$22:V137)&amp;$S138,MAX(V$22:V137)+1),"")</f>
        <v>58</v>
      </c>
      <c r="W138" s="258">
        <f>IF(COUNTA(P138)=1,IF(COUNTA($S138)=1,MAX(W$22:W137)&amp;$S138,MAX(W$22:W137)+1),"")</f>
        <v>59</v>
      </c>
      <c r="X138" s="64"/>
      <c r="Y138" s="258"/>
      <c r="Z138" s="258"/>
      <c r="AA138" s="258"/>
      <c r="AB138" s="258"/>
      <c r="AC138" s="258"/>
      <c r="AD138" s="258"/>
      <c r="AE138" s="258"/>
      <c r="AF138" s="258"/>
      <c r="AG138" s="258"/>
    </row>
    <row r="139" spans="1:33" x14ac:dyDescent="0.3">
      <c r="A139" s="153" t="s">
        <v>32</v>
      </c>
      <c r="B139" s="147"/>
      <c r="C139" s="147"/>
      <c r="D139" s="82"/>
      <c r="E139" s="53" t="s">
        <v>149</v>
      </c>
      <c r="F139" s="53" t="s">
        <v>149</v>
      </c>
      <c r="G139" s="46" t="s">
        <v>390</v>
      </c>
      <c r="H139" s="104" t="s">
        <v>1199</v>
      </c>
      <c r="I139" s="271"/>
      <c r="J139" s="287" t="s">
        <v>72</v>
      </c>
      <c r="K139" s="288" t="s">
        <v>72</v>
      </c>
      <c r="L139" s="288" t="s">
        <v>72</v>
      </c>
      <c r="M139" s="355"/>
      <c r="N139" s="285" t="s">
        <v>72</v>
      </c>
      <c r="O139" s="285" t="s">
        <v>72</v>
      </c>
      <c r="P139" s="299" t="s">
        <v>72</v>
      </c>
      <c r="Q139" s="370">
        <v>1</v>
      </c>
      <c r="R139" s="258"/>
      <c r="S139" s="256" t="s">
        <v>1194</v>
      </c>
      <c r="T139" s="258" t="str">
        <f>IF(COUNTA(M139)=1,IF(COUNTA($S139)=1,MAX(T$22:T138)&amp;$S139,MAX(T$22:T138)+1),"")</f>
        <v/>
      </c>
      <c r="U139" s="258" t="str">
        <f>IF(COUNTA(N139)=1,IF(COUNTA($S139)=1,MAX(U$22:U138)&amp;$S139,MAX(U$22:U138)+1),"")</f>
        <v>54b</v>
      </c>
      <c r="V139" s="258" t="str">
        <f>IF(COUNTA(O139)=1,IF(COUNTA($S139)=1,MAX(V$22:V138)&amp;$S139,MAX(V$22:V138)+1),"")</f>
        <v>58b</v>
      </c>
      <c r="W139" s="258" t="str">
        <f>IF(COUNTA(P139)=1,IF(COUNTA($S139)=1,MAX(W$22:W138)&amp;$S139,MAX(W$22:W138)+1),"")</f>
        <v>59b</v>
      </c>
      <c r="X139" s="64"/>
      <c r="Y139" s="258"/>
      <c r="Z139" s="258"/>
      <c r="AA139" s="258"/>
      <c r="AB139" s="258"/>
      <c r="AC139" s="258"/>
      <c r="AD139" s="258"/>
      <c r="AE139" s="258"/>
      <c r="AF139" s="64"/>
      <c r="AG139" s="258"/>
    </row>
    <row r="140" spans="1:33" x14ac:dyDescent="0.3">
      <c r="A140" s="153" t="s">
        <v>32</v>
      </c>
      <c r="B140" s="147"/>
      <c r="C140" s="147"/>
      <c r="D140" s="82"/>
      <c r="E140" s="53" t="s">
        <v>149</v>
      </c>
      <c r="F140" s="53" t="s">
        <v>149</v>
      </c>
      <c r="G140" s="46" t="s">
        <v>391</v>
      </c>
      <c r="H140" s="104" t="s">
        <v>1242</v>
      </c>
      <c r="I140" s="271"/>
      <c r="J140" s="287" t="s">
        <v>72</v>
      </c>
      <c r="K140" s="288" t="s">
        <v>72</v>
      </c>
      <c r="L140" s="288" t="s">
        <v>72</v>
      </c>
      <c r="M140" s="355"/>
      <c r="N140" s="285" t="s">
        <v>72</v>
      </c>
      <c r="O140" s="285" t="s">
        <v>72</v>
      </c>
      <c r="P140" s="299" t="s">
        <v>72</v>
      </c>
      <c r="Q140" s="370">
        <v>1</v>
      </c>
      <c r="R140" s="258"/>
      <c r="S140" s="256" t="s">
        <v>1207</v>
      </c>
      <c r="T140" s="258" t="str">
        <f>IF(COUNTA(M140)=1,IF(COUNTA($S140)=1,MAX(T$22:T139)&amp;$S140,MAX(T$22:T139)+1),"")</f>
        <v/>
      </c>
      <c r="U140" s="258" t="str">
        <f>IF(COUNTA(N140)=1,IF(COUNTA($S140)=1,MAX(U$22:U139)&amp;$S140,MAX(U$22:U139)+1),"")</f>
        <v>54b1</v>
      </c>
      <c r="V140" s="258" t="str">
        <f>IF(COUNTA(O140)=1,IF(COUNTA($S140)=1,MAX(V$22:V139)&amp;$S140,MAX(V$22:V139)+1),"")</f>
        <v>58b1</v>
      </c>
      <c r="W140" s="258" t="str">
        <f>IF(COUNTA(P140)=1,IF(COUNTA($S140)=1,MAX(W$22:W139)&amp;$S140,MAX(W$22:W139)+1),"")</f>
        <v>59b1</v>
      </c>
      <c r="X140" s="64" t="s">
        <v>1245</v>
      </c>
      <c r="Y140" s="258"/>
      <c r="Z140" s="258"/>
      <c r="AA140" s="258"/>
      <c r="AB140" s="258"/>
      <c r="AC140" s="258"/>
      <c r="AD140" s="258"/>
      <c r="AE140" s="258"/>
      <c r="AF140" s="399" t="s">
        <v>1234</v>
      </c>
      <c r="AG140" s="258"/>
    </row>
    <row r="141" spans="1:33" x14ac:dyDescent="0.3">
      <c r="A141" s="153" t="s">
        <v>32</v>
      </c>
      <c r="B141" s="147"/>
      <c r="C141" s="147"/>
      <c r="D141" s="82"/>
      <c r="E141" s="53" t="s">
        <v>149</v>
      </c>
      <c r="F141" s="53" t="s">
        <v>149</v>
      </c>
      <c r="G141" s="56" t="s">
        <v>395</v>
      </c>
      <c r="H141" s="104" t="s">
        <v>199</v>
      </c>
      <c r="I141" s="271"/>
      <c r="J141" s="287" t="s">
        <v>72</v>
      </c>
      <c r="K141" s="288" t="s">
        <v>72</v>
      </c>
      <c r="L141" s="288" t="s">
        <v>72</v>
      </c>
      <c r="M141" s="355"/>
      <c r="N141" s="285" t="s">
        <v>72</v>
      </c>
      <c r="O141" s="285" t="s">
        <v>72</v>
      </c>
      <c r="P141" s="299" t="s">
        <v>72</v>
      </c>
      <c r="Q141" s="370">
        <v>1</v>
      </c>
      <c r="R141" s="258"/>
      <c r="S141" s="258"/>
      <c r="T141" s="258" t="str">
        <f>IF(COUNTA(M141)=1,IF(COUNTA($S141)=1,MAX(T$22:T140)&amp;$S141,MAX(T$22:T140)+1),"")</f>
        <v/>
      </c>
      <c r="U141" s="258">
        <f>IF(COUNTA(N141)=1,IF(COUNTA($S141)=1,MAX(U$22:U140)&amp;$S141,MAX(U$22:U140)+1),"")</f>
        <v>55</v>
      </c>
      <c r="V141" s="258">
        <f>IF(COUNTA(O141)=1,IF(COUNTA($S141)=1,MAX(V$22:V140)&amp;$S141,MAX(V$22:V140)+1),"")</f>
        <v>59</v>
      </c>
      <c r="W141" s="258">
        <f>IF(COUNTA(P141)=1,IF(COUNTA($S141)=1,MAX(W$22:W140)&amp;$S141,MAX(W$22:W140)+1),"")</f>
        <v>60</v>
      </c>
      <c r="X141" s="64"/>
      <c r="Y141" s="258"/>
      <c r="Z141" s="258"/>
      <c r="AA141" s="258"/>
      <c r="AB141" s="258"/>
      <c r="AC141" s="258"/>
      <c r="AD141" s="258"/>
      <c r="AE141" s="258"/>
      <c r="AF141" s="258"/>
      <c r="AG141" s="258"/>
    </row>
    <row r="142" spans="1:33" x14ac:dyDescent="0.3">
      <c r="A142" s="153" t="s">
        <v>32</v>
      </c>
      <c r="B142" s="147"/>
      <c r="C142" s="147"/>
      <c r="D142" s="82"/>
      <c r="E142" s="53" t="s">
        <v>149</v>
      </c>
      <c r="F142" s="53" t="s">
        <v>149</v>
      </c>
      <c r="G142" s="56" t="s">
        <v>396</v>
      </c>
      <c r="H142" s="104" t="s">
        <v>1199</v>
      </c>
      <c r="I142" s="271"/>
      <c r="J142" s="287" t="s">
        <v>72</v>
      </c>
      <c r="K142" s="288" t="s">
        <v>72</v>
      </c>
      <c r="L142" s="288" t="s">
        <v>72</v>
      </c>
      <c r="M142" s="355"/>
      <c r="N142" s="285" t="s">
        <v>72</v>
      </c>
      <c r="O142" s="285" t="s">
        <v>72</v>
      </c>
      <c r="P142" s="299" t="s">
        <v>72</v>
      </c>
      <c r="Q142" s="370">
        <v>1</v>
      </c>
      <c r="R142" s="258"/>
      <c r="S142" s="256" t="s">
        <v>1194</v>
      </c>
      <c r="T142" s="258" t="str">
        <f>IF(COUNTA(M142)=1,IF(COUNTA($S142)=1,MAX(T$22:T141)&amp;$S142,MAX(T$22:T141)+1),"")</f>
        <v/>
      </c>
      <c r="U142" s="258" t="str">
        <f>IF(COUNTA(N142)=1,IF(COUNTA($S142)=1,MAX(U$22:U141)&amp;$S142,MAX(U$22:U141)+1),"")</f>
        <v>55b</v>
      </c>
      <c r="V142" s="258" t="str">
        <f>IF(COUNTA(O142)=1,IF(COUNTA($S142)=1,MAX(V$22:V141)&amp;$S142,MAX(V$22:V141)+1),"")</f>
        <v>59b</v>
      </c>
      <c r="W142" s="258" t="str">
        <f>IF(COUNTA(P142)=1,IF(COUNTA($S142)=1,MAX(W$22:W141)&amp;$S142,MAX(W$22:W141)+1),"")</f>
        <v>60b</v>
      </c>
      <c r="X142" s="64"/>
      <c r="Y142" s="258"/>
      <c r="Z142" s="258"/>
      <c r="AA142" s="258"/>
      <c r="AB142" s="258"/>
      <c r="AC142" s="258"/>
      <c r="AD142" s="258"/>
      <c r="AE142" s="258"/>
      <c r="AF142" s="64"/>
      <c r="AG142" s="258"/>
    </row>
    <row r="143" spans="1:33" x14ac:dyDescent="0.3">
      <c r="A143" s="153" t="s">
        <v>32</v>
      </c>
      <c r="B143" s="147"/>
      <c r="C143" s="147"/>
      <c r="D143" s="82"/>
      <c r="E143" s="53" t="s">
        <v>149</v>
      </c>
      <c r="F143" s="53" t="s">
        <v>149</v>
      </c>
      <c r="G143" s="56" t="s">
        <v>397</v>
      </c>
      <c r="H143" s="104" t="s">
        <v>1242</v>
      </c>
      <c r="I143" s="271"/>
      <c r="J143" s="287" t="s">
        <v>72</v>
      </c>
      <c r="K143" s="288" t="s">
        <v>72</v>
      </c>
      <c r="L143" s="288" t="s">
        <v>72</v>
      </c>
      <c r="M143" s="355"/>
      <c r="N143" s="285" t="s">
        <v>72</v>
      </c>
      <c r="O143" s="285" t="s">
        <v>72</v>
      </c>
      <c r="P143" s="299" t="s">
        <v>72</v>
      </c>
      <c r="Q143" s="370">
        <v>1</v>
      </c>
      <c r="R143" s="258"/>
      <c r="S143" s="256" t="s">
        <v>1207</v>
      </c>
      <c r="T143" s="258" t="str">
        <f>IF(COUNTA(M143)=1,IF(COUNTA($S143)=1,MAX(T$22:T142)&amp;$S143,MAX(T$22:T142)+1),"")</f>
        <v/>
      </c>
      <c r="U143" s="258" t="str">
        <f>IF(COUNTA(N143)=1,IF(COUNTA($S143)=1,MAX(U$22:U142)&amp;$S143,MAX(U$22:U142)+1),"")</f>
        <v>55b1</v>
      </c>
      <c r="V143" s="258" t="str">
        <f>IF(COUNTA(O143)=1,IF(COUNTA($S143)=1,MAX(V$22:V142)&amp;$S143,MAX(V$22:V142)+1),"")</f>
        <v>59b1</v>
      </c>
      <c r="W143" s="258" t="str">
        <f>IF(COUNTA(P143)=1,IF(COUNTA($S143)=1,MAX(W$22:W142)&amp;$S143,MAX(W$22:W142)+1),"")</f>
        <v>60b1</v>
      </c>
      <c r="X143" s="64" t="s">
        <v>1245</v>
      </c>
      <c r="Y143" s="258"/>
      <c r="Z143" s="258"/>
      <c r="AA143" s="258"/>
      <c r="AB143" s="258"/>
      <c r="AC143" s="258"/>
      <c r="AD143" s="258"/>
      <c r="AE143" s="258"/>
      <c r="AF143" s="64" t="s">
        <v>1254</v>
      </c>
      <c r="AG143" s="258"/>
    </row>
    <row r="144" spans="1:33" x14ac:dyDescent="0.3">
      <c r="A144" s="153" t="s">
        <v>32</v>
      </c>
      <c r="B144" s="147"/>
      <c r="C144" s="147"/>
      <c r="D144" s="82"/>
      <c r="E144" s="53" t="s">
        <v>149</v>
      </c>
      <c r="F144" s="53" t="s">
        <v>149</v>
      </c>
      <c r="G144" s="46" t="s">
        <v>406</v>
      </c>
      <c r="H144" s="104" t="s">
        <v>199</v>
      </c>
      <c r="I144" s="271"/>
      <c r="J144" s="287" t="s">
        <v>72</v>
      </c>
      <c r="K144" s="288" t="s">
        <v>72</v>
      </c>
      <c r="L144" s="288" t="s">
        <v>72</v>
      </c>
      <c r="M144" s="355"/>
      <c r="N144" s="285" t="s">
        <v>72</v>
      </c>
      <c r="O144" s="285" t="s">
        <v>72</v>
      </c>
      <c r="P144" s="299" t="s">
        <v>72</v>
      </c>
      <c r="Q144" s="370">
        <v>1</v>
      </c>
      <c r="R144" s="258"/>
      <c r="S144" s="258"/>
      <c r="T144" s="258" t="str">
        <f>IF(COUNTA(M144)=1,IF(COUNTA($S144)=1,MAX(T$22:T143)&amp;$S144,MAX(T$22:T143)+1),"")</f>
        <v/>
      </c>
      <c r="U144" s="258">
        <f>IF(COUNTA(N144)=1,IF(COUNTA($S144)=1,MAX(U$22:U143)&amp;$S144,MAX(U$22:U143)+1),"")</f>
        <v>56</v>
      </c>
      <c r="V144" s="258">
        <f>IF(COUNTA(O144)=1,IF(COUNTA($S144)=1,MAX(V$22:V143)&amp;$S144,MAX(V$22:V143)+1),"")</f>
        <v>60</v>
      </c>
      <c r="W144" s="258">
        <f>IF(COUNTA(P144)=1,IF(COUNTA($S144)=1,MAX(W$22:W143)&amp;$S144,MAX(W$22:W143)+1),"")</f>
        <v>61</v>
      </c>
      <c r="X144" s="64"/>
      <c r="Y144" s="258"/>
      <c r="Z144" s="258"/>
      <c r="AA144" s="258"/>
      <c r="AB144" s="258"/>
      <c r="AC144" s="258"/>
      <c r="AD144" s="258"/>
      <c r="AE144" s="258"/>
      <c r="AF144" s="258"/>
      <c r="AG144" s="258"/>
    </row>
    <row r="145" spans="1:33" x14ac:dyDescent="0.3">
      <c r="A145" s="153" t="s">
        <v>32</v>
      </c>
      <c r="B145" s="147"/>
      <c r="C145" s="147"/>
      <c r="D145" s="82"/>
      <c r="E145" s="53" t="s">
        <v>149</v>
      </c>
      <c r="F145" s="53" t="s">
        <v>149</v>
      </c>
      <c r="G145" s="46" t="s">
        <v>407</v>
      </c>
      <c r="H145" s="104" t="s">
        <v>1199</v>
      </c>
      <c r="I145" s="271"/>
      <c r="J145" s="287" t="s">
        <v>72</v>
      </c>
      <c r="K145" s="288" t="s">
        <v>72</v>
      </c>
      <c r="L145" s="288" t="s">
        <v>72</v>
      </c>
      <c r="M145" s="355"/>
      <c r="N145" s="285" t="s">
        <v>72</v>
      </c>
      <c r="O145" s="285" t="s">
        <v>72</v>
      </c>
      <c r="P145" s="299" t="s">
        <v>72</v>
      </c>
      <c r="Q145" s="370">
        <v>1</v>
      </c>
      <c r="R145" s="258"/>
      <c r="S145" s="256" t="s">
        <v>1194</v>
      </c>
      <c r="T145" s="258" t="str">
        <f>IF(COUNTA(M145)=1,IF(COUNTA($S145)=1,MAX(T$22:T144)&amp;$S145,MAX(T$22:T144)+1),"")</f>
        <v/>
      </c>
      <c r="U145" s="258" t="str">
        <f>IF(COUNTA(N145)=1,IF(COUNTA($S145)=1,MAX(U$22:U144)&amp;$S145,MAX(U$22:U144)+1),"")</f>
        <v>56b</v>
      </c>
      <c r="V145" s="258" t="str">
        <f>IF(COUNTA(O145)=1,IF(COUNTA($S145)=1,MAX(V$22:V144)&amp;$S145,MAX(V$22:V144)+1),"")</f>
        <v>60b</v>
      </c>
      <c r="W145" s="258" t="str">
        <f>IF(COUNTA(P145)=1,IF(COUNTA($S145)=1,MAX(W$22:W144)&amp;$S145,MAX(W$22:W144)+1),"")</f>
        <v>61b</v>
      </c>
      <c r="X145" s="64"/>
      <c r="Y145" s="258"/>
      <c r="Z145" s="258"/>
      <c r="AA145" s="258"/>
      <c r="AB145" s="258"/>
      <c r="AC145" s="258"/>
      <c r="AD145" s="258"/>
      <c r="AE145" s="258"/>
      <c r="AF145" s="64"/>
      <c r="AG145" s="258"/>
    </row>
    <row r="146" spans="1:33" x14ac:dyDescent="0.3">
      <c r="A146" s="153" t="s">
        <v>32</v>
      </c>
      <c r="B146" s="147"/>
      <c r="C146" s="147"/>
      <c r="D146" s="82"/>
      <c r="E146" s="53" t="s">
        <v>149</v>
      </c>
      <c r="F146" s="53" t="s">
        <v>149</v>
      </c>
      <c r="G146" s="46" t="s">
        <v>408</v>
      </c>
      <c r="H146" s="104" t="s">
        <v>1242</v>
      </c>
      <c r="I146" s="271"/>
      <c r="J146" s="287" t="s">
        <v>72</v>
      </c>
      <c r="K146" s="288" t="s">
        <v>72</v>
      </c>
      <c r="L146" s="288" t="s">
        <v>72</v>
      </c>
      <c r="M146" s="355"/>
      <c r="N146" s="285" t="s">
        <v>72</v>
      </c>
      <c r="O146" s="285" t="s">
        <v>72</v>
      </c>
      <c r="P146" s="299" t="s">
        <v>72</v>
      </c>
      <c r="Q146" s="370">
        <v>1</v>
      </c>
      <c r="R146" s="258"/>
      <c r="S146" s="256" t="s">
        <v>1207</v>
      </c>
      <c r="T146" s="258" t="str">
        <f>IF(COUNTA(M146)=1,IF(COUNTA($S146)=1,MAX(T$22:T145)&amp;$S146,MAX(T$22:T145)+1),"")</f>
        <v/>
      </c>
      <c r="U146" s="258" t="str">
        <f>IF(COUNTA(N146)=1,IF(COUNTA($S146)=1,MAX(U$22:U145)&amp;$S146,MAX(U$22:U145)+1),"")</f>
        <v>56b1</v>
      </c>
      <c r="V146" s="258" t="str">
        <f>IF(COUNTA(O146)=1,IF(COUNTA($S146)=1,MAX(V$22:V145)&amp;$S146,MAX(V$22:V145)+1),"")</f>
        <v>60b1</v>
      </c>
      <c r="W146" s="258" t="str">
        <f>IF(COUNTA(P146)=1,IF(COUNTA($S146)=1,MAX(W$22:W145)&amp;$S146,MAX(W$22:W145)+1),"")</f>
        <v>61b1</v>
      </c>
      <c r="X146" s="64" t="s">
        <v>1245</v>
      </c>
      <c r="Y146" s="258"/>
      <c r="Z146" s="258"/>
      <c r="AA146" s="258"/>
      <c r="AB146" s="258"/>
      <c r="AC146" s="258"/>
      <c r="AD146" s="258"/>
      <c r="AE146" s="258"/>
      <c r="AF146" s="64" t="s">
        <v>1255</v>
      </c>
      <c r="AG146" s="258"/>
    </row>
    <row r="147" spans="1:33" x14ac:dyDescent="0.3">
      <c r="A147" s="153" t="s">
        <v>32</v>
      </c>
      <c r="B147" s="147"/>
      <c r="C147" s="147"/>
      <c r="D147" s="82"/>
      <c r="E147" s="53" t="s">
        <v>149</v>
      </c>
      <c r="F147" s="53" t="s">
        <v>149</v>
      </c>
      <c r="G147" s="46" t="s">
        <v>418</v>
      </c>
      <c r="H147" s="104" t="s">
        <v>1199</v>
      </c>
      <c r="I147" s="271"/>
      <c r="J147" s="289" t="s">
        <v>247</v>
      </c>
      <c r="K147" s="288" t="s">
        <v>72</v>
      </c>
      <c r="L147" s="288" t="s">
        <v>72</v>
      </c>
      <c r="M147" s="355"/>
      <c r="N147" s="285" t="s">
        <v>72</v>
      </c>
      <c r="O147" s="285" t="s">
        <v>72</v>
      </c>
      <c r="P147" s="299" t="s">
        <v>72</v>
      </c>
      <c r="Q147" s="370">
        <v>1</v>
      </c>
      <c r="R147" s="258"/>
      <c r="S147" s="258"/>
      <c r="T147" s="258" t="str">
        <f>IF(COUNTA(M147)=1,IF(COUNTA($S147)=1,MAX(T$22:T146)&amp;$S147,MAX(T$22:T146)+1),"")</f>
        <v/>
      </c>
      <c r="U147" s="258">
        <f>IF(COUNTA(N147)=1,IF(COUNTA($S147)=1,MAX(U$22:U146)&amp;$S147,MAX(U$22:U146)+1),"")</f>
        <v>57</v>
      </c>
      <c r="V147" s="258">
        <f>IF(COUNTA(O147)=1,IF(COUNTA($S147)=1,MAX(V$22:V146)&amp;$S147,MAX(V$22:V146)+1),"")</f>
        <v>61</v>
      </c>
      <c r="W147" s="258">
        <f>IF(COUNTA(P147)=1,IF(COUNTA($S147)=1,MAX(W$22:W146)&amp;$S147,MAX(W$22:W146)+1),"")</f>
        <v>62</v>
      </c>
      <c r="X147" s="64"/>
      <c r="Y147" s="258"/>
      <c r="Z147" s="258"/>
      <c r="AA147" s="258"/>
      <c r="AB147" s="258"/>
      <c r="AC147" s="258"/>
      <c r="AD147" s="258"/>
      <c r="AE147" s="258"/>
      <c r="AF147" s="64"/>
      <c r="AG147" s="258"/>
    </row>
    <row r="148" spans="1:33" x14ac:dyDescent="0.3">
      <c r="A148" s="153" t="s">
        <v>32</v>
      </c>
      <c r="B148" s="147"/>
      <c r="C148" s="147"/>
      <c r="D148" s="82"/>
      <c r="E148" s="53" t="s">
        <v>149</v>
      </c>
      <c r="F148" s="53" t="s">
        <v>149</v>
      </c>
      <c r="G148" s="46" t="s">
        <v>1256</v>
      </c>
      <c r="H148" s="104" t="s">
        <v>1257</v>
      </c>
      <c r="I148" s="271"/>
      <c r="J148" s="289" t="s">
        <v>247</v>
      </c>
      <c r="K148" s="288" t="s">
        <v>72</v>
      </c>
      <c r="L148" s="288" t="s">
        <v>72</v>
      </c>
      <c r="M148" s="355"/>
      <c r="N148" s="285" t="s">
        <v>72</v>
      </c>
      <c r="O148" s="285" t="s">
        <v>72</v>
      </c>
      <c r="P148" s="299" t="s">
        <v>72</v>
      </c>
      <c r="Q148" s="370">
        <v>1</v>
      </c>
      <c r="R148" s="258"/>
      <c r="S148" s="256" t="s">
        <v>1203</v>
      </c>
      <c r="T148" s="258" t="str">
        <f>IF(COUNTA(M148)=1,IF(COUNTA($S148)=1,MAX(T$22:T147)&amp;$S148,MAX(T$22:T147)+1),"")</f>
        <v/>
      </c>
      <c r="U148" s="258" t="str">
        <f>IF(COUNTA(N148)=1,IF(COUNTA($S148)=1,MAX(U$22:U147)&amp;$S148,MAX(U$22:U147)+1),"")</f>
        <v>57a1</v>
      </c>
      <c r="V148" s="258" t="str">
        <f>IF(COUNTA(O148)=1,IF(COUNTA($S148)=1,MAX(V$22:V147)&amp;$S148,MAX(V$22:V147)+1),"")</f>
        <v>61a1</v>
      </c>
      <c r="W148" s="258" t="str">
        <f>IF(COUNTA(P148)=1,IF(COUNTA($S148)=1,MAX(W$22:W147)&amp;$S148,MAX(W$22:W147)+1),"")</f>
        <v>62a1</v>
      </c>
      <c r="X148" s="64" t="s">
        <v>1258</v>
      </c>
      <c r="Y148" s="258"/>
      <c r="Z148" s="258"/>
      <c r="AA148" s="258"/>
      <c r="AB148" s="258"/>
      <c r="AC148" s="258"/>
      <c r="AD148" s="258"/>
      <c r="AE148" s="258"/>
      <c r="AF148" s="64" t="s">
        <v>1254</v>
      </c>
      <c r="AG148" s="258"/>
    </row>
    <row r="149" spans="1:33" x14ac:dyDescent="0.3">
      <c r="A149" s="153" t="s">
        <v>32</v>
      </c>
      <c r="B149" s="147"/>
      <c r="C149" s="147"/>
      <c r="D149" s="82"/>
      <c r="E149" s="53" t="s">
        <v>149</v>
      </c>
      <c r="F149" s="53" t="s">
        <v>149</v>
      </c>
      <c r="G149" s="46" t="s">
        <v>420</v>
      </c>
      <c r="H149" s="104" t="s">
        <v>199</v>
      </c>
      <c r="I149" s="271"/>
      <c r="J149" s="289" t="s">
        <v>247</v>
      </c>
      <c r="K149" s="288" t="s">
        <v>72</v>
      </c>
      <c r="L149" s="288" t="s">
        <v>72</v>
      </c>
      <c r="M149" s="355"/>
      <c r="N149" s="285" t="s">
        <v>72</v>
      </c>
      <c r="O149" s="285" t="s">
        <v>72</v>
      </c>
      <c r="P149" s="299" t="s">
        <v>72</v>
      </c>
      <c r="Q149" s="370">
        <v>1</v>
      </c>
      <c r="R149" s="258"/>
      <c r="S149" s="256" t="s">
        <v>1194</v>
      </c>
      <c r="T149" s="258" t="str">
        <f>IF(COUNTA(M149)=1,IF(COUNTA($S149)=1,MAX(T$22:T148)&amp;$S149,MAX(T$22:T148)+1),"")</f>
        <v/>
      </c>
      <c r="U149" s="258" t="str">
        <f>IF(COUNTA(N149)=1,IF(COUNTA($S149)=1,MAX(U$22:U148)&amp;$S149,MAX(U$22:U148)+1),"")</f>
        <v>57b</v>
      </c>
      <c r="V149" s="258" t="str">
        <f>IF(COUNTA(O149)=1,IF(COUNTA($S149)=1,MAX(V$22:V148)&amp;$S149,MAX(V$22:V148)+1),"")</f>
        <v>61b</v>
      </c>
      <c r="W149" s="258" t="str">
        <f>IF(COUNTA(P149)=1,IF(COUNTA($S149)=1,MAX(W$22:W148)&amp;$S149,MAX(W$22:W148)+1),"")</f>
        <v>62b</v>
      </c>
      <c r="X149" s="64"/>
      <c r="Y149" s="258"/>
      <c r="Z149" s="258"/>
      <c r="AA149" s="258"/>
      <c r="AB149" s="258"/>
      <c r="AC149" s="258"/>
      <c r="AD149" s="258"/>
      <c r="AE149" s="258"/>
      <c r="AF149" s="258"/>
      <c r="AG149" s="258"/>
    </row>
    <row r="150" spans="1:33" x14ac:dyDescent="0.3">
      <c r="A150" s="153" t="s">
        <v>32</v>
      </c>
      <c r="B150" s="147" t="s">
        <v>430</v>
      </c>
      <c r="C150" s="147"/>
      <c r="D150" s="82"/>
      <c r="E150" s="53" t="s">
        <v>149</v>
      </c>
      <c r="F150" s="53" t="s">
        <v>149</v>
      </c>
      <c r="G150" s="46" t="s">
        <v>431</v>
      </c>
      <c r="H150" s="104" t="s">
        <v>199</v>
      </c>
      <c r="I150" s="271"/>
      <c r="J150" s="285"/>
      <c r="K150" s="286"/>
      <c r="L150" s="288" t="s">
        <v>131</v>
      </c>
      <c r="M150" s="355"/>
      <c r="N150" s="285"/>
      <c r="O150" s="285"/>
      <c r="P150" s="299" t="s">
        <v>131</v>
      </c>
      <c r="Q150" s="370">
        <v>1</v>
      </c>
      <c r="R150" s="258"/>
      <c r="S150" s="258"/>
      <c r="T150" s="258" t="str">
        <f>IF(COUNTA(M150)=1,IF(COUNTA($S150)=1,MAX(T$22:T149)&amp;$S150,MAX(T$22:T149)+1),"")</f>
        <v/>
      </c>
      <c r="U150" s="258" t="str">
        <f>IF(COUNTA(N150)=1,IF(COUNTA($S150)=1,MAX(U$22:U149)&amp;$S150,MAX(U$22:U149)+1),"")</f>
        <v/>
      </c>
      <c r="V150" s="258" t="str">
        <f>IF(COUNTA(O150)=1,IF(COUNTA($S150)=1,MAX(V$22:V149)&amp;$S150,MAX(V$22:V149)+1),"")</f>
        <v/>
      </c>
      <c r="W150" s="258">
        <f>IF(COUNTA(P150)=1,IF(COUNTA($S150)=1,MAX(W$22:W149)&amp;$S150,MAX(W$22:W149)+1),"")</f>
        <v>63</v>
      </c>
      <c r="X150" s="64"/>
      <c r="Y150" s="258"/>
      <c r="Z150" s="258"/>
      <c r="AA150" s="258"/>
      <c r="AB150" s="258"/>
      <c r="AC150" s="258"/>
      <c r="AD150" s="258"/>
      <c r="AE150" s="258"/>
      <c r="AF150" s="258"/>
      <c r="AG150" s="258"/>
    </row>
    <row r="151" spans="1:33" x14ac:dyDescent="0.3">
      <c r="A151" s="153" t="s">
        <v>32</v>
      </c>
      <c r="B151" s="147" t="s">
        <v>432</v>
      </c>
      <c r="C151" s="147"/>
      <c r="D151" s="82"/>
      <c r="E151" s="53" t="s">
        <v>149</v>
      </c>
      <c r="F151" s="53" t="s">
        <v>149</v>
      </c>
      <c r="G151" s="56" t="s">
        <v>433</v>
      </c>
      <c r="H151" s="104" t="s">
        <v>199</v>
      </c>
      <c r="I151" s="271"/>
      <c r="J151" s="285"/>
      <c r="K151" s="286"/>
      <c r="L151" s="290" t="s">
        <v>247</v>
      </c>
      <c r="M151" s="355"/>
      <c r="N151" s="285"/>
      <c r="O151" s="285"/>
      <c r="P151" s="299" t="s">
        <v>131</v>
      </c>
      <c r="Q151" s="370">
        <v>1</v>
      </c>
      <c r="R151" s="258"/>
      <c r="S151" s="258"/>
      <c r="T151" s="258" t="str">
        <f>IF(COUNTA(M151)=1,IF(COUNTA($S151)=1,MAX(T$22:T150)&amp;$S151,MAX(T$22:T150)+1),"")</f>
        <v/>
      </c>
      <c r="U151" s="258" t="str">
        <f>IF(COUNTA(N151)=1,IF(COUNTA($S151)=1,MAX(U$22:U150)&amp;$S151,MAX(U$22:U150)+1),"")</f>
        <v/>
      </c>
      <c r="V151" s="258" t="str">
        <f>IF(COUNTA(O151)=1,IF(COUNTA($S151)=1,MAX(V$22:V150)&amp;$S151,MAX(V$22:V150)+1),"")</f>
        <v/>
      </c>
      <c r="W151" s="258">
        <f>IF(COUNTA(P151)=1,IF(COUNTA($S151)=1,MAX(W$22:W150)&amp;$S151,MAX(W$22:W150)+1),"")</f>
        <v>64</v>
      </c>
      <c r="X151" s="64"/>
      <c r="Y151" s="258"/>
      <c r="Z151" s="258"/>
      <c r="AA151" s="258"/>
      <c r="AB151" s="258"/>
      <c r="AC151" s="258"/>
      <c r="AD151" s="258"/>
      <c r="AE151" s="258"/>
      <c r="AF151" s="258"/>
      <c r="AG151" s="258"/>
    </row>
    <row r="152" spans="1:33" x14ac:dyDescent="0.3">
      <c r="A152" s="153" t="s">
        <v>32</v>
      </c>
      <c r="B152" s="147"/>
      <c r="C152" s="147"/>
      <c r="D152" s="82"/>
      <c r="E152" s="53" t="s">
        <v>149</v>
      </c>
      <c r="F152" s="53" t="s">
        <v>149</v>
      </c>
      <c r="G152" s="46" t="s">
        <v>451</v>
      </c>
      <c r="H152" s="104" t="s">
        <v>199</v>
      </c>
      <c r="I152" s="271"/>
      <c r="J152" s="287" t="s">
        <v>72</v>
      </c>
      <c r="K152" s="288" t="s">
        <v>72</v>
      </c>
      <c r="L152" s="288" t="s">
        <v>72</v>
      </c>
      <c r="M152" s="355"/>
      <c r="N152" s="285" t="s">
        <v>72</v>
      </c>
      <c r="O152" s="285" t="s">
        <v>72</v>
      </c>
      <c r="P152" s="299" t="s">
        <v>72</v>
      </c>
      <c r="Q152" s="370">
        <v>1</v>
      </c>
      <c r="R152" s="258"/>
      <c r="S152" s="258"/>
      <c r="T152" s="258" t="str">
        <f>IF(COUNTA(M152)=1,IF(COUNTA($S152)=1,MAX(T$22:T151)&amp;$S152,MAX(T$22:T151)+1),"")</f>
        <v/>
      </c>
      <c r="U152" s="258">
        <f>IF(COUNTA(N152)=1,IF(COUNTA($S152)=1,MAX(U$22:U151)&amp;$S152,MAX(U$22:U151)+1),"")</f>
        <v>58</v>
      </c>
      <c r="V152" s="258">
        <f>IF(COUNTA(O152)=1,IF(COUNTA($S152)=1,MAX(V$22:V151)&amp;$S152,MAX(V$22:V151)+1),"")</f>
        <v>62</v>
      </c>
      <c r="W152" s="258">
        <f>IF(COUNTA(P152)=1,IF(COUNTA($S152)=1,MAX(W$22:W151)&amp;$S152,MAX(W$22:W151)+1),"")</f>
        <v>65</v>
      </c>
      <c r="X152" s="64"/>
      <c r="Y152" s="258"/>
      <c r="Z152" s="258"/>
      <c r="AA152" s="258"/>
      <c r="AB152" s="258"/>
      <c r="AC152" s="258"/>
      <c r="AD152" s="258"/>
      <c r="AE152" s="258"/>
      <c r="AF152" s="258"/>
      <c r="AG152" s="258"/>
    </row>
    <row r="153" spans="1:33" x14ac:dyDescent="0.3">
      <c r="A153" s="153" t="s">
        <v>32</v>
      </c>
      <c r="B153" s="147" t="s">
        <v>470</v>
      </c>
      <c r="C153" s="147"/>
      <c r="D153" s="82"/>
      <c r="E153" s="53" t="s">
        <v>149</v>
      </c>
      <c r="F153" s="53" t="s">
        <v>149</v>
      </c>
      <c r="G153" s="56" t="s">
        <v>471</v>
      </c>
      <c r="H153" s="104" t="s">
        <v>199</v>
      </c>
      <c r="I153" s="271"/>
      <c r="J153" s="289" t="s">
        <v>247</v>
      </c>
      <c r="K153" s="290" t="s">
        <v>247</v>
      </c>
      <c r="L153" s="286"/>
      <c r="M153" s="355"/>
      <c r="N153" s="285" t="s">
        <v>72</v>
      </c>
      <c r="O153" s="285" t="s">
        <v>72</v>
      </c>
      <c r="P153" s="299"/>
      <c r="Q153" s="370">
        <v>1</v>
      </c>
      <c r="R153" s="258"/>
      <c r="S153" s="258"/>
      <c r="T153" s="258" t="str">
        <f>IF(COUNTA(M153)=1,IF(COUNTA($S153)=1,MAX(T$22:T152)&amp;$S153,MAX(T$22:T152)+1),"")</f>
        <v/>
      </c>
      <c r="U153" s="258">
        <f>IF(COUNTA(N153)=1,IF(COUNTA($S153)=1,MAX(U$22:U152)&amp;$S153,MAX(U$22:U152)+1),"")</f>
        <v>59</v>
      </c>
      <c r="V153" s="258">
        <f>IF(COUNTA(O153)=1,IF(COUNTA($S153)=1,MAX(V$22:V152)&amp;$S153,MAX(V$22:V152)+1),"")</f>
        <v>63</v>
      </c>
      <c r="W153" s="258" t="str">
        <f>IF(COUNTA(P153)=1,IF(COUNTA($S153)=1,MAX(W$22:W152)&amp;$S153,MAX(W$22:W152)+1),"")</f>
        <v/>
      </c>
      <c r="X153" s="64"/>
      <c r="Y153" s="258"/>
      <c r="Z153" s="258"/>
      <c r="AA153" s="258"/>
      <c r="AB153" s="258"/>
      <c r="AC153" s="258"/>
      <c r="AD153" s="258"/>
      <c r="AE153" s="258"/>
      <c r="AF153" s="258"/>
      <c r="AG153" s="258"/>
    </row>
    <row r="154" spans="1:33" x14ac:dyDescent="0.3">
      <c r="A154" s="153" t="s">
        <v>32</v>
      </c>
      <c r="B154" s="147" t="s">
        <v>470</v>
      </c>
      <c r="C154" s="147"/>
      <c r="D154" s="82"/>
      <c r="E154" s="53" t="s">
        <v>149</v>
      </c>
      <c r="F154" s="53" t="s">
        <v>149</v>
      </c>
      <c r="G154" s="46" t="s">
        <v>472</v>
      </c>
      <c r="H154" s="104" t="s">
        <v>199</v>
      </c>
      <c r="I154" s="271"/>
      <c r="J154" s="285"/>
      <c r="K154" s="286"/>
      <c r="L154" s="290" t="s">
        <v>247</v>
      </c>
      <c r="M154" s="355"/>
      <c r="N154" s="285"/>
      <c r="O154" s="285"/>
      <c r="P154" s="299" t="s">
        <v>247</v>
      </c>
      <c r="Q154" s="370">
        <v>1</v>
      </c>
      <c r="R154" s="258"/>
      <c r="S154" s="258"/>
      <c r="T154" s="258" t="str">
        <f>IF(COUNTA(M154)=1,IF(COUNTA($S154)=1,MAX(T$22:T153)&amp;$S154,MAX(T$22:T153)+1),"")</f>
        <v/>
      </c>
      <c r="U154" s="258" t="str">
        <f>IF(COUNTA(N154)=1,IF(COUNTA($S154)=1,MAX(U$22:U153)&amp;$S154,MAX(U$22:U153)+1),"")</f>
        <v/>
      </c>
      <c r="V154" s="258" t="str">
        <f>IF(COUNTA(O154)=1,IF(COUNTA($S154)=1,MAX(V$22:V153)&amp;$S154,MAX(V$22:V153)+1),"")</f>
        <v/>
      </c>
      <c r="W154" s="258">
        <f>IF(COUNTA(P154)=1,IF(COUNTA($S154)=1,MAX(W$22:W153)&amp;$S154,MAX(W$22:W153)+1),"")</f>
        <v>66</v>
      </c>
      <c r="X154" s="64"/>
      <c r="Y154" s="258"/>
      <c r="Z154" s="258"/>
      <c r="AA154" s="258"/>
      <c r="AB154" s="258"/>
      <c r="AC154" s="258"/>
      <c r="AD154" s="258"/>
      <c r="AE154" s="258"/>
      <c r="AF154" s="258"/>
      <c r="AG154" s="258"/>
    </row>
    <row r="155" spans="1:33" x14ac:dyDescent="0.3">
      <c r="A155" s="153" t="s">
        <v>32</v>
      </c>
      <c r="B155" s="147" t="s">
        <v>470</v>
      </c>
      <c r="C155" s="147"/>
      <c r="D155" s="82"/>
      <c r="E155" s="53" t="s">
        <v>149</v>
      </c>
      <c r="F155" s="53" t="s">
        <v>149</v>
      </c>
      <c r="G155" s="330" t="s">
        <v>1259</v>
      </c>
      <c r="H155" s="104" t="s">
        <v>199</v>
      </c>
      <c r="I155" s="271"/>
      <c r="J155" s="289" t="s">
        <v>247</v>
      </c>
      <c r="K155" s="290" t="s">
        <v>247</v>
      </c>
      <c r="L155" s="333" t="s">
        <v>247</v>
      </c>
      <c r="M155" s="355"/>
      <c r="N155" s="285" t="s">
        <v>72</v>
      </c>
      <c r="O155" s="285" t="s">
        <v>72</v>
      </c>
      <c r="P155" s="299" t="s">
        <v>247</v>
      </c>
      <c r="Q155" s="370">
        <v>1</v>
      </c>
      <c r="R155" s="258"/>
      <c r="S155" s="258"/>
      <c r="T155" s="258" t="str">
        <f>IF(COUNTA(M155)=1,IF(COUNTA($S155)=1,MAX(T$22:T154)&amp;$S155,MAX(T$22:T154)+1),"")</f>
        <v/>
      </c>
      <c r="U155" s="258">
        <f>IF(COUNTA(N155)=1,IF(COUNTA($S155)=1,MAX(U$22:U154)&amp;$S155,MAX(U$22:U154)+1),"")</f>
        <v>60</v>
      </c>
      <c r="V155" s="258">
        <f>IF(COUNTA(O155)=1,IF(COUNTA($S155)=1,MAX(V$22:V154)&amp;$S155,MAX(V$22:V154)+1),"")</f>
        <v>64</v>
      </c>
      <c r="W155" s="258">
        <f>IF(COUNTA(P155)=1,IF(COUNTA($S155)=1,MAX(W$22:W154)&amp;$S155,MAX(W$22:W154)+1),"")</f>
        <v>67</v>
      </c>
      <c r="X155" s="64"/>
      <c r="Y155" s="258"/>
      <c r="Z155" s="258"/>
      <c r="AA155" s="258"/>
      <c r="AB155" s="258"/>
      <c r="AC155" s="258"/>
      <c r="AD155" s="258"/>
      <c r="AE155" s="258"/>
      <c r="AF155" s="258"/>
      <c r="AG155" s="258"/>
    </row>
    <row r="156" spans="1:33" x14ac:dyDescent="0.3">
      <c r="A156" s="153" t="s">
        <v>32</v>
      </c>
      <c r="B156" s="147" t="s">
        <v>470</v>
      </c>
      <c r="C156" s="147"/>
      <c r="D156" s="82"/>
      <c r="E156" s="53" t="s">
        <v>149</v>
      </c>
      <c r="F156" s="53" t="s">
        <v>149</v>
      </c>
      <c r="G156" s="331" t="s">
        <v>1260</v>
      </c>
      <c r="H156" s="104" t="s">
        <v>199</v>
      </c>
      <c r="I156" s="271"/>
      <c r="J156" s="332" t="s">
        <v>247</v>
      </c>
      <c r="K156" s="333" t="s">
        <v>247</v>
      </c>
      <c r="L156" s="290" t="s">
        <v>247</v>
      </c>
      <c r="M156" s="355"/>
      <c r="N156" s="285" t="s">
        <v>247</v>
      </c>
      <c r="O156" s="285" t="s">
        <v>247</v>
      </c>
      <c r="P156" s="299" t="s">
        <v>247</v>
      </c>
      <c r="Q156" s="370">
        <v>1</v>
      </c>
      <c r="R156" s="258"/>
      <c r="S156" s="258"/>
      <c r="T156" s="258" t="str">
        <f>IF(COUNTA(M156)=1,IF(COUNTA($S156)=1,MAX(T$22:T155)&amp;$S156,MAX(T$22:T155)+1),"")</f>
        <v/>
      </c>
      <c r="U156" s="258">
        <f>IF(COUNTA(N156)=1,IF(COUNTA($S156)=1,MAX(U$22:U155)&amp;$S156,MAX(U$22:U155)+1),"")</f>
        <v>61</v>
      </c>
      <c r="V156" s="258">
        <f>IF(COUNTA(O156)=1,IF(COUNTA($S156)=1,MAX(V$22:V155)&amp;$S156,MAX(V$22:V155)+1),"")</f>
        <v>65</v>
      </c>
      <c r="W156" s="258">
        <f>IF(COUNTA(P156)=1,IF(COUNTA($S156)=1,MAX(W$22:W155)&amp;$S156,MAX(W$22:W155)+1),"")</f>
        <v>68</v>
      </c>
      <c r="X156" s="64"/>
      <c r="Y156" s="258"/>
      <c r="Z156" s="258"/>
      <c r="AA156" s="258"/>
      <c r="AB156" s="258"/>
      <c r="AC156" s="258"/>
      <c r="AD156" s="258"/>
      <c r="AE156" s="258"/>
      <c r="AF156" s="258"/>
      <c r="AG156" s="258"/>
    </row>
    <row r="157" spans="1:33" x14ac:dyDescent="0.3">
      <c r="A157" s="153" t="s">
        <v>32</v>
      </c>
      <c r="B157" s="147"/>
      <c r="C157" s="147"/>
      <c r="D157" s="82"/>
      <c r="E157" s="53" t="s">
        <v>149</v>
      </c>
      <c r="F157" s="53" t="s">
        <v>149</v>
      </c>
      <c r="G157" s="46" t="s">
        <v>488</v>
      </c>
      <c r="H157" s="104" t="s">
        <v>199</v>
      </c>
      <c r="I157" s="271"/>
      <c r="J157" s="287" t="s">
        <v>72</v>
      </c>
      <c r="K157" s="288" t="s">
        <v>72</v>
      </c>
      <c r="L157" s="288" t="s">
        <v>72</v>
      </c>
      <c r="M157" s="355"/>
      <c r="N157" s="285" t="s">
        <v>72</v>
      </c>
      <c r="O157" s="285" t="s">
        <v>72</v>
      </c>
      <c r="P157" s="299" t="s">
        <v>72</v>
      </c>
      <c r="Q157" s="370">
        <v>1</v>
      </c>
      <c r="R157" s="258"/>
      <c r="S157" s="258"/>
      <c r="T157" s="258" t="str">
        <f>IF(COUNTA(M157)=1,IF(COUNTA($S157)=1,MAX(T$22:T156)&amp;$S157,MAX(T$22:T156)+1),"")</f>
        <v/>
      </c>
      <c r="U157" s="258">
        <f>IF(COUNTA(N157)=1,IF(COUNTA($S157)=1,MAX(U$22:U156)&amp;$S157,MAX(U$22:U156)+1),"")</f>
        <v>62</v>
      </c>
      <c r="V157" s="258">
        <f>IF(COUNTA(O157)=1,IF(COUNTA($S157)=1,MAX(V$22:V156)&amp;$S157,MAX(V$22:V156)+1),"")</f>
        <v>66</v>
      </c>
      <c r="W157" s="258">
        <f>IF(COUNTA(P157)=1,IF(COUNTA($S157)=1,MAX(W$22:W156)&amp;$S157,MAX(W$22:W156)+1),"")</f>
        <v>69</v>
      </c>
      <c r="X157" s="64"/>
      <c r="Y157" s="258"/>
      <c r="Z157" s="258"/>
      <c r="AA157" s="258"/>
      <c r="AB157" s="258"/>
      <c r="AC157" s="258"/>
      <c r="AD157" s="258"/>
      <c r="AE157" s="258"/>
      <c r="AF157" s="258"/>
      <c r="AG157" s="258"/>
    </row>
    <row r="158" spans="1:33" x14ac:dyDescent="0.3">
      <c r="A158" s="153" t="s">
        <v>32</v>
      </c>
      <c r="B158" s="147"/>
      <c r="C158" s="147"/>
      <c r="D158" s="82"/>
      <c r="E158" s="53" t="s">
        <v>149</v>
      </c>
      <c r="F158" s="53" t="s">
        <v>149</v>
      </c>
      <c r="G158" s="46" t="s">
        <v>492</v>
      </c>
      <c r="H158" s="104" t="s">
        <v>199</v>
      </c>
      <c r="I158" s="271"/>
      <c r="J158" s="287" t="s">
        <v>72</v>
      </c>
      <c r="K158" s="288" t="s">
        <v>72</v>
      </c>
      <c r="L158" s="288" t="s">
        <v>72</v>
      </c>
      <c r="M158" s="355"/>
      <c r="N158" s="285" t="s">
        <v>72</v>
      </c>
      <c r="O158" s="285" t="s">
        <v>72</v>
      </c>
      <c r="P158" s="299" t="s">
        <v>72</v>
      </c>
      <c r="Q158" s="370">
        <v>1</v>
      </c>
      <c r="R158" s="258"/>
      <c r="S158" s="258"/>
      <c r="T158" s="258" t="str">
        <f>IF(COUNTA(M158)=1,IF(COUNTA($S158)=1,MAX(T$22:T157)&amp;$S158,MAX(T$22:T157)+1),"")</f>
        <v/>
      </c>
      <c r="U158" s="258">
        <f>IF(COUNTA(N158)=1,IF(COUNTA($S158)=1,MAX(U$22:U157)&amp;$S158,MAX(U$22:U157)+1),"")</f>
        <v>63</v>
      </c>
      <c r="V158" s="258">
        <f>IF(COUNTA(O158)=1,IF(COUNTA($S158)=1,MAX(V$22:V157)&amp;$S158,MAX(V$22:V157)+1),"")</f>
        <v>67</v>
      </c>
      <c r="W158" s="258">
        <f>IF(COUNTA(P158)=1,IF(COUNTA($S158)=1,MAX(W$22:W157)&amp;$S158,MAX(W$22:W157)+1),"")</f>
        <v>70</v>
      </c>
      <c r="X158" s="64"/>
      <c r="Y158" s="258"/>
      <c r="Z158" s="258"/>
      <c r="AA158" s="258"/>
      <c r="AB158" s="258"/>
      <c r="AC158" s="258"/>
      <c r="AD158" s="258"/>
      <c r="AE158" s="258"/>
      <c r="AF158" s="258"/>
      <c r="AG158" s="258"/>
    </row>
    <row r="159" spans="1:33" ht="37.200000000000003" x14ac:dyDescent="0.3">
      <c r="A159" s="52"/>
      <c r="B159" s="52"/>
      <c r="C159" s="52"/>
      <c r="D159" s="52"/>
      <c r="E159" s="52" t="s">
        <v>149</v>
      </c>
      <c r="F159" s="52" t="s">
        <v>498</v>
      </c>
      <c r="G159" s="52" t="s">
        <v>498</v>
      </c>
      <c r="H159" s="259" t="s">
        <v>18</v>
      </c>
      <c r="I159" s="282"/>
      <c r="J159" s="294"/>
      <c r="K159" s="295"/>
      <c r="L159" s="295"/>
      <c r="M159" s="389"/>
      <c r="N159" s="294"/>
      <c r="O159" s="294"/>
      <c r="P159" s="301"/>
      <c r="Q159" s="370">
        <v>1</v>
      </c>
      <c r="R159" s="258"/>
      <c r="S159" s="258"/>
      <c r="T159" s="258"/>
      <c r="U159" s="258"/>
      <c r="V159" s="258"/>
      <c r="W159" s="258"/>
      <c r="X159" s="64"/>
      <c r="Y159" s="258"/>
      <c r="Z159" s="258"/>
      <c r="AA159" s="258"/>
      <c r="AB159" s="258"/>
      <c r="AC159" s="258">
        <v>4</v>
      </c>
      <c r="AD159" s="258"/>
      <c r="AE159" s="258"/>
      <c r="AF159" s="258"/>
      <c r="AG159" s="258"/>
    </row>
    <row r="160" spans="1:33" ht="86.4" x14ac:dyDescent="0.3">
      <c r="A160" s="153" t="s">
        <v>32</v>
      </c>
      <c r="B160" s="193" t="s">
        <v>173</v>
      </c>
      <c r="C160" s="193"/>
      <c r="D160" s="82"/>
      <c r="E160" s="53" t="s">
        <v>149</v>
      </c>
      <c r="F160" s="53" t="s">
        <v>499</v>
      </c>
      <c r="G160" s="46" t="s">
        <v>500</v>
      </c>
      <c r="H160" s="104" t="s">
        <v>192</v>
      </c>
      <c r="I160" s="271"/>
      <c r="J160" s="285"/>
      <c r="K160" s="290" t="s">
        <v>247</v>
      </c>
      <c r="L160" s="290" t="s">
        <v>247</v>
      </c>
      <c r="M160" s="355"/>
      <c r="N160" s="285"/>
      <c r="O160" s="285" t="s">
        <v>247</v>
      </c>
      <c r="P160" s="299" t="s">
        <v>247</v>
      </c>
      <c r="Q160" s="370">
        <v>1</v>
      </c>
      <c r="R160" s="258"/>
      <c r="S160" s="258"/>
      <c r="T160" s="338" t="s">
        <v>192</v>
      </c>
      <c r="U160" s="338" t="s">
        <v>192</v>
      </c>
      <c r="V160" s="338" t="s">
        <v>192</v>
      </c>
      <c r="W160" s="338" t="s">
        <v>192</v>
      </c>
      <c r="X160" s="64"/>
      <c r="Y160" s="258"/>
      <c r="Z160" s="258"/>
      <c r="AA160" s="258"/>
      <c r="AB160" s="258"/>
      <c r="AC160" s="258"/>
      <c r="AD160" s="258"/>
      <c r="AE160" s="258"/>
      <c r="AF160" s="258"/>
      <c r="AG160" s="258"/>
    </row>
    <row r="161" spans="1:33" ht="86.4" x14ac:dyDescent="0.3">
      <c r="A161" s="153" t="s">
        <v>32</v>
      </c>
      <c r="B161" s="193" t="s">
        <v>173</v>
      </c>
      <c r="C161" s="193"/>
      <c r="D161" s="82"/>
      <c r="E161" s="53" t="s">
        <v>149</v>
      </c>
      <c r="F161" s="53" t="s">
        <v>499</v>
      </c>
      <c r="G161" s="46" t="s">
        <v>501</v>
      </c>
      <c r="H161" s="104" t="s">
        <v>199</v>
      </c>
      <c r="I161" s="271"/>
      <c r="J161" s="285"/>
      <c r="K161" s="290" t="s">
        <v>247</v>
      </c>
      <c r="L161" s="290" t="s">
        <v>247</v>
      </c>
      <c r="M161" s="355"/>
      <c r="N161" s="285"/>
      <c r="O161" s="285" t="s">
        <v>247</v>
      </c>
      <c r="P161" s="299" t="s">
        <v>247</v>
      </c>
      <c r="Q161" s="370">
        <v>1</v>
      </c>
      <c r="R161" s="258"/>
      <c r="S161" s="258"/>
      <c r="T161" s="258" t="str">
        <f>IF(COUNTA(M161)=1,IF(COUNTA($S161)=1,MAX(T$22:T160)&amp;$S161,MAX(T$22:T160)+1),"")</f>
        <v/>
      </c>
      <c r="U161" s="258" t="str">
        <f>IF(COUNTA(N161)=1,IF(COUNTA($S161)=1,MAX(U$22:U160)&amp;$S161,MAX(U$22:U160)+1),"")</f>
        <v/>
      </c>
      <c r="V161" s="258">
        <f>IF(COUNTA(O161)=1,IF(COUNTA($S161)=1,MAX(V$22:V160)&amp;$S161,MAX(V$22:V160)+1),"")</f>
        <v>68</v>
      </c>
      <c r="W161" s="258">
        <f>IF(COUNTA(P161)=1,IF(COUNTA($S161)=1,MAX(W$22:W160)&amp;$S161,MAX(W$22:W160)+1),"")</f>
        <v>71</v>
      </c>
      <c r="X161" s="64"/>
      <c r="Y161" s="258"/>
      <c r="Z161" s="258"/>
      <c r="AA161" s="258"/>
      <c r="AB161" s="258"/>
      <c r="AC161" s="258"/>
      <c r="AD161" s="258"/>
      <c r="AE161" s="258"/>
      <c r="AF161" s="258"/>
      <c r="AG161" s="258"/>
    </row>
    <row r="162" spans="1:33" ht="86.4" x14ac:dyDescent="0.3">
      <c r="A162" s="153" t="s">
        <v>32</v>
      </c>
      <c r="B162" s="193" t="s">
        <v>173</v>
      </c>
      <c r="C162" s="193"/>
      <c r="D162" s="82"/>
      <c r="E162" s="53" t="s">
        <v>149</v>
      </c>
      <c r="F162" s="53" t="s">
        <v>499</v>
      </c>
      <c r="G162" s="46" t="s">
        <v>502</v>
      </c>
      <c r="H162" s="104" t="s">
        <v>199</v>
      </c>
      <c r="I162" s="271"/>
      <c r="J162" s="285"/>
      <c r="K162" s="290" t="s">
        <v>247</v>
      </c>
      <c r="L162" s="290" t="s">
        <v>247</v>
      </c>
      <c r="M162" s="355"/>
      <c r="N162" s="285"/>
      <c r="O162" s="285" t="s">
        <v>247</v>
      </c>
      <c r="P162" s="299" t="s">
        <v>247</v>
      </c>
      <c r="Q162" s="370">
        <v>1</v>
      </c>
      <c r="R162" s="258"/>
      <c r="S162" s="258"/>
      <c r="T162" s="258" t="str">
        <f>IF(COUNTA(M162)=1,IF(COUNTA($S162)=1,MAX(T$22:T161)&amp;$S162,MAX(T$22:T161)+1),"")</f>
        <v/>
      </c>
      <c r="U162" s="258" t="str">
        <f>IF(COUNTA(N162)=1,IF(COUNTA($S162)=1,MAX(U$22:U161)&amp;$S162,MAX(U$22:U161)+1),"")</f>
        <v/>
      </c>
      <c r="V162" s="258">
        <f>IF(COUNTA(O162)=1,IF(COUNTA($S162)=1,MAX(V$22:V161)&amp;$S162,MAX(V$22:V161)+1),"")</f>
        <v>69</v>
      </c>
      <c r="W162" s="258">
        <f>IF(COUNTA(P162)=1,IF(COUNTA($S162)=1,MAX(W$22:W161)&amp;$S162,MAX(W$22:W161)+1),"")</f>
        <v>72</v>
      </c>
      <c r="X162" s="64"/>
      <c r="Y162" s="258"/>
      <c r="Z162" s="258"/>
      <c r="AA162" s="258"/>
      <c r="AB162" s="258"/>
      <c r="AC162" s="258"/>
      <c r="AD162" s="258"/>
      <c r="AE162" s="258"/>
      <c r="AF162" s="258"/>
      <c r="AG162" s="258"/>
    </row>
    <row r="163" spans="1:33" ht="86.4" x14ac:dyDescent="0.3">
      <c r="A163" s="153" t="s">
        <v>32</v>
      </c>
      <c r="B163" s="193" t="s">
        <v>173</v>
      </c>
      <c r="C163" s="193"/>
      <c r="D163" s="82"/>
      <c r="E163" s="53" t="s">
        <v>149</v>
      </c>
      <c r="F163" s="53" t="s">
        <v>499</v>
      </c>
      <c r="G163" s="46" t="s">
        <v>503</v>
      </c>
      <c r="H163" s="104" t="s">
        <v>69</v>
      </c>
      <c r="I163" s="271"/>
      <c r="J163" s="285"/>
      <c r="K163" s="290" t="s">
        <v>247</v>
      </c>
      <c r="L163" s="286"/>
      <c r="M163" s="355"/>
      <c r="N163" s="285"/>
      <c r="O163" s="285" t="s">
        <v>247</v>
      </c>
      <c r="P163" s="299"/>
      <c r="Q163" s="370">
        <v>1</v>
      </c>
      <c r="R163" s="258"/>
      <c r="S163" s="258"/>
      <c r="T163" s="258" t="str">
        <f>IF(COUNTA(M163)=1,IF(COUNTA($S163)=1,MAX(T$22:T162)&amp;$S163,MAX(T$22:T162)+1),"")</f>
        <v/>
      </c>
      <c r="U163" s="258" t="str">
        <f>IF(COUNTA(N163)=1,IF(COUNTA($S163)=1,MAX(U$22:U162)&amp;$S163,MAX(U$22:U162)+1),"")</f>
        <v/>
      </c>
      <c r="V163" s="258">
        <f>IF(COUNTA(O163)=1,IF(COUNTA($S163)=1,MAX(V$22:V162)&amp;$S163,MAX(V$22:V162)+1),"")</f>
        <v>70</v>
      </c>
      <c r="W163" s="258" t="str">
        <f>IF(COUNTA(P163)=1,IF(COUNTA($S163)=1,MAX(W$22:W162)&amp;$S163,MAX(W$22:W162)+1),"")</f>
        <v/>
      </c>
      <c r="X163" s="64"/>
      <c r="Y163" s="258"/>
      <c r="Z163" s="258"/>
      <c r="AA163" s="258"/>
      <c r="AB163" s="258"/>
      <c r="AC163" s="258"/>
      <c r="AD163" s="258"/>
      <c r="AE163" s="258"/>
      <c r="AF163" s="258"/>
      <c r="AG163" s="258"/>
    </row>
    <row r="164" spans="1:33" ht="18.600000000000001" x14ac:dyDescent="0.3">
      <c r="A164" s="52"/>
      <c r="B164" s="52"/>
      <c r="C164" s="52"/>
      <c r="D164" s="52"/>
      <c r="E164" s="52" t="s">
        <v>149</v>
      </c>
      <c r="F164" s="52" t="s">
        <v>504</v>
      </c>
      <c r="G164" s="524" t="s">
        <v>504</v>
      </c>
      <c r="H164" s="259" t="s">
        <v>18</v>
      </c>
      <c r="I164" s="282"/>
      <c r="J164" s="294"/>
      <c r="K164" s="295"/>
      <c r="L164" s="295"/>
      <c r="M164" s="389"/>
      <c r="N164" s="294"/>
      <c r="O164" s="294"/>
      <c r="P164" s="301"/>
      <c r="Q164" s="370">
        <v>1</v>
      </c>
      <c r="R164" s="258"/>
      <c r="S164" s="258"/>
      <c r="T164" s="258"/>
      <c r="U164" s="258"/>
      <c r="V164" s="258"/>
      <c r="W164" s="258"/>
      <c r="X164" s="64"/>
      <c r="Y164" s="258"/>
      <c r="Z164" s="258"/>
      <c r="AA164" s="258"/>
      <c r="AB164" s="258"/>
      <c r="AC164" s="258">
        <v>4</v>
      </c>
      <c r="AD164" s="258"/>
      <c r="AE164" s="258"/>
      <c r="AF164" s="258"/>
      <c r="AG164" s="258"/>
    </row>
    <row r="165" spans="1:33" x14ac:dyDescent="0.3">
      <c r="A165" s="153" t="s">
        <v>32</v>
      </c>
      <c r="B165" s="147"/>
      <c r="C165" s="147"/>
      <c r="D165" s="82"/>
      <c r="E165" s="53" t="s">
        <v>149</v>
      </c>
      <c r="F165" s="522" t="s">
        <v>149</v>
      </c>
      <c r="G165" s="526" t="s">
        <v>1261</v>
      </c>
      <c r="H165" s="523" t="s">
        <v>199</v>
      </c>
      <c r="I165" s="271"/>
      <c r="J165" s="287" t="s">
        <v>131</v>
      </c>
      <c r="K165" s="288" t="s">
        <v>131</v>
      </c>
      <c r="L165" s="288" t="s">
        <v>131</v>
      </c>
      <c r="M165" s="355"/>
      <c r="N165" s="285" t="s">
        <v>131</v>
      </c>
      <c r="O165" s="285" t="s">
        <v>131</v>
      </c>
      <c r="P165" s="299" t="s">
        <v>131</v>
      </c>
      <c r="Q165" s="370">
        <v>1</v>
      </c>
      <c r="R165" s="258"/>
      <c r="S165" s="258"/>
      <c r="T165" s="258" t="str">
        <f>IF(COUNTA(M165)=1,IF(COUNTA($S165)=1,MAX(T$22:T164)&amp;$S165,MAX(T$22:T164)+1),"")</f>
        <v/>
      </c>
      <c r="U165" s="258">
        <f>IF(COUNTA(N165)=1,IF(COUNTA($S165)=1,MAX(U$22:U164)&amp;$S165,MAX(U$22:U164)+1),"")</f>
        <v>64</v>
      </c>
      <c r="V165" s="258">
        <f>IF(COUNTA(O165)=1,IF(COUNTA($S165)=1,MAX(V$22:V164)&amp;$S165,MAX(V$22:V164)+1),"")</f>
        <v>71</v>
      </c>
      <c r="W165" s="258">
        <f>IF(COUNTA(P165)=1,IF(COUNTA($S165)=1,MAX(W$22:W164)&amp;$S165,MAX(W$22:W164)+1),"")</f>
        <v>73</v>
      </c>
      <c r="X165" s="64"/>
      <c r="Y165" s="258"/>
      <c r="Z165" s="258"/>
      <c r="AA165" s="258"/>
      <c r="AB165" s="258"/>
      <c r="AC165" s="258"/>
      <c r="AD165" s="258"/>
      <c r="AE165" s="258"/>
      <c r="AF165" s="258"/>
      <c r="AG165" s="258"/>
    </row>
    <row r="166" spans="1:33" x14ac:dyDescent="0.3">
      <c r="A166" s="153" t="s">
        <v>32</v>
      </c>
      <c r="B166" s="147"/>
      <c r="C166" s="147"/>
      <c r="D166" s="82"/>
      <c r="E166" s="53" t="s">
        <v>149</v>
      </c>
      <c r="F166" s="522" t="s">
        <v>149</v>
      </c>
      <c r="G166" s="46" t="s">
        <v>512</v>
      </c>
      <c r="H166" s="523" t="s">
        <v>199</v>
      </c>
      <c r="I166" s="271"/>
      <c r="J166" s="287" t="s">
        <v>131</v>
      </c>
      <c r="K166" s="288" t="s">
        <v>131</v>
      </c>
      <c r="L166" s="288" t="s">
        <v>131</v>
      </c>
      <c r="M166" s="355"/>
      <c r="N166" s="285" t="s">
        <v>131</v>
      </c>
      <c r="O166" s="285" t="s">
        <v>131</v>
      </c>
      <c r="P166" s="299" t="s">
        <v>131</v>
      </c>
      <c r="Q166" s="370">
        <v>1</v>
      </c>
      <c r="R166" s="258"/>
      <c r="S166" s="258"/>
      <c r="T166" s="258" t="str">
        <f>IF(COUNTA(M166)=1,IF(COUNTA($S166)=1,MAX(T$22:T165)&amp;$S166,MAX(T$22:T165)+1),"")</f>
        <v/>
      </c>
      <c r="U166" s="258">
        <f>IF(COUNTA(N166)=1,IF(COUNTA($S166)=1,MAX(U$22:U165)&amp;$S166,MAX(U$22:U165)+1),"")</f>
        <v>65</v>
      </c>
      <c r="V166" s="258">
        <f>IF(COUNTA(O166)=1,IF(COUNTA($S166)=1,MAX(V$22:V165)&amp;$S166,MAX(V$22:V165)+1),"")</f>
        <v>72</v>
      </c>
      <c r="W166" s="258">
        <f>IF(COUNTA(P166)=1,IF(COUNTA($S166)=1,MAX(W$22:W165)&amp;$S166,MAX(W$22:W165)+1),"")</f>
        <v>74</v>
      </c>
      <c r="X166" s="64"/>
      <c r="Y166" s="258"/>
      <c r="Z166" s="258"/>
      <c r="AA166" s="258"/>
      <c r="AB166" s="258"/>
      <c r="AC166" s="258"/>
      <c r="AD166" s="258"/>
      <c r="AE166" s="258"/>
      <c r="AF166" s="258"/>
      <c r="AG166" s="258"/>
    </row>
    <row r="167" spans="1:33" ht="57.6" x14ac:dyDescent="0.3">
      <c r="A167" s="153" t="s">
        <v>32</v>
      </c>
      <c r="B167" s="193" t="s">
        <v>516</v>
      </c>
      <c r="C167" s="193"/>
      <c r="D167" s="82"/>
      <c r="E167" s="53" t="s">
        <v>149</v>
      </c>
      <c r="F167" s="522" t="s">
        <v>149</v>
      </c>
      <c r="G167" s="46" t="s">
        <v>517</v>
      </c>
      <c r="H167" s="523" t="s">
        <v>199</v>
      </c>
      <c r="I167" s="271"/>
      <c r="J167" s="289" t="s">
        <v>247</v>
      </c>
      <c r="K167" s="290" t="s">
        <v>247</v>
      </c>
      <c r="L167" s="290" t="s">
        <v>247</v>
      </c>
      <c r="M167" s="355"/>
      <c r="N167" s="285" t="s">
        <v>131</v>
      </c>
      <c r="O167" s="285" t="s">
        <v>131</v>
      </c>
      <c r="P167" s="299" t="s">
        <v>131</v>
      </c>
      <c r="Q167" s="370">
        <v>1</v>
      </c>
      <c r="R167" s="258"/>
      <c r="S167" s="258"/>
      <c r="T167" s="258" t="str">
        <f>IF(COUNTA(M167)=1,IF(COUNTA($S167)=1,MAX(T$22:T166)&amp;$S167,MAX(T$22:T166)+1),"")</f>
        <v/>
      </c>
      <c r="U167" s="258">
        <f>IF(COUNTA(N167)=1,IF(COUNTA($S167)=1,MAX(U$22:U166)&amp;$S167,MAX(U$22:U166)+1),"")</f>
        <v>66</v>
      </c>
      <c r="V167" s="258">
        <f>IF(COUNTA(O167)=1,IF(COUNTA($S167)=1,MAX(V$22:V166)&amp;$S167,MAX(V$22:V166)+1),"")</f>
        <v>73</v>
      </c>
      <c r="W167" s="258">
        <f>IF(COUNTA(P167)=1,IF(COUNTA($S167)=1,MAX(W$22:W166)&amp;$S167,MAX(W$22:W166)+1),"")</f>
        <v>75</v>
      </c>
      <c r="X167" s="64"/>
      <c r="Y167" s="258"/>
      <c r="Z167" s="258"/>
      <c r="AA167" s="258"/>
      <c r="AB167" s="258"/>
      <c r="AC167" s="258"/>
      <c r="AD167" s="258"/>
      <c r="AE167" s="258"/>
      <c r="AF167" s="258"/>
      <c r="AG167" s="258"/>
    </row>
    <row r="168" spans="1:33" ht="86.4" x14ac:dyDescent="0.3">
      <c r="A168" s="153" t="s">
        <v>32</v>
      </c>
      <c r="B168" s="193" t="s">
        <v>518</v>
      </c>
      <c r="C168" s="193"/>
      <c r="D168" s="82"/>
      <c r="E168" s="53" t="s">
        <v>149</v>
      </c>
      <c r="F168" s="53" t="s">
        <v>149</v>
      </c>
      <c r="G168" s="46" t="s">
        <v>519</v>
      </c>
      <c r="H168" s="104" t="s">
        <v>199</v>
      </c>
      <c r="I168" s="271"/>
      <c r="J168" s="289" t="s">
        <v>247</v>
      </c>
      <c r="K168" s="290" t="s">
        <v>247</v>
      </c>
      <c r="L168" s="290" t="s">
        <v>247</v>
      </c>
      <c r="M168" s="355"/>
      <c r="N168" s="285" t="s">
        <v>247</v>
      </c>
      <c r="O168" s="285" t="s">
        <v>247</v>
      </c>
      <c r="P168" s="299" t="s">
        <v>247</v>
      </c>
      <c r="Q168" s="370">
        <v>1</v>
      </c>
      <c r="R168" s="258"/>
      <c r="S168" s="258"/>
      <c r="T168" s="258" t="str">
        <f>IF(COUNTA(M168)=1,IF(COUNTA($S168)=1,MAX(T$22:T167)&amp;$S168,MAX(T$22:T167)+1),"")</f>
        <v/>
      </c>
      <c r="U168" s="258">
        <f>IF(COUNTA(N168)=1,IF(COUNTA($S168)=1,MAX(U$22:U167)&amp;$S168,MAX(U$22:U167)+1),"")</f>
        <v>67</v>
      </c>
      <c r="V168" s="258">
        <f>IF(COUNTA(O168)=1,IF(COUNTA($S168)=1,MAX(V$22:V167)&amp;$S168,MAX(V$22:V167)+1),"")</f>
        <v>74</v>
      </c>
      <c r="W168" s="258">
        <f>IF(COUNTA(P168)=1,IF(COUNTA($S168)=1,MAX(W$22:W167)&amp;$S168,MAX(W$22:W167)+1),"")</f>
        <v>76</v>
      </c>
      <c r="X168" s="64"/>
      <c r="Y168" s="258"/>
      <c r="Z168" s="258"/>
      <c r="AA168" s="258"/>
      <c r="AB168" s="258"/>
      <c r="AC168" s="258"/>
      <c r="AD168" s="258"/>
      <c r="AE168" s="258"/>
      <c r="AF168" s="258"/>
      <c r="AG168" s="258"/>
    </row>
    <row r="169" spans="1:33" x14ac:dyDescent="0.3">
      <c r="A169" s="153" t="s">
        <v>32</v>
      </c>
      <c r="B169" s="147" t="s">
        <v>522</v>
      </c>
      <c r="C169" s="147"/>
      <c r="D169" s="82"/>
      <c r="E169" s="53" t="s">
        <v>149</v>
      </c>
      <c r="F169" s="53" t="s">
        <v>149</v>
      </c>
      <c r="G169" s="46" t="s">
        <v>523</v>
      </c>
      <c r="H169" s="104" t="s">
        <v>199</v>
      </c>
      <c r="I169" s="271"/>
      <c r="J169" s="285">
        <v>57</v>
      </c>
      <c r="K169" s="286">
        <v>58</v>
      </c>
      <c r="L169" s="286">
        <v>62</v>
      </c>
      <c r="M169" s="355"/>
      <c r="N169" s="285">
        <v>62</v>
      </c>
      <c r="O169" s="285">
        <v>64</v>
      </c>
      <c r="P169" s="299">
        <v>66</v>
      </c>
      <c r="Q169" s="370">
        <v>1</v>
      </c>
      <c r="R169" s="258"/>
      <c r="S169" s="258"/>
      <c r="T169" s="258" t="str">
        <f>IF(COUNTA(M169)=1,IF(COUNTA($S169)=1,MAX(T$22:T168)&amp;$S169,MAX(T$22:T168)+1),"")</f>
        <v/>
      </c>
      <c r="U169" s="258">
        <f>IF(COUNTA(N169)=1,IF(COUNTA($S169)=1,MAX(U$22:U168)&amp;$S169,MAX(U$22:U168)+1),"")</f>
        <v>68</v>
      </c>
      <c r="V169" s="258">
        <f>IF(COUNTA(O169)=1,IF(COUNTA($S169)=1,MAX(V$22:V168)&amp;$S169,MAX(V$22:V168)+1),"")</f>
        <v>75</v>
      </c>
      <c r="W169" s="258">
        <f>IF(COUNTA(P169)=1,IF(COUNTA($S169)=1,MAX(W$22:W168)&amp;$S169,MAX(W$22:W168)+1),"")</f>
        <v>77</v>
      </c>
      <c r="X169" s="64"/>
      <c r="Y169" s="258"/>
      <c r="Z169" s="258"/>
      <c r="AA169" s="258"/>
      <c r="AB169" s="258"/>
      <c r="AC169" s="258"/>
      <c r="AD169" s="258"/>
      <c r="AE169" s="258"/>
      <c r="AF169" s="258"/>
      <c r="AG169" s="258"/>
    </row>
    <row r="170" spans="1:33" x14ac:dyDescent="0.3">
      <c r="A170" s="153" t="s">
        <v>32</v>
      </c>
      <c r="B170" s="147"/>
      <c r="C170" s="147"/>
      <c r="D170" s="82"/>
      <c r="E170" s="53" t="s">
        <v>149</v>
      </c>
      <c r="F170" s="53" t="s">
        <v>149</v>
      </c>
      <c r="G170" s="46" t="s">
        <v>527</v>
      </c>
      <c r="H170" s="104" t="s">
        <v>199</v>
      </c>
      <c r="I170" s="271"/>
      <c r="J170" s="287" t="s">
        <v>131</v>
      </c>
      <c r="K170" s="288" t="s">
        <v>131</v>
      </c>
      <c r="L170" s="288" t="s">
        <v>131</v>
      </c>
      <c r="M170" s="355"/>
      <c r="N170" s="285" t="s">
        <v>131</v>
      </c>
      <c r="O170" s="285" t="s">
        <v>131</v>
      </c>
      <c r="P170" s="299" t="s">
        <v>131</v>
      </c>
      <c r="Q170" s="370">
        <v>1</v>
      </c>
      <c r="R170" s="258"/>
      <c r="S170" s="258"/>
      <c r="T170" s="258" t="str">
        <f>IF(COUNTA(M170)=1,IF(COUNTA($S170)=1,MAX(T$22:T169)&amp;$S170,MAX(T$22:T169)+1),"")</f>
        <v/>
      </c>
      <c r="U170" s="258">
        <f>IF(COUNTA(N170)=1,IF(COUNTA($S170)=1,MAX(U$22:U169)&amp;$S170,MAX(U$22:U169)+1),"")</f>
        <v>69</v>
      </c>
      <c r="V170" s="258">
        <f>IF(COUNTA(O170)=1,IF(COUNTA($S170)=1,MAX(V$22:V169)&amp;$S170,MAX(V$22:V169)+1),"")</f>
        <v>76</v>
      </c>
      <c r="W170" s="258">
        <f>IF(COUNTA(P170)=1,IF(COUNTA($S170)=1,MAX(W$22:W169)&amp;$S170,MAX(W$22:W169)+1),"")</f>
        <v>78</v>
      </c>
      <c r="X170" s="64"/>
      <c r="Y170" s="258"/>
      <c r="Z170" s="258"/>
      <c r="AA170" s="258"/>
      <c r="AB170" s="258"/>
      <c r="AC170" s="258"/>
      <c r="AD170" s="258"/>
      <c r="AE170" s="258"/>
      <c r="AF170" s="258"/>
      <c r="AG170" s="258"/>
    </row>
    <row r="171" spans="1:33" ht="86.4" x14ac:dyDescent="0.3">
      <c r="A171" s="153" t="s">
        <v>32</v>
      </c>
      <c r="B171" s="193" t="s">
        <v>534</v>
      </c>
      <c r="C171" s="193"/>
      <c r="D171" s="82"/>
      <c r="E171" s="53" t="s">
        <v>149</v>
      </c>
      <c r="F171" s="53" t="s">
        <v>149</v>
      </c>
      <c r="G171" s="46" t="s">
        <v>535</v>
      </c>
      <c r="H171" s="104" t="s">
        <v>199</v>
      </c>
      <c r="I171" s="271"/>
      <c r="J171" s="289" t="s">
        <v>247</v>
      </c>
      <c r="K171" s="290" t="s">
        <v>247</v>
      </c>
      <c r="L171" s="290" t="s">
        <v>247</v>
      </c>
      <c r="M171" s="355"/>
      <c r="N171" s="285" t="s">
        <v>247</v>
      </c>
      <c r="O171" s="285" t="s">
        <v>247</v>
      </c>
      <c r="P171" s="299" t="s">
        <v>247</v>
      </c>
      <c r="Q171" s="370">
        <v>1</v>
      </c>
      <c r="R171" s="258"/>
      <c r="S171" s="258"/>
      <c r="T171" s="258" t="str">
        <f>IF(COUNTA(M171)=1,IF(COUNTA($S171)=1,MAX(T$22:T170)&amp;$S171,MAX(T$22:T170)+1),"")</f>
        <v/>
      </c>
      <c r="U171" s="258">
        <f>IF(COUNTA(N171)=1,IF(COUNTA($S171)=1,MAX(U$22:U170)&amp;$S171,MAX(U$22:U170)+1),"")</f>
        <v>70</v>
      </c>
      <c r="V171" s="258">
        <f>IF(COUNTA(O171)=1,IF(COUNTA($S171)=1,MAX(V$22:V170)&amp;$S171,MAX(V$22:V170)+1),"")</f>
        <v>77</v>
      </c>
      <c r="W171" s="258">
        <f>IF(COUNTA(P171)=1,IF(COUNTA($S171)=1,MAX(W$22:W170)&amp;$S171,MAX(W$22:W170)+1),"")</f>
        <v>79</v>
      </c>
      <c r="X171" s="64"/>
      <c r="Y171" s="258"/>
      <c r="Z171" s="258"/>
      <c r="AA171" s="258"/>
      <c r="AB171" s="258"/>
      <c r="AC171" s="258"/>
      <c r="AD171" s="258"/>
      <c r="AE171" s="258"/>
      <c r="AF171" s="258"/>
      <c r="AG171" s="258"/>
    </row>
    <row r="172" spans="1:33" ht="86.4" x14ac:dyDescent="0.3">
      <c r="A172" s="153" t="s">
        <v>32</v>
      </c>
      <c r="B172" s="193" t="s">
        <v>534</v>
      </c>
      <c r="C172" s="193"/>
      <c r="D172" s="82"/>
      <c r="E172" s="53" t="s">
        <v>149</v>
      </c>
      <c r="F172" s="53" t="s">
        <v>149</v>
      </c>
      <c r="G172" s="46" t="s">
        <v>536</v>
      </c>
      <c r="H172" s="104" t="s">
        <v>199</v>
      </c>
      <c r="I172" s="271"/>
      <c r="J172" s="289" t="s">
        <v>247</v>
      </c>
      <c r="K172" s="290" t="s">
        <v>247</v>
      </c>
      <c r="L172" s="290" t="s">
        <v>247</v>
      </c>
      <c r="M172" s="355"/>
      <c r="N172" s="285" t="s">
        <v>247</v>
      </c>
      <c r="O172" s="285" t="s">
        <v>247</v>
      </c>
      <c r="P172" s="299" t="s">
        <v>247</v>
      </c>
      <c r="Q172" s="370">
        <v>1</v>
      </c>
      <c r="R172" s="258"/>
      <c r="S172" s="258"/>
      <c r="T172" s="258" t="str">
        <f>IF(COUNTA(M172)=1,IF(COUNTA($S172)=1,MAX(T$22:T171)&amp;$S172,MAX(T$22:T171)+1),"")</f>
        <v/>
      </c>
      <c r="U172" s="258">
        <f>IF(COUNTA(N172)=1,IF(COUNTA($S172)=1,MAX(U$22:U171)&amp;$S172,MAX(U$22:U171)+1),"")</f>
        <v>71</v>
      </c>
      <c r="V172" s="258">
        <f>IF(COUNTA(O172)=1,IF(COUNTA($S172)=1,MAX(V$22:V171)&amp;$S172,MAX(V$22:V171)+1),"")</f>
        <v>78</v>
      </c>
      <c r="W172" s="258">
        <f>IF(COUNTA(P172)=1,IF(COUNTA($S172)=1,MAX(W$22:W171)&amp;$S172,MAX(W$22:W171)+1),"")</f>
        <v>80</v>
      </c>
      <c r="X172" s="64"/>
      <c r="Y172" s="258"/>
      <c r="Z172" s="258"/>
      <c r="AA172" s="258"/>
      <c r="AB172" s="258"/>
      <c r="AC172" s="258"/>
      <c r="AD172" s="258"/>
      <c r="AE172" s="258"/>
      <c r="AF172" s="258"/>
      <c r="AG172" s="258"/>
    </row>
    <row r="173" spans="1:33" ht="86.4" x14ac:dyDescent="0.3">
      <c r="A173" s="153" t="s">
        <v>32</v>
      </c>
      <c r="B173" s="193" t="s">
        <v>534</v>
      </c>
      <c r="C173" s="193"/>
      <c r="D173" s="82"/>
      <c r="E173" s="53" t="s">
        <v>149</v>
      </c>
      <c r="F173" s="53" t="s">
        <v>149</v>
      </c>
      <c r="G173" s="46" t="s">
        <v>537</v>
      </c>
      <c r="H173" s="104" t="s">
        <v>199</v>
      </c>
      <c r="I173" s="271"/>
      <c r="J173" s="289" t="s">
        <v>247</v>
      </c>
      <c r="K173" s="290" t="s">
        <v>247</v>
      </c>
      <c r="L173" s="290" t="s">
        <v>247</v>
      </c>
      <c r="M173" s="355"/>
      <c r="N173" s="285" t="s">
        <v>247</v>
      </c>
      <c r="O173" s="285" t="s">
        <v>247</v>
      </c>
      <c r="P173" s="299" t="s">
        <v>247</v>
      </c>
      <c r="Q173" s="370">
        <v>1</v>
      </c>
      <c r="R173" s="258"/>
      <c r="S173" s="258"/>
      <c r="T173" s="258" t="str">
        <f>IF(COUNTA(M173)=1,IF(COUNTA($S173)=1,MAX(T$22:T172)&amp;$S173,MAX(T$22:T172)+1),"")</f>
        <v/>
      </c>
      <c r="U173" s="258">
        <f>IF(COUNTA(N173)=1,IF(COUNTA($S173)=1,MAX(U$22:U172)&amp;$S173,MAX(U$22:U172)+1),"")</f>
        <v>72</v>
      </c>
      <c r="V173" s="258">
        <f>IF(COUNTA(O173)=1,IF(COUNTA($S173)=1,MAX(V$22:V172)&amp;$S173,MAX(V$22:V172)+1),"")</f>
        <v>79</v>
      </c>
      <c r="W173" s="258">
        <f>IF(COUNTA(P173)=1,IF(COUNTA($S173)=1,MAX(W$22:W172)&amp;$S173,MAX(W$22:W172)+1),"")</f>
        <v>81</v>
      </c>
      <c r="X173" s="64"/>
      <c r="Y173" s="258"/>
      <c r="Z173" s="258"/>
      <c r="AA173" s="258"/>
      <c r="AB173" s="258"/>
      <c r="AC173" s="258"/>
      <c r="AD173" s="258"/>
      <c r="AE173" s="258"/>
      <c r="AF173" s="258"/>
      <c r="AG173" s="258"/>
    </row>
    <row r="174" spans="1:33" ht="86.4" x14ac:dyDescent="0.3">
      <c r="A174" s="153" t="s">
        <v>32</v>
      </c>
      <c r="B174" s="193" t="s">
        <v>534</v>
      </c>
      <c r="C174" s="193"/>
      <c r="D174" s="82"/>
      <c r="E174" s="53" t="s">
        <v>149</v>
      </c>
      <c r="F174" s="53" t="s">
        <v>149</v>
      </c>
      <c r="G174" s="46" t="s">
        <v>538</v>
      </c>
      <c r="H174" s="104" t="s">
        <v>1190</v>
      </c>
      <c r="I174" s="271"/>
      <c r="J174" s="287" t="s">
        <v>131</v>
      </c>
      <c r="K174" s="288" t="s">
        <v>131</v>
      </c>
      <c r="L174" s="288" t="s">
        <v>131</v>
      </c>
      <c r="M174" s="355"/>
      <c r="N174" s="285" t="s">
        <v>131</v>
      </c>
      <c r="O174" s="285" t="s">
        <v>131</v>
      </c>
      <c r="P174" s="299" t="s">
        <v>131</v>
      </c>
      <c r="Q174" s="370">
        <v>1</v>
      </c>
      <c r="R174" s="258"/>
      <c r="S174" s="258"/>
      <c r="T174" s="258" t="str">
        <f>IF(COUNTA(M174)=1,IF(COUNTA($S174)=1,MAX(T$22:T173)&amp;$S174,MAX(T$22:T173)+1),"")</f>
        <v/>
      </c>
      <c r="U174" s="258">
        <f>IF(COUNTA(N174)=1,IF(COUNTA($S174)=1,MAX(U$22:U173)&amp;$S174,MAX(U$22:U173)+1),"")</f>
        <v>73</v>
      </c>
      <c r="V174" s="258">
        <f>IF(COUNTA(O174)=1,IF(COUNTA($S174)=1,MAX(V$22:V173)&amp;$S174,MAX(V$22:V173)+1),"")</f>
        <v>80</v>
      </c>
      <c r="W174" s="258">
        <f>IF(COUNTA(P174)=1,IF(COUNTA($S174)=1,MAX(W$22:W173)&amp;$S174,MAX(W$22:W173)+1),"")</f>
        <v>82</v>
      </c>
      <c r="X174" s="64"/>
      <c r="Y174" s="258"/>
      <c r="Z174" s="258"/>
      <c r="AA174" s="258"/>
      <c r="AB174" s="258"/>
      <c r="AC174" s="258"/>
      <c r="AD174" s="258"/>
      <c r="AE174" s="258"/>
      <c r="AF174" s="258"/>
      <c r="AG174" s="258"/>
    </row>
    <row r="175" spans="1:33" x14ac:dyDescent="0.3">
      <c r="A175" s="153" t="s">
        <v>32</v>
      </c>
      <c r="B175" s="147"/>
      <c r="C175" s="147"/>
      <c r="D175" s="82"/>
      <c r="E175" s="53" t="s">
        <v>149</v>
      </c>
      <c r="F175" s="53" t="s">
        <v>149</v>
      </c>
      <c r="G175" s="46" t="s">
        <v>543</v>
      </c>
      <c r="H175" s="104" t="s">
        <v>69</v>
      </c>
      <c r="I175" s="271"/>
      <c r="J175" s="285" t="s">
        <v>329</v>
      </c>
      <c r="K175" s="286" t="s">
        <v>544</v>
      </c>
      <c r="L175" s="286" t="s">
        <v>545</v>
      </c>
      <c r="M175" s="355"/>
      <c r="N175" s="285" t="s">
        <v>545</v>
      </c>
      <c r="O175" s="285" t="s">
        <v>546</v>
      </c>
      <c r="P175" s="299" t="s">
        <v>546</v>
      </c>
      <c r="Q175" s="370">
        <v>1</v>
      </c>
      <c r="R175" s="258"/>
      <c r="S175" s="256" t="s">
        <v>1192</v>
      </c>
      <c r="T175" s="258" t="str">
        <f>IF(COUNTA(M175)=1,IF(COUNTA($S175)=1,MAX(T$22:T174)&amp;$S175,MAX(T$22:T174)+1),"")</f>
        <v/>
      </c>
      <c r="U175" s="258" t="str">
        <f>IF(COUNTA(N175)=1,IF(COUNTA($S175)=1,MAX(U$22:U174)&amp;$S175,MAX(U$22:U174)+1),"")</f>
        <v>73a</v>
      </c>
      <c r="V175" s="258" t="str">
        <f>IF(COUNTA(O175)=1,IF(COUNTA($S175)=1,MAX(V$22:V174)&amp;$S175,MAX(V$22:V174)+1),"")</f>
        <v>80a</v>
      </c>
      <c r="W175" s="258" t="str">
        <f>IF(COUNTA(P175)=1,IF(COUNTA($S175)=1,MAX(W$22:W174)&amp;$S175,MAX(W$22:W174)+1),"")</f>
        <v>82a</v>
      </c>
      <c r="X175" s="64"/>
      <c r="Y175" s="258"/>
      <c r="Z175" s="258"/>
      <c r="AA175" s="258"/>
      <c r="AB175" s="258"/>
      <c r="AC175" s="258"/>
      <c r="AD175" s="258"/>
      <c r="AE175" s="258"/>
      <c r="AF175" s="258"/>
      <c r="AG175" s="258"/>
    </row>
    <row r="176" spans="1:33" x14ac:dyDescent="0.3">
      <c r="A176" s="153" t="s">
        <v>32</v>
      </c>
      <c r="B176" s="147"/>
      <c r="C176" s="147"/>
      <c r="D176" s="82"/>
      <c r="E176" s="53" t="s">
        <v>149</v>
      </c>
      <c r="F176" s="53" t="s">
        <v>149</v>
      </c>
      <c r="G176" s="46" t="s">
        <v>550</v>
      </c>
      <c r="H176" s="104" t="s">
        <v>69</v>
      </c>
      <c r="I176" s="271"/>
      <c r="J176" s="285" t="s">
        <v>334</v>
      </c>
      <c r="K176" s="286" t="s">
        <v>553</v>
      </c>
      <c r="L176" s="286" t="s">
        <v>554</v>
      </c>
      <c r="M176" s="355"/>
      <c r="N176" s="285" t="s">
        <v>554</v>
      </c>
      <c r="O176" s="285" t="s">
        <v>555</v>
      </c>
      <c r="P176" s="299" t="s">
        <v>555</v>
      </c>
      <c r="Q176" s="370">
        <v>1</v>
      </c>
      <c r="R176" s="258"/>
      <c r="S176" s="256" t="s">
        <v>1194</v>
      </c>
      <c r="T176" s="258" t="str">
        <f>IF(COUNTA(M176)=1,IF(COUNTA($S176)=1,MAX(T$22:T175)&amp;$S176,MAX(T$22:T175)+1),"")</f>
        <v/>
      </c>
      <c r="U176" s="258" t="str">
        <f>IF(COUNTA(N176)=1,IF(COUNTA($S176)=1,MAX(U$22:U175)&amp;$S176,MAX(U$22:U175)+1),"")</f>
        <v>73b</v>
      </c>
      <c r="V176" s="258" t="str">
        <f>IF(COUNTA(O176)=1,IF(COUNTA($S176)=1,MAX(V$22:V175)&amp;$S176,MAX(V$22:V175)+1),"")</f>
        <v>80b</v>
      </c>
      <c r="W176" s="258" t="str">
        <f>IF(COUNTA(P176)=1,IF(COUNTA($S176)=1,MAX(W$22:W175)&amp;$S176,MAX(W$22:W175)+1),"")</f>
        <v>82b</v>
      </c>
      <c r="X176" s="64"/>
      <c r="Y176" s="258"/>
      <c r="Z176" s="258"/>
      <c r="AA176" s="258"/>
      <c r="AB176" s="258"/>
      <c r="AC176" s="258"/>
      <c r="AD176" s="258"/>
      <c r="AE176" s="258"/>
      <c r="AF176" s="258"/>
      <c r="AG176" s="258"/>
    </row>
    <row r="177" spans="1:34" ht="28.8" x14ac:dyDescent="0.3">
      <c r="A177" s="153" t="s">
        <v>32</v>
      </c>
      <c r="B177" s="147"/>
      <c r="C177" s="147"/>
      <c r="D177" s="82"/>
      <c r="E177" s="53" t="s">
        <v>149</v>
      </c>
      <c r="F177" s="53" t="s">
        <v>149</v>
      </c>
      <c r="G177" s="46" t="s">
        <v>556</v>
      </c>
      <c r="H177" s="104" t="s">
        <v>69</v>
      </c>
      <c r="I177" s="271"/>
      <c r="J177" s="285" t="s">
        <v>339</v>
      </c>
      <c r="K177" s="286" t="s">
        <v>559</v>
      </c>
      <c r="L177" s="286" t="s">
        <v>560</v>
      </c>
      <c r="M177" s="355"/>
      <c r="N177" s="285" t="s">
        <v>560</v>
      </c>
      <c r="O177" s="285" t="s">
        <v>561</v>
      </c>
      <c r="P177" s="299" t="s">
        <v>561</v>
      </c>
      <c r="Q177" s="370">
        <v>1</v>
      </c>
      <c r="R177" s="258"/>
      <c r="S177" s="256" t="s">
        <v>1196</v>
      </c>
      <c r="T177" s="258" t="str">
        <f>IF(COUNTA(M177)=1,IF(COUNTA($S177)=1,MAX(T$22:T176)&amp;$S177,MAX(T$22:T176)+1),"")</f>
        <v/>
      </c>
      <c r="U177" s="258" t="str">
        <f>IF(COUNTA(N177)=1,IF(COUNTA($S177)=1,MAX(U$22:U176)&amp;$S177,MAX(U$22:U176)+1),"")</f>
        <v>73c</v>
      </c>
      <c r="V177" s="258" t="str">
        <f>IF(COUNTA(O177)=1,IF(COUNTA($S177)=1,MAX(V$22:V176)&amp;$S177,MAX(V$22:V176)+1),"")</f>
        <v>80c</v>
      </c>
      <c r="W177" s="258" t="str">
        <f>IF(COUNTA(P177)=1,IF(COUNTA($S177)=1,MAX(W$22:W176)&amp;$S177,MAX(W$22:W176)+1),"")</f>
        <v>82c</v>
      </c>
      <c r="X177" s="64"/>
      <c r="Y177" s="258"/>
      <c r="Z177" s="258"/>
      <c r="AA177" s="258"/>
      <c r="AB177" s="258"/>
      <c r="AC177" s="258"/>
      <c r="AD177" s="258"/>
      <c r="AE177" s="258"/>
      <c r="AF177" s="258"/>
      <c r="AG177" s="258"/>
    </row>
    <row r="178" spans="1:34" x14ac:dyDescent="0.3">
      <c r="A178" s="153" t="s">
        <v>32</v>
      </c>
      <c r="B178" s="147"/>
      <c r="C178" s="147"/>
      <c r="D178" s="82"/>
      <c r="E178" s="53" t="s">
        <v>149</v>
      </c>
      <c r="F178" s="53" t="s">
        <v>149</v>
      </c>
      <c r="G178" s="46" t="s">
        <v>562</v>
      </c>
      <c r="H178" s="104" t="s">
        <v>199</v>
      </c>
      <c r="I178" s="271"/>
      <c r="J178" s="285" t="s">
        <v>343</v>
      </c>
      <c r="K178" s="286" t="s">
        <v>565</v>
      </c>
      <c r="L178" s="286" t="s">
        <v>566</v>
      </c>
      <c r="M178" s="355"/>
      <c r="N178" s="285" t="s">
        <v>566</v>
      </c>
      <c r="O178" s="285" t="s">
        <v>567</v>
      </c>
      <c r="P178" s="299" t="s">
        <v>567</v>
      </c>
      <c r="Q178" s="370">
        <v>1</v>
      </c>
      <c r="R178" s="258"/>
      <c r="S178" s="256" t="s">
        <v>1211</v>
      </c>
      <c r="T178" s="258" t="str">
        <f>IF(COUNTA(M178)=1,IF(COUNTA($S178)=1,MAX(T$22:T177)&amp;$S178,MAX(T$22:T177)+1),"")</f>
        <v/>
      </c>
      <c r="U178" s="258" t="str">
        <f>IF(COUNTA(N178)=1,IF(COUNTA($S178)=1,MAX(U$22:U177)&amp;$S178,MAX(U$22:U177)+1),"")</f>
        <v>73d</v>
      </c>
      <c r="V178" s="258" t="str">
        <f>IF(COUNTA(O178)=1,IF(COUNTA($S178)=1,MAX(V$22:V177)&amp;$S178,MAX(V$22:V177)+1),"")</f>
        <v>80d</v>
      </c>
      <c r="W178" s="258" t="str">
        <f>IF(COUNTA(P178)=1,IF(COUNTA($S178)=1,MAX(W$22:W177)&amp;$S178,MAX(W$22:W177)+1),"")</f>
        <v>82d</v>
      </c>
      <c r="X178" s="64"/>
      <c r="Y178" s="258"/>
      <c r="Z178" s="258"/>
      <c r="AA178" s="258"/>
      <c r="AB178" s="258"/>
      <c r="AC178" s="258"/>
      <c r="AD178" s="258"/>
      <c r="AE178" s="258"/>
      <c r="AF178" s="258"/>
      <c r="AG178" s="258"/>
    </row>
    <row r="179" spans="1:34" ht="86.4" x14ac:dyDescent="0.3">
      <c r="A179" s="153" t="s">
        <v>32</v>
      </c>
      <c r="B179" s="147"/>
      <c r="C179" s="147"/>
      <c r="D179" s="82"/>
      <c r="E179" s="53" t="s">
        <v>149</v>
      </c>
      <c r="F179" s="53" t="s">
        <v>149</v>
      </c>
      <c r="G179" s="46" t="s">
        <v>575</v>
      </c>
      <c r="H179" s="104" t="s">
        <v>69</v>
      </c>
      <c r="I179" s="271"/>
      <c r="J179" s="287" t="s">
        <v>72</v>
      </c>
      <c r="K179" s="288" t="s">
        <v>72</v>
      </c>
      <c r="L179" s="288" t="s">
        <v>72</v>
      </c>
      <c r="M179" s="355"/>
      <c r="N179" s="285" t="s">
        <v>72</v>
      </c>
      <c r="O179" s="285" t="s">
        <v>72</v>
      </c>
      <c r="P179" s="299" t="s">
        <v>72</v>
      </c>
      <c r="Q179" s="370">
        <v>1</v>
      </c>
      <c r="R179" s="258"/>
      <c r="S179" s="256" t="s">
        <v>1216</v>
      </c>
      <c r="T179" s="258" t="str">
        <f>IF(COUNTA(M179)=1,IF(COUNTA($S179)=1,MAX(T$22:T178)&amp;$S179,MAX(T$22:T178)+1),"")</f>
        <v/>
      </c>
      <c r="U179" s="258" t="str">
        <f>IF(COUNTA(N179)=1,IF(COUNTA($S179)=1,MAX(U$22:U178)&amp;$S179,MAX(U$22:U178)+1),"")</f>
        <v>73e</v>
      </c>
      <c r="V179" s="258" t="str">
        <f>IF(COUNTA(O179)=1,IF(COUNTA($S179)=1,MAX(V$22:V178)&amp;$S179,MAX(V$22:V178)+1),"")</f>
        <v>80e</v>
      </c>
      <c r="W179" s="258" t="str">
        <f>IF(COUNTA(P179)=1,IF(COUNTA($S179)=1,MAX(W$22:W178)&amp;$S179,MAX(W$22:W178)+1),"")</f>
        <v>82e</v>
      </c>
      <c r="X179" s="64"/>
      <c r="Y179" s="258"/>
      <c r="Z179" s="258"/>
      <c r="AA179" s="258"/>
      <c r="AB179" s="258"/>
      <c r="AC179" s="258"/>
      <c r="AD179" s="258"/>
      <c r="AE179" s="258"/>
      <c r="AF179" s="258"/>
      <c r="AG179" s="258"/>
    </row>
    <row r="180" spans="1:34" ht="86.4" x14ac:dyDescent="0.3">
      <c r="A180" s="153" t="s">
        <v>32</v>
      </c>
      <c r="B180" s="193" t="s">
        <v>576</v>
      </c>
      <c r="C180" s="193"/>
      <c r="D180" s="82"/>
      <c r="E180" s="53" t="s">
        <v>149</v>
      </c>
      <c r="F180" s="53" t="s">
        <v>149</v>
      </c>
      <c r="G180" s="56" t="s">
        <v>577</v>
      </c>
      <c r="H180" s="104" t="s">
        <v>69</v>
      </c>
      <c r="I180" s="271"/>
      <c r="J180" s="289" t="s">
        <v>247</v>
      </c>
      <c r="K180" s="290" t="s">
        <v>247</v>
      </c>
      <c r="L180" s="290" t="s">
        <v>247</v>
      </c>
      <c r="M180" s="355"/>
      <c r="N180" s="285" t="s">
        <v>247</v>
      </c>
      <c r="O180" s="285" t="s">
        <v>247</v>
      </c>
      <c r="P180" s="299" t="s">
        <v>247</v>
      </c>
      <c r="Q180" s="370">
        <v>1</v>
      </c>
      <c r="R180" s="258"/>
      <c r="S180" s="258"/>
      <c r="T180" s="258" t="str">
        <f>IF(COUNTA(M180)=1,IF(COUNTA($S180)=1,MAX(T$22:T179)&amp;$S180,MAX(T$22:T179)+1),"")</f>
        <v/>
      </c>
      <c r="U180" s="258">
        <f>IF(COUNTA(N180)=1,IF(COUNTA($S180)=1,MAX(U$22:U179)&amp;$S180,MAX(U$22:U179)+1),"")</f>
        <v>74</v>
      </c>
      <c r="V180" s="258">
        <f>IF(COUNTA(O180)=1,IF(COUNTA($S180)=1,MAX(V$22:V179)&amp;$S180,MAX(V$22:V179)+1),"")</f>
        <v>81</v>
      </c>
      <c r="W180" s="258">
        <f>IF(COUNTA(P180)=1,IF(COUNTA($S180)=1,MAX(W$22:W179)&amp;$S180,MAX(W$22:W179)+1),"")</f>
        <v>83</v>
      </c>
      <c r="X180" s="64"/>
      <c r="Y180" s="258"/>
      <c r="Z180" s="258"/>
      <c r="AA180" s="258"/>
      <c r="AB180" s="258"/>
      <c r="AC180" s="258"/>
      <c r="AD180" s="258"/>
      <c r="AE180" s="258"/>
      <c r="AF180" s="258"/>
      <c r="AG180" s="258"/>
    </row>
    <row r="181" spans="1:34" ht="284.39999999999998" customHeight="1" x14ac:dyDescent="0.3">
      <c r="A181" s="153" t="s">
        <v>32</v>
      </c>
      <c r="B181" s="193" t="s">
        <v>518</v>
      </c>
      <c r="C181" s="193"/>
      <c r="D181" s="82"/>
      <c r="E181" s="53" t="s">
        <v>149</v>
      </c>
      <c r="F181" s="53" t="s">
        <v>149</v>
      </c>
      <c r="G181" s="66" t="s">
        <v>1262</v>
      </c>
      <c r="H181" s="104" t="s">
        <v>199</v>
      </c>
      <c r="I181" s="271"/>
      <c r="J181" s="289" t="s">
        <v>247</v>
      </c>
      <c r="K181" s="290" t="s">
        <v>247</v>
      </c>
      <c r="L181" s="290" t="s">
        <v>247</v>
      </c>
      <c r="M181" s="355"/>
      <c r="N181" s="285" t="s">
        <v>247</v>
      </c>
      <c r="O181" s="285" t="s">
        <v>247</v>
      </c>
      <c r="P181" s="299" t="s">
        <v>247</v>
      </c>
      <c r="Q181" s="370">
        <v>1</v>
      </c>
      <c r="R181" s="258"/>
      <c r="S181" s="258"/>
      <c r="T181" s="258" t="str">
        <f>IF(COUNTA(M181)=1,IF(COUNTA($S181)=1,MAX(T$22:T180)&amp;$S181,MAX(T$22:T180)+1),"")</f>
        <v/>
      </c>
      <c r="U181" s="258">
        <f>IF(COUNTA(N181)=1,IF(COUNTA($S181)=1,MAX(U$22:U180)&amp;$S181,MAX(U$22:U180)+1),"")</f>
        <v>75</v>
      </c>
      <c r="V181" s="258">
        <f>IF(COUNTA(O181)=1,IF(COUNTA($S181)=1,MAX(V$22:V180)&amp;$S181,MAX(V$22:V180)+1),"")</f>
        <v>82</v>
      </c>
      <c r="W181" s="258">
        <f>IF(COUNTA(P181)=1,IF(COUNTA($S181)=1,MAX(W$22:W180)&amp;$S181,MAX(W$22:W180)+1),"")</f>
        <v>84</v>
      </c>
      <c r="X181" s="64"/>
      <c r="Y181" s="258"/>
      <c r="Z181" s="258"/>
      <c r="AA181" s="258"/>
      <c r="AB181" s="258"/>
      <c r="AC181" s="258"/>
      <c r="AD181" s="258"/>
      <c r="AE181" s="258"/>
      <c r="AF181" s="258"/>
      <c r="AG181" s="258"/>
    </row>
    <row r="182" spans="1:34" ht="74.400000000000006" x14ac:dyDescent="0.3">
      <c r="A182" s="44"/>
      <c r="B182" s="44"/>
      <c r="C182" s="44"/>
      <c r="D182" s="44"/>
      <c r="E182" s="44" t="s">
        <v>581</v>
      </c>
      <c r="F182" s="44" t="s">
        <v>60</v>
      </c>
      <c r="G182" s="44" t="s">
        <v>582</v>
      </c>
      <c r="H182" s="260" t="s">
        <v>62</v>
      </c>
      <c r="I182" s="304"/>
      <c r="J182" s="305"/>
      <c r="K182" s="306"/>
      <c r="L182" s="306"/>
      <c r="M182" s="392"/>
      <c r="N182" s="305"/>
      <c r="O182" s="305"/>
      <c r="P182" s="367"/>
      <c r="Q182" s="370">
        <v>1</v>
      </c>
      <c r="R182" s="258"/>
      <c r="S182" s="258"/>
      <c r="T182" s="258"/>
      <c r="U182" s="258"/>
      <c r="V182" s="258"/>
      <c r="W182" s="258"/>
      <c r="X182" s="64"/>
      <c r="Y182" s="258"/>
      <c r="Z182" s="258"/>
      <c r="AA182" s="258"/>
      <c r="AB182" s="258"/>
      <c r="AC182" s="258"/>
      <c r="AD182" s="258"/>
      <c r="AE182" s="258"/>
      <c r="AF182" s="258"/>
      <c r="AG182" s="258"/>
    </row>
    <row r="183" spans="1:34" ht="18.600000000000001" x14ac:dyDescent="0.3">
      <c r="A183" s="52"/>
      <c r="B183" s="52"/>
      <c r="C183" s="52"/>
      <c r="D183" s="52"/>
      <c r="E183" s="52" t="s">
        <v>581</v>
      </c>
      <c r="F183" s="52" t="s">
        <v>583</v>
      </c>
      <c r="G183" s="52" t="s">
        <v>583</v>
      </c>
      <c r="H183" s="259" t="s">
        <v>18</v>
      </c>
      <c r="I183" s="282"/>
      <c r="J183" s="294"/>
      <c r="K183" s="295"/>
      <c r="L183" s="295"/>
      <c r="M183" s="389"/>
      <c r="N183" s="294"/>
      <c r="O183" s="294"/>
      <c r="P183" s="301"/>
      <c r="Q183" s="370">
        <v>1</v>
      </c>
      <c r="R183" s="258"/>
      <c r="S183" s="258"/>
      <c r="T183" s="258"/>
      <c r="U183" s="258"/>
      <c r="V183" s="258"/>
      <c r="W183" s="258"/>
      <c r="X183" s="64"/>
      <c r="Y183" s="258"/>
      <c r="Z183" s="258"/>
      <c r="AA183" s="258"/>
      <c r="AB183" s="258"/>
      <c r="AC183" s="258"/>
      <c r="AD183" s="258"/>
      <c r="AE183" s="258"/>
      <c r="AF183" s="258"/>
      <c r="AG183" s="258"/>
    </row>
    <row r="184" spans="1:34" ht="86.4" x14ac:dyDescent="0.3">
      <c r="A184" s="153" t="s">
        <v>32</v>
      </c>
      <c r="B184" s="56" t="s">
        <v>584</v>
      </c>
      <c r="C184" s="56"/>
      <c r="D184" s="82"/>
      <c r="E184" s="53" t="s">
        <v>581</v>
      </c>
      <c r="F184" s="53" t="s">
        <v>583</v>
      </c>
      <c r="G184" s="46" t="s">
        <v>585</v>
      </c>
      <c r="H184" s="104" t="s">
        <v>69</v>
      </c>
      <c r="I184" s="271"/>
      <c r="J184" s="285">
        <v>68</v>
      </c>
      <c r="K184" s="286">
        <v>69</v>
      </c>
      <c r="L184" s="290" t="s">
        <v>247</v>
      </c>
      <c r="M184" s="355"/>
      <c r="N184" s="285">
        <v>73</v>
      </c>
      <c r="O184" s="285">
        <v>75</v>
      </c>
      <c r="P184" s="299">
        <v>77</v>
      </c>
      <c r="Q184" s="370">
        <v>1</v>
      </c>
      <c r="R184" s="258"/>
      <c r="S184" s="258"/>
      <c r="T184" s="258" t="str">
        <f>IF(COUNTA(M184)=1,IF(COUNTA($S184)=1,MAX(T$22:T183)&amp;$S184,MAX(T$22:T183)+1),"")</f>
        <v/>
      </c>
      <c r="U184" s="258">
        <f>IF(COUNTA(N184)=1,IF(COUNTA($S184)=1,MAX(U$22:U183)&amp;$S184,MAX(U$22:U183)+1),"")</f>
        <v>76</v>
      </c>
      <c r="V184" s="258">
        <f>IF(COUNTA(O184)=1,IF(COUNTA($S184)=1,MAX(V$22:V183)&amp;$S184,MAX(V$22:V183)+1),"")</f>
        <v>83</v>
      </c>
      <c r="W184" s="258">
        <f>IF(COUNTA(P184)=1,IF(COUNTA($S184)=1,MAX(W$22:W183)&amp;$S184,MAX(W$22:W183)+1),"")</f>
        <v>85</v>
      </c>
      <c r="X184" s="64"/>
      <c r="Y184" s="258"/>
      <c r="Z184" s="258"/>
      <c r="AA184" s="258"/>
      <c r="AB184" s="258"/>
      <c r="AC184" s="258"/>
      <c r="AD184" s="258"/>
      <c r="AE184" s="258"/>
      <c r="AF184" s="258"/>
      <c r="AG184" s="258"/>
    </row>
    <row r="185" spans="1:34" x14ac:dyDescent="0.3">
      <c r="A185" s="153" t="s">
        <v>32</v>
      </c>
      <c r="B185" s="159" t="s">
        <v>588</v>
      </c>
      <c r="C185" s="159"/>
      <c r="D185" s="82"/>
      <c r="E185" s="53" t="s">
        <v>581</v>
      </c>
      <c r="F185" s="53" t="s">
        <v>583</v>
      </c>
      <c r="G185" s="46" t="s">
        <v>589</v>
      </c>
      <c r="H185" s="104" t="s">
        <v>69</v>
      </c>
      <c r="I185" s="271"/>
      <c r="J185" s="285">
        <v>66</v>
      </c>
      <c r="K185" s="286">
        <v>67</v>
      </c>
      <c r="L185" s="286">
        <v>71</v>
      </c>
      <c r="M185" s="355"/>
      <c r="N185" s="285">
        <v>71</v>
      </c>
      <c r="O185" s="285">
        <v>73</v>
      </c>
      <c r="P185" s="299">
        <v>75</v>
      </c>
      <c r="Q185" s="370">
        <v>1</v>
      </c>
      <c r="R185" s="258"/>
      <c r="S185" s="258"/>
      <c r="T185" s="258" t="str">
        <f>IF(COUNTA(M185)=1,IF(COUNTA($S185)=1,MAX(T$22:T184)&amp;$S185,MAX(T$22:T184)+1),"")</f>
        <v/>
      </c>
      <c r="U185" s="258">
        <f>IF(COUNTA(N185)=1,IF(COUNTA($S185)=1,MAX(U$22:U184)&amp;$S185,MAX(U$22:U184)+1),"")</f>
        <v>77</v>
      </c>
      <c r="V185" s="258">
        <f>IF(COUNTA(O185)=1,IF(COUNTA($S185)=1,MAX(V$22:V184)&amp;$S185,MAX(V$22:V184)+1),"")</f>
        <v>84</v>
      </c>
      <c r="W185" s="258">
        <f>IF(COUNTA(P185)=1,IF(COUNTA($S185)=1,MAX(W$22:W184)&amp;$S185,MAX(W$22:W184)+1),"")</f>
        <v>86</v>
      </c>
      <c r="X185" s="64"/>
      <c r="Y185" s="258"/>
      <c r="Z185" s="258"/>
      <c r="AA185" s="258"/>
      <c r="AB185" s="258"/>
      <c r="AC185" s="258"/>
      <c r="AD185" s="258"/>
      <c r="AE185" s="258"/>
      <c r="AF185" s="258"/>
      <c r="AG185" s="258"/>
    </row>
    <row r="186" spans="1:34" ht="129.6" x14ac:dyDescent="0.3">
      <c r="A186" s="153" t="s">
        <v>32</v>
      </c>
      <c r="B186" s="56" t="s">
        <v>598</v>
      </c>
      <c r="C186" s="56"/>
      <c r="D186" s="82"/>
      <c r="E186" s="53" t="s">
        <v>581</v>
      </c>
      <c r="F186" s="53" t="s">
        <v>583</v>
      </c>
      <c r="G186" s="56" t="s">
        <v>599</v>
      </c>
      <c r="H186" s="104" t="s">
        <v>69</v>
      </c>
      <c r="I186" s="271"/>
      <c r="J186" s="285"/>
      <c r="K186" s="286"/>
      <c r="L186" s="290" t="s">
        <v>247</v>
      </c>
      <c r="M186" s="355"/>
      <c r="N186" s="285"/>
      <c r="O186" s="285"/>
      <c r="P186" s="299" t="s">
        <v>247</v>
      </c>
      <c r="Q186" s="370">
        <v>1</v>
      </c>
      <c r="R186" s="258"/>
      <c r="S186" s="258"/>
      <c r="T186" s="258" t="str">
        <f>IF(COUNTA(M186)=1,IF(COUNTA($S186)=1,MAX(T$22:T185)&amp;$S186,MAX(T$22:T185)+1),"")</f>
        <v/>
      </c>
      <c r="U186" s="258" t="str">
        <f>IF(COUNTA(N186)=1,IF(COUNTA($S186)=1,MAX(U$22:U185)&amp;$S186,MAX(U$22:U185)+1),"")</f>
        <v/>
      </c>
      <c r="V186" s="258" t="str">
        <f>IF(COUNTA(O186)=1,IF(COUNTA($S186)=1,MAX(V$22:V185)&amp;$S186,MAX(V$22:V185)+1),"")</f>
        <v/>
      </c>
      <c r="W186" s="258">
        <f>IF(COUNTA(P186)=1,IF(COUNTA($S186)=1,MAX(W$22:W185)&amp;$S186,MAX(W$22:W185)+1),"")</f>
        <v>87</v>
      </c>
      <c r="X186" s="64"/>
      <c r="Y186" s="258"/>
      <c r="Z186" s="258"/>
      <c r="AA186" s="258"/>
      <c r="AB186" s="258"/>
      <c r="AC186" s="258"/>
      <c r="AD186" s="258"/>
      <c r="AE186" s="258"/>
      <c r="AF186" s="258"/>
      <c r="AG186" s="258"/>
    </row>
    <row r="187" spans="1:34" x14ac:dyDescent="0.3">
      <c r="A187" s="153" t="s">
        <v>32</v>
      </c>
      <c r="B187" s="159" t="s">
        <v>588</v>
      </c>
      <c r="C187" s="159"/>
      <c r="D187" s="82"/>
      <c r="E187" s="53" t="s">
        <v>581</v>
      </c>
      <c r="F187" s="53" t="s">
        <v>583</v>
      </c>
      <c r="G187" s="331" t="s">
        <v>604</v>
      </c>
      <c r="H187" s="104" t="s">
        <v>1199</v>
      </c>
      <c r="I187" s="271"/>
      <c r="J187" s="287" t="s">
        <v>72</v>
      </c>
      <c r="K187" s="288" t="s">
        <v>72</v>
      </c>
      <c r="L187" s="288" t="s">
        <v>72</v>
      </c>
      <c r="M187" s="355"/>
      <c r="N187" s="285" t="s">
        <v>72</v>
      </c>
      <c r="O187" s="285" t="s">
        <v>72</v>
      </c>
      <c r="P187" s="299" t="s">
        <v>72</v>
      </c>
      <c r="Q187" s="370">
        <v>1</v>
      </c>
      <c r="R187" s="258"/>
      <c r="S187" s="258"/>
      <c r="T187" s="258" t="str">
        <f>IF(COUNTA(M187)=1,IF(COUNTA($S187)=1,MAX(T$22:T186)&amp;$S187,MAX(T$22:T186)+1),"")</f>
        <v/>
      </c>
      <c r="U187" s="258">
        <f>IF(COUNTA(N187)=1,IF(COUNTA($S187)=1,MAX(U$22:U186)&amp;$S187,MAX(U$22:U186)+1),"")</f>
        <v>78</v>
      </c>
      <c r="V187" s="258">
        <f>IF(COUNTA(O187)=1,IF(COUNTA($S187)=1,MAX(V$22:V186)&amp;$S187,MAX(V$22:V186)+1),"")</f>
        <v>85</v>
      </c>
      <c r="W187" s="258">
        <f>IF(COUNTA(P187)=1,IF(COUNTA($S187)=1,MAX(W$22:W186)&amp;$S187,MAX(W$22:W186)+1),"")</f>
        <v>88</v>
      </c>
      <c r="X187" s="64"/>
      <c r="Y187" s="258"/>
      <c r="Z187" s="258"/>
      <c r="AA187" s="258"/>
      <c r="AB187" s="258"/>
      <c r="AC187" s="258"/>
      <c r="AD187" s="258"/>
      <c r="AE187" s="258"/>
      <c r="AF187" s="64"/>
      <c r="AG187" s="258"/>
    </row>
    <row r="188" spans="1:34" x14ac:dyDescent="0.3">
      <c r="A188" s="153" t="s">
        <v>32</v>
      </c>
      <c r="B188" s="159" t="s">
        <v>588</v>
      </c>
      <c r="C188" s="159"/>
      <c r="D188" s="82"/>
      <c r="E188" s="53" t="s">
        <v>581</v>
      </c>
      <c r="F188" s="53" t="s">
        <v>583</v>
      </c>
      <c r="G188" s="331" t="s">
        <v>1263</v>
      </c>
      <c r="H188" s="104" t="s">
        <v>1257</v>
      </c>
      <c r="I188" s="271"/>
      <c r="J188" s="287" t="s">
        <v>72</v>
      </c>
      <c r="K188" s="288" t="s">
        <v>72</v>
      </c>
      <c r="L188" s="288" t="s">
        <v>72</v>
      </c>
      <c r="M188" s="355"/>
      <c r="N188" s="285" t="s">
        <v>72</v>
      </c>
      <c r="O188" s="285" t="s">
        <v>72</v>
      </c>
      <c r="P188" s="299" t="s">
        <v>72</v>
      </c>
      <c r="Q188" s="370">
        <v>1</v>
      </c>
      <c r="R188" s="256" t="s">
        <v>1264</v>
      </c>
      <c r="S188" s="256" t="s">
        <v>1192</v>
      </c>
      <c r="T188" s="258" t="str">
        <f>IF(COUNTA(M188)=1,IF(COUNTA($S188)=1,MAX(T$22:T187)&amp;$S188,MAX(T$22:T187)+1),"")</f>
        <v/>
      </c>
      <c r="U188" s="258" t="str">
        <f>IF(COUNTA(N188)=1,IF(COUNTA($S188)=1,MAX(U$22:U187)&amp;$S188,MAX(U$22:U187)+1),"")</f>
        <v>78a</v>
      </c>
      <c r="V188" s="258" t="str">
        <f>IF(COUNTA(O188)=1,IF(COUNTA($S188)=1,MAX(V$22:V187)&amp;$S188,MAX(V$22:V187)+1),"")</f>
        <v>85a</v>
      </c>
      <c r="W188" s="258" t="str">
        <f>IF(COUNTA(P188)=1,IF(COUNTA($S188)=1,MAX(W$22:W187)&amp;$S188,MAX(W$22:W187)+1),"")</f>
        <v>88a</v>
      </c>
      <c r="X188" s="64"/>
      <c r="Y188" s="258"/>
      <c r="Z188" s="258"/>
      <c r="AA188" s="258"/>
      <c r="AB188" s="258"/>
      <c r="AC188" s="258"/>
      <c r="AD188" s="258"/>
      <c r="AE188" s="258"/>
      <c r="AF188" s="439" t="s">
        <v>1232</v>
      </c>
      <c r="AG188" s="258"/>
    </row>
    <row r="189" spans="1:34" ht="28.8" x14ac:dyDescent="0.3">
      <c r="A189" s="153"/>
      <c r="B189" s="159"/>
      <c r="C189" s="159"/>
      <c r="D189" s="82"/>
      <c r="E189" s="53" t="s">
        <v>581</v>
      </c>
      <c r="F189" s="53" t="s">
        <v>583</v>
      </c>
      <c r="G189" s="331" t="s">
        <v>1265</v>
      </c>
      <c r="H189" s="104" t="s">
        <v>1257</v>
      </c>
      <c r="I189" s="271"/>
      <c r="J189" s="287" t="s">
        <v>72</v>
      </c>
      <c r="K189" s="288" t="s">
        <v>72</v>
      </c>
      <c r="L189" s="288" t="s">
        <v>72</v>
      </c>
      <c r="M189" s="355"/>
      <c r="N189" s="285" t="s">
        <v>72</v>
      </c>
      <c r="O189" s="285" t="s">
        <v>72</v>
      </c>
      <c r="P189" s="299" t="s">
        <v>72</v>
      </c>
      <c r="Q189" s="370">
        <v>1</v>
      </c>
      <c r="R189" s="256" t="s">
        <v>1264</v>
      </c>
      <c r="S189" s="256" t="s">
        <v>1194</v>
      </c>
      <c r="T189" s="258" t="str">
        <f>IF(COUNTA(M189)=1,IF(COUNTA($S189)=1,MAX(T$22:T188)&amp;$S189,MAX(T$22:T188)+1),"")</f>
        <v/>
      </c>
      <c r="U189" s="258" t="str">
        <f>IF(COUNTA(N189)=1,IF(COUNTA($S189)=1,MAX(U$22:U188)&amp;$S189,MAX(U$22:U188)+1),"")</f>
        <v>78b</v>
      </c>
      <c r="V189" s="258" t="str">
        <f>IF(COUNTA(O189)=1,IF(COUNTA($S189)=1,MAX(V$22:V188)&amp;$S189,MAX(V$22:V188)+1),"")</f>
        <v>85b</v>
      </c>
      <c r="W189" s="258" t="str">
        <f>IF(COUNTA(P189)=1,IF(COUNTA($S189)=1,MAX(W$22:W188)&amp;$S189,MAX(W$22:W188)+1),"")</f>
        <v>88b</v>
      </c>
      <c r="X189" s="64" t="s">
        <v>1266</v>
      </c>
      <c r="Y189" s="258"/>
      <c r="Z189" s="258"/>
      <c r="AA189" s="258"/>
      <c r="AB189" s="258"/>
      <c r="AC189" s="258"/>
      <c r="AD189" s="258"/>
      <c r="AE189" s="258"/>
      <c r="AF189" s="440" t="s">
        <v>1267</v>
      </c>
      <c r="AG189" s="258"/>
      <c r="AH189" s="191" t="s">
        <v>1268</v>
      </c>
    </row>
    <row r="190" spans="1:34" ht="129.6" x14ac:dyDescent="0.3">
      <c r="A190" s="153" t="s">
        <v>32</v>
      </c>
      <c r="B190" s="56" t="s">
        <v>606</v>
      </c>
      <c r="C190" s="56"/>
      <c r="D190" s="82"/>
      <c r="E190" s="53" t="s">
        <v>581</v>
      </c>
      <c r="F190" s="53" t="s">
        <v>583</v>
      </c>
      <c r="G190" s="56" t="s">
        <v>607</v>
      </c>
      <c r="H190" s="104" t="s">
        <v>69</v>
      </c>
      <c r="I190" s="271"/>
      <c r="J190" s="289" t="s">
        <v>247</v>
      </c>
      <c r="K190" s="290" t="s">
        <v>247</v>
      </c>
      <c r="L190" s="290" t="s">
        <v>247</v>
      </c>
      <c r="M190" s="355"/>
      <c r="N190" s="285" t="s">
        <v>247</v>
      </c>
      <c r="O190" s="285" t="s">
        <v>247</v>
      </c>
      <c r="P190" s="299" t="s">
        <v>247</v>
      </c>
      <c r="Q190" s="370">
        <v>1</v>
      </c>
      <c r="R190" s="258"/>
      <c r="S190" s="258"/>
      <c r="T190" s="258" t="str">
        <f>IF(COUNTA(M190)=1,IF(COUNTA($S190)=1,MAX(T$22:T189)&amp;$S190,MAX(T$22:T189)+1),"")</f>
        <v/>
      </c>
      <c r="U190" s="258">
        <f>IF(COUNTA(N190)=1,IF(COUNTA($S190)=1,MAX(U$22:U189)&amp;$S190,MAX(U$22:U189)+1),"")</f>
        <v>79</v>
      </c>
      <c r="V190" s="258">
        <f>IF(COUNTA(O190)=1,IF(COUNTA($S190)=1,MAX(V$22:V189)&amp;$S190,MAX(V$22:V189)+1),"")</f>
        <v>86</v>
      </c>
      <c r="W190" s="258">
        <f>IF(COUNTA(P190)=1,IF(COUNTA($S190)=1,MAX(W$22:W189)&amp;$S190,MAX(W$22:W189)+1),"")</f>
        <v>89</v>
      </c>
      <c r="X190" s="64"/>
      <c r="Y190" s="258"/>
      <c r="Z190" s="258"/>
      <c r="AA190" s="258"/>
      <c r="AB190" s="258"/>
      <c r="AC190" s="258"/>
      <c r="AD190" s="258"/>
      <c r="AE190" s="258"/>
      <c r="AF190" s="258"/>
      <c r="AG190" s="258"/>
    </row>
    <row r="191" spans="1:34" x14ac:dyDescent="0.3">
      <c r="A191" s="153" t="s">
        <v>32</v>
      </c>
      <c r="B191" s="159" t="s">
        <v>588</v>
      </c>
      <c r="C191" s="159"/>
      <c r="D191" s="82"/>
      <c r="E191" s="53" t="s">
        <v>581</v>
      </c>
      <c r="F191" s="53" t="s">
        <v>583</v>
      </c>
      <c r="G191" s="46" t="s">
        <v>608</v>
      </c>
      <c r="H191" s="104" t="s">
        <v>69</v>
      </c>
      <c r="I191" s="271"/>
      <c r="J191" s="285">
        <v>61</v>
      </c>
      <c r="K191" s="286">
        <v>62</v>
      </c>
      <c r="L191" s="286">
        <v>66</v>
      </c>
      <c r="M191" s="355"/>
      <c r="N191" s="285">
        <v>66</v>
      </c>
      <c r="O191" s="285">
        <v>68</v>
      </c>
      <c r="P191" s="299">
        <v>70</v>
      </c>
      <c r="Q191" s="370">
        <v>1</v>
      </c>
      <c r="R191" s="258"/>
      <c r="S191" s="258"/>
      <c r="T191" s="258" t="str">
        <f>IF(COUNTA(M191)=1,IF(COUNTA($S191)=1,MAX(T$22:T190)&amp;$S191,MAX(T$22:T190)+1),"")</f>
        <v/>
      </c>
      <c r="U191" s="258">
        <f>IF(COUNTA(N191)=1,IF(COUNTA($S191)=1,MAX(U$22:U190)&amp;$S191,MAX(U$22:U190)+1),"")</f>
        <v>80</v>
      </c>
      <c r="V191" s="258">
        <f>IF(COUNTA(O191)=1,IF(COUNTA($S191)=1,MAX(V$22:V190)&amp;$S191,MAX(V$22:V190)+1),"")</f>
        <v>87</v>
      </c>
      <c r="W191" s="258">
        <f>IF(COUNTA(P191)=1,IF(COUNTA($S191)=1,MAX(W$22:W190)&amp;$S191,MAX(W$22:W190)+1),"")</f>
        <v>90</v>
      </c>
      <c r="X191" s="64"/>
      <c r="Y191" s="258"/>
      <c r="Z191" s="258"/>
      <c r="AA191" s="258"/>
      <c r="AB191" s="258"/>
      <c r="AC191" s="258"/>
      <c r="AD191" s="258"/>
      <c r="AE191" s="258"/>
      <c r="AF191" s="258"/>
      <c r="AG191" s="258"/>
    </row>
    <row r="192" spans="1:34" x14ac:dyDescent="0.3">
      <c r="A192" s="153" t="s">
        <v>32</v>
      </c>
      <c r="B192" s="159" t="s">
        <v>588</v>
      </c>
      <c r="C192" s="159"/>
      <c r="D192" s="82"/>
      <c r="E192" s="53" t="s">
        <v>581</v>
      </c>
      <c r="F192" s="53" t="s">
        <v>583</v>
      </c>
      <c r="G192" s="46" t="s">
        <v>609</v>
      </c>
      <c r="H192" s="104" t="s">
        <v>69</v>
      </c>
      <c r="I192" s="271"/>
      <c r="J192" s="285">
        <v>62</v>
      </c>
      <c r="K192" s="286">
        <v>63</v>
      </c>
      <c r="L192" s="286">
        <v>67</v>
      </c>
      <c r="M192" s="355"/>
      <c r="N192" s="285">
        <v>67</v>
      </c>
      <c r="O192" s="285">
        <v>69</v>
      </c>
      <c r="P192" s="299">
        <v>71</v>
      </c>
      <c r="Q192" s="370">
        <v>1</v>
      </c>
      <c r="R192" s="258"/>
      <c r="S192" s="258"/>
      <c r="T192" s="258" t="str">
        <f>IF(COUNTA(M192)=1,IF(COUNTA($S192)=1,MAX(T$22:T191)&amp;$S192,MAX(T$22:T191)+1),"")</f>
        <v/>
      </c>
      <c r="U192" s="258">
        <f>IF(COUNTA(N192)=1,IF(COUNTA($S192)=1,MAX(U$22:U191)&amp;$S192,MAX(U$22:U191)+1),"")</f>
        <v>81</v>
      </c>
      <c r="V192" s="258">
        <f>IF(COUNTA(O192)=1,IF(COUNTA($S192)=1,MAX(V$22:V191)&amp;$S192,MAX(V$22:V191)+1),"")</f>
        <v>88</v>
      </c>
      <c r="W192" s="258">
        <f>IF(COUNTA(P192)=1,IF(COUNTA($S192)=1,MAX(W$22:W191)&amp;$S192,MAX(W$22:W191)+1),"")</f>
        <v>91</v>
      </c>
      <c r="X192" s="64"/>
      <c r="Y192" s="258"/>
      <c r="Z192" s="258"/>
      <c r="AA192" s="258"/>
      <c r="AB192" s="258"/>
      <c r="AC192" s="258"/>
      <c r="AD192" s="258"/>
      <c r="AE192" s="258"/>
      <c r="AF192" s="258"/>
      <c r="AG192" s="258"/>
    </row>
    <row r="193" spans="1:33" x14ac:dyDescent="0.3">
      <c r="A193" s="153" t="s">
        <v>32</v>
      </c>
      <c r="B193" s="159" t="s">
        <v>588</v>
      </c>
      <c r="C193" s="159"/>
      <c r="D193" s="82"/>
      <c r="E193" s="53" t="s">
        <v>581</v>
      </c>
      <c r="F193" s="53" t="s">
        <v>583</v>
      </c>
      <c r="G193" s="46" t="s">
        <v>612</v>
      </c>
      <c r="H193" s="104" t="s">
        <v>69</v>
      </c>
      <c r="I193" s="271"/>
      <c r="J193" s="287" t="s">
        <v>131</v>
      </c>
      <c r="K193" s="288" t="s">
        <v>131</v>
      </c>
      <c r="L193" s="288" t="s">
        <v>131</v>
      </c>
      <c r="M193" s="355"/>
      <c r="N193" s="285" t="s">
        <v>131</v>
      </c>
      <c r="O193" s="285" t="s">
        <v>131</v>
      </c>
      <c r="P193" s="299" t="s">
        <v>131</v>
      </c>
      <c r="Q193" s="370">
        <v>1</v>
      </c>
      <c r="R193" s="258"/>
      <c r="S193" s="258"/>
      <c r="T193" s="258" t="str">
        <f>IF(COUNTA(M193)=1,IF(COUNTA($S193)=1,MAX(T$22:T192)&amp;$S193,MAX(T$22:T192)+1),"")</f>
        <v/>
      </c>
      <c r="U193" s="258">
        <f>IF(COUNTA(N193)=1,IF(COUNTA($S193)=1,MAX(U$22:U192)&amp;$S193,MAX(U$22:U192)+1),"")</f>
        <v>82</v>
      </c>
      <c r="V193" s="258">
        <f>IF(COUNTA(O193)=1,IF(COUNTA($S193)=1,MAX(V$22:V192)&amp;$S193,MAX(V$22:V192)+1),"")</f>
        <v>89</v>
      </c>
      <c r="W193" s="258">
        <f>IF(COUNTA(P193)=1,IF(COUNTA($S193)=1,MAX(W$22:W192)&amp;$S193,MAX(W$22:W192)+1),"")</f>
        <v>92</v>
      </c>
      <c r="X193" s="64"/>
      <c r="Y193" s="258"/>
      <c r="Z193" s="258"/>
      <c r="AA193" s="258"/>
      <c r="AB193" s="258"/>
      <c r="AC193" s="258"/>
      <c r="AD193" s="258"/>
      <c r="AE193" s="258"/>
      <c r="AF193" s="258"/>
      <c r="AG193" s="258"/>
    </row>
    <row r="194" spans="1:33" x14ac:dyDescent="0.3">
      <c r="A194" s="153" t="s">
        <v>32</v>
      </c>
      <c r="B194" s="159" t="s">
        <v>588</v>
      </c>
      <c r="C194" s="159"/>
      <c r="D194" s="82"/>
      <c r="E194" s="53" t="s">
        <v>581</v>
      </c>
      <c r="F194" s="53" t="s">
        <v>583</v>
      </c>
      <c r="G194" s="46" t="s">
        <v>613</v>
      </c>
      <c r="H194" s="104" t="s">
        <v>1199</v>
      </c>
      <c r="I194" s="271"/>
      <c r="J194" s="287" t="s">
        <v>131</v>
      </c>
      <c r="K194" s="288" t="s">
        <v>131</v>
      </c>
      <c r="L194" s="288" t="s">
        <v>131</v>
      </c>
      <c r="M194" s="355"/>
      <c r="N194" s="285" t="s">
        <v>131</v>
      </c>
      <c r="O194" s="285" t="s">
        <v>131</v>
      </c>
      <c r="P194" s="299" t="s">
        <v>131</v>
      </c>
      <c r="Q194" s="370">
        <v>1</v>
      </c>
      <c r="R194" s="258"/>
      <c r="S194" s="256" t="s">
        <v>1194</v>
      </c>
      <c r="T194" s="258" t="str">
        <f>IF(COUNTA(M194)=1,IF(COUNTA($S194)=1,MAX(T$22:T193)&amp;$S194,MAX(T$22:T193)+1),"")</f>
        <v/>
      </c>
      <c r="U194" s="258" t="str">
        <f>IF(COUNTA(N194)=1,IF(COUNTA($S194)=1,MAX(U$22:U193)&amp;$S194,MAX(U$22:U193)+1),"")</f>
        <v>82b</v>
      </c>
      <c r="V194" s="258" t="str">
        <f>IF(COUNTA(O194)=1,IF(COUNTA($S194)=1,MAX(V$22:V193)&amp;$S194,MAX(V$22:V193)+1),"")</f>
        <v>89b</v>
      </c>
      <c r="W194" s="258" t="str">
        <f>IF(COUNTA(P194)=1,IF(COUNTA($S194)=1,MAX(W$22:W193)&amp;$S194,MAX(W$22:W193)+1),"")</f>
        <v>92b</v>
      </c>
      <c r="X194" s="64"/>
      <c r="Y194" s="258"/>
      <c r="Z194" s="258"/>
      <c r="AA194" s="258"/>
      <c r="AB194" s="258"/>
      <c r="AC194" s="258"/>
      <c r="AD194" s="258"/>
      <c r="AE194" s="258"/>
      <c r="AF194" s="64"/>
      <c r="AG194" s="258"/>
    </row>
    <row r="195" spans="1:33" ht="57.6" x14ac:dyDescent="0.3">
      <c r="A195" s="153" t="s">
        <v>32</v>
      </c>
      <c r="B195" s="164" t="s">
        <v>614</v>
      </c>
      <c r="C195" s="164"/>
      <c r="D195" s="82"/>
      <c r="E195" s="53" t="s">
        <v>581</v>
      </c>
      <c r="F195" s="53" t="s">
        <v>583</v>
      </c>
      <c r="G195" s="54" t="s">
        <v>619</v>
      </c>
      <c r="H195" s="104" t="s">
        <v>1257</v>
      </c>
      <c r="I195" s="271"/>
      <c r="J195" s="289" t="s">
        <v>247</v>
      </c>
      <c r="K195" s="290" t="s">
        <v>247</v>
      </c>
      <c r="L195" s="290" t="s">
        <v>247</v>
      </c>
      <c r="M195" s="355"/>
      <c r="N195" s="285" t="s">
        <v>247</v>
      </c>
      <c r="O195" s="285" t="s">
        <v>247</v>
      </c>
      <c r="P195" s="299" t="s">
        <v>247</v>
      </c>
      <c r="Q195" s="370">
        <v>1</v>
      </c>
      <c r="R195" s="258"/>
      <c r="S195" s="256" t="s">
        <v>1207</v>
      </c>
      <c r="T195" s="258" t="str">
        <f>IF(COUNTA(M195)=1,IF(COUNTA($S195)=1,MAX(T$22:T194)&amp;$S195,MAX(T$22:T194)+1),"")</f>
        <v/>
      </c>
      <c r="U195" s="258" t="str">
        <f>IF(COUNTA(N195)=1,IF(COUNTA($S195)=1,MAX(U$22:U194)&amp;$S195,MAX(U$22:U194)+1),"")</f>
        <v>82b1</v>
      </c>
      <c r="V195" s="258" t="str">
        <f>IF(COUNTA(O195)=1,IF(COUNTA($S195)=1,MAX(V$22:V194)&amp;$S195,MAX(V$22:V194)+1),"")</f>
        <v>89b1</v>
      </c>
      <c r="W195" s="258" t="str">
        <f>IF(COUNTA(P195)=1,IF(COUNTA($S195)=1,MAX(W$22:W194)&amp;$S195,MAX(W$22:W194)+1),"")</f>
        <v>92b1</v>
      </c>
      <c r="X195" s="64"/>
      <c r="Y195" s="258"/>
      <c r="Z195" s="258"/>
      <c r="AA195" s="258"/>
      <c r="AB195" s="258"/>
      <c r="AC195" s="258"/>
      <c r="AD195" s="258"/>
      <c r="AE195" s="258"/>
      <c r="AF195" s="64" t="s">
        <v>1269</v>
      </c>
      <c r="AG195" s="258"/>
    </row>
    <row r="196" spans="1:33" ht="57.6" x14ac:dyDescent="0.3">
      <c r="A196" s="153" t="s">
        <v>32</v>
      </c>
      <c r="B196" s="164" t="s">
        <v>614</v>
      </c>
      <c r="C196" s="164"/>
      <c r="D196" s="82"/>
      <c r="E196" s="53" t="s">
        <v>581</v>
      </c>
      <c r="F196" s="53" t="s">
        <v>583</v>
      </c>
      <c r="G196" s="54" t="s">
        <v>621</v>
      </c>
      <c r="H196" s="104" t="s">
        <v>1257</v>
      </c>
      <c r="I196" s="271"/>
      <c r="J196" s="289" t="s">
        <v>247</v>
      </c>
      <c r="K196" s="290" t="s">
        <v>247</v>
      </c>
      <c r="L196" s="290" t="s">
        <v>247</v>
      </c>
      <c r="M196" s="355"/>
      <c r="N196" s="285" t="s">
        <v>247</v>
      </c>
      <c r="O196" s="285" t="s">
        <v>247</v>
      </c>
      <c r="P196" s="299" t="s">
        <v>247</v>
      </c>
      <c r="Q196" s="370">
        <v>1</v>
      </c>
      <c r="R196" s="258"/>
      <c r="S196" s="256" t="s">
        <v>1208</v>
      </c>
      <c r="T196" s="258" t="str">
        <f>IF(COUNTA(M196)=1,IF(COUNTA($S196)=1,MAX(T$22:T195)&amp;$S196,MAX(T$22:T195)+1),"")</f>
        <v/>
      </c>
      <c r="U196" s="258" t="str">
        <f>IF(COUNTA(N196)=1,IF(COUNTA($S196)=1,MAX(U$22:U195)&amp;$S196,MAX(U$22:U195)+1),"")</f>
        <v>82b2</v>
      </c>
      <c r="V196" s="258" t="str">
        <f>IF(COUNTA(O196)=1,IF(COUNTA($S196)=1,MAX(V$22:V195)&amp;$S196,MAX(V$22:V195)+1),"")</f>
        <v>89b2</v>
      </c>
      <c r="W196" s="258" t="str">
        <f>IF(COUNTA(P196)=1,IF(COUNTA($S196)=1,MAX(W$22:W195)&amp;$S196,MAX(W$22:W195)+1),"")</f>
        <v>92b2</v>
      </c>
      <c r="X196" s="64" t="s">
        <v>1266</v>
      </c>
      <c r="Y196" s="258"/>
      <c r="Z196" s="258"/>
      <c r="AA196" s="258"/>
      <c r="AB196" s="258"/>
      <c r="AC196" s="258"/>
      <c r="AD196" s="258"/>
      <c r="AE196" s="258"/>
      <c r="AF196" s="64" t="s">
        <v>1270</v>
      </c>
      <c r="AG196" s="258"/>
    </row>
    <row r="197" spans="1:33" ht="115.2" x14ac:dyDescent="0.3">
      <c r="A197" s="153" t="s">
        <v>32</v>
      </c>
      <c r="B197" s="56" t="s">
        <v>622</v>
      </c>
      <c r="C197" s="56"/>
      <c r="D197" s="82"/>
      <c r="E197" s="53" t="s">
        <v>581</v>
      </c>
      <c r="F197" s="53" t="s">
        <v>583</v>
      </c>
      <c r="G197" s="46" t="s">
        <v>623</v>
      </c>
      <c r="H197" s="104" t="s">
        <v>69</v>
      </c>
      <c r="I197" s="271"/>
      <c r="J197" s="289" t="s">
        <v>247</v>
      </c>
      <c r="K197" s="290" t="s">
        <v>247</v>
      </c>
      <c r="L197" s="290" t="s">
        <v>247</v>
      </c>
      <c r="M197" s="355"/>
      <c r="N197" s="285" t="s">
        <v>247</v>
      </c>
      <c r="O197" s="285" t="s">
        <v>247</v>
      </c>
      <c r="P197" s="299" t="s">
        <v>247</v>
      </c>
      <c r="Q197" s="370">
        <v>1</v>
      </c>
      <c r="R197" s="258"/>
      <c r="S197" s="258"/>
      <c r="T197" s="258" t="str">
        <f>IF(COUNTA(M197)=1,IF(COUNTA($S197)=1,MAX(T$22:T196)&amp;$S197,MAX(T$22:T196)+1),"")</f>
        <v/>
      </c>
      <c r="U197" s="258">
        <f>IF(COUNTA(N197)=1,IF(COUNTA($S197)=1,MAX(U$22:U196)&amp;$S197,MAX(U$22:U196)+1),"")</f>
        <v>83</v>
      </c>
      <c r="V197" s="258">
        <f>IF(COUNTA(O197)=1,IF(COUNTA($S197)=1,MAX(V$22:V196)&amp;$S197,MAX(V$22:V196)+1),"")</f>
        <v>90</v>
      </c>
      <c r="W197" s="258">
        <f>IF(COUNTA(P197)=1,IF(COUNTA($S197)=1,MAX(W$22:W196)&amp;$S197,MAX(W$22:W196)+1),"")</f>
        <v>93</v>
      </c>
      <c r="X197" s="64"/>
      <c r="Y197" s="258"/>
      <c r="Z197" s="258"/>
      <c r="AA197" s="258"/>
      <c r="AB197" s="258"/>
      <c r="AC197" s="258"/>
      <c r="AD197" s="258"/>
      <c r="AE197" s="258"/>
      <c r="AF197" s="258"/>
      <c r="AG197" s="258"/>
    </row>
    <row r="198" spans="1:33" ht="115.2" x14ac:dyDescent="0.3">
      <c r="A198" s="153" t="s">
        <v>32</v>
      </c>
      <c r="B198" s="56" t="s">
        <v>622</v>
      </c>
      <c r="C198" s="56"/>
      <c r="D198" s="82"/>
      <c r="E198" s="53" t="s">
        <v>581</v>
      </c>
      <c r="F198" s="53" t="s">
        <v>583</v>
      </c>
      <c r="G198" s="46" t="s">
        <v>624</v>
      </c>
      <c r="H198" s="104" t="s">
        <v>69</v>
      </c>
      <c r="I198" s="271"/>
      <c r="J198" s="289" t="s">
        <v>247</v>
      </c>
      <c r="K198" s="290" t="s">
        <v>247</v>
      </c>
      <c r="L198" s="290" t="s">
        <v>247</v>
      </c>
      <c r="M198" s="355"/>
      <c r="N198" s="285" t="s">
        <v>247</v>
      </c>
      <c r="O198" s="285" t="s">
        <v>247</v>
      </c>
      <c r="P198" s="299" t="s">
        <v>247</v>
      </c>
      <c r="Q198" s="370">
        <v>1</v>
      </c>
      <c r="R198" s="258"/>
      <c r="S198" s="258"/>
      <c r="T198" s="258" t="str">
        <f>IF(COUNTA(M198)=1,IF(COUNTA($S198)=1,MAX(T$22:T197)&amp;$S198,MAX(T$22:T197)+1),"")</f>
        <v/>
      </c>
      <c r="U198" s="258">
        <f>IF(COUNTA(N198)=1,IF(COUNTA($S198)=1,MAX(U$22:U197)&amp;$S198,MAX(U$22:U197)+1),"")</f>
        <v>84</v>
      </c>
      <c r="V198" s="258">
        <f>IF(COUNTA(O198)=1,IF(COUNTA($S198)=1,MAX(V$22:V197)&amp;$S198,MAX(V$22:V197)+1),"")</f>
        <v>91</v>
      </c>
      <c r="W198" s="258">
        <f>IF(COUNTA(P198)=1,IF(COUNTA($S198)=1,MAX(W$22:W197)&amp;$S198,MAX(W$22:W197)+1),"")</f>
        <v>94</v>
      </c>
      <c r="X198" s="64"/>
      <c r="Y198" s="258"/>
      <c r="Z198" s="258"/>
      <c r="AA198" s="258"/>
      <c r="AB198" s="258"/>
      <c r="AC198" s="258"/>
      <c r="AD198" s="258"/>
      <c r="AE198" s="258"/>
      <c r="AF198" s="258"/>
      <c r="AG198" s="258"/>
    </row>
    <row r="199" spans="1:33" ht="115.2" x14ac:dyDescent="0.3">
      <c r="A199" s="153" t="s">
        <v>32</v>
      </c>
      <c r="B199" s="56" t="s">
        <v>625</v>
      </c>
      <c r="C199" s="56"/>
      <c r="D199" s="82"/>
      <c r="E199" s="53" t="s">
        <v>626</v>
      </c>
      <c r="F199" s="53" t="s">
        <v>583</v>
      </c>
      <c r="G199" s="521" t="s">
        <v>627</v>
      </c>
      <c r="H199" s="104" t="s">
        <v>69</v>
      </c>
      <c r="I199" s="271"/>
      <c r="J199" s="285">
        <v>76</v>
      </c>
      <c r="K199" s="286">
        <v>77</v>
      </c>
      <c r="L199" s="286">
        <v>80</v>
      </c>
      <c r="M199" s="355"/>
      <c r="N199" s="285" t="s">
        <v>72</v>
      </c>
      <c r="O199" s="285" t="s">
        <v>72</v>
      </c>
      <c r="P199" s="299" t="s">
        <v>72</v>
      </c>
      <c r="Q199" s="370">
        <v>1</v>
      </c>
      <c r="R199" s="258"/>
      <c r="S199" s="258"/>
      <c r="T199" s="258" t="str">
        <f>IF(COUNTA(M199)=1,IF(COUNTA($S199)=1,MAX(T$22:T198)&amp;$S199,MAX(T$22:T198)+1),"")</f>
        <v/>
      </c>
      <c r="U199" s="258">
        <f>IF(COUNTA(N199)=1,IF(COUNTA($S199)=1,MAX(U$22:U198)&amp;$S199,MAX(U$22:U198)+1),"")</f>
        <v>85</v>
      </c>
      <c r="V199" s="258">
        <f>IF(COUNTA(O199)=1,IF(COUNTA($S199)=1,MAX(V$22:V198)&amp;$S199,MAX(V$22:V198)+1),"")</f>
        <v>92</v>
      </c>
      <c r="W199" s="258">
        <f>IF(COUNTA(P199)=1,IF(COUNTA($S199)=1,MAX(W$22:W198)&amp;$S199,MAX(W$22:W198)+1),"")</f>
        <v>95</v>
      </c>
      <c r="X199" s="64"/>
      <c r="Y199" s="258"/>
      <c r="Z199" s="258"/>
      <c r="AB199" s="258"/>
      <c r="AC199" s="258"/>
      <c r="AD199" s="258"/>
      <c r="AE199" s="258"/>
      <c r="AF199" s="258"/>
      <c r="AG199" s="258"/>
    </row>
    <row r="200" spans="1:33" x14ac:dyDescent="0.3">
      <c r="A200" s="153"/>
      <c r="B200" s="56"/>
      <c r="C200" s="56"/>
      <c r="D200" s="82"/>
      <c r="E200" s="53" t="s">
        <v>626</v>
      </c>
      <c r="F200" s="53" t="s">
        <v>583</v>
      </c>
      <c r="G200" s="330" t="s">
        <v>1271</v>
      </c>
      <c r="H200" s="104" t="s">
        <v>69</v>
      </c>
      <c r="I200" s="271"/>
      <c r="J200" s="289" t="s">
        <v>247</v>
      </c>
      <c r="K200" s="290" t="s">
        <v>247</v>
      </c>
      <c r="L200" s="290" t="s">
        <v>247</v>
      </c>
      <c r="M200" s="355"/>
      <c r="N200" s="289" t="s">
        <v>247</v>
      </c>
      <c r="O200" s="290" t="s">
        <v>247</v>
      </c>
      <c r="P200" s="290" t="s">
        <v>247</v>
      </c>
      <c r="Q200" s="370"/>
      <c r="R200" s="258"/>
      <c r="S200" s="258"/>
      <c r="T200" s="258" t="str">
        <f>IF(COUNTA(M200)=1,IF(COUNTA($S200)=1,MAX(T$22:T199)&amp;$S200,MAX(T$22:T199)+1),"")</f>
        <v/>
      </c>
      <c r="U200" s="436">
        <f>IF(COUNTA(N200)=1,IF(COUNTA($S200)=1,MAX(U$22:U199)&amp;$S200,MAX(U$22:U199)+1),"")</f>
        <v>86</v>
      </c>
      <c r="V200" s="436">
        <f>IF(COUNTA(O200)=1,IF(COUNTA($S200)=1,MAX(V$22:V199)&amp;$S200,MAX(V$22:V199)+1),"")</f>
        <v>93</v>
      </c>
      <c r="W200" s="436">
        <f>IF(COUNTA(P200)=1,IF(COUNTA($S200)=1,MAX(W$22:W199)&amp;$S200,MAX(W$22:W199)+1),"")</f>
        <v>96</v>
      </c>
      <c r="X200" s="64"/>
      <c r="Y200" s="258"/>
      <c r="Z200" s="258"/>
      <c r="AA200" s="258"/>
      <c r="AB200" s="258"/>
      <c r="AC200" s="258"/>
      <c r="AD200" s="258"/>
      <c r="AE200" s="258"/>
      <c r="AF200" s="258"/>
      <c r="AG200" s="258"/>
    </row>
    <row r="201" spans="1:33" x14ac:dyDescent="0.3">
      <c r="A201" s="153"/>
      <c r="B201" s="56"/>
      <c r="C201" s="56"/>
      <c r="D201" s="82"/>
      <c r="E201" s="53" t="s">
        <v>626</v>
      </c>
      <c r="F201" s="53" t="s">
        <v>583</v>
      </c>
      <c r="G201" s="330" t="s">
        <v>1272</v>
      </c>
      <c r="H201" s="104" t="s">
        <v>69</v>
      </c>
      <c r="I201" s="271"/>
      <c r="J201" s="289" t="s">
        <v>247</v>
      </c>
      <c r="K201" s="290" t="s">
        <v>247</v>
      </c>
      <c r="L201" s="290" t="s">
        <v>247</v>
      </c>
      <c r="M201" s="355"/>
      <c r="N201" s="289" t="s">
        <v>247</v>
      </c>
      <c r="O201" s="290" t="s">
        <v>247</v>
      </c>
      <c r="P201" s="290" t="s">
        <v>247</v>
      </c>
      <c r="Q201" s="370"/>
      <c r="R201" s="258"/>
      <c r="S201" s="258"/>
      <c r="T201" s="258" t="str">
        <f>IF(COUNTA(M201)=1,IF(COUNTA($S201)=1,MAX(T$22:T200)&amp;$S201,MAX(T$22:T200)+1),"")</f>
        <v/>
      </c>
      <c r="U201" s="436">
        <f>IF(COUNTA(N201)=1,IF(COUNTA($S201)=1,MAX(U$22:U200)&amp;$S201,MAX(U$22:U200)+1),"")</f>
        <v>87</v>
      </c>
      <c r="V201" s="436">
        <f>IF(COUNTA(O201)=1,IF(COUNTA($S201)=1,MAX(V$22:V200)&amp;$S201,MAX(V$22:V200)+1),"")</f>
        <v>94</v>
      </c>
      <c r="W201" s="436">
        <f>IF(COUNTA(P201)=1,IF(COUNTA($S201)=1,MAX(W$22:W200)&amp;$S201,MAX(W$22:W200)+1),"")</f>
        <v>97</v>
      </c>
      <c r="X201" s="64"/>
      <c r="Y201" s="258"/>
      <c r="Z201" s="258"/>
      <c r="AA201" s="258"/>
      <c r="AB201" s="258"/>
      <c r="AC201" s="258"/>
      <c r="AD201" s="258"/>
      <c r="AE201" s="258"/>
      <c r="AF201" s="258"/>
      <c r="AG201" s="258"/>
    </row>
    <row r="202" spans="1:33" x14ac:dyDescent="0.3">
      <c r="A202" s="153" t="s">
        <v>32</v>
      </c>
      <c r="B202" s="159" t="s">
        <v>588</v>
      </c>
      <c r="C202" s="159"/>
      <c r="D202" s="82"/>
      <c r="E202" s="53" t="s">
        <v>581</v>
      </c>
      <c r="F202" s="53" t="s">
        <v>583</v>
      </c>
      <c r="G202" s="46" t="s">
        <v>628</v>
      </c>
      <c r="H202" s="104" t="s">
        <v>69</v>
      </c>
      <c r="I202" s="271"/>
      <c r="J202" s="285">
        <v>65</v>
      </c>
      <c r="K202" s="286">
        <v>66</v>
      </c>
      <c r="L202" s="286">
        <v>70</v>
      </c>
      <c r="M202" s="355"/>
      <c r="N202" s="285">
        <v>70</v>
      </c>
      <c r="O202" s="285">
        <v>72</v>
      </c>
      <c r="P202" s="299">
        <v>74</v>
      </c>
      <c r="Q202" s="370">
        <v>1</v>
      </c>
      <c r="R202" s="258"/>
      <c r="S202" s="258"/>
      <c r="T202" s="258" t="str">
        <f>IF(COUNTA(M202)=1,IF(COUNTA($S202)=1,MAX(T$22:T201)&amp;$S202,MAX(T$22:T201)+1),"")</f>
        <v/>
      </c>
      <c r="U202" s="258">
        <f>IF(COUNTA(N202)=1,IF(COUNTA($S202)=1,MAX(U$22:U201)&amp;$S202,MAX(U$22:U201)+1),"")</f>
        <v>88</v>
      </c>
      <c r="V202" s="258">
        <f>IF(COUNTA(O202)=1,IF(COUNTA($S202)=1,MAX(V$22:V201)&amp;$S202,MAX(V$22:V201)+1),"")</f>
        <v>95</v>
      </c>
      <c r="W202" s="258">
        <f>IF(COUNTA(P202)=1,IF(COUNTA($S202)=1,MAX(W$22:W201)&amp;$S202,MAX(W$22:W201)+1),"")</f>
        <v>98</v>
      </c>
      <c r="X202" s="64"/>
      <c r="Y202" s="258"/>
      <c r="Z202" s="258"/>
      <c r="AA202" s="258"/>
      <c r="AB202" s="258"/>
      <c r="AC202" s="258"/>
      <c r="AD202" s="258"/>
      <c r="AE202" s="258"/>
      <c r="AF202" s="258"/>
      <c r="AG202" s="258"/>
    </row>
    <row r="203" spans="1:33" x14ac:dyDescent="0.3">
      <c r="A203" s="153" t="s">
        <v>32</v>
      </c>
      <c r="B203" s="159" t="s">
        <v>588</v>
      </c>
      <c r="C203" s="159"/>
      <c r="D203" s="82"/>
      <c r="E203" s="53" t="s">
        <v>581</v>
      </c>
      <c r="F203" s="53" t="s">
        <v>583</v>
      </c>
      <c r="G203" s="46" t="s">
        <v>630</v>
      </c>
      <c r="H203" s="104" t="s">
        <v>69</v>
      </c>
      <c r="I203" s="271"/>
      <c r="J203" s="285">
        <v>69</v>
      </c>
      <c r="K203" s="286">
        <v>70</v>
      </c>
      <c r="L203" s="286">
        <v>73</v>
      </c>
      <c r="M203" s="355"/>
      <c r="N203" s="285">
        <v>74</v>
      </c>
      <c r="O203" s="285">
        <v>76</v>
      </c>
      <c r="P203" s="299">
        <v>78</v>
      </c>
      <c r="Q203" s="370">
        <v>1</v>
      </c>
      <c r="R203" s="258"/>
      <c r="S203" s="258"/>
      <c r="T203" s="258" t="str">
        <f>IF(COUNTA(M203)=1,IF(COUNTA($S203)=1,MAX(T$22:T202)&amp;$S203,MAX(T$22:T202)+1),"")</f>
        <v/>
      </c>
      <c r="U203" s="258">
        <f>IF(COUNTA(N203)=1,IF(COUNTA($S203)=1,MAX(U$22:U202)&amp;$S203,MAX(U$22:U202)+1),"")</f>
        <v>89</v>
      </c>
      <c r="V203" s="258">
        <f>IF(COUNTA(O203)=1,IF(COUNTA($S203)=1,MAX(V$22:V202)&amp;$S203,MAX(V$22:V202)+1),"")</f>
        <v>96</v>
      </c>
      <c r="W203" s="258">
        <f>IF(COUNTA(P203)=1,IF(COUNTA($S203)=1,MAX(W$22:W202)&amp;$S203,MAX(W$22:W202)+1),"")</f>
        <v>99</v>
      </c>
      <c r="X203" s="64"/>
      <c r="Y203" s="258"/>
      <c r="Z203" s="258"/>
      <c r="AA203" s="258"/>
      <c r="AB203" s="258"/>
      <c r="AC203" s="258"/>
      <c r="AD203" s="258"/>
      <c r="AE203" s="258"/>
      <c r="AF203" s="258"/>
      <c r="AG203" s="258"/>
    </row>
    <row r="204" spans="1:33" x14ac:dyDescent="0.3">
      <c r="A204" s="153" t="s">
        <v>32</v>
      </c>
      <c r="B204" s="159" t="s">
        <v>588</v>
      </c>
      <c r="C204" s="159"/>
      <c r="D204" s="82"/>
      <c r="E204" s="53" t="s">
        <v>581</v>
      </c>
      <c r="F204" s="53" t="s">
        <v>583</v>
      </c>
      <c r="G204" s="46" t="s">
        <v>631</v>
      </c>
      <c r="H204" s="104" t="s">
        <v>69</v>
      </c>
      <c r="I204" s="271"/>
      <c r="J204" s="285">
        <v>70</v>
      </c>
      <c r="K204" s="286">
        <v>71</v>
      </c>
      <c r="L204" s="286">
        <v>74</v>
      </c>
      <c r="M204" s="355"/>
      <c r="N204" s="285">
        <v>75</v>
      </c>
      <c r="O204" s="285">
        <v>77</v>
      </c>
      <c r="P204" s="299">
        <v>79</v>
      </c>
      <c r="Q204" s="370">
        <v>1</v>
      </c>
      <c r="R204" s="258"/>
      <c r="S204" s="258"/>
      <c r="T204" s="258" t="str">
        <f>IF(COUNTA(M204)=1,IF(COUNTA($S204)=1,MAX(T$22:T203)&amp;$S204,MAX(T$22:T203)+1),"")</f>
        <v/>
      </c>
      <c r="U204" s="258">
        <f>IF(COUNTA(N204)=1,IF(COUNTA($S204)=1,MAX(U$22:U203)&amp;$S204,MAX(U$22:U203)+1),"")</f>
        <v>90</v>
      </c>
      <c r="V204" s="258">
        <f>IF(COUNTA(O204)=1,IF(COUNTA($S204)=1,MAX(V$22:V203)&amp;$S204,MAX(V$22:V203)+1),"")</f>
        <v>97</v>
      </c>
      <c r="W204" s="258">
        <f>IF(COUNTA(P204)=1,IF(COUNTA($S204)=1,MAX(W$22:W203)&amp;$S204,MAX(W$22:W203)+1),"")</f>
        <v>100</v>
      </c>
      <c r="X204" s="64"/>
      <c r="Y204" s="258"/>
      <c r="Z204" s="258"/>
      <c r="AA204" s="258"/>
      <c r="AB204" s="258"/>
      <c r="AC204" s="258"/>
      <c r="AD204" s="258"/>
      <c r="AE204" s="258"/>
      <c r="AF204" s="258"/>
      <c r="AG204" s="258"/>
    </row>
    <row r="205" spans="1:33" x14ac:dyDescent="0.3">
      <c r="A205" s="153" t="s">
        <v>32</v>
      </c>
      <c r="B205" s="159" t="s">
        <v>588</v>
      </c>
      <c r="C205" s="159"/>
      <c r="D205" s="82"/>
      <c r="E205" s="53" t="s">
        <v>581</v>
      </c>
      <c r="F205" s="53" t="s">
        <v>583</v>
      </c>
      <c r="G205" s="46" t="s">
        <v>632</v>
      </c>
      <c r="H205" s="104" t="s">
        <v>69</v>
      </c>
      <c r="I205" s="271"/>
      <c r="J205" s="285">
        <v>71</v>
      </c>
      <c r="K205" s="286">
        <v>72</v>
      </c>
      <c r="L205" s="286">
        <v>75</v>
      </c>
      <c r="M205" s="355"/>
      <c r="N205" s="285">
        <v>76</v>
      </c>
      <c r="O205" s="285">
        <v>78</v>
      </c>
      <c r="P205" s="299">
        <v>80</v>
      </c>
      <c r="Q205" s="370">
        <v>1</v>
      </c>
      <c r="R205" s="258"/>
      <c r="S205" s="258"/>
      <c r="T205" s="258" t="str">
        <f>IF(COUNTA(M205)=1,IF(COUNTA($S205)=1,MAX(T$22:T204)&amp;$S205,MAX(T$22:T204)+1),"")</f>
        <v/>
      </c>
      <c r="U205" s="258">
        <f>IF(COUNTA(N205)=1,IF(COUNTA($S205)=1,MAX(U$22:U204)&amp;$S205,MAX(U$22:U204)+1),"")</f>
        <v>91</v>
      </c>
      <c r="V205" s="258">
        <f>IF(COUNTA(O205)=1,IF(COUNTA($S205)=1,MAX(V$22:V204)&amp;$S205,MAX(V$22:V204)+1),"")</f>
        <v>98</v>
      </c>
      <c r="W205" s="258">
        <f>IF(COUNTA(P205)=1,IF(COUNTA($S205)=1,MAX(W$22:W204)&amp;$S205,MAX(W$22:W204)+1),"")</f>
        <v>101</v>
      </c>
      <c r="X205" s="64"/>
      <c r="Y205" s="258"/>
      <c r="Z205" s="258"/>
      <c r="AA205" s="258"/>
      <c r="AB205" s="258"/>
      <c r="AC205" s="258"/>
      <c r="AD205" s="258"/>
      <c r="AE205" s="258"/>
      <c r="AF205" s="258"/>
      <c r="AG205" s="258"/>
    </row>
    <row r="206" spans="1:33" ht="100.8" x14ac:dyDescent="0.3">
      <c r="A206" s="153" t="s">
        <v>32</v>
      </c>
      <c r="B206" s="56" t="s">
        <v>633</v>
      </c>
      <c r="C206" s="56"/>
      <c r="D206" s="82"/>
      <c r="E206" s="53" t="s">
        <v>581</v>
      </c>
      <c r="F206" s="53" t="s">
        <v>583</v>
      </c>
      <c r="G206" s="56" t="s">
        <v>634</v>
      </c>
      <c r="H206" s="104" t="s">
        <v>69</v>
      </c>
      <c r="I206" s="271"/>
      <c r="J206" s="289" t="s">
        <v>247</v>
      </c>
      <c r="K206" s="290" t="s">
        <v>247</v>
      </c>
      <c r="L206" s="290" t="s">
        <v>247</v>
      </c>
      <c r="M206" s="355"/>
      <c r="N206" s="285" t="s">
        <v>247</v>
      </c>
      <c r="O206" s="285" t="s">
        <v>247</v>
      </c>
      <c r="P206" s="299" t="s">
        <v>247</v>
      </c>
      <c r="Q206" s="370">
        <v>1</v>
      </c>
      <c r="R206" s="258"/>
      <c r="S206" s="258"/>
      <c r="T206" s="258" t="str">
        <f>IF(COUNTA(M206)=1,IF(COUNTA($S206)=1,MAX(T$22:T205)&amp;$S206,MAX(T$22:T205)+1),"")</f>
        <v/>
      </c>
      <c r="U206" s="258">
        <f>IF(COUNTA(N206)=1,IF(COUNTA($S206)=1,MAX(U$22:U205)&amp;$S206,MAX(U$22:U205)+1),"")</f>
        <v>92</v>
      </c>
      <c r="V206" s="258">
        <f>IF(COUNTA(O206)=1,IF(COUNTA($S206)=1,MAX(V$22:V205)&amp;$S206,MAX(V$22:V205)+1),"")</f>
        <v>99</v>
      </c>
      <c r="W206" s="258">
        <f>IF(COUNTA(P206)=1,IF(COUNTA($S206)=1,MAX(W$22:W205)&amp;$S206,MAX(W$22:W205)+1),"")</f>
        <v>102</v>
      </c>
      <c r="X206" s="64"/>
      <c r="Y206" s="258"/>
      <c r="Z206" s="258"/>
      <c r="AA206" s="258"/>
      <c r="AB206" s="258"/>
      <c r="AC206" s="258"/>
      <c r="AD206" s="258"/>
      <c r="AE206" s="258"/>
      <c r="AF206" s="258"/>
      <c r="AG206" s="258"/>
    </row>
    <row r="207" spans="1:33" ht="27.6" customHeight="1" x14ac:dyDescent="0.3">
      <c r="A207" s="153" t="s">
        <v>32</v>
      </c>
      <c r="B207" s="159" t="s">
        <v>588</v>
      </c>
      <c r="C207" s="159"/>
      <c r="D207" s="82"/>
      <c r="E207" s="53" t="s">
        <v>581</v>
      </c>
      <c r="F207" s="53" t="s">
        <v>583</v>
      </c>
      <c r="G207" s="56" t="s">
        <v>635</v>
      </c>
      <c r="H207" s="104" t="s">
        <v>69</v>
      </c>
      <c r="I207" s="271"/>
      <c r="J207" s="289" t="s">
        <v>247</v>
      </c>
      <c r="K207" s="290" t="s">
        <v>247</v>
      </c>
      <c r="L207" s="290" t="s">
        <v>247</v>
      </c>
      <c r="M207" s="355"/>
      <c r="N207" s="285" t="s">
        <v>247</v>
      </c>
      <c r="O207" s="285" t="s">
        <v>247</v>
      </c>
      <c r="P207" s="299" t="s">
        <v>247</v>
      </c>
      <c r="Q207" s="370">
        <v>1</v>
      </c>
      <c r="R207" s="258"/>
      <c r="S207" s="258"/>
      <c r="T207" s="258" t="str">
        <f>IF(COUNTA(M207)=1,IF(COUNTA($S207)=1,MAX(T$22:T206)&amp;$S207,MAX(T$22:T206)+1),"")</f>
        <v/>
      </c>
      <c r="U207" s="258">
        <f>IF(COUNTA(N207)=1,IF(COUNTA($S207)=1,MAX(U$22:U206)&amp;$S207,MAX(U$22:U206)+1),"")</f>
        <v>93</v>
      </c>
      <c r="V207" s="258">
        <f>IF(COUNTA(O207)=1,IF(COUNTA($S207)=1,MAX(V$22:V206)&amp;$S207,MAX(V$22:V206)+1),"")</f>
        <v>100</v>
      </c>
      <c r="W207" s="258">
        <f>IF(COUNTA(P207)=1,IF(COUNTA($S207)=1,MAX(W$22:W206)&amp;$S207,MAX(W$22:W206)+1),"")</f>
        <v>103</v>
      </c>
      <c r="X207" s="64"/>
      <c r="Y207" s="258"/>
      <c r="Z207" s="258"/>
      <c r="AA207" s="258"/>
      <c r="AB207" s="258"/>
      <c r="AC207" s="258"/>
      <c r="AD207" s="258"/>
      <c r="AE207" s="258"/>
      <c r="AF207" s="258"/>
      <c r="AG207" s="258"/>
    </row>
    <row r="208" spans="1:33" x14ac:dyDescent="0.3">
      <c r="A208" s="153" t="s">
        <v>32</v>
      </c>
      <c r="B208" s="159" t="s">
        <v>588</v>
      </c>
      <c r="C208" s="159"/>
      <c r="D208" s="82"/>
      <c r="E208" s="53" t="s">
        <v>581</v>
      </c>
      <c r="F208" s="53" t="s">
        <v>583</v>
      </c>
      <c r="G208" s="56" t="s">
        <v>636</v>
      </c>
      <c r="H208" s="104" t="s">
        <v>69</v>
      </c>
      <c r="I208" s="271"/>
      <c r="J208" s="289" t="s">
        <v>247</v>
      </c>
      <c r="K208" s="290" t="s">
        <v>247</v>
      </c>
      <c r="L208" s="290" t="s">
        <v>247</v>
      </c>
      <c r="M208" s="355"/>
      <c r="N208" s="285" t="s">
        <v>247</v>
      </c>
      <c r="O208" s="285" t="s">
        <v>247</v>
      </c>
      <c r="P208" s="299" t="s">
        <v>247</v>
      </c>
      <c r="Q208" s="370">
        <v>1</v>
      </c>
      <c r="R208" s="258"/>
      <c r="S208" s="258"/>
      <c r="T208" s="258" t="str">
        <f>IF(COUNTA(M208)=1,IF(COUNTA($S208)=1,MAX(T$22:T207)&amp;$S208,MAX(T$22:T207)+1),"")</f>
        <v/>
      </c>
      <c r="U208" s="258">
        <f>IF(COUNTA(N208)=1,IF(COUNTA($S208)=1,MAX(U$22:U207)&amp;$S208,MAX(U$22:U207)+1),"")</f>
        <v>94</v>
      </c>
      <c r="V208" s="258">
        <f>IF(COUNTA(O208)=1,IF(COUNTA($S208)=1,MAX(V$22:V207)&amp;$S208,MAX(V$22:V207)+1),"")</f>
        <v>101</v>
      </c>
      <c r="W208" s="258">
        <f>IF(COUNTA(P208)=1,IF(COUNTA($S208)=1,MAX(W$22:W207)&amp;$S208,MAX(W$22:W207)+1),"")</f>
        <v>104</v>
      </c>
      <c r="X208" s="64"/>
      <c r="Y208" s="258"/>
      <c r="Z208" s="258"/>
      <c r="AA208" s="258"/>
      <c r="AB208" s="258"/>
      <c r="AC208" s="258"/>
      <c r="AD208" s="258"/>
      <c r="AE208" s="258"/>
      <c r="AF208" s="258"/>
      <c r="AG208" s="258"/>
    </row>
    <row r="209" spans="1:33" x14ac:dyDescent="0.3">
      <c r="A209" s="153" t="s">
        <v>32</v>
      </c>
      <c r="B209" s="159" t="s">
        <v>588</v>
      </c>
      <c r="C209" s="159"/>
      <c r="D209" s="82"/>
      <c r="E209" s="53" t="s">
        <v>581</v>
      </c>
      <c r="F209" s="53" t="s">
        <v>583</v>
      </c>
      <c r="G209" s="56" t="s">
        <v>637</v>
      </c>
      <c r="H209" s="104" t="s">
        <v>69</v>
      </c>
      <c r="I209" s="271"/>
      <c r="J209" s="285">
        <v>63</v>
      </c>
      <c r="K209" s="286">
        <v>64</v>
      </c>
      <c r="L209" s="286">
        <v>68</v>
      </c>
      <c r="M209" s="355"/>
      <c r="N209" s="285">
        <v>68</v>
      </c>
      <c r="O209" s="285">
        <v>70</v>
      </c>
      <c r="P209" s="299">
        <v>72</v>
      </c>
      <c r="Q209" s="370">
        <v>1</v>
      </c>
      <c r="R209" s="258"/>
      <c r="S209" s="258"/>
      <c r="T209" s="258" t="str">
        <f>IF(COUNTA(M209)=1,IF(COUNTA($S209)=1,MAX(T$22:T208)&amp;$S209,MAX(T$22:T208)+1),"")</f>
        <v/>
      </c>
      <c r="U209" s="258">
        <f>IF(COUNTA(N209)=1,IF(COUNTA($S209)=1,MAX(U$22:U208)&amp;$S209,MAX(U$22:U208)+1),"")</f>
        <v>95</v>
      </c>
      <c r="V209" s="258">
        <f>IF(COUNTA(O209)=1,IF(COUNTA($S209)=1,MAX(V$22:V208)&amp;$S209,MAX(V$22:V208)+1),"")</f>
        <v>102</v>
      </c>
      <c r="W209" s="258">
        <f>IF(COUNTA(P209)=1,IF(COUNTA($S209)=1,MAX(W$22:W208)&amp;$S209,MAX(W$22:W208)+1),"")</f>
        <v>105</v>
      </c>
      <c r="X209" s="64"/>
      <c r="Y209" s="258"/>
      <c r="Z209" s="258"/>
      <c r="AA209" s="258"/>
      <c r="AB209" s="258"/>
      <c r="AC209" s="258"/>
      <c r="AD209" s="258"/>
      <c r="AE209" s="258"/>
      <c r="AF209" s="258"/>
      <c r="AG209" s="258"/>
    </row>
    <row r="210" spans="1:33" ht="37.200000000000003" x14ac:dyDescent="0.3">
      <c r="A210" s="52"/>
      <c r="B210" s="52"/>
      <c r="C210" s="52"/>
      <c r="D210" s="52"/>
      <c r="E210" s="52" t="s">
        <v>581</v>
      </c>
      <c r="F210" s="52" t="s">
        <v>641</v>
      </c>
      <c r="G210" s="52" t="s">
        <v>641</v>
      </c>
      <c r="H210" s="259" t="s">
        <v>18</v>
      </c>
      <c r="I210" s="282"/>
      <c r="J210" s="294"/>
      <c r="K210" s="295"/>
      <c r="L210" s="295"/>
      <c r="M210" s="389"/>
      <c r="N210" s="294"/>
      <c r="O210" s="294"/>
      <c r="P210" s="301"/>
      <c r="Q210" s="370">
        <v>1</v>
      </c>
      <c r="R210" s="258"/>
      <c r="S210" s="258"/>
      <c r="T210" s="258"/>
      <c r="U210" s="258"/>
      <c r="V210" s="258"/>
      <c r="W210" s="258"/>
      <c r="X210" s="64"/>
      <c r="Y210" s="258"/>
      <c r="Z210" s="258"/>
      <c r="AA210" s="258"/>
      <c r="AB210" s="258"/>
      <c r="AC210" s="258"/>
      <c r="AD210" s="258"/>
      <c r="AE210" s="258"/>
      <c r="AF210" s="258"/>
      <c r="AG210" s="258"/>
    </row>
    <row r="211" spans="1:33" x14ac:dyDescent="0.3">
      <c r="A211" s="153" t="s">
        <v>32</v>
      </c>
      <c r="B211" s="159" t="s">
        <v>588</v>
      </c>
      <c r="C211" s="159"/>
      <c r="D211" s="82"/>
      <c r="E211" s="53" t="s">
        <v>581</v>
      </c>
      <c r="F211" s="53" t="s">
        <v>641</v>
      </c>
      <c r="G211" s="46" t="s">
        <v>642</v>
      </c>
      <c r="H211" s="104" t="s">
        <v>69</v>
      </c>
      <c r="I211" s="271"/>
      <c r="J211" s="285">
        <v>81</v>
      </c>
      <c r="K211" s="286">
        <v>82</v>
      </c>
      <c r="L211" s="286">
        <v>85</v>
      </c>
      <c r="M211" s="355"/>
      <c r="N211" s="285">
        <v>78</v>
      </c>
      <c r="O211" s="285">
        <v>80</v>
      </c>
      <c r="P211" s="299">
        <v>82</v>
      </c>
      <c r="Q211" s="370">
        <v>1</v>
      </c>
      <c r="R211" s="258"/>
      <c r="S211" s="258"/>
      <c r="T211" s="258" t="str">
        <f>IF(COUNTA(M211)=1,IF(COUNTA($S211)=1,MAX(T$22:T210)&amp;$S211,MAX(T$22:T210)+1),"")</f>
        <v/>
      </c>
      <c r="U211" s="258">
        <f>IF(COUNTA(N211)=1,IF(COUNTA($S211)=1,MAX(U$22:U210)&amp;$S211,MAX(U$22:U210)+1),"")</f>
        <v>96</v>
      </c>
      <c r="V211" s="258">
        <f>IF(COUNTA(O211)=1,IF(COUNTA($S211)=1,MAX(V$22:V210)&amp;$S211,MAX(V$22:V210)+1),"")</f>
        <v>103</v>
      </c>
      <c r="W211" s="258">
        <f>IF(COUNTA(P211)=1,IF(COUNTA($S211)=1,MAX(W$22:W210)&amp;$S211,MAX(W$22:W210)+1),"")</f>
        <v>106</v>
      </c>
      <c r="X211" s="64"/>
      <c r="Y211" s="258"/>
      <c r="Z211" s="258"/>
      <c r="AA211" s="258"/>
      <c r="AB211" s="258"/>
      <c r="AC211" s="258"/>
      <c r="AD211" s="258"/>
      <c r="AE211" s="258"/>
      <c r="AF211" s="258"/>
      <c r="AG211" s="258"/>
    </row>
    <row r="212" spans="1:33" x14ac:dyDescent="0.3">
      <c r="A212" s="153" t="s">
        <v>32</v>
      </c>
      <c r="B212" s="159" t="s">
        <v>588</v>
      </c>
      <c r="C212" s="159"/>
      <c r="D212" s="82"/>
      <c r="E212" s="53" t="s">
        <v>581</v>
      </c>
      <c r="F212" s="53" t="s">
        <v>641</v>
      </c>
      <c r="G212" s="46" t="s">
        <v>645</v>
      </c>
      <c r="H212" s="104" t="s">
        <v>69</v>
      </c>
      <c r="I212" s="271"/>
      <c r="J212" s="285">
        <v>83</v>
      </c>
      <c r="K212" s="286">
        <v>84</v>
      </c>
      <c r="L212" s="286">
        <v>87</v>
      </c>
      <c r="M212" s="355"/>
      <c r="N212" s="285">
        <v>80</v>
      </c>
      <c r="O212" s="285">
        <v>82</v>
      </c>
      <c r="P212" s="299">
        <v>84</v>
      </c>
      <c r="Q212" s="370">
        <v>1</v>
      </c>
      <c r="R212" s="258"/>
      <c r="S212" s="258"/>
      <c r="T212" s="258" t="str">
        <f>IF(COUNTA(M212)=1,IF(COUNTA($S212)=1,MAX(T$22:T211)&amp;$S212,MAX(T$22:T211)+1),"")</f>
        <v/>
      </c>
      <c r="U212" s="258">
        <f>IF(COUNTA(N212)=1,IF(COUNTA($S212)=1,MAX(U$22:U211)&amp;$S212,MAX(U$22:U211)+1),"")</f>
        <v>97</v>
      </c>
      <c r="V212" s="258">
        <f>IF(COUNTA(O212)=1,IF(COUNTA($S212)=1,MAX(V$22:V211)&amp;$S212,MAX(V$22:V211)+1),"")</f>
        <v>104</v>
      </c>
      <c r="W212" s="258">
        <f>IF(COUNTA(P212)=1,IF(COUNTA($S212)=1,MAX(W$22:W211)&amp;$S212,MAX(W$22:W211)+1),"")</f>
        <v>107</v>
      </c>
      <c r="X212" s="64"/>
      <c r="Y212" s="258"/>
      <c r="Z212" s="258"/>
      <c r="AA212" s="258"/>
      <c r="AB212" s="258"/>
      <c r="AC212" s="258"/>
      <c r="AD212" s="258"/>
      <c r="AE212" s="258"/>
      <c r="AF212" s="258"/>
      <c r="AG212" s="258"/>
    </row>
    <row r="213" spans="1:33" ht="18.600000000000001" x14ac:dyDescent="0.3">
      <c r="A213" s="52"/>
      <c r="B213" s="52"/>
      <c r="C213" s="52"/>
      <c r="D213" s="52"/>
      <c r="E213" s="52" t="s">
        <v>581</v>
      </c>
      <c r="F213" s="52" t="s">
        <v>646</v>
      </c>
      <c r="G213" s="52" t="s">
        <v>646</v>
      </c>
      <c r="H213" s="259" t="s">
        <v>18</v>
      </c>
      <c r="I213" s="282"/>
      <c r="J213" s="294"/>
      <c r="K213" s="295"/>
      <c r="L213" s="295"/>
      <c r="M213" s="389"/>
      <c r="N213" s="294"/>
      <c r="O213" s="294"/>
      <c r="P213" s="301"/>
      <c r="Q213" s="370">
        <v>1</v>
      </c>
      <c r="R213" s="258"/>
      <c r="S213" s="258"/>
      <c r="T213" s="258"/>
      <c r="U213" s="258"/>
      <c r="V213" s="258"/>
      <c r="W213" s="258"/>
      <c r="X213" s="64"/>
      <c r="Y213" s="258"/>
      <c r="Z213" s="258"/>
      <c r="AA213" s="258"/>
      <c r="AB213" s="258"/>
      <c r="AC213" s="258"/>
      <c r="AD213" s="258"/>
      <c r="AE213" s="258"/>
      <c r="AF213" s="258"/>
      <c r="AG213" s="258"/>
    </row>
    <row r="214" spans="1:33" x14ac:dyDescent="0.3">
      <c r="A214" s="153" t="s">
        <v>32</v>
      </c>
      <c r="B214" s="159" t="s">
        <v>647</v>
      </c>
      <c r="C214" s="159"/>
      <c r="D214" s="82"/>
      <c r="E214" s="53" t="s">
        <v>581</v>
      </c>
      <c r="F214" s="53" t="s">
        <v>646</v>
      </c>
      <c r="G214" s="46" t="s">
        <v>648</v>
      </c>
      <c r="H214" s="104" t="s">
        <v>69</v>
      </c>
      <c r="I214" s="271"/>
      <c r="J214" s="285">
        <v>86</v>
      </c>
      <c r="K214" s="286">
        <v>87</v>
      </c>
      <c r="L214" s="286">
        <v>90</v>
      </c>
      <c r="M214" s="355"/>
      <c r="N214" s="285">
        <v>83</v>
      </c>
      <c r="O214" s="285">
        <v>85</v>
      </c>
      <c r="P214" s="299">
        <v>87</v>
      </c>
      <c r="Q214" s="370">
        <v>1</v>
      </c>
      <c r="R214" s="258"/>
      <c r="S214" s="258"/>
      <c r="T214" s="258" t="str">
        <f>IF(COUNTA(M214)=1,IF(COUNTA($S214)=1,MAX(T$22:T213)&amp;$S214,MAX(T$22:T213)+1),"")</f>
        <v/>
      </c>
      <c r="U214" s="258">
        <f>IF(COUNTA(N214)=1,IF(COUNTA($S214)=1,MAX(U$22:U213)&amp;$S214,MAX(U$22:U213)+1),"")</f>
        <v>98</v>
      </c>
      <c r="V214" s="258">
        <f>IF(COUNTA(O214)=1,IF(COUNTA($S214)=1,MAX(V$22:V213)&amp;$S214,MAX(V$22:V213)+1),"")</f>
        <v>105</v>
      </c>
      <c r="W214" s="258">
        <f>IF(COUNTA(P214)=1,IF(COUNTA($S214)=1,MAX(W$22:W213)&amp;$S214,MAX(W$22:W213)+1),"")</f>
        <v>108</v>
      </c>
      <c r="X214" s="64"/>
      <c r="Y214" s="258"/>
      <c r="Z214" s="258"/>
      <c r="AA214" s="258"/>
      <c r="AB214" s="258"/>
      <c r="AC214" s="258"/>
      <c r="AD214" s="258"/>
      <c r="AE214" s="258"/>
      <c r="AF214" s="258"/>
      <c r="AG214" s="258"/>
    </row>
    <row r="215" spans="1:33" ht="100.8" x14ac:dyDescent="0.3">
      <c r="A215" s="153" t="s">
        <v>32</v>
      </c>
      <c r="B215" s="56" t="s">
        <v>652</v>
      </c>
      <c r="C215" s="56"/>
      <c r="D215" s="82"/>
      <c r="E215" s="53" t="s">
        <v>581</v>
      </c>
      <c r="F215" s="53" t="s">
        <v>646</v>
      </c>
      <c r="G215" s="56" t="s">
        <v>653</v>
      </c>
      <c r="H215" s="104" t="s">
        <v>69</v>
      </c>
      <c r="I215" s="271"/>
      <c r="J215" s="289" t="s">
        <v>247</v>
      </c>
      <c r="K215" s="290" t="s">
        <v>247</v>
      </c>
      <c r="L215" s="290" t="s">
        <v>247</v>
      </c>
      <c r="M215" s="355"/>
      <c r="N215" s="285" t="s">
        <v>247</v>
      </c>
      <c r="O215" s="285" t="s">
        <v>247</v>
      </c>
      <c r="P215" s="299" t="s">
        <v>247</v>
      </c>
      <c r="Q215" s="370">
        <v>1</v>
      </c>
      <c r="R215" s="258"/>
      <c r="S215" s="258"/>
      <c r="T215" s="258" t="str">
        <f>IF(COUNTA(M215)=1,IF(COUNTA($S215)=1,MAX(T$22:T214)&amp;$S215,MAX(T$22:T214)+1),"")</f>
        <v/>
      </c>
      <c r="U215" s="258">
        <f>IF(COUNTA(N215)=1,IF(COUNTA($S215)=1,MAX(U$22:U214)&amp;$S215,MAX(U$22:U214)+1),"")</f>
        <v>99</v>
      </c>
      <c r="V215" s="258">
        <f>IF(COUNTA(O215)=1,IF(COUNTA($S215)=1,MAX(V$22:V214)&amp;$S215,MAX(V$22:V214)+1),"")</f>
        <v>106</v>
      </c>
      <c r="W215" s="258">
        <f>IF(COUNTA(P215)=1,IF(COUNTA($S215)=1,MAX(W$22:W214)&amp;$S215,MAX(W$22:W214)+1),"")</f>
        <v>109</v>
      </c>
      <c r="X215" s="64"/>
      <c r="Y215" s="258"/>
      <c r="Z215" s="258"/>
      <c r="AA215" s="258"/>
      <c r="AB215" s="258"/>
      <c r="AC215" s="258"/>
      <c r="AD215" s="258"/>
      <c r="AE215" s="258"/>
      <c r="AF215" s="258"/>
      <c r="AG215" s="258"/>
    </row>
    <row r="216" spans="1:33" x14ac:dyDescent="0.3">
      <c r="A216" s="153" t="s">
        <v>32</v>
      </c>
      <c r="B216" s="159" t="s">
        <v>647</v>
      </c>
      <c r="C216" s="159"/>
      <c r="D216" s="82"/>
      <c r="E216" s="53" t="s">
        <v>581</v>
      </c>
      <c r="F216" s="53" t="s">
        <v>646</v>
      </c>
      <c r="G216" s="56" t="s">
        <v>654</v>
      </c>
      <c r="H216" s="104" t="s">
        <v>69</v>
      </c>
      <c r="I216" s="271"/>
      <c r="J216" s="289" t="s">
        <v>247</v>
      </c>
      <c r="K216" s="290" t="s">
        <v>247</v>
      </c>
      <c r="L216" s="290" t="s">
        <v>247</v>
      </c>
      <c r="M216" s="355"/>
      <c r="N216" s="285" t="s">
        <v>247</v>
      </c>
      <c r="O216" s="285" t="s">
        <v>247</v>
      </c>
      <c r="P216" s="299" t="s">
        <v>247</v>
      </c>
      <c r="Q216" s="370">
        <v>1</v>
      </c>
      <c r="R216" s="258"/>
      <c r="S216" s="258"/>
      <c r="T216" s="258" t="str">
        <f>IF(COUNTA(M216)=1,IF(COUNTA($S216)=1,MAX(T$22:T215)&amp;$S216,MAX(T$22:T215)+1),"")</f>
        <v/>
      </c>
      <c r="U216" s="258">
        <f>IF(COUNTA(N216)=1,IF(COUNTA($S216)=1,MAX(U$22:U215)&amp;$S216,MAX(U$22:U215)+1),"")</f>
        <v>100</v>
      </c>
      <c r="V216" s="258">
        <f>IF(COUNTA(O216)=1,IF(COUNTA($S216)=1,MAX(V$22:V215)&amp;$S216,MAX(V$22:V215)+1),"")</f>
        <v>107</v>
      </c>
      <c r="W216" s="258">
        <f>IF(COUNTA(P216)=1,IF(COUNTA($S216)=1,MAX(W$22:W215)&amp;$S216,MAX(W$22:W215)+1),"")</f>
        <v>110</v>
      </c>
      <c r="X216" s="64"/>
      <c r="Y216" s="258"/>
      <c r="Z216" s="258"/>
      <c r="AA216" s="258"/>
      <c r="AB216" s="258"/>
      <c r="AC216" s="258"/>
      <c r="AD216" s="258"/>
      <c r="AE216" s="258"/>
      <c r="AF216" s="258"/>
      <c r="AG216" s="258"/>
    </row>
    <row r="217" spans="1:33" x14ac:dyDescent="0.3">
      <c r="A217" s="153" t="s">
        <v>32</v>
      </c>
      <c r="B217" s="159" t="s">
        <v>647</v>
      </c>
      <c r="C217" s="159"/>
      <c r="D217" s="82"/>
      <c r="E217" s="53" t="s">
        <v>581</v>
      </c>
      <c r="F217" s="53" t="s">
        <v>646</v>
      </c>
      <c r="G217" s="56" t="s">
        <v>655</v>
      </c>
      <c r="H217" s="104" t="s">
        <v>69</v>
      </c>
      <c r="I217" s="271"/>
      <c r="J217" s="287" t="s">
        <v>131</v>
      </c>
      <c r="K217" s="288" t="s">
        <v>131</v>
      </c>
      <c r="L217" s="286">
        <v>91</v>
      </c>
      <c r="M217" s="355"/>
      <c r="N217" s="285" t="s">
        <v>131</v>
      </c>
      <c r="O217" s="285" t="s">
        <v>131</v>
      </c>
      <c r="P217" s="299" t="s">
        <v>131</v>
      </c>
      <c r="Q217" s="370">
        <v>1</v>
      </c>
      <c r="R217" s="258"/>
      <c r="S217" s="258"/>
      <c r="T217" s="258" t="str">
        <f>IF(COUNTA(M217)=1,IF(COUNTA($S217)=1,MAX(T$22:T216)&amp;$S217,MAX(T$22:T216)+1),"")</f>
        <v/>
      </c>
      <c r="U217" s="258">
        <f>IF(COUNTA(N217)=1,IF(COUNTA($S217)=1,MAX(U$22:U216)&amp;$S217,MAX(U$22:U216)+1),"")</f>
        <v>101</v>
      </c>
      <c r="V217" s="258">
        <f>IF(COUNTA(O217)=1,IF(COUNTA($S217)=1,MAX(V$22:V216)&amp;$S217,MAX(V$22:V216)+1),"")</f>
        <v>108</v>
      </c>
      <c r="W217" s="258">
        <f>IF(COUNTA(P217)=1,IF(COUNTA($S217)=1,MAX(W$22:W216)&amp;$S217,MAX(W$22:W216)+1),"")</f>
        <v>111</v>
      </c>
      <c r="X217" s="64"/>
      <c r="Y217" s="258"/>
      <c r="Z217" s="258"/>
      <c r="AA217" s="258"/>
      <c r="AB217" s="258"/>
      <c r="AC217" s="258"/>
      <c r="AD217" s="258"/>
      <c r="AE217" s="258"/>
      <c r="AF217" s="258"/>
      <c r="AG217" s="258"/>
    </row>
    <row r="218" spans="1:33" x14ac:dyDescent="0.3">
      <c r="A218" s="153" t="s">
        <v>32</v>
      </c>
      <c r="B218" s="159" t="s">
        <v>647</v>
      </c>
      <c r="C218" s="159"/>
      <c r="D218" s="82"/>
      <c r="E218" s="53" t="s">
        <v>581</v>
      </c>
      <c r="F218" s="53" t="s">
        <v>646</v>
      </c>
      <c r="G218" s="46" t="s">
        <v>658</v>
      </c>
      <c r="H218" s="104" t="s">
        <v>69</v>
      </c>
      <c r="I218" s="271"/>
      <c r="J218" s="285">
        <v>85</v>
      </c>
      <c r="K218" s="286">
        <v>86</v>
      </c>
      <c r="L218" s="286">
        <v>89</v>
      </c>
      <c r="M218" s="355"/>
      <c r="N218" s="285">
        <v>82</v>
      </c>
      <c r="O218" s="285">
        <v>84</v>
      </c>
      <c r="P218" s="299">
        <v>86</v>
      </c>
      <c r="Q218" s="370">
        <v>1</v>
      </c>
      <c r="R218" s="258"/>
      <c r="S218" s="258"/>
      <c r="T218" s="258" t="str">
        <f>IF(COUNTA(M218)=1,IF(COUNTA($S218)=1,MAX(T$22:T217)&amp;$S218,MAX(T$22:T217)+1),"")</f>
        <v/>
      </c>
      <c r="U218" s="258">
        <f>IF(COUNTA(N218)=1,IF(COUNTA($S218)=1,MAX(U$22:U217)&amp;$S218,MAX(U$22:U217)+1),"")</f>
        <v>102</v>
      </c>
      <c r="V218" s="258">
        <f>IF(COUNTA(O218)=1,IF(COUNTA($S218)=1,MAX(V$22:V217)&amp;$S218,MAX(V$22:V217)+1),"")</f>
        <v>109</v>
      </c>
      <c r="W218" s="258">
        <f>IF(COUNTA(P218)=1,IF(COUNTA($S218)=1,MAX(W$22:W217)&amp;$S218,MAX(W$22:W217)+1),"")</f>
        <v>112</v>
      </c>
      <c r="X218" s="64"/>
      <c r="Y218" s="258"/>
      <c r="Z218" s="258"/>
      <c r="AA218" s="258"/>
      <c r="AB218" s="258"/>
      <c r="AC218" s="258"/>
      <c r="AD218" s="258"/>
      <c r="AE218" s="258"/>
      <c r="AF218" s="258"/>
      <c r="AG218" s="258"/>
    </row>
    <row r="219" spans="1:33" ht="100.8" x14ac:dyDescent="0.3">
      <c r="A219" s="153" t="s">
        <v>32</v>
      </c>
      <c r="B219" s="56" t="s">
        <v>652</v>
      </c>
      <c r="C219" s="56"/>
      <c r="D219" s="82"/>
      <c r="E219" s="53" t="s">
        <v>581</v>
      </c>
      <c r="F219" s="53" t="s">
        <v>646</v>
      </c>
      <c r="G219" s="56" t="s">
        <v>659</v>
      </c>
      <c r="H219" s="104" t="s">
        <v>1199</v>
      </c>
      <c r="I219" s="271"/>
      <c r="J219" s="289" t="s">
        <v>247</v>
      </c>
      <c r="K219" s="290" t="s">
        <v>247</v>
      </c>
      <c r="L219" s="290" t="s">
        <v>247</v>
      </c>
      <c r="M219" s="355"/>
      <c r="N219" s="285" t="s">
        <v>247</v>
      </c>
      <c r="O219" s="285" t="s">
        <v>247</v>
      </c>
      <c r="P219" s="299" t="s">
        <v>247</v>
      </c>
      <c r="Q219" s="370">
        <v>1</v>
      </c>
      <c r="R219" s="258"/>
      <c r="S219" s="258"/>
      <c r="T219" s="258" t="str">
        <f>IF(COUNTA(M219)=1,IF(COUNTA($S219)=1,MAX(T$22:T218)&amp;$S219,MAX(T$22:T218)+1),"")</f>
        <v/>
      </c>
      <c r="U219" s="258">
        <f>IF(COUNTA(N219)=1,IF(COUNTA($S219)=1,MAX(U$22:U218)&amp;$S219,MAX(U$22:U218)+1),"")</f>
        <v>103</v>
      </c>
      <c r="V219" s="258">
        <f>IF(COUNTA(O219)=1,IF(COUNTA($S219)=1,MAX(V$22:V218)&amp;$S219,MAX(V$22:V218)+1),"")</f>
        <v>110</v>
      </c>
      <c r="W219" s="258">
        <f>IF(COUNTA(P219)=1,IF(COUNTA($S219)=1,MAX(W$22:W218)&amp;$S219,MAX(W$22:W218)+1),"")</f>
        <v>113</v>
      </c>
      <c r="X219" s="64"/>
      <c r="Y219" s="258"/>
      <c r="Z219" s="258"/>
      <c r="AA219" s="258"/>
      <c r="AB219" s="258"/>
      <c r="AC219" s="258"/>
      <c r="AD219" s="258"/>
      <c r="AE219" s="258"/>
      <c r="AF219" s="64"/>
      <c r="AG219" s="258"/>
    </row>
    <row r="220" spans="1:33" ht="100.8" x14ac:dyDescent="0.3">
      <c r="A220" s="153" t="s">
        <v>32</v>
      </c>
      <c r="B220" s="56" t="s">
        <v>652</v>
      </c>
      <c r="C220" s="56"/>
      <c r="D220" s="82"/>
      <c r="E220" s="53" t="s">
        <v>581</v>
      </c>
      <c r="F220" s="53" t="s">
        <v>646</v>
      </c>
      <c r="G220" s="56" t="s">
        <v>660</v>
      </c>
      <c r="H220" s="104" t="s">
        <v>1257</v>
      </c>
      <c r="I220" s="271"/>
      <c r="J220" s="289" t="s">
        <v>247</v>
      </c>
      <c r="K220" s="290" t="s">
        <v>247</v>
      </c>
      <c r="L220" s="290" t="s">
        <v>247</v>
      </c>
      <c r="M220" s="355"/>
      <c r="N220" s="285" t="s">
        <v>247</v>
      </c>
      <c r="O220" s="285" t="s">
        <v>247</v>
      </c>
      <c r="P220" s="299" t="s">
        <v>247</v>
      </c>
      <c r="Q220" s="370">
        <v>1</v>
      </c>
      <c r="R220" s="258"/>
      <c r="S220" s="256" t="s">
        <v>1192</v>
      </c>
      <c r="T220" s="258" t="str">
        <f>IF(COUNTA(M220)=1,IF(COUNTA($S220)=1,MAX(T$22:T219)&amp;$S220,MAX(T$22:T219)+1),"")</f>
        <v/>
      </c>
      <c r="U220" s="258" t="str">
        <f>IF(COUNTA(N220)=1,IF(COUNTA($S220)=1,MAX(U$22:U219)&amp;$S220,MAX(U$22:U219)+1),"")</f>
        <v>103a</v>
      </c>
      <c r="V220" s="258" t="str">
        <f>IF(COUNTA(O220)=1,IF(COUNTA($S220)=1,MAX(V$22:V219)&amp;$S220,MAX(V$22:V219)+1),"")</f>
        <v>110a</v>
      </c>
      <c r="W220" s="258" t="str">
        <f>IF(COUNTA(P220)=1,IF(COUNTA($S220)=1,MAX(W$22:W219)&amp;$S220,MAX(W$22:W219)+1),"")</f>
        <v>113a</v>
      </c>
      <c r="X220" s="64"/>
      <c r="Y220" s="258"/>
      <c r="Z220" s="258"/>
      <c r="AA220" s="258"/>
      <c r="AB220" s="258"/>
      <c r="AC220" s="258"/>
      <c r="AD220" s="258"/>
      <c r="AE220" s="258"/>
      <c r="AF220" s="400" t="s">
        <v>1273</v>
      </c>
      <c r="AG220" s="258"/>
    </row>
    <row r="221" spans="1:33" ht="100.8" x14ac:dyDescent="0.3">
      <c r="A221" s="153" t="s">
        <v>32</v>
      </c>
      <c r="B221" s="56" t="s">
        <v>652</v>
      </c>
      <c r="C221" s="56"/>
      <c r="D221" s="82"/>
      <c r="E221" s="53" t="s">
        <v>581</v>
      </c>
      <c r="F221" s="53" t="s">
        <v>646</v>
      </c>
      <c r="G221" s="56" t="s">
        <v>661</v>
      </c>
      <c r="H221" s="104" t="s">
        <v>1257</v>
      </c>
      <c r="I221" s="271"/>
      <c r="J221" s="289" t="s">
        <v>247</v>
      </c>
      <c r="K221" s="290" t="s">
        <v>247</v>
      </c>
      <c r="L221" s="290" t="s">
        <v>247</v>
      </c>
      <c r="M221" s="355"/>
      <c r="N221" s="285" t="s">
        <v>247</v>
      </c>
      <c r="O221" s="285" t="s">
        <v>247</v>
      </c>
      <c r="P221" s="299" t="s">
        <v>247</v>
      </c>
      <c r="Q221" s="370">
        <v>1</v>
      </c>
      <c r="R221" s="258"/>
      <c r="S221" s="256" t="s">
        <v>1194</v>
      </c>
      <c r="T221" s="258" t="str">
        <f>IF(COUNTA(M221)=1,IF(COUNTA($S221)=1,MAX(T$22:T220)&amp;$S221,MAX(T$22:T220)+1),"")</f>
        <v/>
      </c>
      <c r="U221" s="258" t="str">
        <f>IF(COUNTA(N221)=1,IF(COUNTA($S221)=1,MAX(U$22:U220)&amp;$S221,MAX(U$22:U220)+1),"")</f>
        <v>103b</v>
      </c>
      <c r="V221" s="258" t="str">
        <f>IF(COUNTA(O221)=1,IF(COUNTA($S221)=1,MAX(V$22:V220)&amp;$S221,MAX(V$22:V220)+1),"")</f>
        <v>110b</v>
      </c>
      <c r="W221" s="258" t="str">
        <f>IF(COUNTA(P221)=1,IF(COUNTA($S221)=1,MAX(W$22:W220)&amp;$S221,MAX(W$22:W220)+1),"")</f>
        <v>113b</v>
      </c>
      <c r="X221" s="64" t="s">
        <v>1266</v>
      </c>
      <c r="Y221" s="258"/>
      <c r="Z221" s="258"/>
      <c r="AA221" s="258"/>
      <c r="AB221" s="258"/>
      <c r="AC221" s="258"/>
      <c r="AD221" s="258"/>
      <c r="AE221" s="258"/>
      <c r="AF221" s="64" t="s">
        <v>1234</v>
      </c>
      <c r="AG221" s="258"/>
    </row>
    <row r="222" spans="1:33" x14ac:dyDescent="0.3">
      <c r="A222" s="153" t="s">
        <v>32</v>
      </c>
      <c r="B222" s="159" t="s">
        <v>647</v>
      </c>
      <c r="C222" s="159"/>
      <c r="D222" s="82"/>
      <c r="E222" s="53" t="s">
        <v>581</v>
      </c>
      <c r="F222" s="53" t="s">
        <v>646</v>
      </c>
      <c r="G222" s="56" t="s">
        <v>662</v>
      </c>
      <c r="H222" s="104" t="s">
        <v>69</v>
      </c>
      <c r="I222" s="271"/>
      <c r="J222" s="285">
        <v>84</v>
      </c>
      <c r="K222" s="286">
        <v>85</v>
      </c>
      <c r="L222" s="286">
        <v>88</v>
      </c>
      <c r="M222" s="355"/>
      <c r="N222" s="285">
        <v>81</v>
      </c>
      <c r="O222" s="285">
        <v>83</v>
      </c>
      <c r="P222" s="299">
        <v>85</v>
      </c>
      <c r="Q222" s="370">
        <v>1</v>
      </c>
      <c r="R222" s="258"/>
      <c r="S222" s="258"/>
      <c r="T222" s="258" t="str">
        <f>IF(COUNTA(M222)=1,IF(COUNTA($S222)=1,MAX(T$22:T221)&amp;$S222,MAX(T$22:T221)+1),"")</f>
        <v/>
      </c>
      <c r="U222" s="258">
        <f>IF(COUNTA(N222)=1,IF(COUNTA($S222)=1,MAX(U$22:U221)&amp;$S222,MAX(U$22:U221)+1),"")</f>
        <v>104</v>
      </c>
      <c r="V222" s="258">
        <f>IF(COUNTA(O222)=1,IF(COUNTA($S222)=1,MAX(V$22:V221)&amp;$S222,MAX(V$22:V221)+1),"")</f>
        <v>111</v>
      </c>
      <c r="W222" s="258">
        <f>IF(COUNTA(P222)=1,IF(COUNTA($S222)=1,MAX(W$22:W221)&amp;$S222,MAX(W$22:W221)+1),"")</f>
        <v>114</v>
      </c>
      <c r="X222" s="64"/>
      <c r="Y222" s="258"/>
      <c r="Z222" s="258"/>
      <c r="AA222" s="258"/>
      <c r="AB222" s="258"/>
      <c r="AC222" s="258"/>
      <c r="AD222" s="258"/>
      <c r="AE222" s="258"/>
      <c r="AF222" s="258"/>
      <c r="AG222" s="258"/>
    </row>
    <row r="223" spans="1:33" x14ac:dyDescent="0.3">
      <c r="A223" s="153" t="s">
        <v>32</v>
      </c>
      <c r="B223" s="159" t="s">
        <v>647</v>
      </c>
      <c r="C223" s="159"/>
      <c r="D223" s="82"/>
      <c r="E223" s="53" t="s">
        <v>581</v>
      </c>
      <c r="F223" s="53" t="s">
        <v>646</v>
      </c>
      <c r="G223" s="46" t="s">
        <v>663</v>
      </c>
      <c r="H223" s="104" t="s">
        <v>69</v>
      </c>
      <c r="I223" s="271"/>
      <c r="J223" s="285">
        <v>88</v>
      </c>
      <c r="K223" s="286">
        <v>89</v>
      </c>
      <c r="L223" s="286">
        <v>92</v>
      </c>
      <c r="M223" s="355"/>
      <c r="N223" s="285">
        <v>85</v>
      </c>
      <c r="O223" s="285">
        <v>87</v>
      </c>
      <c r="P223" s="299">
        <v>89</v>
      </c>
      <c r="Q223" s="370">
        <v>1</v>
      </c>
      <c r="R223" s="258"/>
      <c r="S223" s="258"/>
      <c r="T223" s="258" t="str">
        <f>IF(COUNTA(M223)=1,IF(COUNTA($S223)=1,MAX(T$22:T222)&amp;$S223,MAX(T$22:T222)+1),"")</f>
        <v/>
      </c>
      <c r="U223" s="258">
        <f>IF(COUNTA(N223)=1,IF(COUNTA($S223)=1,MAX(U$22:U222)&amp;$S223,MAX(U$22:U222)+1),"")</f>
        <v>105</v>
      </c>
      <c r="V223" s="258">
        <f>IF(COUNTA(O223)=1,IF(COUNTA($S223)=1,MAX(V$22:V222)&amp;$S223,MAX(V$22:V222)+1),"")</f>
        <v>112</v>
      </c>
      <c r="W223" s="258">
        <f>IF(COUNTA(P223)=1,IF(COUNTA($S223)=1,MAX(W$22:W222)&amp;$S223,MAX(W$22:W222)+1),"")</f>
        <v>115</v>
      </c>
      <c r="X223" s="64"/>
      <c r="Y223" s="258"/>
      <c r="Z223" s="258"/>
      <c r="AA223" s="258"/>
      <c r="AB223" s="258"/>
      <c r="AC223" s="258"/>
      <c r="AD223" s="258"/>
      <c r="AE223" s="258"/>
      <c r="AF223" s="258"/>
      <c r="AG223" s="258"/>
    </row>
    <row r="224" spans="1:33" ht="100.8" x14ac:dyDescent="0.3">
      <c r="A224" s="153" t="s">
        <v>32</v>
      </c>
      <c r="B224" s="56" t="s">
        <v>652</v>
      </c>
      <c r="C224" s="56"/>
      <c r="D224" s="82"/>
      <c r="E224" s="53" t="s">
        <v>581</v>
      </c>
      <c r="F224" s="53" t="s">
        <v>646</v>
      </c>
      <c r="G224" s="46" t="s">
        <v>667</v>
      </c>
      <c r="H224" s="104" t="s">
        <v>1199</v>
      </c>
      <c r="I224" s="271"/>
      <c r="J224" s="289" t="s">
        <v>247</v>
      </c>
      <c r="K224" s="290" t="s">
        <v>247</v>
      </c>
      <c r="L224" s="290" t="s">
        <v>247</v>
      </c>
      <c r="M224" s="355"/>
      <c r="N224" s="285" t="s">
        <v>247</v>
      </c>
      <c r="O224" s="285" t="s">
        <v>247</v>
      </c>
      <c r="P224" s="299" t="s">
        <v>247</v>
      </c>
      <c r="Q224" s="370">
        <v>1</v>
      </c>
      <c r="R224" s="258"/>
      <c r="S224" s="258"/>
      <c r="T224" s="258" t="str">
        <f>IF(COUNTA(M224)=1,IF(COUNTA($S224)=1,MAX(T$22:T223)&amp;$S224,MAX(T$22:T223)+1),"")</f>
        <v/>
      </c>
      <c r="U224" s="258">
        <f>IF(COUNTA(N224)=1,IF(COUNTA($S224)=1,MAX(U$22:U223)&amp;$S224,MAX(U$22:U223)+1),"")</f>
        <v>106</v>
      </c>
      <c r="V224" s="258">
        <f>IF(COUNTA(O224)=1,IF(COUNTA($S224)=1,MAX(V$22:V223)&amp;$S224,MAX(V$22:V223)+1),"")</f>
        <v>113</v>
      </c>
      <c r="W224" s="258">
        <f>IF(COUNTA(P224)=1,IF(COUNTA($S224)=1,MAX(W$22:W223)&amp;$S224,MAX(W$22:W223)+1),"")</f>
        <v>116</v>
      </c>
      <c r="X224" s="64"/>
      <c r="Y224" s="258"/>
      <c r="Z224" s="258"/>
      <c r="AA224" s="258"/>
      <c r="AB224" s="258"/>
      <c r="AC224" s="258"/>
      <c r="AD224" s="258"/>
      <c r="AE224" s="258"/>
      <c r="AF224" s="64"/>
      <c r="AG224" s="258"/>
    </row>
    <row r="225" spans="1:33" ht="100.8" x14ac:dyDescent="0.3">
      <c r="A225" s="153" t="s">
        <v>32</v>
      </c>
      <c r="B225" s="56" t="s">
        <v>652</v>
      </c>
      <c r="C225" s="56"/>
      <c r="D225" s="82"/>
      <c r="E225" s="53" t="s">
        <v>581</v>
      </c>
      <c r="F225" s="53" t="s">
        <v>646</v>
      </c>
      <c r="G225" s="56" t="s">
        <v>668</v>
      </c>
      <c r="H225" s="104" t="s">
        <v>1257</v>
      </c>
      <c r="I225" s="271"/>
      <c r="J225" s="289" t="s">
        <v>247</v>
      </c>
      <c r="K225" s="290" t="s">
        <v>247</v>
      </c>
      <c r="L225" s="290" t="s">
        <v>247</v>
      </c>
      <c r="M225" s="355"/>
      <c r="N225" s="285" t="s">
        <v>247</v>
      </c>
      <c r="O225" s="285" t="s">
        <v>247</v>
      </c>
      <c r="P225" s="299" t="s">
        <v>247</v>
      </c>
      <c r="Q225" s="370">
        <v>1</v>
      </c>
      <c r="R225" s="258"/>
      <c r="S225" s="256" t="s">
        <v>1192</v>
      </c>
      <c r="T225" s="258" t="str">
        <f>IF(COUNTA(M225)=1,IF(COUNTA($S225)=1,MAX(T$22:T224)&amp;$S225,MAX(T$22:T224)+1),"")</f>
        <v/>
      </c>
      <c r="U225" s="258" t="str">
        <f>IF(COUNTA(N225)=1,IF(COUNTA($S225)=1,MAX(U$22:U224)&amp;$S225,MAX(U$22:U224)+1),"")</f>
        <v>106a</v>
      </c>
      <c r="V225" s="258" t="str">
        <f>IF(COUNTA(O225)=1,IF(COUNTA($S225)=1,MAX(V$22:V224)&amp;$S225,MAX(V$22:V224)+1),"")</f>
        <v>113a</v>
      </c>
      <c r="W225" s="258" t="str">
        <f>IF(COUNTA(P225)=1,IF(COUNTA($S225)=1,MAX(W$22:W224)&amp;$S225,MAX(W$22:W224)+1),"")</f>
        <v>116a</v>
      </c>
      <c r="X225" s="64"/>
      <c r="Y225" s="258"/>
      <c r="Z225" s="258"/>
      <c r="AA225" s="258"/>
      <c r="AB225" s="258"/>
      <c r="AC225" s="258"/>
      <c r="AD225" s="258"/>
      <c r="AE225" s="258"/>
      <c r="AF225" s="64" t="s">
        <v>1274</v>
      </c>
      <c r="AG225" s="258"/>
    </row>
    <row r="226" spans="1:33" ht="100.8" x14ac:dyDescent="0.3">
      <c r="A226" s="153" t="s">
        <v>32</v>
      </c>
      <c r="B226" s="56" t="s">
        <v>652</v>
      </c>
      <c r="C226" s="56"/>
      <c r="D226" s="82"/>
      <c r="E226" s="53" t="s">
        <v>581</v>
      </c>
      <c r="F226" s="53" t="s">
        <v>646</v>
      </c>
      <c r="G226" s="56" t="s">
        <v>669</v>
      </c>
      <c r="H226" s="104" t="s">
        <v>1257</v>
      </c>
      <c r="I226" s="271"/>
      <c r="J226" s="289" t="s">
        <v>247</v>
      </c>
      <c r="K226" s="290" t="s">
        <v>247</v>
      </c>
      <c r="L226" s="290" t="s">
        <v>247</v>
      </c>
      <c r="M226" s="355"/>
      <c r="N226" s="285" t="s">
        <v>247</v>
      </c>
      <c r="O226" s="285" t="s">
        <v>247</v>
      </c>
      <c r="P226" s="299" t="s">
        <v>247</v>
      </c>
      <c r="Q226" s="370">
        <v>1</v>
      </c>
      <c r="R226" s="258"/>
      <c r="S226" s="256" t="s">
        <v>1194</v>
      </c>
      <c r="T226" s="258" t="str">
        <f>IF(COUNTA(M226)=1,IF(COUNTA($S226)=1,MAX(T$22:T225)&amp;$S226,MAX(T$22:T225)+1),"")</f>
        <v/>
      </c>
      <c r="U226" s="258" t="str">
        <f>IF(COUNTA(N226)=1,IF(COUNTA($S226)=1,MAX(U$22:U225)&amp;$S226,MAX(U$22:U225)+1),"")</f>
        <v>106b</v>
      </c>
      <c r="V226" s="258" t="str">
        <f>IF(COUNTA(O226)=1,IF(COUNTA($S226)=1,MAX(V$22:V225)&amp;$S226,MAX(V$22:V225)+1),"")</f>
        <v>113b</v>
      </c>
      <c r="W226" s="258" t="str">
        <f>IF(COUNTA(P226)=1,IF(COUNTA($S226)=1,MAX(W$22:W225)&amp;$S226,MAX(W$22:W225)+1),"")</f>
        <v>116b</v>
      </c>
      <c r="X226" s="64" t="s">
        <v>1275</v>
      </c>
      <c r="Y226" s="258"/>
      <c r="Z226" s="258"/>
      <c r="AA226" s="258"/>
      <c r="AB226" s="258"/>
      <c r="AC226" s="258"/>
      <c r="AD226" s="258"/>
      <c r="AE226" s="258"/>
      <c r="AF226" s="64" t="s">
        <v>1276</v>
      </c>
      <c r="AG226" s="258"/>
    </row>
    <row r="227" spans="1:33" x14ac:dyDescent="0.3">
      <c r="A227" s="153" t="s">
        <v>32</v>
      </c>
      <c r="B227" s="159" t="s">
        <v>647</v>
      </c>
      <c r="C227" s="159"/>
      <c r="D227" s="82"/>
      <c r="E227" s="53" t="s">
        <v>581</v>
      </c>
      <c r="F227" s="53" t="s">
        <v>646</v>
      </c>
      <c r="G227" s="56" t="s">
        <v>670</v>
      </c>
      <c r="H227" s="104" t="s">
        <v>69</v>
      </c>
      <c r="I227" s="271"/>
      <c r="J227" s="287" t="s">
        <v>131</v>
      </c>
      <c r="K227" s="288" t="s">
        <v>131</v>
      </c>
      <c r="L227" s="288" t="s">
        <v>131</v>
      </c>
      <c r="M227" s="355"/>
      <c r="N227" s="285" t="s">
        <v>131</v>
      </c>
      <c r="O227" s="285" t="s">
        <v>131</v>
      </c>
      <c r="P227" s="299" t="s">
        <v>131</v>
      </c>
      <c r="Q227" s="370">
        <v>1</v>
      </c>
      <c r="R227" s="258"/>
      <c r="S227" s="258"/>
      <c r="T227" s="258" t="str">
        <f>IF(COUNTA(M227)=1,IF(COUNTA($S227)=1,MAX(T$22:T226)&amp;$S227,MAX(T$22:T226)+1),"")</f>
        <v/>
      </c>
      <c r="U227" s="258">
        <f>IF(COUNTA(N227)=1,IF(COUNTA($S227)=1,MAX(U$22:U226)&amp;$S227,MAX(U$22:U226)+1),"")</f>
        <v>107</v>
      </c>
      <c r="V227" s="258">
        <f>IF(COUNTA(O227)=1,IF(COUNTA($S227)=1,MAX(V$22:V226)&amp;$S227,MAX(V$22:V226)+1),"")</f>
        <v>114</v>
      </c>
      <c r="W227" s="258">
        <f>IF(COUNTA(P227)=1,IF(COUNTA($S227)=1,MAX(W$22:W226)&amp;$S227,MAX(W$22:W226)+1),"")</f>
        <v>117</v>
      </c>
      <c r="X227" s="64"/>
      <c r="Y227" s="258"/>
      <c r="Z227" s="258"/>
      <c r="AA227" s="258"/>
      <c r="AB227" s="258"/>
      <c r="AC227" s="258"/>
      <c r="AD227" s="258"/>
      <c r="AE227" s="258"/>
      <c r="AF227" s="258"/>
      <c r="AG227" s="258"/>
    </row>
    <row r="228" spans="1:33" ht="100.8" x14ac:dyDescent="0.3">
      <c r="A228" s="153" t="s">
        <v>32</v>
      </c>
      <c r="B228" s="56" t="s">
        <v>652</v>
      </c>
      <c r="C228" s="56"/>
      <c r="D228" s="82"/>
      <c r="E228" s="53" t="s">
        <v>581</v>
      </c>
      <c r="F228" s="53" t="s">
        <v>646</v>
      </c>
      <c r="G228" s="56" t="s">
        <v>674</v>
      </c>
      <c r="H228" s="104" t="s">
        <v>1199</v>
      </c>
      <c r="I228" s="271"/>
      <c r="J228" s="289" t="s">
        <v>247</v>
      </c>
      <c r="K228" s="290" t="s">
        <v>247</v>
      </c>
      <c r="L228" s="290" t="s">
        <v>247</v>
      </c>
      <c r="M228" s="355"/>
      <c r="N228" s="285" t="s">
        <v>247</v>
      </c>
      <c r="O228" s="285" t="s">
        <v>247</v>
      </c>
      <c r="P228" s="299" t="s">
        <v>247</v>
      </c>
      <c r="Q228" s="370">
        <v>1</v>
      </c>
      <c r="R228" s="258"/>
      <c r="S228" s="258"/>
      <c r="T228" s="258" t="str">
        <f>IF(COUNTA(M228)=1,IF(COUNTA($S228)=1,MAX(T$22:T227)&amp;$S228,MAX(T$22:T227)+1),"")</f>
        <v/>
      </c>
      <c r="U228" s="258">
        <f>IF(COUNTA(N228)=1,IF(COUNTA($S228)=1,MAX(U$22:U227)&amp;$S228,MAX(U$22:U227)+1),"")</f>
        <v>108</v>
      </c>
      <c r="V228" s="258">
        <f>IF(COUNTA(O228)=1,IF(COUNTA($S228)=1,MAX(V$22:V227)&amp;$S228,MAX(V$22:V227)+1),"")</f>
        <v>115</v>
      </c>
      <c r="W228" s="258">
        <f>IF(COUNTA(P228)=1,IF(COUNTA($S228)=1,MAX(W$22:W227)&amp;$S228,MAX(W$22:W227)+1),"")</f>
        <v>118</v>
      </c>
      <c r="X228" s="64"/>
      <c r="Y228" s="258"/>
      <c r="Z228" s="258"/>
      <c r="AA228" s="258"/>
      <c r="AB228" s="258"/>
      <c r="AC228" s="258"/>
      <c r="AD228" s="258"/>
      <c r="AE228" s="258"/>
      <c r="AF228" s="64"/>
      <c r="AG228" s="258"/>
    </row>
    <row r="229" spans="1:33" ht="100.8" x14ac:dyDescent="0.3">
      <c r="A229" s="153" t="s">
        <v>32</v>
      </c>
      <c r="B229" s="56" t="s">
        <v>652</v>
      </c>
      <c r="C229" s="56"/>
      <c r="D229" s="82"/>
      <c r="E229" s="53" t="s">
        <v>581</v>
      </c>
      <c r="F229" s="53" t="s">
        <v>646</v>
      </c>
      <c r="G229" s="56" t="s">
        <v>675</v>
      </c>
      <c r="H229" s="104" t="s">
        <v>1257</v>
      </c>
      <c r="I229" s="271"/>
      <c r="J229" s="289" t="s">
        <v>247</v>
      </c>
      <c r="K229" s="290" t="s">
        <v>247</v>
      </c>
      <c r="L229" s="290" t="s">
        <v>247</v>
      </c>
      <c r="M229" s="355"/>
      <c r="N229" s="285" t="s">
        <v>247</v>
      </c>
      <c r="O229" s="285" t="s">
        <v>247</v>
      </c>
      <c r="P229" s="299" t="s">
        <v>247</v>
      </c>
      <c r="Q229" s="370">
        <v>1</v>
      </c>
      <c r="R229" s="258"/>
      <c r="S229" s="256" t="s">
        <v>1192</v>
      </c>
      <c r="T229" s="258" t="str">
        <f>IF(COUNTA(M229)=1,IF(COUNTA($S229)=1,MAX(T$22:T228)&amp;$S229,MAX(T$22:T228)+1),"")</f>
        <v/>
      </c>
      <c r="U229" s="258" t="str">
        <f>IF(COUNTA(N229)=1,IF(COUNTA($S229)=1,MAX(U$22:U228)&amp;$S229,MAX(U$22:U228)+1),"")</f>
        <v>108a</v>
      </c>
      <c r="V229" s="258" t="str">
        <f>IF(COUNTA(O229)=1,IF(COUNTA($S229)=1,MAX(V$22:V228)&amp;$S229,MAX(V$22:V228)+1),"")</f>
        <v>115a</v>
      </c>
      <c r="W229" s="258" t="str">
        <f>IF(COUNTA(P229)=1,IF(COUNTA($S229)=1,MAX(W$22:W228)&amp;$S229,MAX(W$22:W228)+1),"")</f>
        <v>118a</v>
      </c>
      <c r="X229" s="64"/>
      <c r="Y229" s="258"/>
      <c r="Z229" s="258"/>
      <c r="AA229" s="258"/>
      <c r="AB229" s="258"/>
      <c r="AC229" s="258"/>
      <c r="AD229" s="258"/>
      <c r="AE229" s="258"/>
      <c r="AF229" s="64" t="s">
        <v>1220</v>
      </c>
      <c r="AG229" s="258"/>
    </row>
    <row r="230" spans="1:33" ht="100.8" x14ac:dyDescent="0.3">
      <c r="A230" s="153" t="s">
        <v>32</v>
      </c>
      <c r="B230" s="56" t="s">
        <v>652</v>
      </c>
      <c r="C230" s="56"/>
      <c r="D230" s="82"/>
      <c r="E230" s="53" t="s">
        <v>581</v>
      </c>
      <c r="F230" s="53" t="s">
        <v>646</v>
      </c>
      <c r="G230" s="56" t="s">
        <v>676</v>
      </c>
      <c r="H230" s="104" t="s">
        <v>1257</v>
      </c>
      <c r="I230" s="271"/>
      <c r="J230" s="289" t="s">
        <v>247</v>
      </c>
      <c r="K230" s="290" t="s">
        <v>247</v>
      </c>
      <c r="L230" s="290" t="s">
        <v>247</v>
      </c>
      <c r="M230" s="355"/>
      <c r="N230" s="285" t="s">
        <v>247</v>
      </c>
      <c r="O230" s="285" t="s">
        <v>247</v>
      </c>
      <c r="P230" s="299" t="s">
        <v>247</v>
      </c>
      <c r="Q230" s="370">
        <v>1</v>
      </c>
      <c r="R230" s="258"/>
      <c r="S230" s="256" t="s">
        <v>1194</v>
      </c>
      <c r="T230" s="258" t="str">
        <f>IF(COUNTA(M230)=1,IF(COUNTA($S230)=1,MAX(T$22:T229)&amp;$S230,MAX(T$22:T229)+1),"")</f>
        <v/>
      </c>
      <c r="U230" s="258" t="str">
        <f>IF(COUNTA(N230)=1,IF(COUNTA($S230)=1,MAX(U$22:U229)&amp;$S230,MAX(U$22:U229)+1),"")</f>
        <v>108b</v>
      </c>
      <c r="V230" s="258" t="str">
        <f>IF(COUNTA(O230)=1,IF(COUNTA($S230)=1,MAX(V$22:V229)&amp;$S230,MAX(V$22:V229)+1),"")</f>
        <v>115b</v>
      </c>
      <c r="W230" s="258" t="str">
        <f>IF(COUNTA(P230)=1,IF(COUNTA($S230)=1,MAX(W$22:W229)&amp;$S230,MAX(W$22:W229)+1),"")</f>
        <v>118b</v>
      </c>
      <c r="X230" s="64" t="s">
        <v>1275</v>
      </c>
      <c r="Y230" s="258"/>
      <c r="Z230" s="258"/>
      <c r="AA230" s="258"/>
      <c r="AB230" s="258"/>
      <c r="AC230" s="258"/>
      <c r="AD230" s="258"/>
      <c r="AE230" s="258"/>
      <c r="AF230" s="64" t="s">
        <v>1217</v>
      </c>
      <c r="AG230" s="258"/>
    </row>
    <row r="231" spans="1:33" ht="100.8" x14ac:dyDescent="0.3">
      <c r="A231" s="153" t="s">
        <v>32</v>
      </c>
      <c r="B231" s="56" t="s">
        <v>652</v>
      </c>
      <c r="C231" s="56"/>
      <c r="D231" s="82"/>
      <c r="E231" s="53" t="s">
        <v>581</v>
      </c>
      <c r="F231" s="53" t="s">
        <v>646</v>
      </c>
      <c r="G231" s="46" t="s">
        <v>677</v>
      </c>
      <c r="H231" s="104" t="s">
        <v>69</v>
      </c>
      <c r="I231" s="271"/>
      <c r="J231" s="289" t="s">
        <v>247</v>
      </c>
      <c r="K231" s="290" t="s">
        <v>247</v>
      </c>
      <c r="L231" s="290" t="s">
        <v>247</v>
      </c>
      <c r="M231" s="355"/>
      <c r="N231" s="285" t="s">
        <v>247</v>
      </c>
      <c r="O231" s="285" t="s">
        <v>247</v>
      </c>
      <c r="P231" s="299" t="s">
        <v>247</v>
      </c>
      <c r="Q231" s="370">
        <v>1</v>
      </c>
      <c r="R231" s="258"/>
      <c r="S231" s="258"/>
      <c r="T231" s="258" t="str">
        <f>IF(COUNTA(M231)=1,IF(COUNTA($S231)=1,MAX(T$22:T230)&amp;$S231,MAX(T$22:T230)+1),"")</f>
        <v/>
      </c>
      <c r="U231" s="258">
        <f>IF(COUNTA(N231)=1,IF(COUNTA($S231)=1,MAX(U$22:U230)&amp;$S231,MAX(U$22:U230)+1),"")</f>
        <v>109</v>
      </c>
      <c r="V231" s="258">
        <f>IF(COUNTA(O231)=1,IF(COUNTA($S231)=1,MAX(V$22:V230)&amp;$S231,MAX(V$22:V230)+1),"")</f>
        <v>116</v>
      </c>
      <c r="W231" s="258">
        <f>IF(COUNTA(P231)=1,IF(COUNTA($S231)=1,MAX(W$22:W230)&amp;$S231,MAX(W$22:W230)+1),"")</f>
        <v>119</v>
      </c>
      <c r="X231" s="64"/>
      <c r="Y231" s="258"/>
      <c r="Z231" s="258"/>
      <c r="AA231" s="258"/>
      <c r="AB231" s="258"/>
      <c r="AC231" s="258"/>
      <c r="AD231" s="258"/>
      <c r="AE231" s="258"/>
      <c r="AF231" s="258"/>
      <c r="AG231" s="258"/>
    </row>
    <row r="232" spans="1:33" ht="180.6" customHeight="1" x14ac:dyDescent="0.3">
      <c r="A232" s="153"/>
      <c r="B232" s="159" t="s">
        <v>678</v>
      </c>
      <c r="C232" s="334"/>
      <c r="D232" s="261"/>
      <c r="E232" s="335" t="s">
        <v>581</v>
      </c>
      <c r="F232" s="262" t="s">
        <v>646</v>
      </c>
      <c r="G232" s="435" t="s">
        <v>1277</v>
      </c>
      <c r="H232" s="345" t="s">
        <v>1190</v>
      </c>
      <c r="I232" s="271"/>
      <c r="J232" s="285">
        <v>105</v>
      </c>
      <c r="K232" s="286">
        <v>113</v>
      </c>
      <c r="L232" s="286">
        <v>116</v>
      </c>
      <c r="M232" s="355"/>
      <c r="N232" s="285" t="s">
        <v>247</v>
      </c>
      <c r="O232" s="285" t="s">
        <v>247</v>
      </c>
      <c r="P232" s="299" t="s">
        <v>247</v>
      </c>
      <c r="Q232" s="370">
        <v>1</v>
      </c>
      <c r="R232" s="258"/>
      <c r="S232" s="258"/>
      <c r="T232" s="258" t="str">
        <f>IF(COUNTA(M232)=1,IF(COUNTA($S232)=1,MAX(T$22:T231)&amp;$S232,MAX(T$22:T231)+1),"")</f>
        <v/>
      </c>
      <c r="U232" s="258">
        <f>IF(COUNTA(N232)=1,IF(COUNTA($S232)=1,MAX(U$22:U231)&amp;$S232,MAX(U$22:U231)+1),"")</f>
        <v>110</v>
      </c>
      <c r="V232" s="258">
        <f>IF(COUNTA(O232)=1,IF(COUNTA($S232)=1,MAX(V$22:V231)&amp;$S232,MAX(V$22:V231)+1),"")</f>
        <v>117</v>
      </c>
      <c r="W232" s="258">
        <f>IF(COUNTA(P232)=1,IF(COUNTA($S232)=1,MAX(W$22:W231)&amp;$S232,MAX(W$22:W231)+1),"")</f>
        <v>120</v>
      </c>
      <c r="X232" s="64"/>
      <c r="Y232" s="258"/>
      <c r="Z232" s="258"/>
      <c r="AA232" s="258"/>
      <c r="AB232" s="258"/>
      <c r="AC232" s="258"/>
      <c r="AD232" s="258"/>
      <c r="AE232" s="258"/>
      <c r="AF232" s="258"/>
      <c r="AG232" s="258"/>
    </row>
    <row r="233" spans="1:33" x14ac:dyDescent="0.3">
      <c r="A233" s="153"/>
      <c r="B233" s="159"/>
      <c r="C233" s="334"/>
      <c r="D233" s="261"/>
      <c r="E233" s="335" t="s">
        <v>581</v>
      </c>
      <c r="F233" s="262" t="s">
        <v>646</v>
      </c>
      <c r="G233" s="336" t="s">
        <v>1278</v>
      </c>
      <c r="H233" s="346" t="s">
        <v>1279</v>
      </c>
      <c r="I233" s="271"/>
      <c r="J233" s="296" t="s">
        <v>247</v>
      </c>
      <c r="K233" s="297" t="s">
        <v>247</v>
      </c>
      <c r="L233" s="286" t="s">
        <v>247</v>
      </c>
      <c r="M233" s="355"/>
      <c r="N233" s="285" t="s">
        <v>247</v>
      </c>
      <c r="O233" s="285" t="s">
        <v>247</v>
      </c>
      <c r="P233" s="299" t="s">
        <v>247</v>
      </c>
      <c r="Q233" s="370">
        <v>1</v>
      </c>
      <c r="R233" s="258"/>
      <c r="S233" s="258" t="s">
        <v>1192</v>
      </c>
      <c r="T233" s="258" t="str">
        <f>IF(COUNTA(M233)=1,IF(COUNTA($S233)=1,MAX(T$22:T232)&amp;$S233,MAX(T$22:T232)+1),"")</f>
        <v/>
      </c>
      <c r="U233" s="258" t="str">
        <f>IF(COUNTA(N233)=1,IF(COUNTA($S233)=1,MAX(U$22:U232)&amp;$S233,MAX(U$22:U232)+1),"")</f>
        <v>110a</v>
      </c>
      <c r="V233" s="258" t="str">
        <f>IF(COUNTA(O233)=1,IF(COUNTA($S233)=1,MAX(V$22:V232)&amp;$S233,MAX(V$22:V232)+1),"")</f>
        <v>117a</v>
      </c>
      <c r="W233" s="258" t="str">
        <f>IF(COUNTA(P233)=1,IF(COUNTA($S233)=1,MAX(W$22:W232)&amp;$S233,MAX(W$22:W232)+1),"")</f>
        <v>120a</v>
      </c>
      <c r="X233" s="64"/>
      <c r="Y233" s="258"/>
      <c r="Z233" s="258"/>
      <c r="AA233" s="258"/>
      <c r="AB233" s="258"/>
      <c r="AC233" s="258"/>
      <c r="AD233" s="258"/>
      <c r="AE233" s="258"/>
      <c r="AF233" s="258"/>
      <c r="AG233" s="258"/>
    </row>
    <row r="234" spans="1:33" x14ac:dyDescent="0.3">
      <c r="A234" s="153" t="s">
        <v>32</v>
      </c>
      <c r="B234" s="159" t="s">
        <v>647</v>
      </c>
      <c r="C234" s="159"/>
      <c r="D234" s="82"/>
      <c r="E234" s="53" t="s">
        <v>581</v>
      </c>
      <c r="F234" s="53" t="s">
        <v>646</v>
      </c>
      <c r="G234" s="46" t="s">
        <v>691</v>
      </c>
      <c r="H234" s="104" t="s">
        <v>69</v>
      </c>
      <c r="I234" s="271"/>
      <c r="J234" s="285">
        <v>99</v>
      </c>
      <c r="K234" s="286">
        <v>100</v>
      </c>
      <c r="L234" s="286">
        <v>103</v>
      </c>
      <c r="M234" s="355"/>
      <c r="N234" s="285">
        <v>94</v>
      </c>
      <c r="O234" s="285">
        <v>96</v>
      </c>
      <c r="P234" s="299" t="s">
        <v>692</v>
      </c>
      <c r="Q234" s="370">
        <v>1</v>
      </c>
      <c r="R234" s="258"/>
      <c r="S234" s="258"/>
      <c r="T234" s="258" t="str">
        <f>IF(COUNTA(M234)=1,IF(COUNTA($S234)=1,MAX(T$22:T233)&amp;$S234,MAX(T$22:T233)+1),"")</f>
        <v/>
      </c>
      <c r="U234" s="258">
        <f>IF(COUNTA(N234)=1,IF(COUNTA($S234)=1,MAX(U$22:U233)&amp;$S234,MAX(U$22:U233)+1),"")</f>
        <v>111</v>
      </c>
      <c r="V234" s="258">
        <f>IF(COUNTA(O234)=1,IF(COUNTA($S234)=1,MAX(V$22:V233)&amp;$S234,MAX(V$22:V233)+1),"")</f>
        <v>118</v>
      </c>
      <c r="W234" s="258">
        <f>IF(COUNTA(P234)=1,IF(COUNTA($S234)=1,MAX(W$22:W233)&amp;$S234,MAX(W$22:W233)+1),"")</f>
        <v>121</v>
      </c>
      <c r="X234" s="64"/>
      <c r="Y234" s="258"/>
      <c r="Z234" s="258"/>
      <c r="AA234" s="258"/>
      <c r="AB234" s="258"/>
      <c r="AC234" s="258"/>
      <c r="AD234" s="258"/>
      <c r="AE234" s="258"/>
      <c r="AF234" s="258"/>
      <c r="AG234" s="258"/>
    </row>
    <row r="235" spans="1:33" x14ac:dyDescent="0.3">
      <c r="A235" s="153" t="s">
        <v>32</v>
      </c>
      <c r="B235" s="159" t="s">
        <v>647</v>
      </c>
      <c r="C235" s="159"/>
      <c r="D235" s="82"/>
      <c r="E235" s="53" t="s">
        <v>581</v>
      </c>
      <c r="F235" s="53" t="s">
        <v>646</v>
      </c>
      <c r="G235" s="46" t="s">
        <v>693</v>
      </c>
      <c r="H235" s="104" t="s">
        <v>69</v>
      </c>
      <c r="I235" s="271"/>
      <c r="J235" s="285">
        <v>100</v>
      </c>
      <c r="K235" s="286">
        <v>101</v>
      </c>
      <c r="L235" s="286">
        <v>104</v>
      </c>
      <c r="M235" s="355"/>
      <c r="N235" s="285">
        <v>95</v>
      </c>
      <c r="O235" s="285">
        <v>97</v>
      </c>
      <c r="P235" s="299" t="s">
        <v>694</v>
      </c>
      <c r="Q235" s="370">
        <v>1</v>
      </c>
      <c r="R235" s="258"/>
      <c r="S235" s="258"/>
      <c r="T235" s="258" t="str">
        <f>IF(COUNTA(M235)=1,IF(COUNTA($S235)=1,MAX(T$22:T234)&amp;$S235,MAX(T$22:T234)+1),"")</f>
        <v/>
      </c>
      <c r="U235" s="258">
        <f>IF(COUNTA(N235)=1,IF(COUNTA($S235)=1,MAX(U$22:U234)&amp;$S235,MAX(U$22:U234)+1),"")</f>
        <v>112</v>
      </c>
      <c r="V235" s="258">
        <f>IF(COUNTA(O235)=1,IF(COUNTA($S235)=1,MAX(V$22:V234)&amp;$S235,MAX(V$22:V234)+1),"")</f>
        <v>119</v>
      </c>
      <c r="W235" s="258">
        <f>IF(COUNTA(P235)=1,IF(COUNTA($S235)=1,MAX(W$22:W234)&amp;$S235,MAX(W$22:W234)+1),"")</f>
        <v>122</v>
      </c>
      <c r="X235" s="64"/>
      <c r="Y235" s="258"/>
      <c r="Z235" s="258"/>
      <c r="AA235" s="258"/>
      <c r="AB235" s="258"/>
      <c r="AC235" s="258"/>
      <c r="AD235" s="258"/>
      <c r="AE235" s="258"/>
      <c r="AF235" s="258"/>
      <c r="AG235" s="258"/>
    </row>
    <row r="236" spans="1:33" ht="18.600000000000001" x14ac:dyDescent="0.3">
      <c r="A236" s="52"/>
      <c r="B236" s="52"/>
      <c r="C236" s="52"/>
      <c r="D236" s="52"/>
      <c r="E236" s="52" t="s">
        <v>581</v>
      </c>
      <c r="F236" s="52" t="s">
        <v>695</v>
      </c>
      <c r="G236" s="52" t="s">
        <v>695</v>
      </c>
      <c r="H236" s="259" t="s">
        <v>18</v>
      </c>
      <c r="I236" s="282"/>
      <c r="J236" s="294"/>
      <c r="K236" s="295"/>
      <c r="L236" s="295"/>
      <c r="M236" s="355"/>
      <c r="N236" s="285"/>
      <c r="O236" s="285"/>
      <c r="P236" s="299"/>
      <c r="Q236" s="370">
        <v>1</v>
      </c>
      <c r="R236" s="258"/>
      <c r="S236" s="258"/>
      <c r="T236" s="258"/>
      <c r="U236" s="258"/>
      <c r="V236" s="258"/>
      <c r="W236" s="258"/>
      <c r="X236" s="64"/>
      <c r="Y236" s="258"/>
      <c r="Z236" s="258"/>
      <c r="AA236" s="258"/>
      <c r="AB236" s="258"/>
      <c r="AC236" s="258"/>
      <c r="AD236" s="258"/>
      <c r="AE236" s="258"/>
      <c r="AF236" s="258"/>
      <c r="AG236" s="258"/>
    </row>
    <row r="237" spans="1:33" x14ac:dyDescent="0.3">
      <c r="A237" s="153" t="s">
        <v>32</v>
      </c>
      <c r="B237" s="159" t="s">
        <v>697</v>
      </c>
      <c r="C237" s="159"/>
      <c r="D237" s="82"/>
      <c r="E237" s="53" t="s">
        <v>581</v>
      </c>
      <c r="F237" s="53" t="s">
        <v>695</v>
      </c>
      <c r="G237" s="46" t="s">
        <v>698</v>
      </c>
      <c r="H237" s="104" t="s">
        <v>69</v>
      </c>
      <c r="I237" s="271"/>
      <c r="J237" s="285">
        <v>92</v>
      </c>
      <c r="K237" s="286">
        <v>93</v>
      </c>
      <c r="L237" s="286">
        <v>96</v>
      </c>
      <c r="M237" s="355"/>
      <c r="N237" s="285">
        <v>88</v>
      </c>
      <c r="O237" s="285">
        <v>90</v>
      </c>
      <c r="P237" s="299">
        <v>92</v>
      </c>
      <c r="Q237" s="370">
        <v>1</v>
      </c>
      <c r="R237" s="258"/>
      <c r="S237" s="258"/>
      <c r="T237" s="258" t="str">
        <f>IF(COUNTA(M237)=1,IF(COUNTA($S237)=1,MAX(T$22:T236)&amp;$S237,MAX(T$22:T236)+1),"")</f>
        <v/>
      </c>
      <c r="U237" s="258">
        <f>IF(COUNTA(N237)=1,IF(COUNTA($S237)=1,MAX(U$22:U236)&amp;$S237,MAX(U$22:U236)+1),"")</f>
        <v>113</v>
      </c>
      <c r="V237" s="258">
        <f>IF(COUNTA(O237)=1,IF(COUNTA($S237)=1,MAX(V$22:V236)&amp;$S237,MAX(V$22:V236)+1),"")</f>
        <v>120</v>
      </c>
      <c r="W237" s="258">
        <f>IF(COUNTA(P237)=1,IF(COUNTA($S237)=1,MAX(W$22:W236)&amp;$S237,MAX(W$22:W236)+1),"")</f>
        <v>123</v>
      </c>
      <c r="X237" s="64"/>
      <c r="Y237" s="258"/>
      <c r="Z237" s="258"/>
      <c r="AA237" s="258"/>
      <c r="AB237" s="258"/>
      <c r="AC237" s="258"/>
      <c r="AD237" s="258"/>
      <c r="AE237" s="258"/>
      <c r="AF237" s="258"/>
      <c r="AG237" s="258"/>
    </row>
    <row r="238" spans="1:33" x14ac:dyDescent="0.3">
      <c r="A238" s="153" t="s">
        <v>32</v>
      </c>
      <c r="B238" s="159" t="s">
        <v>697</v>
      </c>
      <c r="C238" s="159"/>
      <c r="D238" s="82"/>
      <c r="E238" s="53" t="s">
        <v>581</v>
      </c>
      <c r="F238" s="53" t="s">
        <v>695</v>
      </c>
      <c r="G238" s="46" t="s">
        <v>699</v>
      </c>
      <c r="H238" s="104" t="s">
        <v>69</v>
      </c>
      <c r="I238" s="271"/>
      <c r="J238" s="285">
        <v>95</v>
      </c>
      <c r="K238" s="286">
        <v>96</v>
      </c>
      <c r="L238" s="286">
        <v>99</v>
      </c>
      <c r="M238" s="355"/>
      <c r="N238" s="285">
        <v>91</v>
      </c>
      <c r="O238" s="285">
        <v>93</v>
      </c>
      <c r="P238" s="299">
        <v>95</v>
      </c>
      <c r="Q238" s="370">
        <v>1</v>
      </c>
      <c r="R238" s="258"/>
      <c r="S238" s="258"/>
      <c r="T238" s="258" t="str">
        <f>IF(COUNTA(M238)=1,IF(COUNTA($S238)=1,MAX(T$22:T237)&amp;$S238,MAX(T$22:T237)+1),"")</f>
        <v/>
      </c>
      <c r="U238" s="258">
        <f>IF(COUNTA(N238)=1,IF(COUNTA($S238)=1,MAX(U$22:U237)&amp;$S238,MAX(U$22:U237)+1),"")</f>
        <v>114</v>
      </c>
      <c r="V238" s="258">
        <f>IF(COUNTA(O238)=1,IF(COUNTA($S238)=1,MAX(V$22:V237)&amp;$S238,MAX(V$22:V237)+1),"")</f>
        <v>121</v>
      </c>
      <c r="W238" s="258">
        <f>IF(COUNTA(P238)=1,IF(COUNTA($S238)=1,MAX(W$22:W237)&amp;$S238,MAX(W$22:W237)+1),"")</f>
        <v>124</v>
      </c>
      <c r="X238" s="64"/>
      <c r="Y238" s="258"/>
      <c r="Z238" s="258"/>
      <c r="AA238" s="258"/>
      <c r="AB238" s="258"/>
      <c r="AC238" s="258"/>
      <c r="AD238" s="258"/>
      <c r="AE238" s="258"/>
      <c r="AF238" s="258"/>
      <c r="AG238" s="258"/>
    </row>
    <row r="239" spans="1:33" x14ac:dyDescent="0.3">
      <c r="A239" s="153" t="s">
        <v>32</v>
      </c>
      <c r="B239" s="159" t="s">
        <v>697</v>
      </c>
      <c r="C239" s="159"/>
      <c r="D239" s="82"/>
      <c r="E239" s="53" t="s">
        <v>581</v>
      </c>
      <c r="F239" s="53" t="s">
        <v>695</v>
      </c>
      <c r="G239" s="46" t="s">
        <v>702</v>
      </c>
      <c r="H239" s="104" t="s">
        <v>69</v>
      </c>
      <c r="I239" s="271"/>
      <c r="J239" s="285">
        <v>96</v>
      </c>
      <c r="K239" s="286">
        <v>97</v>
      </c>
      <c r="L239" s="286">
        <v>100</v>
      </c>
      <c r="M239" s="355"/>
      <c r="N239" s="285">
        <v>92</v>
      </c>
      <c r="O239" s="285">
        <v>94</v>
      </c>
      <c r="P239" s="299">
        <v>96</v>
      </c>
      <c r="Q239" s="370">
        <v>1</v>
      </c>
      <c r="R239" s="258"/>
      <c r="S239" s="258"/>
      <c r="T239" s="258" t="str">
        <f>IF(COUNTA(M239)=1,IF(COUNTA($S239)=1,MAX(T$22:T238)&amp;$S239,MAX(T$22:T238)+1),"")</f>
        <v/>
      </c>
      <c r="U239" s="258">
        <f>IF(COUNTA(N239)=1,IF(COUNTA($S239)=1,MAX(U$22:U238)&amp;$S239,MAX(U$22:U238)+1),"")</f>
        <v>115</v>
      </c>
      <c r="V239" s="258">
        <f>IF(COUNTA(O239)=1,IF(COUNTA($S239)=1,MAX(V$22:V238)&amp;$S239,MAX(V$22:V238)+1),"")</f>
        <v>122</v>
      </c>
      <c r="W239" s="258">
        <f>IF(COUNTA(P239)=1,IF(COUNTA($S239)=1,MAX(W$22:W238)&amp;$S239,MAX(W$22:W238)+1),"")</f>
        <v>125</v>
      </c>
      <c r="X239" s="64"/>
      <c r="Y239" s="258"/>
      <c r="Z239" s="258"/>
      <c r="AA239" s="258"/>
      <c r="AB239" s="258"/>
      <c r="AC239" s="258"/>
      <c r="AD239" s="258"/>
      <c r="AE239" s="258"/>
      <c r="AF239" s="258"/>
      <c r="AG239" s="258"/>
    </row>
    <row r="240" spans="1:33" x14ac:dyDescent="0.3">
      <c r="A240" s="153" t="s">
        <v>32</v>
      </c>
      <c r="B240" s="159" t="s">
        <v>697</v>
      </c>
      <c r="C240" s="159"/>
      <c r="D240" s="82"/>
      <c r="E240" s="53" t="s">
        <v>581</v>
      </c>
      <c r="F240" s="53" t="s">
        <v>695</v>
      </c>
      <c r="G240" s="46" t="s">
        <v>708</v>
      </c>
      <c r="H240" s="104" t="s">
        <v>69</v>
      </c>
      <c r="I240" s="271"/>
      <c r="J240" s="287" t="s">
        <v>131</v>
      </c>
      <c r="K240" s="288" t="s">
        <v>131</v>
      </c>
      <c r="L240" s="288" t="s">
        <v>131</v>
      </c>
      <c r="M240" s="355"/>
      <c r="N240" s="285" t="s">
        <v>131</v>
      </c>
      <c r="O240" s="285" t="s">
        <v>131</v>
      </c>
      <c r="P240" s="299" t="s">
        <v>131</v>
      </c>
      <c r="Q240" s="370">
        <v>1</v>
      </c>
      <c r="R240" s="258"/>
      <c r="S240" s="258"/>
      <c r="T240" s="258" t="str">
        <f>IF(COUNTA(M240)=1,IF(COUNTA($S240)=1,MAX(T$22:T239)&amp;$S240,MAX(T$22:T239)+1),"")</f>
        <v/>
      </c>
      <c r="U240" s="258">
        <f>IF(COUNTA(N240)=1,IF(COUNTA($S240)=1,MAX(U$22:U239)&amp;$S240,MAX(U$22:U239)+1),"")</f>
        <v>116</v>
      </c>
      <c r="V240" s="258">
        <f>IF(COUNTA(O240)=1,IF(COUNTA($S240)=1,MAX(V$22:V239)&amp;$S240,MAX(V$22:V239)+1),"")</f>
        <v>123</v>
      </c>
      <c r="W240" s="258">
        <f>IF(COUNTA(P240)=1,IF(COUNTA($S240)=1,MAX(W$22:W239)&amp;$S240,MAX(W$22:W239)+1),"")</f>
        <v>126</v>
      </c>
      <c r="X240" s="64"/>
      <c r="Y240" s="258"/>
      <c r="Z240" s="258"/>
      <c r="AA240" s="258"/>
      <c r="AB240" s="258"/>
      <c r="AC240" s="258"/>
      <c r="AD240" s="258"/>
      <c r="AE240" s="258"/>
      <c r="AF240" s="258"/>
      <c r="AG240" s="258"/>
    </row>
    <row r="241" spans="1:33" x14ac:dyDescent="0.3">
      <c r="A241" s="153" t="s">
        <v>32</v>
      </c>
      <c r="B241" s="159" t="s">
        <v>697</v>
      </c>
      <c r="C241" s="159"/>
      <c r="D241" s="82"/>
      <c r="E241" s="53" t="s">
        <v>581</v>
      </c>
      <c r="F241" s="53" t="s">
        <v>695</v>
      </c>
      <c r="G241" s="46" t="s">
        <v>709</v>
      </c>
      <c r="H241" s="104" t="s">
        <v>1199</v>
      </c>
      <c r="I241" s="271"/>
      <c r="J241" s="287" t="s">
        <v>131</v>
      </c>
      <c r="K241" s="288" t="s">
        <v>131</v>
      </c>
      <c r="L241" s="288" t="s">
        <v>131</v>
      </c>
      <c r="M241" s="355"/>
      <c r="N241" s="285" t="s">
        <v>131</v>
      </c>
      <c r="O241" s="285" t="s">
        <v>131</v>
      </c>
      <c r="P241" s="299" t="s">
        <v>131</v>
      </c>
      <c r="Q241" s="370">
        <v>1</v>
      </c>
      <c r="R241" s="258"/>
      <c r="S241" s="256" t="s">
        <v>1194</v>
      </c>
      <c r="T241" s="258" t="str">
        <f>IF(COUNTA(M241)=1,IF(COUNTA($S241)=1,MAX(T$22:T240)&amp;$S241,MAX(T$22:T240)+1),"")</f>
        <v/>
      </c>
      <c r="U241" s="258" t="str">
        <f>IF(COUNTA(N241)=1,IF(COUNTA($S241)=1,MAX(U$22:U240)&amp;$S241,MAX(U$22:U240)+1),"")</f>
        <v>116b</v>
      </c>
      <c r="V241" s="258" t="str">
        <f>IF(COUNTA(O241)=1,IF(COUNTA($S241)=1,MAX(V$22:V240)&amp;$S241,MAX(V$22:V240)+1),"")</f>
        <v>123b</v>
      </c>
      <c r="W241" s="258" t="str">
        <f>IF(COUNTA(P241)=1,IF(COUNTA($S241)=1,MAX(W$22:W240)&amp;$S241,MAX(W$22:W240)+1),"")</f>
        <v>126b</v>
      </c>
      <c r="X241" s="64"/>
      <c r="Y241" s="258"/>
      <c r="Z241" s="258"/>
      <c r="AA241" s="258"/>
      <c r="AB241" s="258"/>
      <c r="AC241" s="258"/>
      <c r="AD241" s="258"/>
      <c r="AE241" s="258"/>
      <c r="AF241" s="64"/>
      <c r="AG241" s="258"/>
    </row>
    <row r="242" spans="1:33" x14ac:dyDescent="0.3">
      <c r="A242" s="153" t="s">
        <v>32</v>
      </c>
      <c r="B242" s="159" t="s">
        <v>697</v>
      </c>
      <c r="C242" s="159"/>
      <c r="D242" s="82"/>
      <c r="E242" s="53" t="s">
        <v>581</v>
      </c>
      <c r="F242" s="53" t="s">
        <v>695</v>
      </c>
      <c r="G242" s="46" t="s">
        <v>710</v>
      </c>
      <c r="H242" s="104" t="s">
        <v>1257</v>
      </c>
      <c r="I242" s="271"/>
      <c r="J242" s="287" t="s">
        <v>131</v>
      </c>
      <c r="K242" s="288" t="s">
        <v>131</v>
      </c>
      <c r="L242" s="288" t="s">
        <v>131</v>
      </c>
      <c r="M242" s="355"/>
      <c r="N242" s="285" t="s">
        <v>131</v>
      </c>
      <c r="O242" s="285" t="s">
        <v>131</v>
      </c>
      <c r="P242" s="299" t="s">
        <v>131</v>
      </c>
      <c r="Q242" s="370">
        <v>1</v>
      </c>
      <c r="R242" s="258"/>
      <c r="S242" s="256" t="s">
        <v>1207</v>
      </c>
      <c r="T242" s="258" t="str">
        <f>IF(COUNTA(M242)=1,IF(COUNTA($S242)=1,MAX(T$22:T241)&amp;$S242,MAX(T$22:T241)+1),"")</f>
        <v/>
      </c>
      <c r="U242" s="258" t="str">
        <f>IF(COUNTA(N242)=1,IF(COUNTA($S242)=1,MAX(U$22:U241)&amp;$S242,MAX(U$22:U241)+1),"")</f>
        <v>116b1</v>
      </c>
      <c r="V242" s="258" t="str">
        <f>IF(COUNTA(O242)=1,IF(COUNTA($S242)=1,MAX(V$22:V241)&amp;$S242,MAX(V$22:V241)+1),"")</f>
        <v>123b1</v>
      </c>
      <c r="W242" s="258" t="str">
        <f>IF(COUNTA(P242)=1,IF(COUNTA($S242)=1,MAX(W$22:W241)&amp;$S242,MAX(W$22:W241)+1),"")</f>
        <v>126b1</v>
      </c>
      <c r="X242" s="64" t="s">
        <v>1266</v>
      </c>
      <c r="Y242" s="258"/>
      <c r="Z242" s="258"/>
      <c r="AA242" s="258"/>
      <c r="AB242" s="258"/>
      <c r="AC242" s="258"/>
      <c r="AD242" s="258"/>
      <c r="AE242" s="258"/>
      <c r="AF242" s="64" t="s">
        <v>1255</v>
      </c>
      <c r="AG242" s="258"/>
    </row>
    <row r="243" spans="1:33" x14ac:dyDescent="0.3">
      <c r="A243" s="153" t="s">
        <v>32</v>
      </c>
      <c r="B243" s="159" t="s">
        <v>697</v>
      </c>
      <c r="C243" s="159"/>
      <c r="D243" s="82"/>
      <c r="E243" s="53" t="s">
        <v>581</v>
      </c>
      <c r="F243" s="53" t="s">
        <v>695</v>
      </c>
      <c r="G243" s="46" t="s">
        <v>711</v>
      </c>
      <c r="H243" s="104" t="s">
        <v>1199</v>
      </c>
      <c r="I243" s="271"/>
      <c r="J243" s="285">
        <v>91</v>
      </c>
      <c r="K243" s="286">
        <v>92</v>
      </c>
      <c r="L243" s="286">
        <v>95</v>
      </c>
      <c r="M243" s="355"/>
      <c r="N243" s="285">
        <v>87</v>
      </c>
      <c r="O243" s="285">
        <v>89</v>
      </c>
      <c r="P243" s="299">
        <v>91</v>
      </c>
      <c r="Q243" s="370">
        <v>1</v>
      </c>
      <c r="R243" s="258"/>
      <c r="S243" s="258"/>
      <c r="T243" s="258" t="str">
        <f>IF(COUNTA(M243)=1,IF(COUNTA($S243)=1,MAX(T$22:T242)&amp;$S243,MAX(T$22:T242)+1),"")</f>
        <v/>
      </c>
      <c r="U243" s="258">
        <f>IF(COUNTA(N243)=1,IF(COUNTA($S243)=1,MAX(U$22:U242)&amp;$S243,MAX(U$22:U242)+1),"")</f>
        <v>117</v>
      </c>
      <c r="V243" s="258">
        <f>IF(COUNTA(O243)=1,IF(COUNTA($S243)=1,MAX(V$22:V242)&amp;$S243,MAX(V$22:V242)+1),"")</f>
        <v>124</v>
      </c>
      <c r="W243" s="258">
        <f>IF(COUNTA(P243)=1,IF(COUNTA($S243)=1,MAX(W$22:W242)&amp;$S243,MAX(W$22:W242)+1),"")</f>
        <v>127</v>
      </c>
      <c r="X243" s="64"/>
      <c r="Y243" s="258"/>
      <c r="Z243" s="258"/>
      <c r="AA243" s="258"/>
      <c r="AB243" s="258"/>
      <c r="AC243" s="258"/>
      <c r="AD243" s="258"/>
      <c r="AE243" s="258"/>
      <c r="AF243" s="64"/>
      <c r="AG243" s="258"/>
    </row>
    <row r="244" spans="1:33" ht="144" x14ac:dyDescent="0.3">
      <c r="A244" s="153" t="s">
        <v>32</v>
      </c>
      <c r="B244" s="56" t="s">
        <v>712</v>
      </c>
      <c r="C244" s="56"/>
      <c r="D244" s="82"/>
      <c r="E244" s="53" t="s">
        <v>581</v>
      </c>
      <c r="F244" s="53" t="s">
        <v>695</v>
      </c>
      <c r="G244" s="46" t="s">
        <v>713</v>
      </c>
      <c r="H244" s="104" t="s">
        <v>1257</v>
      </c>
      <c r="I244" s="271"/>
      <c r="J244" s="289" t="s">
        <v>247</v>
      </c>
      <c r="K244" s="290" t="s">
        <v>247</v>
      </c>
      <c r="L244" s="290" t="s">
        <v>247</v>
      </c>
      <c r="M244" s="355"/>
      <c r="N244" s="285" t="s">
        <v>247</v>
      </c>
      <c r="O244" s="285" t="s">
        <v>247</v>
      </c>
      <c r="P244" s="299" t="s">
        <v>247</v>
      </c>
      <c r="Q244" s="370">
        <v>1</v>
      </c>
      <c r="R244" s="258"/>
      <c r="S244" s="256" t="s">
        <v>1192</v>
      </c>
      <c r="T244" s="258" t="str">
        <f>IF(COUNTA(M244)=1,IF(COUNTA($S244)=1,MAX(T$22:T243)&amp;$S244,MAX(T$22:T243)+1),"")</f>
        <v/>
      </c>
      <c r="U244" s="258" t="str">
        <f>IF(COUNTA(N244)=1,IF(COUNTA($S244)=1,MAX(U$22:U243)&amp;$S244,MAX(U$22:U243)+1),"")</f>
        <v>117a</v>
      </c>
      <c r="V244" s="258" t="str">
        <f>IF(COUNTA(O244)=1,IF(COUNTA($S244)=1,MAX(V$22:V243)&amp;$S244,MAX(V$22:V243)+1),"")</f>
        <v>124a</v>
      </c>
      <c r="W244" s="258" t="str">
        <f>IF(COUNTA(P244)=1,IF(COUNTA($S244)=1,MAX(W$22:W243)&amp;$S244,MAX(W$22:W243)+1),"")</f>
        <v>127a</v>
      </c>
      <c r="X244" s="64"/>
      <c r="Y244" s="258"/>
      <c r="Z244" s="258"/>
      <c r="AA244" s="258"/>
      <c r="AB244" s="258"/>
      <c r="AC244" s="258"/>
      <c r="AD244" s="258"/>
      <c r="AE244" s="258"/>
      <c r="AF244" s="64" t="s">
        <v>1254</v>
      </c>
      <c r="AG244" s="258"/>
    </row>
    <row r="245" spans="1:33" x14ac:dyDescent="0.3">
      <c r="A245" s="153" t="s">
        <v>32</v>
      </c>
      <c r="B245" s="159" t="s">
        <v>697</v>
      </c>
      <c r="C245" s="159"/>
      <c r="D245" s="82"/>
      <c r="E245" s="53" t="s">
        <v>581</v>
      </c>
      <c r="F245" s="53" t="s">
        <v>695</v>
      </c>
      <c r="G245" s="46" t="s">
        <v>714</v>
      </c>
      <c r="H245" s="104" t="s">
        <v>69</v>
      </c>
      <c r="I245" s="271"/>
      <c r="J245" s="287" t="s">
        <v>131</v>
      </c>
      <c r="K245" s="288" t="s">
        <v>131</v>
      </c>
      <c r="L245" s="288" t="s">
        <v>131</v>
      </c>
      <c r="M245" s="355"/>
      <c r="N245" s="285" t="s">
        <v>131</v>
      </c>
      <c r="O245" s="285" t="s">
        <v>131</v>
      </c>
      <c r="P245" s="299" t="s">
        <v>131</v>
      </c>
      <c r="Q245" s="370">
        <v>1</v>
      </c>
      <c r="R245" s="258"/>
      <c r="S245" s="258"/>
      <c r="T245" s="258" t="str">
        <f>IF(COUNTA(M245)=1,IF(COUNTA($S245)=1,MAX(T$22:T244)&amp;$S245,MAX(T$22:T244)+1),"")</f>
        <v/>
      </c>
      <c r="U245" s="258">
        <f>IF(COUNTA(N245)=1,IF(COUNTA($S245)=1,MAX(U$22:U244)&amp;$S245,MAX(U$22:U244)+1),"")</f>
        <v>118</v>
      </c>
      <c r="V245" s="258">
        <f>IF(COUNTA(O245)=1,IF(COUNTA($S245)=1,MAX(V$22:V244)&amp;$S245,MAX(V$22:V244)+1),"")</f>
        <v>125</v>
      </c>
      <c r="W245" s="258">
        <f>IF(COUNTA(P245)=1,IF(COUNTA($S245)=1,MAX(W$22:W244)&amp;$S245,MAX(W$22:W244)+1),"")</f>
        <v>128</v>
      </c>
      <c r="X245" s="64"/>
      <c r="Y245" s="258"/>
      <c r="Z245" s="258"/>
      <c r="AA245" s="258"/>
      <c r="AB245" s="258"/>
      <c r="AC245" s="258"/>
      <c r="AD245" s="258"/>
      <c r="AE245" s="258"/>
      <c r="AF245" s="258"/>
      <c r="AG245" s="258"/>
    </row>
    <row r="246" spans="1:33" x14ac:dyDescent="0.3">
      <c r="A246" s="153" t="s">
        <v>32</v>
      </c>
      <c r="B246" s="159" t="s">
        <v>697</v>
      </c>
      <c r="C246" s="159"/>
      <c r="D246" s="82"/>
      <c r="E246" s="53" t="s">
        <v>581</v>
      </c>
      <c r="F246" s="53" t="s">
        <v>695</v>
      </c>
      <c r="G246" s="46" t="s">
        <v>715</v>
      </c>
      <c r="H246" s="104" t="s">
        <v>1199</v>
      </c>
      <c r="I246" s="271"/>
      <c r="J246" s="287" t="s">
        <v>131</v>
      </c>
      <c r="K246" s="288" t="s">
        <v>131</v>
      </c>
      <c r="L246" s="288" t="s">
        <v>131</v>
      </c>
      <c r="M246" s="355"/>
      <c r="N246" s="285" t="s">
        <v>131</v>
      </c>
      <c r="O246" s="285" t="s">
        <v>131</v>
      </c>
      <c r="P246" s="299" t="s">
        <v>131</v>
      </c>
      <c r="Q246" s="370">
        <v>1</v>
      </c>
      <c r="R246" s="258"/>
      <c r="S246" s="256" t="s">
        <v>1194</v>
      </c>
      <c r="T246" s="258" t="str">
        <f>IF(COUNTA(M246)=1,IF(COUNTA($S246)=1,MAX(T$22:T245)&amp;$S246,MAX(T$22:T245)+1),"")</f>
        <v/>
      </c>
      <c r="U246" s="258" t="str">
        <f>IF(COUNTA(N246)=1,IF(COUNTA($S246)=1,MAX(U$22:U245)&amp;$S246,MAX(U$22:U245)+1),"")</f>
        <v>118b</v>
      </c>
      <c r="V246" s="258" t="str">
        <f>IF(COUNTA(O246)=1,IF(COUNTA($S246)=1,MAX(V$22:V245)&amp;$S246,MAX(V$22:V245)+1),"")</f>
        <v>125b</v>
      </c>
      <c r="W246" s="258" t="str">
        <f>IF(COUNTA(P246)=1,IF(COUNTA($S246)=1,MAX(W$22:W245)&amp;$S246,MAX(W$22:W245)+1),"")</f>
        <v>128b</v>
      </c>
      <c r="X246" s="64"/>
      <c r="Y246" s="258"/>
      <c r="Z246" s="258"/>
      <c r="AA246" s="258"/>
      <c r="AB246" s="258"/>
      <c r="AC246" s="258"/>
      <c r="AD246" s="258"/>
      <c r="AE246" s="258"/>
      <c r="AF246" s="64"/>
      <c r="AG246" s="258"/>
    </row>
    <row r="247" spans="1:33" x14ac:dyDescent="0.3">
      <c r="A247" s="153" t="s">
        <v>32</v>
      </c>
      <c r="B247" s="159" t="s">
        <v>697</v>
      </c>
      <c r="C247" s="159"/>
      <c r="D247" s="82"/>
      <c r="E247" s="53" t="s">
        <v>581</v>
      </c>
      <c r="F247" s="53" t="s">
        <v>695</v>
      </c>
      <c r="G247" s="46" t="s">
        <v>718</v>
      </c>
      <c r="H247" s="104" t="s">
        <v>1257</v>
      </c>
      <c r="I247" s="271"/>
      <c r="J247" s="289" t="s">
        <v>247</v>
      </c>
      <c r="K247" s="290" t="s">
        <v>247</v>
      </c>
      <c r="L247" s="290" t="s">
        <v>247</v>
      </c>
      <c r="M247" s="355"/>
      <c r="N247" s="285" t="s">
        <v>247</v>
      </c>
      <c r="O247" s="285" t="s">
        <v>247</v>
      </c>
      <c r="P247" s="299" t="s">
        <v>247</v>
      </c>
      <c r="Q247" s="370">
        <v>1</v>
      </c>
      <c r="R247" s="258"/>
      <c r="S247" s="256" t="s">
        <v>1207</v>
      </c>
      <c r="T247" s="258" t="str">
        <f>IF(COUNTA(M247)=1,IF(COUNTA($S247)=1,MAX(T$22:T246)&amp;$S247,MAX(T$22:T246)+1),"")</f>
        <v/>
      </c>
      <c r="U247" s="258" t="str">
        <f>IF(COUNTA(N247)=1,IF(COUNTA($S247)=1,MAX(U$22:U246)&amp;$S247,MAX(U$22:U246)+1),"")</f>
        <v>118b1</v>
      </c>
      <c r="V247" s="258" t="str">
        <f>IF(COUNTA(O247)=1,IF(COUNTA($S247)=1,MAX(V$22:V246)&amp;$S247,MAX(V$22:V246)+1),"")</f>
        <v>125b1</v>
      </c>
      <c r="W247" s="258" t="str">
        <f>IF(COUNTA(P247)=1,IF(COUNTA($S247)=1,MAX(W$22:W246)&amp;$S247,MAX(W$22:W246)+1),"")</f>
        <v>128b1</v>
      </c>
      <c r="X247" s="64"/>
      <c r="Y247" s="258"/>
      <c r="Z247" s="258"/>
      <c r="AA247" s="258"/>
      <c r="AB247" s="258"/>
      <c r="AC247" s="258"/>
      <c r="AD247" s="258"/>
      <c r="AE247" s="258"/>
      <c r="AF247" s="64" t="s">
        <v>1209</v>
      </c>
      <c r="AG247" s="258"/>
    </row>
    <row r="248" spans="1:33" x14ac:dyDescent="0.3">
      <c r="A248" s="153" t="s">
        <v>32</v>
      </c>
      <c r="B248" s="159" t="s">
        <v>697</v>
      </c>
      <c r="C248" s="159"/>
      <c r="D248" s="82"/>
      <c r="E248" s="53" t="s">
        <v>581</v>
      </c>
      <c r="F248" s="53" t="s">
        <v>695</v>
      </c>
      <c r="G248" s="46" t="s">
        <v>719</v>
      </c>
      <c r="H248" s="104" t="s">
        <v>1257</v>
      </c>
      <c r="I248" s="271"/>
      <c r="J248" s="289" t="s">
        <v>247</v>
      </c>
      <c r="K248" s="290" t="s">
        <v>247</v>
      </c>
      <c r="L248" s="290" t="s">
        <v>247</v>
      </c>
      <c r="M248" s="355"/>
      <c r="N248" s="285" t="s">
        <v>247</v>
      </c>
      <c r="O248" s="285" t="s">
        <v>247</v>
      </c>
      <c r="P248" s="299" t="s">
        <v>247</v>
      </c>
      <c r="Q248" s="370">
        <v>1</v>
      </c>
      <c r="R248" s="258"/>
      <c r="S248" s="256" t="s">
        <v>1208</v>
      </c>
      <c r="T248" s="258" t="str">
        <f>IF(COUNTA(M248)=1,IF(COUNTA($S248)=1,MAX(T$22:T247)&amp;$S248,MAX(T$22:T247)+1),"")</f>
        <v/>
      </c>
      <c r="U248" s="258" t="str">
        <f>IF(COUNTA(N248)=1,IF(COUNTA($S248)=1,MAX(U$22:U247)&amp;$S248,MAX(U$22:U247)+1),"")</f>
        <v>118b2</v>
      </c>
      <c r="V248" s="258" t="str">
        <f>IF(COUNTA(O248)=1,IF(COUNTA($S248)=1,MAX(V$22:V247)&amp;$S248,MAX(V$22:V247)+1),"")</f>
        <v>125b2</v>
      </c>
      <c r="W248" s="258" t="str">
        <f>IF(COUNTA(P248)=1,IF(COUNTA($S248)=1,MAX(W$22:W247)&amp;$S248,MAX(W$22:W247)+1),"")</f>
        <v>128b2</v>
      </c>
      <c r="X248" s="64" t="s">
        <v>1266</v>
      </c>
      <c r="Y248" s="258"/>
      <c r="Z248" s="258"/>
      <c r="AA248" s="258"/>
      <c r="AB248" s="258"/>
      <c r="AC248" s="258"/>
      <c r="AD248" s="258"/>
      <c r="AE248" s="258"/>
      <c r="AF248" s="64" t="s">
        <v>1212</v>
      </c>
      <c r="AG248" s="258"/>
    </row>
    <row r="249" spans="1:33" ht="172.8" x14ac:dyDescent="0.3">
      <c r="A249" s="153" t="s">
        <v>32</v>
      </c>
      <c r="B249" s="56" t="s">
        <v>720</v>
      </c>
      <c r="C249" s="56"/>
      <c r="D249" s="82"/>
      <c r="E249" s="53" t="s">
        <v>581</v>
      </c>
      <c r="F249" s="53" t="s">
        <v>695</v>
      </c>
      <c r="G249" s="330" t="s">
        <v>721</v>
      </c>
      <c r="H249" s="104" t="s">
        <v>69</v>
      </c>
      <c r="I249" s="271"/>
      <c r="J249" s="289" t="s">
        <v>247</v>
      </c>
      <c r="K249" s="290" t="s">
        <v>247</v>
      </c>
      <c r="L249" s="286">
        <v>120</v>
      </c>
      <c r="M249" s="355"/>
      <c r="N249" s="332" t="s">
        <v>38</v>
      </c>
      <c r="O249" s="332" t="s">
        <v>38</v>
      </c>
      <c r="P249" s="299" t="s">
        <v>722</v>
      </c>
      <c r="Q249" s="370" t="s">
        <v>56</v>
      </c>
      <c r="R249" s="258"/>
      <c r="S249" s="258"/>
      <c r="T249" s="258" t="str">
        <f>IF(COUNTA(M249)=1,IF(COUNTA($S249)=1,MAX(T$22:T248)&amp;$S249,MAX(T$22:T248)+1),"")</f>
        <v/>
      </c>
      <c r="U249" s="436">
        <f>IF(COUNTA(N249)=1,IF(COUNTA($S249)=1,MAX(U$22:U248)&amp;$S249,MAX(U$22:U248)+1),"")</f>
        <v>119</v>
      </c>
      <c r="V249" s="436">
        <f>IF(COUNTA(O249)=1,IF(COUNTA($S249)=1,MAX(V$22:V248)&amp;$S249,MAX(V$22:V248)+1),"")</f>
        <v>126</v>
      </c>
      <c r="W249" s="258">
        <f>IF(COUNTA(P249)=1,IF(COUNTA($S249)=1,MAX(W$22:W248)&amp;$S249,MAX(W$22:W248)+1),"")</f>
        <v>129</v>
      </c>
      <c r="X249" s="64"/>
      <c r="Y249" s="258"/>
      <c r="Z249" s="258"/>
      <c r="AA249" s="258"/>
      <c r="AB249" s="258"/>
      <c r="AC249" s="258"/>
      <c r="AD249" s="258"/>
      <c r="AE249" s="258"/>
      <c r="AF249" s="258"/>
      <c r="AG249" s="258"/>
    </row>
    <row r="250" spans="1:33" ht="100.8" x14ac:dyDescent="0.3">
      <c r="A250" s="153" t="s">
        <v>32</v>
      </c>
      <c r="B250" s="56" t="s">
        <v>723</v>
      </c>
      <c r="C250" s="56"/>
      <c r="D250" s="82"/>
      <c r="E250" s="53" t="s">
        <v>581</v>
      </c>
      <c r="F250" s="53" t="s">
        <v>695</v>
      </c>
      <c r="G250" s="46" t="s">
        <v>724</v>
      </c>
      <c r="H250" s="104" t="s">
        <v>69</v>
      </c>
      <c r="I250" s="271"/>
      <c r="J250" s="285"/>
      <c r="K250" s="286"/>
      <c r="L250" s="290" t="s">
        <v>247</v>
      </c>
      <c r="M250" s="355"/>
      <c r="N250" s="285"/>
      <c r="O250" s="285"/>
      <c r="P250" s="299" t="s">
        <v>131</v>
      </c>
      <c r="Q250" s="370">
        <v>1</v>
      </c>
      <c r="R250" s="258"/>
      <c r="S250" s="258"/>
      <c r="T250" s="258" t="str">
        <f>IF(COUNTA(M250)=1,IF(COUNTA($S250)=1,MAX(T$22:T249)&amp;$S250,MAX(T$22:T249)+1),"")</f>
        <v/>
      </c>
      <c r="U250" s="258" t="str">
        <f>IF(COUNTA(N250)=1,IF(COUNTA($S250)=1,MAX(U$22:U249)&amp;$S250,MAX(U$22:U249)+1),"")</f>
        <v/>
      </c>
      <c r="V250" s="258" t="str">
        <f>IF(COUNTA(O250)=1,IF(COUNTA($S250)=1,MAX(V$22:V249)&amp;$S250,MAX(V$22:V249)+1),"")</f>
        <v/>
      </c>
      <c r="W250" s="258">
        <f>IF(COUNTA(P250)=1,IF(COUNTA($S250)=1,MAX(W$22:W249)&amp;$S250,MAX(W$22:W249)+1),"")</f>
        <v>130</v>
      </c>
      <c r="X250" s="64"/>
      <c r="Y250" s="258"/>
      <c r="Z250" s="258"/>
      <c r="AA250" s="258"/>
      <c r="AB250" s="258"/>
      <c r="AC250" s="258"/>
      <c r="AD250" s="258"/>
      <c r="AE250" s="258"/>
      <c r="AF250" s="258"/>
      <c r="AG250" s="258"/>
    </row>
    <row r="251" spans="1:33" x14ac:dyDescent="0.3">
      <c r="A251" s="153" t="s">
        <v>32</v>
      </c>
      <c r="B251" s="159" t="s">
        <v>697</v>
      </c>
      <c r="C251" s="159"/>
      <c r="D251" s="82"/>
      <c r="E251" s="53" t="s">
        <v>581</v>
      </c>
      <c r="F251" s="53" t="s">
        <v>695</v>
      </c>
      <c r="G251" s="46" t="s">
        <v>727</v>
      </c>
      <c r="H251" s="104" t="s">
        <v>69</v>
      </c>
      <c r="I251" s="271"/>
      <c r="J251" s="285">
        <v>98</v>
      </c>
      <c r="K251" s="286">
        <v>99</v>
      </c>
      <c r="L251" s="286">
        <v>102</v>
      </c>
      <c r="M251" s="355"/>
      <c r="N251" s="285">
        <v>93</v>
      </c>
      <c r="O251" s="285">
        <v>95</v>
      </c>
      <c r="P251" s="299">
        <v>97</v>
      </c>
      <c r="Q251" s="370">
        <v>1</v>
      </c>
      <c r="R251" s="258"/>
      <c r="S251" s="258"/>
      <c r="T251" s="258" t="str">
        <f>IF(COUNTA(M251)=1,IF(COUNTA($S251)=1,MAX(T$22:T250)&amp;$S251,MAX(T$22:T250)+1),"")</f>
        <v/>
      </c>
      <c r="U251" s="258">
        <f>IF(COUNTA(N251)=1,IF(COUNTA($S251)=1,MAX(U$22:U250)&amp;$S251,MAX(U$22:U250)+1),"")</f>
        <v>120</v>
      </c>
      <c r="V251" s="258">
        <f>IF(COUNTA(O251)=1,IF(COUNTA($S251)=1,MAX(V$22:V250)&amp;$S251,MAX(V$22:V250)+1),"")</f>
        <v>127</v>
      </c>
      <c r="W251" s="258">
        <f>IF(COUNTA(P251)=1,IF(COUNTA($S251)=1,MAX(W$22:W250)&amp;$S251,MAX(W$22:W250)+1),"")</f>
        <v>131</v>
      </c>
      <c r="X251" s="64"/>
      <c r="Y251" s="258"/>
      <c r="Z251" s="258"/>
      <c r="AA251" s="258"/>
      <c r="AB251" s="258"/>
      <c r="AC251" s="258"/>
      <c r="AD251" s="258"/>
      <c r="AE251" s="258"/>
      <c r="AF251" s="258"/>
      <c r="AG251" s="258"/>
    </row>
    <row r="252" spans="1:33" ht="144" x14ac:dyDescent="0.3">
      <c r="A252" s="153" t="s">
        <v>32</v>
      </c>
      <c r="B252" s="56" t="s">
        <v>728</v>
      </c>
      <c r="C252" s="56"/>
      <c r="D252" s="82"/>
      <c r="E252" s="53" t="s">
        <v>581</v>
      </c>
      <c r="F252" s="53" t="s">
        <v>695</v>
      </c>
      <c r="G252" s="56" t="s">
        <v>729</v>
      </c>
      <c r="H252" s="104" t="s">
        <v>69</v>
      </c>
      <c r="I252" s="271"/>
      <c r="J252" s="289" t="s">
        <v>247</v>
      </c>
      <c r="K252" s="290" t="s">
        <v>247</v>
      </c>
      <c r="L252" s="290" t="s">
        <v>247</v>
      </c>
      <c r="M252" s="355"/>
      <c r="N252" s="285" t="s">
        <v>247</v>
      </c>
      <c r="O252" s="285" t="s">
        <v>247</v>
      </c>
      <c r="P252" s="299" t="s">
        <v>247</v>
      </c>
      <c r="Q252" s="370">
        <v>1</v>
      </c>
      <c r="R252" s="258"/>
      <c r="S252" s="258"/>
      <c r="T252" s="258" t="str">
        <f>IF(COUNTA(M252)=1,IF(COUNTA($S252)=1,MAX(T$22:T251)&amp;$S252,MAX(T$22:T251)+1),"")</f>
        <v/>
      </c>
      <c r="U252" s="258">
        <f>IF(COUNTA(N252)=1,IF(COUNTA($S252)=1,MAX(U$22:U251)&amp;$S252,MAX(U$22:U251)+1),"")</f>
        <v>121</v>
      </c>
      <c r="V252" s="258">
        <f>IF(COUNTA(O252)=1,IF(COUNTA($S252)=1,MAX(V$22:V251)&amp;$S252,MAX(V$22:V251)+1),"")</f>
        <v>128</v>
      </c>
      <c r="W252" s="258">
        <f>IF(COUNTA(P252)=1,IF(COUNTA($S252)=1,MAX(W$22:W251)&amp;$S252,MAX(W$22:W251)+1),"")</f>
        <v>132</v>
      </c>
      <c r="X252" s="64"/>
      <c r="Y252" s="258"/>
      <c r="Z252" s="258"/>
      <c r="AA252" s="258"/>
      <c r="AB252" s="258"/>
      <c r="AC252" s="258"/>
      <c r="AD252" s="258"/>
      <c r="AE252" s="258"/>
      <c r="AF252" s="258"/>
      <c r="AG252" s="258"/>
    </row>
    <row r="253" spans="1:33" x14ac:dyDescent="0.3">
      <c r="A253" s="153" t="s">
        <v>32</v>
      </c>
      <c r="B253" s="159" t="s">
        <v>697</v>
      </c>
      <c r="C253" s="159"/>
      <c r="D253" s="82"/>
      <c r="E253" s="53" t="s">
        <v>581</v>
      </c>
      <c r="F253" s="53" t="s">
        <v>695</v>
      </c>
      <c r="G253" s="46" t="s">
        <v>730</v>
      </c>
      <c r="H253" s="104" t="s">
        <v>1199</v>
      </c>
      <c r="I253" s="271"/>
      <c r="J253" s="289" t="s">
        <v>247</v>
      </c>
      <c r="K253" s="290" t="s">
        <v>247</v>
      </c>
      <c r="L253" s="290" t="s">
        <v>247</v>
      </c>
      <c r="M253" s="355"/>
      <c r="N253" s="285" t="s">
        <v>247</v>
      </c>
      <c r="O253" s="285" t="s">
        <v>247</v>
      </c>
      <c r="P253" s="299" t="s">
        <v>247</v>
      </c>
      <c r="Q253" s="370">
        <v>1</v>
      </c>
      <c r="R253" s="258"/>
      <c r="S253" s="256" t="s">
        <v>1194</v>
      </c>
      <c r="T253" s="258" t="str">
        <f>IF(COUNTA(M253)=1,IF(COUNTA($S253)=1,MAX(T$22:T252)&amp;$S253,MAX(T$22:T252)+1),"")</f>
        <v/>
      </c>
      <c r="U253" s="258" t="str">
        <f>IF(COUNTA(N253)=1,IF(COUNTA($S253)=1,MAX(U$22:U252)&amp;$S253,MAX(U$22:U252)+1),"")</f>
        <v>121b</v>
      </c>
      <c r="V253" s="258" t="str">
        <f>IF(COUNTA(O253)=1,IF(COUNTA($S253)=1,MAX(V$22:V252)&amp;$S253,MAX(V$22:V252)+1),"")</f>
        <v>128b</v>
      </c>
      <c r="W253" s="258" t="str">
        <f>IF(COUNTA(P253)=1,IF(COUNTA($S253)=1,MAX(W$22:W252)&amp;$S253,MAX(W$22:W252)+1),"")</f>
        <v>132b</v>
      </c>
      <c r="X253" s="64"/>
      <c r="Y253" s="258"/>
      <c r="Z253" s="258"/>
      <c r="AA253" s="258"/>
      <c r="AB253" s="258"/>
      <c r="AC253" s="258"/>
      <c r="AD253" s="258"/>
      <c r="AE253" s="258"/>
      <c r="AF253" s="64"/>
      <c r="AG253" s="258"/>
    </row>
    <row r="254" spans="1:33" x14ac:dyDescent="0.3">
      <c r="A254" s="153" t="s">
        <v>32</v>
      </c>
      <c r="B254" s="159" t="s">
        <v>697</v>
      </c>
      <c r="C254" s="159"/>
      <c r="D254" s="82"/>
      <c r="E254" s="53" t="s">
        <v>581</v>
      </c>
      <c r="F254" s="53" t="s">
        <v>695</v>
      </c>
      <c r="G254" s="54" t="s">
        <v>731</v>
      </c>
      <c r="H254" s="104" t="s">
        <v>1257</v>
      </c>
      <c r="I254" s="271"/>
      <c r="J254" s="289" t="s">
        <v>247</v>
      </c>
      <c r="K254" s="290" t="s">
        <v>247</v>
      </c>
      <c r="L254" s="290" t="s">
        <v>247</v>
      </c>
      <c r="M254" s="355"/>
      <c r="N254" s="285" t="s">
        <v>247</v>
      </c>
      <c r="O254" s="285" t="s">
        <v>247</v>
      </c>
      <c r="P254" s="299" t="s">
        <v>247</v>
      </c>
      <c r="Q254" s="370">
        <v>1</v>
      </c>
      <c r="R254" s="258"/>
      <c r="S254" s="256" t="s">
        <v>1207</v>
      </c>
      <c r="T254" s="258" t="str">
        <f>IF(COUNTA(M254)=1,IF(COUNTA($S254)=1,MAX(T$22:T253)&amp;$S254,MAX(T$22:T253)+1),"")</f>
        <v/>
      </c>
      <c r="U254" s="258" t="str">
        <f>IF(COUNTA(N254)=1,IF(COUNTA($S254)=1,MAX(U$22:U253)&amp;$S254,MAX(U$22:U253)+1),"")</f>
        <v>121b1</v>
      </c>
      <c r="V254" s="258" t="str">
        <f>IF(COUNTA(O254)=1,IF(COUNTA($S254)=1,MAX(V$22:V253)&amp;$S254,MAX(V$22:V253)+1),"")</f>
        <v>128b1</v>
      </c>
      <c r="W254" s="258" t="str">
        <f>IF(COUNTA(P254)=1,IF(COUNTA($S254)=1,MAX(W$22:W253)&amp;$S254,MAX(W$22:W253)+1),"")</f>
        <v>132b1</v>
      </c>
      <c r="X254" s="64"/>
      <c r="Y254" s="258"/>
      <c r="Z254" s="258"/>
      <c r="AA254" s="258"/>
      <c r="AB254" s="258"/>
      <c r="AC254" s="258"/>
      <c r="AD254" s="258"/>
      <c r="AE254" s="258"/>
      <c r="AF254" s="64" t="s">
        <v>1201</v>
      </c>
      <c r="AG254" s="258"/>
    </row>
    <row r="255" spans="1:33" x14ac:dyDescent="0.3">
      <c r="A255" s="153" t="s">
        <v>32</v>
      </c>
      <c r="B255" s="159" t="s">
        <v>697</v>
      </c>
      <c r="C255" s="159"/>
      <c r="D255" s="82"/>
      <c r="E255" s="53" t="s">
        <v>581</v>
      </c>
      <c r="F255" s="53" t="s">
        <v>695</v>
      </c>
      <c r="G255" s="54" t="s">
        <v>732</v>
      </c>
      <c r="H255" s="104" t="s">
        <v>1257</v>
      </c>
      <c r="I255" s="271"/>
      <c r="J255" s="289" t="s">
        <v>247</v>
      </c>
      <c r="K255" s="290" t="s">
        <v>247</v>
      </c>
      <c r="L255" s="290" t="s">
        <v>247</v>
      </c>
      <c r="M255" s="355"/>
      <c r="N255" s="285" t="s">
        <v>247</v>
      </c>
      <c r="O255" s="285" t="s">
        <v>247</v>
      </c>
      <c r="P255" s="299" t="s">
        <v>247</v>
      </c>
      <c r="Q255" s="370">
        <v>1</v>
      </c>
      <c r="R255" s="258"/>
      <c r="S255" s="256" t="s">
        <v>1208</v>
      </c>
      <c r="T255" s="258" t="str">
        <f>IF(COUNTA(M255)=1,IF(COUNTA($S255)=1,MAX(T$22:T254)&amp;$S255,MAX(T$22:T254)+1),"")</f>
        <v/>
      </c>
      <c r="U255" s="258" t="str">
        <f>IF(COUNTA(N255)=1,IF(COUNTA($S255)=1,MAX(U$22:U254)&amp;$S255,MAX(U$22:U254)+1),"")</f>
        <v>121b2</v>
      </c>
      <c r="V255" s="258" t="str">
        <f>IF(COUNTA(O255)=1,IF(COUNTA($S255)=1,MAX(V$22:V254)&amp;$S255,MAX(V$22:V254)+1),"")</f>
        <v>128b2</v>
      </c>
      <c r="W255" s="258" t="str">
        <f>IF(COUNTA(P255)=1,IF(COUNTA($S255)=1,MAX(W$22:W254)&amp;$S255,MAX(W$22:W254)+1),"")</f>
        <v>132b2</v>
      </c>
      <c r="X255" s="64" t="s">
        <v>1266</v>
      </c>
      <c r="Y255" s="258"/>
      <c r="Z255" s="258"/>
      <c r="AA255" s="258"/>
      <c r="AB255" s="258"/>
      <c r="AC255" s="258"/>
      <c r="AD255" s="258"/>
      <c r="AE255" s="258"/>
      <c r="AF255" s="64" t="s">
        <v>1205</v>
      </c>
      <c r="AG255" s="258"/>
    </row>
    <row r="256" spans="1:33" ht="18.600000000000001" x14ac:dyDescent="0.3">
      <c r="A256" s="52"/>
      <c r="B256" s="52"/>
      <c r="C256" s="52"/>
      <c r="D256" s="52"/>
      <c r="E256" s="52" t="s">
        <v>581</v>
      </c>
      <c r="F256" s="52" t="s">
        <v>784</v>
      </c>
      <c r="G256" s="52" t="s">
        <v>784</v>
      </c>
      <c r="H256" s="259" t="s">
        <v>18</v>
      </c>
      <c r="I256" s="282"/>
      <c r="J256" s="294"/>
      <c r="K256" s="295"/>
      <c r="L256" s="295"/>
      <c r="M256" s="389"/>
      <c r="N256" s="294"/>
      <c r="O256" s="294"/>
      <c r="P256" s="301"/>
      <c r="Q256" s="370">
        <v>1</v>
      </c>
      <c r="R256" s="258"/>
      <c r="S256" s="258"/>
      <c r="T256" s="258"/>
      <c r="U256" s="258"/>
      <c r="V256" s="258"/>
      <c r="W256" s="258"/>
      <c r="X256" s="64"/>
      <c r="Y256" s="258"/>
      <c r="Z256" s="258"/>
      <c r="AA256" s="258"/>
      <c r="AB256" s="258"/>
      <c r="AC256" s="258"/>
      <c r="AD256" s="258"/>
      <c r="AE256" s="258"/>
      <c r="AF256" s="258"/>
      <c r="AG256" s="258"/>
    </row>
    <row r="257" spans="1:33" x14ac:dyDescent="0.3">
      <c r="A257" s="153" t="s">
        <v>32</v>
      </c>
      <c r="B257" s="159" t="s">
        <v>785</v>
      </c>
      <c r="C257" s="159"/>
      <c r="D257" s="82"/>
      <c r="E257" s="53" t="s">
        <v>581</v>
      </c>
      <c r="F257" s="53" t="s">
        <v>784</v>
      </c>
      <c r="G257" s="46" t="s">
        <v>786</v>
      </c>
      <c r="H257" s="104" t="s">
        <v>69</v>
      </c>
      <c r="I257" s="271"/>
      <c r="J257" s="285">
        <v>103</v>
      </c>
      <c r="K257" s="288" t="s">
        <v>131</v>
      </c>
      <c r="L257" s="286">
        <v>111</v>
      </c>
      <c r="M257" s="355"/>
      <c r="N257" s="285" t="s">
        <v>131</v>
      </c>
      <c r="O257" s="285" t="s">
        <v>131</v>
      </c>
      <c r="P257" s="299" t="s">
        <v>131</v>
      </c>
      <c r="Q257" s="370">
        <v>1</v>
      </c>
      <c r="R257" s="258"/>
      <c r="S257" s="258"/>
      <c r="T257" s="258" t="str">
        <f>IF(COUNTA(M257)=1,IF(COUNTA($S257)=1,MAX(T$22:T256)&amp;$S257,MAX(T$22:T256)+1),"")</f>
        <v/>
      </c>
      <c r="U257" s="258">
        <f>IF(COUNTA(N257)=1,IF(COUNTA($S257)=1,MAX(U$22:U256)&amp;$S257,MAX(U$22:U256)+1),"")</f>
        <v>122</v>
      </c>
      <c r="V257" s="258">
        <f>IF(COUNTA(O257)=1,IF(COUNTA($S257)=1,MAX(V$22:V256)&amp;$S257,MAX(V$22:V256)+1),"")</f>
        <v>129</v>
      </c>
      <c r="W257" s="258">
        <f>IF(COUNTA(P257)=1,IF(COUNTA($S257)=1,MAX(W$22:W256)&amp;$S257,MAX(W$22:W256)+1),"")</f>
        <v>133</v>
      </c>
      <c r="X257" s="64"/>
      <c r="Y257" s="258"/>
      <c r="Z257" s="258"/>
      <c r="AA257" s="258"/>
      <c r="AB257" s="258"/>
      <c r="AC257" s="258"/>
      <c r="AD257" s="258"/>
      <c r="AE257" s="258"/>
      <c r="AF257" s="258"/>
      <c r="AG257" s="258"/>
    </row>
    <row r="258" spans="1:33" ht="219" customHeight="1" x14ac:dyDescent="0.3">
      <c r="A258" s="153" t="s">
        <v>32</v>
      </c>
      <c r="B258" s="56" t="s">
        <v>793</v>
      </c>
      <c r="C258" s="56"/>
      <c r="D258" s="82"/>
      <c r="E258" s="53" t="s">
        <v>581</v>
      </c>
      <c r="F258" s="53" t="s">
        <v>784</v>
      </c>
      <c r="G258" s="66" t="s">
        <v>794</v>
      </c>
      <c r="H258" s="104" t="s">
        <v>1199</v>
      </c>
      <c r="I258" s="271"/>
      <c r="J258" s="285"/>
      <c r="K258" s="290" t="s">
        <v>247</v>
      </c>
      <c r="L258" s="290" t="s">
        <v>247</v>
      </c>
      <c r="M258" s="355"/>
      <c r="N258" s="285"/>
      <c r="O258" s="285" t="s">
        <v>247</v>
      </c>
      <c r="P258" s="299" t="s">
        <v>247</v>
      </c>
      <c r="Q258" s="370">
        <v>1</v>
      </c>
      <c r="R258" s="258"/>
      <c r="S258" s="258"/>
      <c r="T258" s="258" t="str">
        <f>IF(COUNTA(M258)=1,IF(COUNTA($S258)=1,MAX(T$22:T257)&amp;$S258,MAX(T$22:T257)+1),"")</f>
        <v/>
      </c>
      <c r="U258" s="258" t="str">
        <f>IF(COUNTA(N258)=1,IF(COUNTA($S258)=1,MAX(U$22:U257)&amp;$S258,MAX(U$22:U257)+1),"")</f>
        <v/>
      </c>
      <c r="V258" s="258">
        <f>IF(COUNTA(O258)=1,IF(COUNTA($S258)=1,MAX(V$22:V257)&amp;$S258,MAX(V$22:V257)+1),"")</f>
        <v>130</v>
      </c>
      <c r="W258" s="258">
        <f>IF(COUNTA(P258)=1,IF(COUNTA($S258)=1,MAX(W$22:W257)&amp;$S258,MAX(W$22:W257)+1),"")</f>
        <v>134</v>
      </c>
      <c r="X258" s="64"/>
      <c r="Y258" s="258"/>
      <c r="Z258" s="258"/>
      <c r="AA258" s="258"/>
      <c r="AB258" s="258"/>
      <c r="AC258" s="258"/>
      <c r="AD258" s="258"/>
      <c r="AE258" s="258"/>
      <c r="AF258" s="64"/>
      <c r="AG258" s="258"/>
    </row>
    <row r="259" spans="1:33" ht="129.6" x14ac:dyDescent="0.3">
      <c r="A259" s="153" t="s">
        <v>32</v>
      </c>
      <c r="B259" s="56" t="s">
        <v>793</v>
      </c>
      <c r="C259" s="56"/>
      <c r="D259" s="82"/>
      <c r="E259" s="53" t="s">
        <v>581</v>
      </c>
      <c r="F259" s="53" t="s">
        <v>784</v>
      </c>
      <c r="G259" s="46" t="s">
        <v>1280</v>
      </c>
      <c r="H259" s="104" t="s">
        <v>136</v>
      </c>
      <c r="I259" s="271"/>
      <c r="J259" s="285"/>
      <c r="K259" s="290" t="s">
        <v>247</v>
      </c>
      <c r="L259" s="290" t="s">
        <v>247</v>
      </c>
      <c r="M259" s="355"/>
      <c r="N259" s="285"/>
      <c r="O259" s="285" t="s">
        <v>247</v>
      </c>
      <c r="P259" s="299" t="s">
        <v>247</v>
      </c>
      <c r="Q259" s="370">
        <v>1</v>
      </c>
      <c r="R259" s="258"/>
      <c r="S259" s="256" t="s">
        <v>1192</v>
      </c>
      <c r="T259" s="258" t="str">
        <f>IF(COUNTA(M259)=1,IF(COUNTA($S259)=1,MAX(T$22:T258)&amp;$S259,MAX(T$22:T258)+1),"")</f>
        <v/>
      </c>
      <c r="U259" s="258" t="str">
        <f>IF(COUNTA(N259)=1,IF(COUNTA($S259)=1,MAX(U$22:U258)&amp;$S259,MAX(U$22:U258)+1),"")</f>
        <v/>
      </c>
      <c r="V259" s="258" t="str">
        <f>IF(COUNTA(O259)=1,IF(COUNTA($S259)=1,MAX(V$22:V258)&amp;$S259,MAX(V$22:V258)+1),"")</f>
        <v>130a</v>
      </c>
      <c r="W259" s="258" t="str">
        <f>IF(COUNTA(P259)=1,IF(COUNTA($S259)=1,MAX(W$22:W258)&amp;$S259,MAX(W$22:W258)+1),"")</f>
        <v>134a</v>
      </c>
      <c r="X259" s="64"/>
      <c r="Y259" s="258"/>
      <c r="Z259" s="258"/>
      <c r="AA259" s="258"/>
      <c r="AB259" s="258"/>
      <c r="AC259" s="258"/>
      <c r="AD259" s="258"/>
      <c r="AE259" s="258"/>
      <c r="AF259" s="362" t="s">
        <v>1281</v>
      </c>
      <c r="AG259" s="258"/>
    </row>
    <row r="260" spans="1:33" ht="233.1" customHeight="1" x14ac:dyDescent="0.3">
      <c r="A260" s="153" t="s">
        <v>32</v>
      </c>
      <c r="B260" s="159" t="s">
        <v>785</v>
      </c>
      <c r="C260" s="159"/>
      <c r="D260" s="82"/>
      <c r="E260" s="53" t="s">
        <v>581</v>
      </c>
      <c r="F260" s="53" t="s">
        <v>784</v>
      </c>
      <c r="G260" s="55" t="s">
        <v>1282</v>
      </c>
      <c r="H260" s="104" t="s">
        <v>69</v>
      </c>
      <c r="I260" s="271"/>
      <c r="J260" s="285"/>
      <c r="K260" s="288" t="s">
        <v>131</v>
      </c>
      <c r="L260" s="288" t="s">
        <v>131</v>
      </c>
      <c r="M260" s="355"/>
      <c r="N260" s="285"/>
      <c r="O260" s="285" t="s">
        <v>131</v>
      </c>
      <c r="P260" s="299" t="s">
        <v>131</v>
      </c>
      <c r="Q260" s="370" t="e">
        <v>#N/A</v>
      </c>
      <c r="R260" s="258"/>
      <c r="S260" s="258"/>
      <c r="T260" s="258" t="str">
        <f>IF(COUNTA(M260)=1,IF(COUNTA($S260)=1,MAX(T$22:T259)&amp;$S260,MAX(T$22:T259)+1),"")</f>
        <v/>
      </c>
      <c r="U260" s="258" t="str">
        <f>IF(COUNTA(N260)=1,IF(COUNTA($S260)=1,MAX(U$22:U259)&amp;$S260,MAX(U$22:U259)+1),"")</f>
        <v/>
      </c>
      <c r="V260" s="258">
        <f>IF(COUNTA(O260)=1,IF(COUNTA($S260)=1,MAX(V$22:V259)&amp;$S260,MAX(V$22:V259)+1),"")</f>
        <v>131</v>
      </c>
      <c r="W260" s="258">
        <f>IF(COUNTA(P260)=1,IF(COUNTA($S260)=1,MAX(W$22:W259)&amp;$S260,MAX(W$22:W259)+1),"")</f>
        <v>135</v>
      </c>
      <c r="X260" s="64"/>
      <c r="Y260" s="258"/>
      <c r="Z260" s="258"/>
      <c r="AA260" s="258"/>
      <c r="AB260" s="258"/>
      <c r="AC260" s="258"/>
      <c r="AD260" s="258"/>
      <c r="AE260" s="258"/>
      <c r="AF260" s="258"/>
      <c r="AG260" s="258"/>
    </row>
    <row r="261" spans="1:33" x14ac:dyDescent="0.3">
      <c r="A261" s="153" t="s">
        <v>32</v>
      </c>
      <c r="B261" s="159" t="s">
        <v>785</v>
      </c>
      <c r="C261" s="159"/>
      <c r="D261" s="82"/>
      <c r="E261" s="53" t="s">
        <v>581</v>
      </c>
      <c r="F261" s="53" t="s">
        <v>784</v>
      </c>
      <c r="G261" s="46" t="s">
        <v>811</v>
      </c>
      <c r="H261" s="104" t="s">
        <v>69</v>
      </c>
      <c r="I261" s="271"/>
      <c r="J261" s="285">
        <v>104</v>
      </c>
      <c r="K261" s="286">
        <v>111</v>
      </c>
      <c r="L261" s="286">
        <v>114</v>
      </c>
      <c r="M261" s="355"/>
      <c r="N261" s="285" t="s">
        <v>131</v>
      </c>
      <c r="O261" s="285" t="s">
        <v>131</v>
      </c>
      <c r="P261" s="299" t="s">
        <v>131</v>
      </c>
      <c r="Q261" s="370">
        <v>1</v>
      </c>
      <c r="R261" s="258"/>
      <c r="S261" s="258"/>
      <c r="T261" s="258" t="str">
        <f>IF(COUNTA(M261)=1,IF(COUNTA($S261)=1,MAX(T$22:T260)&amp;$S261,MAX(T$22:T260)+1),"")</f>
        <v/>
      </c>
      <c r="U261" s="258">
        <f>IF(COUNTA(N261)=1,IF(COUNTA($S261)=1,MAX(U$22:U260)&amp;$S261,MAX(U$22:U260)+1),"")</f>
        <v>123</v>
      </c>
      <c r="V261" s="258">
        <f>IF(COUNTA(O261)=1,IF(COUNTA($S261)=1,MAX(V$22:V260)&amp;$S261,MAX(V$22:V260)+1),"")</f>
        <v>132</v>
      </c>
      <c r="W261" s="258">
        <f>IF(COUNTA(P261)=1,IF(COUNTA($S261)=1,MAX(W$22:W260)&amp;$S261,MAX(W$22:W260)+1),"")</f>
        <v>136</v>
      </c>
      <c r="X261" s="64"/>
      <c r="Y261" s="258"/>
      <c r="Z261" s="258"/>
      <c r="AA261" s="258"/>
      <c r="AB261" s="258"/>
      <c r="AC261" s="258"/>
      <c r="AD261" s="258"/>
      <c r="AE261" s="258"/>
      <c r="AF261" s="258"/>
      <c r="AG261" s="258"/>
    </row>
    <row r="262" spans="1:33" ht="86.4" x14ac:dyDescent="0.3">
      <c r="A262" s="153" t="s">
        <v>32</v>
      </c>
      <c r="B262" s="56" t="s">
        <v>815</v>
      </c>
      <c r="C262" s="56"/>
      <c r="D262" s="82"/>
      <c r="E262" s="53" t="s">
        <v>581</v>
      </c>
      <c r="F262" s="53" t="s">
        <v>784</v>
      </c>
      <c r="G262" s="46" t="s">
        <v>816</v>
      </c>
      <c r="H262" s="104" t="s">
        <v>69</v>
      </c>
      <c r="I262" s="271"/>
      <c r="J262" s="289" t="s">
        <v>247</v>
      </c>
      <c r="K262" s="288" t="s">
        <v>131</v>
      </c>
      <c r="L262" s="288" t="s">
        <v>131</v>
      </c>
      <c r="M262" s="355"/>
      <c r="N262" s="285" t="s">
        <v>247</v>
      </c>
      <c r="O262" s="285" t="s">
        <v>247</v>
      </c>
      <c r="P262" s="299" t="s">
        <v>247</v>
      </c>
      <c r="Q262" s="370">
        <v>1</v>
      </c>
      <c r="R262" s="258"/>
      <c r="S262" s="258"/>
      <c r="T262" s="258" t="str">
        <f>IF(COUNTA(M262)=1,IF(COUNTA($S262)=1,MAX(T$22:T261)&amp;$S262,MAX(T$22:T261)+1),"")</f>
        <v/>
      </c>
      <c r="U262" s="258">
        <f>IF(COUNTA(N262)=1,IF(COUNTA($S262)=1,MAX(U$22:U261)&amp;$S262,MAX(U$22:U261)+1),"")</f>
        <v>124</v>
      </c>
      <c r="V262" s="258">
        <f>IF(COUNTA(O262)=1,IF(COUNTA($S262)=1,MAX(V$22:V261)&amp;$S262,MAX(V$22:V261)+1),"")</f>
        <v>133</v>
      </c>
      <c r="W262" s="258">
        <f>IF(COUNTA(P262)=1,IF(COUNTA($S262)=1,MAX(W$22:W261)&amp;$S262,MAX(W$22:W261)+1),"")</f>
        <v>137</v>
      </c>
      <c r="X262" s="64"/>
      <c r="Y262" s="258"/>
      <c r="Z262" s="258"/>
      <c r="AA262" s="258"/>
      <c r="AB262" s="258"/>
      <c r="AC262" s="258"/>
      <c r="AD262" s="258"/>
      <c r="AE262" s="258"/>
      <c r="AF262" s="258"/>
      <c r="AG262" s="258"/>
    </row>
    <row r="263" spans="1:33" ht="18.600000000000001" x14ac:dyDescent="0.3">
      <c r="A263" s="52"/>
      <c r="B263" s="52"/>
      <c r="C263" s="52"/>
      <c r="D263" s="52"/>
      <c r="E263" s="52" t="s">
        <v>581</v>
      </c>
      <c r="F263" s="52" t="s">
        <v>150</v>
      </c>
      <c r="G263" s="52" t="s">
        <v>150</v>
      </c>
      <c r="H263" s="259" t="s">
        <v>18</v>
      </c>
      <c r="I263" s="282"/>
      <c r="J263" s="294"/>
      <c r="K263" s="295"/>
      <c r="L263" s="295"/>
      <c r="M263" s="389"/>
      <c r="N263" s="294"/>
      <c r="O263" s="294"/>
      <c r="P263" s="301"/>
      <c r="Q263" s="370">
        <v>1</v>
      </c>
      <c r="R263" s="258"/>
      <c r="S263" s="258"/>
      <c r="T263" s="258"/>
      <c r="U263" s="258"/>
      <c r="V263" s="258"/>
      <c r="W263" s="258"/>
      <c r="X263" s="64"/>
      <c r="Y263" s="258"/>
      <c r="Z263" s="258"/>
      <c r="AA263" s="258"/>
      <c r="AB263" s="258"/>
      <c r="AC263" s="258"/>
      <c r="AD263" s="258"/>
      <c r="AE263" s="258"/>
      <c r="AF263" s="258"/>
      <c r="AG263" s="258"/>
    </row>
    <row r="264" spans="1:33" x14ac:dyDescent="0.3">
      <c r="A264" s="153" t="s">
        <v>32</v>
      </c>
      <c r="B264" s="159" t="s">
        <v>817</v>
      </c>
      <c r="C264" s="159"/>
      <c r="D264" s="82"/>
      <c r="E264" s="53" t="s">
        <v>581</v>
      </c>
      <c r="F264" s="53" t="s">
        <v>150</v>
      </c>
      <c r="G264" s="46" t="s">
        <v>818</v>
      </c>
      <c r="H264" s="104" t="s">
        <v>1190</v>
      </c>
      <c r="I264" s="271"/>
      <c r="J264" s="287" t="s">
        <v>131</v>
      </c>
      <c r="K264" s="288" t="s">
        <v>131</v>
      </c>
      <c r="L264" s="288" t="s">
        <v>131</v>
      </c>
      <c r="M264" s="355"/>
      <c r="N264" s="285" t="s">
        <v>131</v>
      </c>
      <c r="O264" s="285" t="s">
        <v>131</v>
      </c>
      <c r="P264" s="299" t="s">
        <v>131</v>
      </c>
      <c r="Q264" s="370">
        <v>1</v>
      </c>
      <c r="R264" s="258"/>
      <c r="S264" s="258"/>
      <c r="T264" s="258" t="str">
        <f>IF(COUNTA(M264)=1,IF(COUNTA($S264)=1,MAX(T$22:T263)&amp;$S264,MAX(T$22:T263)+1),"")</f>
        <v/>
      </c>
      <c r="U264" s="258">
        <f>IF(COUNTA(N264)=1,IF(COUNTA($S264)=1,MAX(U$22:U263)&amp;$S264,MAX(U$22:U263)+1),"")</f>
        <v>125</v>
      </c>
      <c r="V264" s="258">
        <f>IF(COUNTA(O264)=1,IF(COUNTA($S264)=1,MAX(V$22:V263)&amp;$S264,MAX(V$22:V263)+1),"")</f>
        <v>134</v>
      </c>
      <c r="W264" s="258">
        <f>IF(COUNTA(P264)=1,IF(COUNTA($S264)=1,MAX(W$22:W263)&amp;$S264,MAX(W$22:W263)+1),"")</f>
        <v>138</v>
      </c>
      <c r="X264" s="64"/>
      <c r="Y264" s="258"/>
      <c r="Z264" s="258"/>
      <c r="AA264" s="258"/>
      <c r="AB264" s="258"/>
      <c r="AC264" s="258"/>
      <c r="AD264" s="258"/>
      <c r="AE264" s="258"/>
      <c r="AF264" s="258"/>
      <c r="AG264" s="258"/>
    </row>
    <row r="265" spans="1:33" x14ac:dyDescent="0.3">
      <c r="A265" s="153" t="s">
        <v>32</v>
      </c>
      <c r="B265" s="159" t="s">
        <v>817</v>
      </c>
      <c r="C265" s="159"/>
      <c r="D265" s="82"/>
      <c r="E265" s="53" t="s">
        <v>581</v>
      </c>
      <c r="F265" s="53" t="s">
        <v>150</v>
      </c>
      <c r="G265" s="46" t="s">
        <v>822</v>
      </c>
      <c r="H265" s="104" t="s">
        <v>69</v>
      </c>
      <c r="I265" s="271"/>
      <c r="J265" s="287" t="s">
        <v>131</v>
      </c>
      <c r="K265" s="288" t="s">
        <v>131</v>
      </c>
      <c r="L265" s="288" t="s">
        <v>131</v>
      </c>
      <c r="M265" s="355"/>
      <c r="N265" s="285" t="s">
        <v>131</v>
      </c>
      <c r="O265" s="285" t="s">
        <v>131</v>
      </c>
      <c r="P265" s="299" t="s">
        <v>131</v>
      </c>
      <c r="Q265" s="370">
        <v>1</v>
      </c>
      <c r="R265" s="258"/>
      <c r="S265" s="256" t="s">
        <v>1192</v>
      </c>
      <c r="T265" s="258" t="str">
        <f>IF(COUNTA(M265)=1,IF(COUNTA($S265)=1,MAX(T$22:T264)&amp;$S265,MAX(T$22:T264)+1),"")</f>
        <v/>
      </c>
      <c r="U265" s="258" t="str">
        <f>IF(COUNTA(N265)=1,IF(COUNTA($S265)=1,MAX(U$22:U264)&amp;$S265,MAX(U$22:U264)+1),"")</f>
        <v>125a</v>
      </c>
      <c r="V265" s="258" t="str">
        <f>IF(COUNTA(O265)=1,IF(COUNTA($S265)=1,MAX(V$22:V264)&amp;$S265,MAX(V$22:V264)+1),"")</f>
        <v>134a</v>
      </c>
      <c r="W265" s="258" t="str">
        <f>IF(COUNTA(P265)=1,IF(COUNTA($S265)=1,MAX(W$22:W264)&amp;$S265,MAX(W$22:W264)+1),"")</f>
        <v>138a</v>
      </c>
      <c r="X265" s="64"/>
      <c r="Y265" s="258"/>
      <c r="Z265" s="258"/>
      <c r="AA265" s="258"/>
      <c r="AB265" s="258"/>
      <c r="AC265" s="258"/>
      <c r="AD265" s="258"/>
      <c r="AE265" s="258"/>
      <c r="AF265" s="258"/>
      <c r="AG265" s="258"/>
    </row>
    <row r="266" spans="1:33" x14ac:dyDescent="0.3">
      <c r="A266" s="153" t="s">
        <v>32</v>
      </c>
      <c r="B266" s="159" t="s">
        <v>817</v>
      </c>
      <c r="C266" s="159"/>
      <c r="D266" s="82"/>
      <c r="E266" s="53" t="s">
        <v>581</v>
      </c>
      <c r="F266" s="53" t="s">
        <v>150</v>
      </c>
      <c r="G266" s="46" t="s">
        <v>823</v>
      </c>
      <c r="H266" s="104" t="s">
        <v>69</v>
      </c>
      <c r="I266" s="271"/>
      <c r="J266" s="287" t="s">
        <v>131</v>
      </c>
      <c r="K266" s="288" t="s">
        <v>131</v>
      </c>
      <c r="L266" s="288" t="s">
        <v>131</v>
      </c>
      <c r="M266" s="355"/>
      <c r="N266" s="285" t="s">
        <v>131</v>
      </c>
      <c r="O266" s="285" t="s">
        <v>131</v>
      </c>
      <c r="P266" s="299" t="s">
        <v>131</v>
      </c>
      <c r="Q266" s="370">
        <v>1</v>
      </c>
      <c r="R266" s="258"/>
      <c r="S266" s="256" t="s">
        <v>1194</v>
      </c>
      <c r="T266" s="258" t="str">
        <f>IF(COUNTA(M266)=1,IF(COUNTA($S266)=1,MAX(T$22:T265)&amp;$S266,MAX(T$22:T265)+1),"")</f>
        <v/>
      </c>
      <c r="U266" s="258" t="str">
        <f>IF(COUNTA(N266)=1,IF(COUNTA($S266)=1,MAX(U$22:U265)&amp;$S266,MAX(U$22:U265)+1),"")</f>
        <v>125b</v>
      </c>
      <c r="V266" s="258" t="str">
        <f>IF(COUNTA(O266)=1,IF(COUNTA($S266)=1,MAX(V$22:V265)&amp;$S266,MAX(V$22:V265)+1),"")</f>
        <v>134b</v>
      </c>
      <c r="W266" s="258" t="str">
        <f>IF(COUNTA(P266)=1,IF(COUNTA($S266)=1,MAX(W$22:W265)&amp;$S266,MAX(W$22:W265)+1),"")</f>
        <v>138b</v>
      </c>
      <c r="X266" s="64"/>
      <c r="Y266" s="258"/>
      <c r="Z266" s="258"/>
      <c r="AA266" s="258"/>
      <c r="AB266" s="258"/>
      <c r="AC266" s="258"/>
      <c r="AD266" s="258"/>
      <c r="AE266" s="258"/>
      <c r="AF266" s="258"/>
      <c r="AG266" s="258"/>
    </row>
    <row r="267" spans="1:33" x14ac:dyDescent="0.3">
      <c r="A267" s="153" t="s">
        <v>32</v>
      </c>
      <c r="B267" s="159" t="s">
        <v>817</v>
      </c>
      <c r="C267" s="159"/>
      <c r="D267" s="82"/>
      <c r="E267" s="53" t="s">
        <v>581</v>
      </c>
      <c r="F267" s="53" t="s">
        <v>150</v>
      </c>
      <c r="G267" s="46" t="s">
        <v>824</v>
      </c>
      <c r="H267" s="104" t="s">
        <v>69</v>
      </c>
      <c r="I267" s="271"/>
      <c r="J267" s="287" t="s">
        <v>131</v>
      </c>
      <c r="K267" s="288" t="s">
        <v>131</v>
      </c>
      <c r="L267" s="288" t="s">
        <v>131</v>
      </c>
      <c r="M267" s="355"/>
      <c r="N267" s="285" t="s">
        <v>131</v>
      </c>
      <c r="O267" s="285" t="s">
        <v>131</v>
      </c>
      <c r="P267" s="299" t="s">
        <v>131</v>
      </c>
      <c r="Q267" s="370">
        <v>1</v>
      </c>
      <c r="R267" s="258"/>
      <c r="S267" s="256" t="s">
        <v>1196</v>
      </c>
      <c r="T267" s="258" t="str">
        <f>IF(COUNTA(M267)=1,IF(COUNTA($S267)=1,MAX(T$22:T266)&amp;$S267,MAX(T$22:T266)+1),"")</f>
        <v/>
      </c>
      <c r="U267" s="258" t="str">
        <f>IF(COUNTA(N267)=1,IF(COUNTA($S267)=1,MAX(U$22:U266)&amp;$S267,MAX(U$22:U266)+1),"")</f>
        <v>125c</v>
      </c>
      <c r="V267" s="258" t="str">
        <f>IF(COUNTA(O267)=1,IF(COUNTA($S267)=1,MAX(V$22:V266)&amp;$S267,MAX(V$22:V266)+1),"")</f>
        <v>134c</v>
      </c>
      <c r="W267" s="258" t="str">
        <f>IF(COUNTA(P267)=1,IF(COUNTA($S267)=1,MAX(W$22:W266)&amp;$S267,MAX(W$22:W266)+1),"")</f>
        <v>138c</v>
      </c>
      <c r="X267" s="64"/>
      <c r="Y267" s="258"/>
      <c r="Z267" s="258"/>
      <c r="AA267" s="258"/>
      <c r="AB267" s="258"/>
      <c r="AC267" s="258"/>
      <c r="AD267" s="258"/>
      <c r="AE267" s="258"/>
      <c r="AF267" s="258"/>
      <c r="AG267" s="258"/>
    </row>
    <row r="268" spans="1:33" x14ac:dyDescent="0.3">
      <c r="A268" s="153" t="s">
        <v>32</v>
      </c>
      <c r="B268" s="159" t="s">
        <v>817</v>
      </c>
      <c r="C268" s="159"/>
      <c r="D268" s="82"/>
      <c r="E268" s="53" t="s">
        <v>581</v>
      </c>
      <c r="F268" s="53" t="s">
        <v>150</v>
      </c>
      <c r="G268" s="46" t="s">
        <v>825</v>
      </c>
      <c r="H268" s="104" t="s">
        <v>69</v>
      </c>
      <c r="I268" s="271"/>
      <c r="J268" s="287" t="s">
        <v>131</v>
      </c>
      <c r="K268" s="288" t="s">
        <v>131</v>
      </c>
      <c r="L268" s="288" t="s">
        <v>131</v>
      </c>
      <c r="M268" s="355"/>
      <c r="N268" s="285" t="s">
        <v>131</v>
      </c>
      <c r="O268" s="285" t="s">
        <v>131</v>
      </c>
      <c r="P268" s="299" t="s">
        <v>131</v>
      </c>
      <c r="Q268" s="370">
        <v>1</v>
      </c>
      <c r="R268" s="258"/>
      <c r="S268" s="256" t="s">
        <v>1211</v>
      </c>
      <c r="T268" s="258" t="str">
        <f>IF(COUNTA(M268)=1,IF(COUNTA($S268)=1,MAX(T$22:T267)&amp;$S268,MAX(T$22:T267)+1),"")</f>
        <v/>
      </c>
      <c r="U268" s="258" t="str">
        <f>IF(COUNTA(N268)=1,IF(COUNTA($S268)=1,MAX(U$22:U267)&amp;$S268,MAX(U$22:U267)+1),"")</f>
        <v>125d</v>
      </c>
      <c r="V268" s="258" t="str">
        <f>IF(COUNTA(O268)=1,IF(COUNTA($S268)=1,MAX(V$22:V267)&amp;$S268,MAX(V$22:V267)+1),"")</f>
        <v>134d</v>
      </c>
      <c r="W268" s="258" t="str">
        <f>IF(COUNTA(P268)=1,IF(COUNTA($S268)=1,MAX(W$22:W267)&amp;$S268,MAX(W$22:W267)+1),"")</f>
        <v>138d</v>
      </c>
      <c r="X268" s="64"/>
      <c r="Y268" s="258"/>
      <c r="Z268" s="258"/>
      <c r="AA268" s="258"/>
      <c r="AB268" s="258"/>
      <c r="AC268" s="258"/>
      <c r="AD268" s="258"/>
      <c r="AE268" s="258"/>
      <c r="AF268" s="258"/>
      <c r="AG268" s="258"/>
    </row>
    <row r="269" spans="1:33" x14ac:dyDescent="0.3">
      <c r="A269" s="153" t="s">
        <v>32</v>
      </c>
      <c r="B269" s="159" t="s">
        <v>817</v>
      </c>
      <c r="C269" s="159"/>
      <c r="D269" s="82"/>
      <c r="E269" s="53" t="s">
        <v>581</v>
      </c>
      <c r="F269" s="53" t="s">
        <v>150</v>
      </c>
      <c r="G269" s="55" t="s">
        <v>826</v>
      </c>
      <c r="H269" s="104" t="s">
        <v>1199</v>
      </c>
      <c r="I269" s="271"/>
      <c r="J269" s="287" t="s">
        <v>131</v>
      </c>
      <c r="K269" s="288" t="s">
        <v>131</v>
      </c>
      <c r="L269" s="288" t="s">
        <v>131</v>
      </c>
      <c r="M269" s="355"/>
      <c r="N269" s="285" t="s">
        <v>131</v>
      </c>
      <c r="O269" s="285" t="s">
        <v>131</v>
      </c>
      <c r="P269" s="299" t="s">
        <v>131</v>
      </c>
      <c r="Q269" s="370">
        <v>1</v>
      </c>
      <c r="R269" s="258"/>
      <c r="S269" s="258"/>
      <c r="T269" s="258" t="str">
        <f>IF(COUNTA(M269)=1,IF(COUNTA($S269)=1,MAX(T$22:T268)&amp;$S269,MAX(T$22:T268)+1),"")</f>
        <v/>
      </c>
      <c r="U269" s="258">
        <f>IF(COUNTA(N269)=1,IF(COUNTA($S269)=1,MAX(U$22:U268)&amp;$S269,MAX(U$22:U268)+1),"")</f>
        <v>126</v>
      </c>
      <c r="V269" s="258">
        <f>IF(COUNTA(O269)=1,IF(COUNTA($S269)=1,MAX(V$22:V268)&amp;$S269,MAX(V$22:V268)+1),"")</f>
        <v>135</v>
      </c>
      <c r="W269" s="258">
        <f>IF(COUNTA(P269)=1,IF(COUNTA($S269)=1,MAX(W$22:W268)&amp;$S269,MAX(W$22:W268)+1),"")</f>
        <v>139</v>
      </c>
      <c r="X269" s="64"/>
      <c r="Y269" s="258"/>
      <c r="Z269" s="258"/>
      <c r="AA269" s="258"/>
      <c r="AB269" s="258"/>
      <c r="AC269" s="258"/>
      <c r="AD269" s="258"/>
      <c r="AE269" s="258"/>
      <c r="AF269" s="64"/>
      <c r="AG269" s="258"/>
    </row>
    <row r="270" spans="1:33" x14ac:dyDescent="0.3">
      <c r="A270" s="153" t="s">
        <v>32</v>
      </c>
      <c r="B270" s="159" t="s">
        <v>817</v>
      </c>
      <c r="C270" s="159"/>
      <c r="D270" s="82"/>
      <c r="E270" s="53" t="s">
        <v>581</v>
      </c>
      <c r="F270" s="53" t="s">
        <v>150</v>
      </c>
      <c r="G270" s="46" t="s">
        <v>827</v>
      </c>
      <c r="H270" s="104" t="s">
        <v>1257</v>
      </c>
      <c r="I270" s="271"/>
      <c r="J270" s="287" t="s">
        <v>131</v>
      </c>
      <c r="K270" s="288" t="s">
        <v>131</v>
      </c>
      <c r="L270" s="288" t="s">
        <v>131</v>
      </c>
      <c r="M270" s="355"/>
      <c r="N270" s="285" t="s">
        <v>131</v>
      </c>
      <c r="O270" s="285" t="s">
        <v>131</v>
      </c>
      <c r="P270" s="299" t="s">
        <v>131</v>
      </c>
      <c r="Q270" s="370">
        <v>1</v>
      </c>
      <c r="R270" s="258"/>
      <c r="S270" s="256" t="s">
        <v>1192</v>
      </c>
      <c r="T270" s="258" t="str">
        <f>IF(COUNTA(M270)=1,IF(COUNTA($S270)=1,MAX(T$22:T269)&amp;$S270,MAX(T$22:T269)+1),"")</f>
        <v/>
      </c>
      <c r="U270" s="258" t="str">
        <f>IF(COUNTA(N270)=1,IF(COUNTA($S270)=1,MAX(U$22:U269)&amp;$S270,MAX(U$22:U269)+1),"")</f>
        <v>126a</v>
      </c>
      <c r="V270" s="258" t="str">
        <f>IF(COUNTA(O270)=1,IF(COUNTA($S270)=1,MAX(V$22:V269)&amp;$S270,MAX(V$22:V269)+1),"")</f>
        <v>135a</v>
      </c>
      <c r="W270" s="258" t="str">
        <f>IF(COUNTA(P270)=1,IF(COUNTA($S270)=1,MAX(W$22:W269)&amp;$S270,MAX(W$22:W269)+1),"")</f>
        <v>139a</v>
      </c>
      <c r="X270" s="64"/>
      <c r="Y270" s="258"/>
      <c r="Z270" s="258"/>
      <c r="AA270" s="258"/>
      <c r="AB270" s="258"/>
      <c r="AC270" s="258"/>
      <c r="AD270" s="258"/>
      <c r="AE270" s="258"/>
      <c r="AF270" s="64" t="s">
        <v>1283</v>
      </c>
      <c r="AG270" s="258"/>
    </row>
    <row r="271" spans="1:33" x14ac:dyDescent="0.3">
      <c r="A271" s="153" t="s">
        <v>32</v>
      </c>
      <c r="B271" s="159" t="s">
        <v>817</v>
      </c>
      <c r="C271" s="159"/>
      <c r="D271" s="82"/>
      <c r="E271" s="53" t="s">
        <v>581</v>
      </c>
      <c r="F271" s="53" t="s">
        <v>150</v>
      </c>
      <c r="G271" s="46" t="s">
        <v>828</v>
      </c>
      <c r="H271" s="104" t="s">
        <v>1257</v>
      </c>
      <c r="I271" s="271"/>
      <c r="J271" s="287" t="s">
        <v>131</v>
      </c>
      <c r="K271" s="288" t="s">
        <v>131</v>
      </c>
      <c r="L271" s="288" t="s">
        <v>131</v>
      </c>
      <c r="M271" s="355"/>
      <c r="N271" s="285" t="s">
        <v>131</v>
      </c>
      <c r="O271" s="285" t="s">
        <v>131</v>
      </c>
      <c r="P271" s="299" t="s">
        <v>131</v>
      </c>
      <c r="Q271" s="370">
        <v>1</v>
      </c>
      <c r="R271" s="258"/>
      <c r="S271" s="256" t="s">
        <v>1194</v>
      </c>
      <c r="T271" s="258" t="str">
        <f>IF(COUNTA(M271)=1,IF(COUNTA($S271)=1,MAX(T$22:T270)&amp;$S271,MAX(T$22:T270)+1),"")</f>
        <v/>
      </c>
      <c r="U271" s="258" t="str">
        <f>IF(COUNTA(N271)=1,IF(COUNTA($S271)=1,MAX(U$22:U270)&amp;$S271,MAX(U$22:U270)+1),"")</f>
        <v>126b</v>
      </c>
      <c r="V271" s="258" t="str">
        <f>IF(COUNTA(O271)=1,IF(COUNTA($S271)=1,MAX(V$22:V270)&amp;$S271,MAX(V$22:V270)+1),"")</f>
        <v>135b</v>
      </c>
      <c r="W271" s="258" t="str">
        <f>IF(COUNTA(P271)=1,IF(COUNTA($S271)=1,MAX(W$22:W270)&amp;$S271,MAX(W$22:W270)+1),"")</f>
        <v>139b</v>
      </c>
      <c r="X271" s="64"/>
      <c r="Y271" s="258"/>
      <c r="Z271" s="258"/>
      <c r="AA271" s="258"/>
      <c r="AB271" s="258"/>
      <c r="AC271" s="258"/>
      <c r="AD271" s="258"/>
      <c r="AE271" s="258"/>
      <c r="AF271" s="64" t="s">
        <v>1284</v>
      </c>
      <c r="AG271" s="258"/>
    </row>
    <row r="272" spans="1:33" x14ac:dyDescent="0.3">
      <c r="A272" s="153" t="s">
        <v>32</v>
      </c>
      <c r="B272" s="159" t="s">
        <v>817</v>
      </c>
      <c r="C272" s="159"/>
      <c r="D272" s="82"/>
      <c r="E272" s="53" t="s">
        <v>581</v>
      </c>
      <c r="F272" s="53" t="s">
        <v>150</v>
      </c>
      <c r="G272" s="46" t="s">
        <v>829</v>
      </c>
      <c r="H272" s="104" t="s">
        <v>1257</v>
      </c>
      <c r="I272" s="271"/>
      <c r="J272" s="287" t="s">
        <v>131</v>
      </c>
      <c r="K272" s="288" t="s">
        <v>131</v>
      </c>
      <c r="L272" s="288" t="s">
        <v>131</v>
      </c>
      <c r="M272" s="355"/>
      <c r="N272" s="285" t="s">
        <v>131</v>
      </c>
      <c r="O272" s="285" t="s">
        <v>131</v>
      </c>
      <c r="P272" s="299" t="s">
        <v>131</v>
      </c>
      <c r="Q272" s="370">
        <v>1</v>
      </c>
      <c r="R272" s="258"/>
      <c r="S272" s="256" t="s">
        <v>1196</v>
      </c>
      <c r="T272" s="258" t="str">
        <f>IF(COUNTA(M272)=1,IF(COUNTA($S272)=1,MAX(T$22:T271)&amp;$S272,MAX(T$22:T271)+1),"")</f>
        <v/>
      </c>
      <c r="U272" s="258" t="str">
        <f>IF(COUNTA(N272)=1,IF(COUNTA($S272)=1,MAX(U$22:U271)&amp;$S272,MAX(U$22:U271)+1),"")</f>
        <v>126c</v>
      </c>
      <c r="V272" s="258" t="str">
        <f>IF(COUNTA(O272)=1,IF(COUNTA($S272)=1,MAX(V$22:V271)&amp;$S272,MAX(V$22:V271)+1),"")</f>
        <v>135c</v>
      </c>
      <c r="W272" s="258" t="str">
        <f>IF(COUNTA(P272)=1,IF(COUNTA($S272)=1,MAX(W$22:W271)&amp;$S272,MAX(W$22:W271)+1),"")</f>
        <v>139c</v>
      </c>
      <c r="X272" s="64"/>
      <c r="Y272" s="258"/>
      <c r="Z272" s="258"/>
      <c r="AA272" s="258"/>
      <c r="AB272" s="258"/>
      <c r="AC272" s="258"/>
      <c r="AD272" s="258"/>
      <c r="AE272" s="258"/>
      <c r="AF272" s="64" t="s">
        <v>1285</v>
      </c>
      <c r="AG272" s="258"/>
    </row>
    <row r="273" spans="1:33" x14ac:dyDescent="0.3">
      <c r="A273" s="153" t="s">
        <v>32</v>
      </c>
      <c r="B273" s="159" t="s">
        <v>817</v>
      </c>
      <c r="C273" s="159"/>
      <c r="D273" s="82"/>
      <c r="E273" s="53" t="s">
        <v>581</v>
      </c>
      <c r="F273" s="53" t="s">
        <v>150</v>
      </c>
      <c r="G273" s="46" t="s">
        <v>830</v>
      </c>
      <c r="H273" s="104" t="s">
        <v>1257</v>
      </c>
      <c r="I273" s="271"/>
      <c r="J273" s="287" t="s">
        <v>131</v>
      </c>
      <c r="K273" s="288" t="s">
        <v>131</v>
      </c>
      <c r="L273" s="288" t="s">
        <v>131</v>
      </c>
      <c r="M273" s="355"/>
      <c r="N273" s="285" t="s">
        <v>131</v>
      </c>
      <c r="O273" s="285" t="s">
        <v>131</v>
      </c>
      <c r="P273" s="299" t="s">
        <v>131</v>
      </c>
      <c r="Q273" s="370">
        <v>1</v>
      </c>
      <c r="R273" s="258"/>
      <c r="S273" s="256" t="s">
        <v>1211</v>
      </c>
      <c r="T273" s="258" t="str">
        <f>IF(COUNTA(M273)=1,IF(COUNTA($S273)=1,MAX(T$22:T272)&amp;$S273,MAX(T$22:T272)+1),"")</f>
        <v/>
      </c>
      <c r="U273" s="258" t="str">
        <f>IF(COUNTA(N273)=1,IF(COUNTA($S273)=1,MAX(U$22:U272)&amp;$S273,MAX(U$22:U272)+1),"")</f>
        <v>126d</v>
      </c>
      <c r="V273" s="258" t="str">
        <f>IF(COUNTA(O273)=1,IF(COUNTA($S273)=1,MAX(V$22:V272)&amp;$S273,MAX(V$22:V272)+1),"")</f>
        <v>135d</v>
      </c>
      <c r="W273" s="258" t="str">
        <f>IF(COUNTA(P273)=1,IF(COUNTA($S273)=1,MAX(W$22:W272)&amp;$S273,MAX(W$22:W272)+1),"")</f>
        <v>139d</v>
      </c>
      <c r="X273" s="64" t="s">
        <v>1275</v>
      </c>
      <c r="Y273" s="258"/>
      <c r="Z273" s="258"/>
      <c r="AA273" s="258"/>
      <c r="AB273" s="258"/>
      <c r="AC273" s="258"/>
      <c r="AD273" s="258"/>
      <c r="AE273" s="258"/>
      <c r="AF273" s="64" t="s">
        <v>1286</v>
      </c>
      <c r="AG273" s="258"/>
    </row>
    <row r="274" spans="1:33" ht="288" x14ac:dyDescent="0.3">
      <c r="A274" s="154" t="s">
        <v>32</v>
      </c>
      <c r="B274" s="165" t="s">
        <v>840</v>
      </c>
      <c r="C274" s="165"/>
      <c r="D274" s="82"/>
      <c r="E274" s="53" t="s">
        <v>581</v>
      </c>
      <c r="F274" s="53" t="s">
        <v>150</v>
      </c>
      <c r="G274" s="166" t="s">
        <v>842</v>
      </c>
      <c r="H274" s="104" t="s">
        <v>1199</v>
      </c>
      <c r="I274" s="271"/>
      <c r="J274" s="307"/>
      <c r="K274" s="288" t="s">
        <v>131</v>
      </c>
      <c r="L274" s="288" t="s">
        <v>131</v>
      </c>
      <c r="M274" s="355"/>
      <c r="N274" s="285"/>
      <c r="O274" s="287" t="s">
        <v>131</v>
      </c>
      <c r="P274" s="368" t="s">
        <v>131</v>
      </c>
      <c r="Q274" s="370">
        <v>1</v>
      </c>
      <c r="R274" s="258"/>
      <c r="S274" s="258"/>
      <c r="T274" s="258" t="str">
        <f>IF(COUNTA(M274)=1,IF(COUNTA($S274)=1,MAX(T$22:T273)&amp;$S274,MAX(T$22:T273)+1),"")</f>
        <v/>
      </c>
      <c r="U274" s="258" t="str">
        <f>IF(COUNTA(N274)=1,IF(COUNTA($S274)=1,MAX(U$22:U273)&amp;$S274,MAX(U$22:U273)+1),"")</f>
        <v/>
      </c>
      <c r="V274" s="258">
        <f>IF(COUNTA(O274)=1,IF(COUNTA($S274)=1,MAX(V$22:V273)&amp;$S274,MAX(V$22:V273)+1),"")</f>
        <v>136</v>
      </c>
      <c r="W274" s="258">
        <f>IF(COUNTA(P274)=1,IF(COUNTA($S274)=1,MAX(W$22:W273)&amp;$S274,MAX(W$22:W273)+1),"")</f>
        <v>140</v>
      </c>
      <c r="X274" s="64"/>
      <c r="Y274" s="258"/>
      <c r="Z274" s="258"/>
      <c r="AA274" s="258"/>
      <c r="AB274" s="258"/>
      <c r="AC274" s="258"/>
      <c r="AD274" s="258"/>
      <c r="AE274" s="258"/>
      <c r="AF274" s="64"/>
      <c r="AG274" s="258"/>
    </row>
    <row r="275" spans="1:33" ht="100.8" x14ac:dyDescent="0.3">
      <c r="A275" s="154" t="s">
        <v>32</v>
      </c>
      <c r="B275" s="164" t="s">
        <v>843</v>
      </c>
      <c r="C275" s="164"/>
      <c r="D275" s="82"/>
      <c r="E275" s="53" t="s">
        <v>581</v>
      </c>
      <c r="F275" s="53" t="s">
        <v>150</v>
      </c>
      <c r="G275" s="54" t="s">
        <v>1287</v>
      </c>
      <c r="H275" s="338" t="s">
        <v>1288</v>
      </c>
      <c r="I275" s="461"/>
      <c r="J275" s="285"/>
      <c r="K275" s="287" t="s">
        <v>131</v>
      </c>
      <c r="L275" s="287" t="s">
        <v>131</v>
      </c>
      <c r="M275" s="285"/>
      <c r="N275" s="285"/>
      <c r="O275" s="287" t="s">
        <v>131</v>
      </c>
      <c r="P275" s="287" t="s">
        <v>131</v>
      </c>
      <c r="Q275" s="462">
        <v>1</v>
      </c>
      <c r="R275" s="258"/>
      <c r="S275" s="258" t="s">
        <v>1192</v>
      </c>
      <c r="T275" s="258" t="str">
        <f>IF(COUNTA(M275)=1,IF(COUNTA($S275)=1,MAX(T$22:T274)&amp;$S275,MAX(T$22:T274)+1),"")</f>
        <v/>
      </c>
      <c r="U275" s="258" t="str">
        <f>IF(COUNTA(N275)=1,IF(COUNTA($S275)=1,MAX(U$22:U274)&amp;$S275,MAX(U$22:U274)+1),"")</f>
        <v/>
      </c>
      <c r="V275" s="258" t="str">
        <f>IF(COUNTA(O275)=1,IF(COUNTA($S275)=1,MAX(V$22:V274)&amp;$S275,MAX(V$22:V274)+1),"")</f>
        <v>136a</v>
      </c>
      <c r="W275" s="258" t="str">
        <f>IF(COUNTA(P275)=1,IF(COUNTA($S275)=1,MAX(W$22:W274)&amp;$S275,MAX(W$22:W274)+1),"")</f>
        <v>140a</v>
      </c>
      <c r="X275" s="64"/>
      <c r="Y275" s="258"/>
      <c r="Z275" s="258"/>
      <c r="AA275" s="258"/>
      <c r="AB275" s="258"/>
      <c r="AC275" s="258"/>
      <c r="AD275" s="258"/>
      <c r="AE275" s="258"/>
      <c r="AF275" s="64" t="s">
        <v>1283</v>
      </c>
      <c r="AG275" s="258"/>
    </row>
    <row r="276" spans="1:33" ht="100.8" x14ac:dyDescent="0.3">
      <c r="A276" s="154" t="s">
        <v>32</v>
      </c>
      <c r="B276" s="164" t="s">
        <v>843</v>
      </c>
      <c r="C276" s="164"/>
      <c r="D276" s="82"/>
      <c r="E276" s="53" t="s">
        <v>581</v>
      </c>
      <c r="F276" s="53" t="s">
        <v>150</v>
      </c>
      <c r="G276" s="54" t="s">
        <v>1289</v>
      </c>
      <c r="H276" s="338" t="s">
        <v>1288</v>
      </c>
      <c r="I276" s="461"/>
      <c r="J276" s="285"/>
      <c r="K276" s="287" t="s">
        <v>131</v>
      </c>
      <c r="L276" s="287" t="s">
        <v>131</v>
      </c>
      <c r="M276" s="285"/>
      <c r="N276" s="285"/>
      <c r="O276" s="287" t="s">
        <v>131</v>
      </c>
      <c r="P276" s="287" t="s">
        <v>131</v>
      </c>
      <c r="Q276" s="462">
        <v>1</v>
      </c>
      <c r="R276" s="258"/>
      <c r="S276" s="258" t="s">
        <v>1194</v>
      </c>
      <c r="T276" s="258" t="str">
        <f>IF(COUNTA(M276)=1,IF(COUNTA($S276)=1,MAX(T$22:T275)&amp;$S276,MAX(T$22:T275)+1),"")</f>
        <v/>
      </c>
      <c r="U276" s="258" t="str">
        <f>IF(COUNTA(N276)=1,IF(COUNTA($S276)=1,MAX(U$22:U275)&amp;$S276,MAX(U$22:U275)+1),"")</f>
        <v/>
      </c>
      <c r="V276" s="258" t="str">
        <f>IF(COUNTA(O276)=1,IF(COUNTA($S276)=1,MAX(V$22:V275)&amp;$S276,MAX(V$22:V275)+1),"")</f>
        <v>136b</v>
      </c>
      <c r="W276" s="258" t="str">
        <f>IF(COUNTA(P276)=1,IF(COUNTA($S276)=1,MAX(W$22:W275)&amp;$S276,MAX(W$22:W275)+1),"")</f>
        <v>140b</v>
      </c>
      <c r="X276" s="64"/>
      <c r="Y276" s="258"/>
      <c r="Z276" s="258"/>
      <c r="AA276" s="258"/>
      <c r="AB276" s="258"/>
      <c r="AC276" s="258"/>
      <c r="AD276" s="258"/>
      <c r="AE276" s="258"/>
      <c r="AF276" s="64" t="s">
        <v>1284</v>
      </c>
      <c r="AG276" s="258"/>
    </row>
    <row r="277" spans="1:33" ht="100.8" x14ac:dyDescent="0.3">
      <c r="A277" s="154" t="s">
        <v>32</v>
      </c>
      <c r="B277" s="164" t="s">
        <v>843</v>
      </c>
      <c r="C277" s="164"/>
      <c r="D277" s="82"/>
      <c r="E277" s="53" t="s">
        <v>581</v>
      </c>
      <c r="F277" s="53" t="s">
        <v>150</v>
      </c>
      <c r="G277" s="54" t="s">
        <v>1290</v>
      </c>
      <c r="H277" s="338" t="s">
        <v>1288</v>
      </c>
      <c r="I277" s="461"/>
      <c r="J277" s="285"/>
      <c r="K277" s="287" t="s">
        <v>131</v>
      </c>
      <c r="L277" s="287" t="s">
        <v>131</v>
      </c>
      <c r="M277" s="285"/>
      <c r="N277" s="285"/>
      <c r="O277" s="287" t="s">
        <v>131</v>
      </c>
      <c r="P277" s="287" t="s">
        <v>131</v>
      </c>
      <c r="Q277" s="462">
        <v>1</v>
      </c>
      <c r="R277" s="258"/>
      <c r="S277" s="258" t="s">
        <v>1196</v>
      </c>
      <c r="T277" s="258" t="str">
        <f>IF(COUNTA(M277)=1,IF(COUNTA($S277)=1,MAX(T$22:T276)&amp;$S277,MAX(T$22:T276)+1),"")</f>
        <v/>
      </c>
      <c r="U277" s="258" t="str">
        <f>IF(COUNTA(N277)=1,IF(COUNTA($S277)=1,MAX(U$22:U276)&amp;$S277,MAX(U$22:U276)+1),"")</f>
        <v/>
      </c>
      <c r="V277" s="258" t="str">
        <f>IF(COUNTA(O277)=1,IF(COUNTA($S277)=1,MAX(V$22:V276)&amp;$S277,MAX(V$22:V276)+1),"")</f>
        <v>136c</v>
      </c>
      <c r="W277" s="258" t="str">
        <f>IF(COUNTA(P277)=1,IF(COUNTA($S277)=1,MAX(W$22:W276)&amp;$S277,MAX(W$22:W276)+1),"")</f>
        <v>140c</v>
      </c>
      <c r="X277" s="64"/>
      <c r="Y277" s="258"/>
      <c r="Z277" s="258"/>
      <c r="AA277" s="258"/>
      <c r="AB277" s="258"/>
      <c r="AC277" s="258"/>
      <c r="AD277" s="258"/>
      <c r="AE277" s="258"/>
      <c r="AF277" s="64" t="s">
        <v>1285</v>
      </c>
      <c r="AG277" s="258"/>
    </row>
    <row r="278" spans="1:33" ht="100.8" x14ac:dyDescent="0.3">
      <c r="A278" s="154" t="s">
        <v>32</v>
      </c>
      <c r="B278" s="164" t="s">
        <v>843</v>
      </c>
      <c r="C278" s="164"/>
      <c r="D278" s="82"/>
      <c r="E278" s="53" t="s">
        <v>581</v>
      </c>
      <c r="F278" s="53" t="s">
        <v>150</v>
      </c>
      <c r="G278" s="54" t="s">
        <v>1291</v>
      </c>
      <c r="H278" s="338" t="s">
        <v>1288</v>
      </c>
      <c r="I278" s="461"/>
      <c r="J278" s="285"/>
      <c r="K278" s="287" t="s">
        <v>131</v>
      </c>
      <c r="L278" s="287" t="s">
        <v>131</v>
      </c>
      <c r="M278" s="285"/>
      <c r="N278" s="285"/>
      <c r="O278" s="287" t="s">
        <v>131</v>
      </c>
      <c r="P278" s="287" t="s">
        <v>131</v>
      </c>
      <c r="Q278" s="462">
        <v>1</v>
      </c>
      <c r="R278" s="258"/>
      <c r="S278" s="258" t="s">
        <v>1211</v>
      </c>
      <c r="T278" s="258" t="str">
        <f>IF(COUNTA(M278)=1,IF(COUNTA($S278)=1,MAX(T$22:T277)&amp;$S278,MAX(T$22:T277)+1),"")</f>
        <v/>
      </c>
      <c r="U278" s="258" t="str">
        <f>IF(COUNTA(N278)=1,IF(COUNTA($S278)=1,MAX(U$22:U277)&amp;$S278,MAX(U$22:U277)+1),"")</f>
        <v/>
      </c>
      <c r="V278" s="258" t="str">
        <f>IF(COUNTA(O278)=1,IF(COUNTA($S278)=1,MAX(V$22:V277)&amp;$S278,MAX(V$22:V277)+1),"")</f>
        <v>136d</v>
      </c>
      <c r="W278" s="258" t="str">
        <f>IF(COUNTA(P278)=1,IF(COUNTA($S278)=1,MAX(W$22:W277)&amp;$S278,MAX(W$22:W277)+1),"")</f>
        <v>140d</v>
      </c>
      <c r="X278" s="64"/>
      <c r="Y278" s="258"/>
      <c r="Z278" s="258"/>
      <c r="AA278" s="258"/>
      <c r="AB278" s="258"/>
      <c r="AC278" s="258"/>
      <c r="AD278" s="258"/>
      <c r="AE278" s="258"/>
      <c r="AF278" s="64" t="s">
        <v>1286</v>
      </c>
      <c r="AG278" s="258"/>
    </row>
    <row r="279" spans="1:33" ht="18.600000000000001" x14ac:dyDescent="0.3">
      <c r="A279" s="52"/>
      <c r="B279" s="52"/>
      <c r="C279" s="52"/>
      <c r="D279" s="52"/>
      <c r="E279" s="52" t="s">
        <v>581</v>
      </c>
      <c r="F279" s="52" t="s">
        <v>1292</v>
      </c>
      <c r="G279" s="52" t="s">
        <v>1292</v>
      </c>
      <c r="H279" s="259" t="s">
        <v>18</v>
      </c>
      <c r="I279" s="282"/>
      <c r="J279" s="294"/>
      <c r="K279" s="295"/>
      <c r="L279" s="295"/>
      <c r="M279" s="389"/>
      <c r="N279" s="294"/>
      <c r="O279" s="294"/>
      <c r="P279" s="301"/>
      <c r="Q279" s="370">
        <v>1</v>
      </c>
      <c r="R279" s="258"/>
      <c r="S279" s="258"/>
      <c r="T279" s="258"/>
      <c r="U279" s="258"/>
      <c r="V279" s="258"/>
      <c r="W279" s="258"/>
      <c r="X279" s="64"/>
      <c r="Y279" s="258"/>
      <c r="Z279" s="258"/>
      <c r="AA279" s="258"/>
      <c r="AB279" s="258"/>
      <c r="AC279" s="258"/>
      <c r="AD279" s="258"/>
      <c r="AE279" s="258"/>
      <c r="AF279" s="258"/>
      <c r="AG279" s="258"/>
    </row>
    <row r="280" spans="1:33" x14ac:dyDescent="0.3">
      <c r="A280" s="153" t="s">
        <v>32</v>
      </c>
      <c r="B280" s="159" t="s">
        <v>845</v>
      </c>
      <c r="C280" s="159"/>
      <c r="D280" s="82"/>
      <c r="E280" s="53" t="s">
        <v>581</v>
      </c>
      <c r="F280" s="46" t="s">
        <v>1292</v>
      </c>
      <c r="G280" s="46" t="s">
        <v>846</v>
      </c>
      <c r="H280" s="104" t="s">
        <v>69</v>
      </c>
      <c r="I280" s="271"/>
      <c r="J280" s="287" t="s">
        <v>131</v>
      </c>
      <c r="K280" s="288" t="s">
        <v>131</v>
      </c>
      <c r="L280" s="288" t="s">
        <v>131</v>
      </c>
      <c r="M280" s="355"/>
      <c r="N280" s="285" t="s">
        <v>131</v>
      </c>
      <c r="O280" s="285" t="s">
        <v>131</v>
      </c>
      <c r="P280" s="299" t="s">
        <v>131</v>
      </c>
      <c r="Q280" s="370">
        <v>1</v>
      </c>
      <c r="R280" s="258"/>
      <c r="S280" s="258"/>
      <c r="T280" s="258" t="str">
        <f>IF(COUNTA(M280)=1,IF(COUNTA($S280)=1,MAX(T$22:T279)&amp;$S280,MAX(T$22:T279)+1),"")</f>
        <v/>
      </c>
      <c r="U280" s="258">
        <f>IF(COUNTA(N280)=1,IF(COUNTA($S280)=1,MAX(U$22:U279)&amp;$S280,MAX(U$22:U279)+1),"")</f>
        <v>127</v>
      </c>
      <c r="V280" s="258">
        <f>IF(COUNTA(O280)=1,IF(COUNTA($S280)=1,MAX(V$22:V279)&amp;$S280,MAX(V$22:V279)+1),"")</f>
        <v>137</v>
      </c>
      <c r="W280" s="258">
        <f>IF(COUNTA(P280)=1,IF(COUNTA($S280)=1,MAX(W$22:W279)&amp;$S280,MAX(W$22:W279)+1),"")</f>
        <v>141</v>
      </c>
      <c r="X280" s="64"/>
      <c r="Y280" s="258"/>
      <c r="Z280" s="258"/>
      <c r="AA280" s="258"/>
      <c r="AB280" s="258"/>
      <c r="AC280" s="258"/>
      <c r="AD280" s="258"/>
      <c r="AE280" s="258"/>
      <c r="AF280" s="258"/>
      <c r="AG280" s="258"/>
    </row>
    <row r="281" spans="1:33" ht="115.2" x14ac:dyDescent="0.3">
      <c r="A281" s="153" t="s">
        <v>32</v>
      </c>
      <c r="B281" s="56" t="s">
        <v>850</v>
      </c>
      <c r="C281" s="56"/>
      <c r="D281" s="82"/>
      <c r="E281" s="69" t="s">
        <v>581</v>
      </c>
      <c r="F281" s="46" t="s">
        <v>1292</v>
      </c>
      <c r="G281" s="70" t="s">
        <v>851</v>
      </c>
      <c r="H281" s="111" t="s">
        <v>69</v>
      </c>
      <c r="I281" s="271"/>
      <c r="J281" s="285" t="s">
        <v>38</v>
      </c>
      <c r="K281" s="286" t="s">
        <v>38</v>
      </c>
      <c r="L281" s="286" t="s">
        <v>38</v>
      </c>
      <c r="M281" s="355"/>
      <c r="N281" s="285" t="s">
        <v>38</v>
      </c>
      <c r="O281" s="285" t="s">
        <v>38</v>
      </c>
      <c r="P281" s="299" t="s">
        <v>38</v>
      </c>
      <c r="Q281" s="370">
        <v>1</v>
      </c>
      <c r="R281" s="258"/>
      <c r="S281" s="258"/>
      <c r="T281" s="258" t="str">
        <f>IF(COUNTA(M281)=1,IF(COUNTA($S281)=1,MAX(T$22:T280)&amp;$S281,MAX(T$22:T280)+1),"")</f>
        <v/>
      </c>
      <c r="U281" s="258">
        <f>IF(COUNTA(N281)=1,IF(COUNTA($S281)=1,MAX(U$22:U280)&amp;$S281,MAX(U$22:U280)+1),"")</f>
        <v>128</v>
      </c>
      <c r="V281" s="258">
        <f>IF(COUNTA(O281)=1,IF(COUNTA($S281)=1,MAX(V$22:V280)&amp;$S281,MAX(V$22:V280)+1),"")</f>
        <v>138</v>
      </c>
      <c r="W281" s="258">
        <f>IF(COUNTA(P281)=1,IF(COUNTA($S281)=1,MAX(W$22:W280)&amp;$S281,MAX(W$22:W280)+1),"")</f>
        <v>142</v>
      </c>
      <c r="X281" s="64"/>
      <c r="Y281" s="258"/>
      <c r="Z281" s="258"/>
      <c r="AA281" s="258"/>
      <c r="AB281" s="258"/>
      <c r="AC281" s="258"/>
      <c r="AD281" s="258"/>
      <c r="AE281" s="258"/>
      <c r="AF281" s="258"/>
      <c r="AG281" s="258"/>
    </row>
    <row r="282" spans="1:33" x14ac:dyDescent="0.3">
      <c r="A282" s="153" t="s">
        <v>32</v>
      </c>
      <c r="B282" s="159" t="s">
        <v>845</v>
      </c>
      <c r="C282" s="159"/>
      <c r="D282" s="82"/>
      <c r="E282" s="53" t="s">
        <v>581</v>
      </c>
      <c r="F282" s="46" t="s">
        <v>1292</v>
      </c>
      <c r="G282" s="46" t="s">
        <v>854</v>
      </c>
      <c r="H282" s="104" t="s">
        <v>69</v>
      </c>
      <c r="I282" s="271"/>
      <c r="J282" s="285">
        <v>116</v>
      </c>
      <c r="K282" s="286">
        <v>126</v>
      </c>
      <c r="L282" s="286">
        <v>130</v>
      </c>
      <c r="M282" s="355"/>
      <c r="N282" s="285">
        <v>111</v>
      </c>
      <c r="O282" s="285">
        <v>120</v>
      </c>
      <c r="P282" s="299" t="s">
        <v>855</v>
      </c>
      <c r="Q282" s="370">
        <v>1</v>
      </c>
      <c r="R282" s="258"/>
      <c r="S282" s="258"/>
      <c r="T282" s="258" t="str">
        <f>IF(COUNTA(M282)=1,IF(COUNTA($S282)=1,MAX(T$22:T281)&amp;$S282,MAX(T$22:T281)+1),"")</f>
        <v/>
      </c>
      <c r="U282" s="258">
        <f>IF(COUNTA(N282)=1,IF(COUNTA($S282)=1,MAX(U$22:U281)&amp;$S282,MAX(U$22:U281)+1),"")</f>
        <v>129</v>
      </c>
      <c r="V282" s="258">
        <f>IF(COUNTA(O282)=1,IF(COUNTA($S282)=1,MAX(V$22:V281)&amp;$S282,MAX(V$22:V281)+1),"")</f>
        <v>139</v>
      </c>
      <c r="W282" s="258">
        <f>IF(COUNTA(P282)=1,IF(COUNTA($S282)=1,MAX(W$22:W281)&amp;$S282,MAX(W$22:W281)+1),"")</f>
        <v>143</v>
      </c>
      <c r="X282" s="64"/>
      <c r="Y282" s="258"/>
      <c r="Z282" s="258"/>
      <c r="AA282" s="258"/>
      <c r="AB282" s="258"/>
      <c r="AC282" s="258"/>
      <c r="AD282" s="258"/>
      <c r="AE282" s="258"/>
      <c r="AF282" s="258"/>
      <c r="AG282" s="258"/>
    </row>
    <row r="283" spans="1:33" ht="18.600000000000001" x14ac:dyDescent="0.3">
      <c r="A283" s="52"/>
      <c r="B283" s="52"/>
      <c r="C283" s="52"/>
      <c r="D283" s="52"/>
      <c r="E283" s="52" t="s">
        <v>581</v>
      </c>
      <c r="F283" s="52" t="s">
        <v>856</v>
      </c>
      <c r="G283" s="52" t="s">
        <v>856</v>
      </c>
      <c r="H283" s="259" t="s">
        <v>18</v>
      </c>
      <c r="I283" s="282"/>
      <c r="J283" s="294"/>
      <c r="K283" s="295"/>
      <c r="L283" s="295"/>
      <c r="M283" s="389"/>
      <c r="N283" s="294"/>
      <c r="O283" s="294"/>
      <c r="P283" s="301"/>
      <c r="Q283" s="370">
        <v>0</v>
      </c>
      <c r="R283" s="258"/>
      <c r="S283" s="258"/>
      <c r="T283" s="258"/>
      <c r="U283" s="258"/>
      <c r="V283" s="258"/>
      <c r="W283" s="258"/>
      <c r="X283" s="64"/>
      <c r="Y283" s="258"/>
      <c r="Z283" s="258"/>
      <c r="AA283" s="258"/>
      <c r="AB283" s="258"/>
      <c r="AC283" s="258"/>
      <c r="AD283" s="258"/>
      <c r="AE283" s="258"/>
      <c r="AF283" s="258"/>
      <c r="AG283" s="258"/>
    </row>
    <row r="284" spans="1:33" x14ac:dyDescent="0.3">
      <c r="A284" s="153" t="s">
        <v>32</v>
      </c>
      <c r="B284" s="159" t="s">
        <v>857</v>
      </c>
      <c r="C284" s="159"/>
      <c r="D284" s="82"/>
      <c r="E284" s="53" t="s">
        <v>581</v>
      </c>
      <c r="F284" s="53" t="s">
        <v>856</v>
      </c>
      <c r="G284" s="46" t="s">
        <v>858</v>
      </c>
      <c r="H284" s="104" t="s">
        <v>69</v>
      </c>
      <c r="I284" s="271"/>
      <c r="J284" s="285">
        <v>117</v>
      </c>
      <c r="K284" s="286">
        <v>127</v>
      </c>
      <c r="L284" s="286">
        <v>131</v>
      </c>
      <c r="M284" s="355"/>
      <c r="N284" s="285">
        <v>112</v>
      </c>
      <c r="O284" s="285">
        <v>121</v>
      </c>
      <c r="P284" s="299" t="s">
        <v>859</v>
      </c>
      <c r="Q284" s="370">
        <v>1</v>
      </c>
      <c r="R284" s="258"/>
      <c r="S284" s="258"/>
      <c r="T284" s="258" t="str">
        <f>IF(COUNTA(M284)=1,IF(COUNTA($S284)=1,MAX(T$22:T283)&amp;$S284,MAX(T$22:T283)+1),"")</f>
        <v/>
      </c>
      <c r="U284" s="258">
        <f>IF(COUNTA(N284)=1,IF(COUNTA($S284)=1,MAX(U$22:U283)&amp;$S284,MAX(U$22:U283)+1),"")</f>
        <v>130</v>
      </c>
      <c r="V284" s="258">
        <f>IF(COUNTA(O284)=1,IF(COUNTA($S284)=1,MAX(V$22:V283)&amp;$S284,MAX(V$22:V283)+1),"")</f>
        <v>140</v>
      </c>
      <c r="W284" s="258">
        <f>IF(COUNTA(P284)=1,IF(COUNTA($S284)=1,MAX(W$22:W283)&amp;$S284,MAX(W$22:W283)+1),"")</f>
        <v>144</v>
      </c>
      <c r="X284" s="64"/>
      <c r="Y284" s="258"/>
      <c r="Z284" s="258"/>
      <c r="AA284" s="258"/>
      <c r="AB284" s="258"/>
      <c r="AC284" s="258"/>
      <c r="AD284" s="258"/>
      <c r="AE284" s="258"/>
      <c r="AF284" s="258"/>
      <c r="AG284" s="258"/>
    </row>
    <row r="285" spans="1:33" x14ac:dyDescent="0.3">
      <c r="A285" s="153" t="s">
        <v>32</v>
      </c>
      <c r="B285" s="159" t="s">
        <v>857</v>
      </c>
      <c r="C285" s="159"/>
      <c r="D285" s="82"/>
      <c r="E285" s="53" t="s">
        <v>581</v>
      </c>
      <c r="F285" s="53" t="s">
        <v>856</v>
      </c>
      <c r="G285" s="46" t="s">
        <v>860</v>
      </c>
      <c r="H285" s="104" t="s">
        <v>69</v>
      </c>
      <c r="I285" s="271"/>
      <c r="J285" s="285">
        <v>118</v>
      </c>
      <c r="K285" s="286">
        <v>128</v>
      </c>
      <c r="L285" s="286">
        <v>132</v>
      </c>
      <c r="M285" s="355"/>
      <c r="N285" s="285">
        <v>113</v>
      </c>
      <c r="O285" s="285">
        <v>122</v>
      </c>
      <c r="P285" s="299" t="s">
        <v>861</v>
      </c>
      <c r="Q285" s="370">
        <v>1</v>
      </c>
      <c r="R285" s="258"/>
      <c r="S285" s="258"/>
      <c r="T285" s="258" t="str">
        <f>IF(COUNTA(M285)=1,IF(COUNTA($S285)=1,MAX(T$22:T284)&amp;$S285,MAX(T$22:T284)+1),"")</f>
        <v/>
      </c>
      <c r="U285" s="258">
        <f>IF(COUNTA(N285)=1,IF(COUNTA($S285)=1,MAX(U$22:U284)&amp;$S285,MAX(U$22:U284)+1),"")</f>
        <v>131</v>
      </c>
      <c r="V285" s="258">
        <f>IF(COUNTA(O285)=1,IF(COUNTA($S285)=1,MAX(V$22:V284)&amp;$S285,MAX(V$22:V284)+1),"")</f>
        <v>141</v>
      </c>
      <c r="W285" s="258">
        <f>IF(COUNTA(P285)=1,IF(COUNTA($S285)=1,MAX(W$22:W284)&amp;$S285,MAX(W$22:W284)+1),"")</f>
        <v>145</v>
      </c>
      <c r="X285" s="64"/>
      <c r="Y285" s="258"/>
      <c r="Z285" s="258"/>
      <c r="AA285" s="258"/>
      <c r="AB285" s="258"/>
      <c r="AC285" s="258"/>
      <c r="AD285" s="258"/>
      <c r="AE285" s="258"/>
      <c r="AF285" s="258"/>
      <c r="AG285" s="258"/>
    </row>
    <row r="286" spans="1:33" x14ac:dyDescent="0.3">
      <c r="A286" s="153" t="s">
        <v>32</v>
      </c>
      <c r="B286" s="159" t="s">
        <v>857</v>
      </c>
      <c r="C286" s="159"/>
      <c r="D286" s="82"/>
      <c r="E286" s="53" t="s">
        <v>581</v>
      </c>
      <c r="F286" s="53" t="s">
        <v>856</v>
      </c>
      <c r="G286" s="46" t="s">
        <v>862</v>
      </c>
      <c r="H286" s="104" t="s">
        <v>69</v>
      </c>
      <c r="I286" s="271"/>
      <c r="J286" s="285">
        <v>119</v>
      </c>
      <c r="K286" s="286">
        <v>129</v>
      </c>
      <c r="L286" s="286">
        <v>133</v>
      </c>
      <c r="M286" s="355"/>
      <c r="N286" s="285">
        <v>114</v>
      </c>
      <c r="O286" s="285">
        <v>123</v>
      </c>
      <c r="P286" s="299" t="s">
        <v>863</v>
      </c>
      <c r="Q286" s="370">
        <v>1</v>
      </c>
      <c r="R286" s="258"/>
      <c r="S286" s="258"/>
      <c r="T286" s="258" t="str">
        <f>IF(COUNTA(M286)=1,IF(COUNTA($S286)=1,MAX(T$22:T285)&amp;$S286,MAX(T$22:T285)+1),"")</f>
        <v/>
      </c>
      <c r="U286" s="258">
        <f>IF(COUNTA(N286)=1,IF(COUNTA($S286)=1,MAX(U$22:U285)&amp;$S286,MAX(U$22:U285)+1),"")</f>
        <v>132</v>
      </c>
      <c r="V286" s="258">
        <f>IF(COUNTA(O286)=1,IF(COUNTA($S286)=1,MAX(V$22:V285)&amp;$S286,MAX(V$22:V285)+1),"")</f>
        <v>142</v>
      </c>
      <c r="W286" s="258">
        <f>IF(COUNTA(P286)=1,IF(COUNTA($S286)=1,MAX(W$22:W285)&amp;$S286,MAX(W$22:W285)+1),"")</f>
        <v>146</v>
      </c>
      <c r="X286" s="64"/>
      <c r="Y286" s="258"/>
      <c r="Z286" s="258"/>
      <c r="AA286" s="258"/>
      <c r="AB286" s="258"/>
      <c r="AC286" s="258"/>
      <c r="AD286" s="258"/>
      <c r="AE286" s="258"/>
      <c r="AF286" s="258"/>
      <c r="AG286" s="258"/>
    </row>
    <row r="287" spans="1:33" x14ac:dyDescent="0.3">
      <c r="A287" s="153" t="s">
        <v>32</v>
      </c>
      <c r="B287" s="159" t="s">
        <v>857</v>
      </c>
      <c r="C287" s="159"/>
      <c r="D287" s="82"/>
      <c r="E287" s="53" t="s">
        <v>581</v>
      </c>
      <c r="F287" s="53" t="s">
        <v>856</v>
      </c>
      <c r="G287" s="46" t="s">
        <v>864</v>
      </c>
      <c r="H287" s="104" t="s">
        <v>69</v>
      </c>
      <c r="I287" s="271"/>
      <c r="J287" s="285">
        <v>120</v>
      </c>
      <c r="K287" s="286">
        <v>130</v>
      </c>
      <c r="L287" s="286">
        <v>134</v>
      </c>
      <c r="M287" s="355"/>
      <c r="N287" s="285">
        <v>115</v>
      </c>
      <c r="O287" s="285">
        <v>124</v>
      </c>
      <c r="P287" s="299" t="s">
        <v>865</v>
      </c>
      <c r="Q287" s="370">
        <v>1</v>
      </c>
      <c r="R287" s="258"/>
      <c r="S287" s="258"/>
      <c r="T287" s="258" t="str">
        <f>IF(COUNTA(M287)=1,IF(COUNTA($S287)=1,MAX(T$22:T286)&amp;$S287,MAX(T$22:T286)+1),"")</f>
        <v/>
      </c>
      <c r="U287" s="258">
        <f>IF(COUNTA(N287)=1,IF(COUNTA($S287)=1,MAX(U$22:U286)&amp;$S287,MAX(U$22:U286)+1),"")</f>
        <v>133</v>
      </c>
      <c r="V287" s="258">
        <f>IF(COUNTA(O287)=1,IF(COUNTA($S287)=1,MAX(V$22:V286)&amp;$S287,MAX(V$22:V286)+1),"")</f>
        <v>143</v>
      </c>
      <c r="W287" s="258">
        <f>IF(COUNTA(P287)=1,IF(COUNTA($S287)=1,MAX(W$22:W286)&amp;$S287,MAX(W$22:W286)+1),"")</f>
        <v>147</v>
      </c>
      <c r="X287" s="64"/>
      <c r="Y287" s="258"/>
      <c r="Z287" s="258"/>
      <c r="AA287" s="258"/>
      <c r="AB287" s="258"/>
      <c r="AC287" s="258"/>
      <c r="AD287" s="258"/>
      <c r="AE287" s="258"/>
      <c r="AF287" s="258"/>
      <c r="AG287" s="258"/>
    </row>
    <row r="288" spans="1:33" x14ac:dyDescent="0.3">
      <c r="A288" s="153" t="s">
        <v>32</v>
      </c>
      <c r="B288" s="159" t="s">
        <v>857</v>
      </c>
      <c r="C288" s="159"/>
      <c r="D288" s="82"/>
      <c r="E288" s="53" t="s">
        <v>581</v>
      </c>
      <c r="F288" s="53" t="s">
        <v>856</v>
      </c>
      <c r="G288" s="46" t="s">
        <v>866</v>
      </c>
      <c r="H288" s="104" t="s">
        <v>69</v>
      </c>
      <c r="I288" s="271"/>
      <c r="J288" s="285">
        <v>121</v>
      </c>
      <c r="K288" s="286">
        <v>131</v>
      </c>
      <c r="L288" s="286">
        <v>135</v>
      </c>
      <c r="M288" s="355"/>
      <c r="N288" s="285">
        <v>116</v>
      </c>
      <c r="O288" s="285">
        <v>125</v>
      </c>
      <c r="P288" s="299" t="s">
        <v>867</v>
      </c>
      <c r="Q288" s="370">
        <v>1</v>
      </c>
      <c r="R288" s="258"/>
      <c r="S288" s="258"/>
      <c r="T288" s="258" t="str">
        <f>IF(COUNTA(M288)=1,IF(COUNTA($S288)=1,MAX(T$22:T287)&amp;$S288,MAX(T$22:T287)+1),"")</f>
        <v/>
      </c>
      <c r="U288" s="258">
        <f>IF(COUNTA(N288)=1,IF(COUNTA($S288)=1,MAX(U$22:U287)&amp;$S288,MAX(U$22:U287)+1),"")</f>
        <v>134</v>
      </c>
      <c r="V288" s="258">
        <f>IF(COUNTA(O288)=1,IF(COUNTA($S288)=1,MAX(V$22:V287)&amp;$S288,MAX(V$22:V287)+1),"")</f>
        <v>144</v>
      </c>
      <c r="W288" s="258">
        <f>IF(COUNTA(P288)=1,IF(COUNTA($S288)=1,MAX(W$22:W287)&amp;$S288,MAX(W$22:W287)+1),"")</f>
        <v>148</v>
      </c>
      <c r="X288" s="64"/>
      <c r="Y288" s="258"/>
      <c r="Z288" s="258"/>
      <c r="AA288" s="258"/>
      <c r="AB288" s="258"/>
      <c r="AC288" s="258"/>
      <c r="AD288" s="258"/>
      <c r="AE288" s="258"/>
      <c r="AF288" s="258"/>
      <c r="AG288" s="258"/>
    </row>
    <row r="289" spans="1:33" x14ac:dyDescent="0.3">
      <c r="A289" s="153" t="s">
        <v>32</v>
      </c>
      <c r="B289" s="159" t="s">
        <v>857</v>
      </c>
      <c r="C289" s="159"/>
      <c r="D289" s="82"/>
      <c r="E289" s="53" t="s">
        <v>581</v>
      </c>
      <c r="F289" s="53" t="s">
        <v>856</v>
      </c>
      <c r="G289" s="46" t="s">
        <v>868</v>
      </c>
      <c r="H289" s="104" t="s">
        <v>69</v>
      </c>
      <c r="I289" s="271"/>
      <c r="J289" s="285">
        <v>123</v>
      </c>
      <c r="K289" s="286">
        <v>133</v>
      </c>
      <c r="L289" s="286">
        <v>137</v>
      </c>
      <c r="M289" s="355"/>
      <c r="N289" s="285">
        <v>117</v>
      </c>
      <c r="O289" s="285">
        <v>127</v>
      </c>
      <c r="P289" s="299" t="s">
        <v>869</v>
      </c>
      <c r="Q289" s="370">
        <v>1</v>
      </c>
      <c r="R289" s="258"/>
      <c r="S289" s="258"/>
      <c r="T289" s="258" t="str">
        <f>IF(COUNTA(M289)=1,IF(COUNTA($S289)=1,MAX(T$22:T288)&amp;$S289,MAX(T$22:T288)+1),"")</f>
        <v/>
      </c>
      <c r="U289" s="258">
        <f>IF(COUNTA(N289)=1,IF(COUNTA($S289)=1,MAX(U$22:U288)&amp;$S289,MAX(U$22:U288)+1),"")</f>
        <v>135</v>
      </c>
      <c r="V289" s="258">
        <f>IF(COUNTA(O289)=1,IF(COUNTA($S289)=1,MAX(V$22:V288)&amp;$S289,MAX(V$22:V288)+1),"")</f>
        <v>145</v>
      </c>
      <c r="W289" s="258">
        <f>IF(COUNTA(P289)=1,IF(COUNTA($S289)=1,MAX(W$22:W288)&amp;$S289,MAX(W$22:W288)+1),"")</f>
        <v>149</v>
      </c>
      <c r="X289" s="64"/>
      <c r="Y289" s="258"/>
      <c r="Z289" s="258"/>
      <c r="AA289" s="258"/>
      <c r="AB289" s="258"/>
      <c r="AC289" s="258"/>
      <c r="AD289" s="258"/>
      <c r="AE289" s="258"/>
      <c r="AF289" s="258"/>
      <c r="AG289" s="258"/>
    </row>
    <row r="290" spans="1:33" x14ac:dyDescent="0.3">
      <c r="A290" s="153" t="s">
        <v>32</v>
      </c>
      <c r="B290" s="159" t="s">
        <v>857</v>
      </c>
      <c r="C290" s="159"/>
      <c r="D290" s="82"/>
      <c r="E290" s="53" t="s">
        <v>581</v>
      </c>
      <c r="F290" s="53" t="s">
        <v>856</v>
      </c>
      <c r="G290" s="46" t="s">
        <v>870</v>
      </c>
      <c r="H290" s="104" t="s">
        <v>69</v>
      </c>
      <c r="I290" s="271"/>
      <c r="J290" s="285">
        <v>122</v>
      </c>
      <c r="K290" s="286">
        <v>132</v>
      </c>
      <c r="L290" s="286">
        <v>136</v>
      </c>
      <c r="M290" s="355"/>
      <c r="N290" s="285">
        <v>118</v>
      </c>
      <c r="O290" s="285">
        <v>126</v>
      </c>
      <c r="P290" s="299" t="s">
        <v>871</v>
      </c>
      <c r="Q290" s="370">
        <v>1</v>
      </c>
      <c r="R290" s="258"/>
      <c r="S290" s="258"/>
      <c r="T290" s="258" t="str">
        <f>IF(COUNTA(M290)=1,IF(COUNTA($S290)=1,MAX(T$22:T289)&amp;$S290,MAX(T$22:T289)+1),"")</f>
        <v/>
      </c>
      <c r="U290" s="258">
        <f>IF(COUNTA(N290)=1,IF(COUNTA($S290)=1,MAX(U$22:U289)&amp;$S290,MAX(U$22:U289)+1),"")</f>
        <v>136</v>
      </c>
      <c r="V290" s="258">
        <f>IF(COUNTA(O290)=1,IF(COUNTA($S290)=1,MAX(V$22:V289)&amp;$S290,MAX(V$22:V289)+1),"")</f>
        <v>146</v>
      </c>
      <c r="W290" s="258">
        <f>IF(COUNTA(P290)=1,IF(COUNTA($S290)=1,MAX(W$22:W289)&amp;$S290,MAX(W$22:W289)+1),"")</f>
        <v>150</v>
      </c>
      <c r="X290" s="64"/>
      <c r="Y290" s="258"/>
      <c r="Z290" s="258"/>
      <c r="AA290" s="258"/>
      <c r="AB290" s="258"/>
      <c r="AC290" s="258"/>
      <c r="AD290" s="258"/>
      <c r="AE290" s="258"/>
      <c r="AF290" s="258"/>
      <c r="AG290" s="258"/>
    </row>
    <row r="291" spans="1:33" ht="18.600000000000001" x14ac:dyDescent="0.3">
      <c r="A291" s="52"/>
      <c r="B291" s="52"/>
      <c r="C291" s="52"/>
      <c r="D291" s="52"/>
      <c r="E291" s="52" t="s">
        <v>581</v>
      </c>
      <c r="F291" s="52" t="s">
        <v>873</v>
      </c>
      <c r="G291" s="52" t="s">
        <v>873</v>
      </c>
      <c r="H291" s="259" t="s">
        <v>18</v>
      </c>
      <c r="I291" s="282"/>
      <c r="J291" s="294"/>
      <c r="K291" s="295"/>
      <c r="L291" s="295"/>
      <c r="M291" s="389"/>
      <c r="N291" s="294"/>
      <c r="O291" s="294"/>
      <c r="P291" s="301"/>
      <c r="Q291" s="370">
        <v>1</v>
      </c>
      <c r="R291" s="258"/>
      <c r="S291" s="258"/>
      <c r="T291" s="258"/>
      <c r="U291" s="258"/>
      <c r="V291" s="258"/>
      <c r="W291" s="258"/>
      <c r="X291" s="64"/>
      <c r="Y291" s="258"/>
      <c r="Z291" s="258"/>
      <c r="AA291" s="258"/>
      <c r="AB291" s="258"/>
      <c r="AC291" s="258"/>
      <c r="AD291" s="258"/>
      <c r="AE291" s="258"/>
      <c r="AF291" s="258"/>
      <c r="AG291" s="258"/>
    </row>
    <row r="292" spans="1:33" x14ac:dyDescent="0.3">
      <c r="A292" s="153" t="s">
        <v>32</v>
      </c>
      <c r="B292" s="159" t="s">
        <v>874</v>
      </c>
      <c r="C292" s="159"/>
      <c r="D292" s="82"/>
      <c r="E292" s="53" t="s">
        <v>581</v>
      </c>
      <c r="F292" s="53" t="s">
        <v>873</v>
      </c>
      <c r="G292" s="46" t="s">
        <v>875</v>
      </c>
      <c r="H292" s="104" t="s">
        <v>69</v>
      </c>
      <c r="I292" s="271"/>
      <c r="J292" s="285" t="s">
        <v>131</v>
      </c>
      <c r="K292" s="286" t="s">
        <v>131</v>
      </c>
      <c r="L292" s="286" t="s">
        <v>131</v>
      </c>
      <c r="M292" s="355"/>
      <c r="N292" s="285" t="s">
        <v>131</v>
      </c>
      <c r="O292" s="285" t="s">
        <v>131</v>
      </c>
      <c r="P292" s="299" t="s">
        <v>131</v>
      </c>
      <c r="Q292" s="370">
        <v>1</v>
      </c>
      <c r="R292" s="258"/>
      <c r="S292" s="258"/>
      <c r="T292" s="258" t="str">
        <f>IF(COUNTA(M292)=1,IF(COUNTA($S292)=1,MAX(T$22:T291)&amp;$S292,MAX(T$22:T291)+1),"")</f>
        <v/>
      </c>
      <c r="U292" s="258">
        <f>IF(COUNTA(N292)=1,IF(COUNTA($S292)=1,MAX(U$22:U291)&amp;$S292,MAX(U$22:U291)+1),"")</f>
        <v>137</v>
      </c>
      <c r="V292" s="258">
        <f>IF(COUNTA(O292)=1,IF(COUNTA($S292)=1,MAX(V$22:V291)&amp;$S292,MAX(V$22:V291)+1),"")</f>
        <v>147</v>
      </c>
      <c r="W292" s="258">
        <f>IF(COUNTA(P292)=1,IF(COUNTA($S292)=1,MAX(W$22:W291)&amp;$S292,MAX(W$22:W291)+1),"")</f>
        <v>151</v>
      </c>
      <c r="X292" s="64"/>
      <c r="Y292" s="258"/>
      <c r="Z292" s="258"/>
      <c r="AA292" s="258"/>
      <c r="AB292" s="258"/>
      <c r="AC292" s="258"/>
      <c r="AD292" s="258"/>
      <c r="AE292" s="258"/>
      <c r="AF292" s="258"/>
      <c r="AG292" s="258"/>
    </row>
    <row r="293" spans="1:33" x14ac:dyDescent="0.3">
      <c r="A293" s="153" t="s">
        <v>32</v>
      </c>
      <c r="B293" s="159" t="s">
        <v>874</v>
      </c>
      <c r="C293" s="159"/>
      <c r="D293" s="82"/>
      <c r="E293" s="53" t="s">
        <v>581</v>
      </c>
      <c r="F293" s="53" t="s">
        <v>873</v>
      </c>
      <c r="G293" s="46" t="s">
        <v>882</v>
      </c>
      <c r="H293" s="104" t="s">
        <v>69</v>
      </c>
      <c r="I293" s="271"/>
      <c r="J293" s="289" t="s">
        <v>247</v>
      </c>
      <c r="K293" s="286">
        <v>115</v>
      </c>
      <c r="L293" s="286">
        <v>118</v>
      </c>
      <c r="M293" s="355"/>
      <c r="N293" s="285">
        <v>101</v>
      </c>
      <c r="O293" s="285">
        <v>109</v>
      </c>
      <c r="P293" s="299" t="s">
        <v>883</v>
      </c>
      <c r="Q293" s="370">
        <v>1</v>
      </c>
      <c r="R293" s="258"/>
      <c r="S293" s="258"/>
      <c r="T293" s="258" t="str">
        <f>IF(COUNTA(M293)=1,IF(COUNTA($S293)=1,MAX(T$22:T292)&amp;$S293,MAX(T$22:T292)+1),"")</f>
        <v/>
      </c>
      <c r="U293" s="258">
        <f>IF(COUNTA(N293)=1,IF(COUNTA($S293)=1,MAX(U$22:U292)&amp;$S293,MAX(U$22:U292)+1),"")</f>
        <v>138</v>
      </c>
      <c r="V293" s="258">
        <f>IF(COUNTA(O293)=1,IF(COUNTA($S293)=1,MAX(V$22:V292)&amp;$S293,MAX(V$22:V292)+1),"")</f>
        <v>148</v>
      </c>
      <c r="W293" s="258">
        <f>IF(COUNTA(P293)=1,IF(COUNTA($S293)=1,MAX(W$22:W292)&amp;$S293,MAX(W$22:W292)+1),"")</f>
        <v>152</v>
      </c>
      <c r="X293" s="64"/>
      <c r="Y293" s="258"/>
      <c r="Z293" s="258"/>
      <c r="AA293" s="258"/>
      <c r="AB293" s="258"/>
      <c r="AC293" s="258"/>
      <c r="AD293" s="258"/>
      <c r="AE293" s="258"/>
      <c r="AF293" s="258"/>
      <c r="AG293" s="258"/>
    </row>
    <row r="294" spans="1:33" x14ac:dyDescent="0.3">
      <c r="A294" s="153" t="s">
        <v>32</v>
      </c>
      <c r="B294" s="159" t="s">
        <v>874</v>
      </c>
      <c r="C294" s="159"/>
      <c r="D294" s="82"/>
      <c r="E294" s="53" t="s">
        <v>581</v>
      </c>
      <c r="F294" s="53" t="s">
        <v>873</v>
      </c>
      <c r="G294" s="46" t="s">
        <v>887</v>
      </c>
      <c r="H294" s="104" t="s">
        <v>69</v>
      </c>
      <c r="I294" s="271"/>
      <c r="J294" s="285">
        <v>107</v>
      </c>
      <c r="K294" s="286">
        <v>116</v>
      </c>
      <c r="L294" s="286">
        <v>119</v>
      </c>
      <c r="M294" s="355"/>
      <c r="N294" s="285">
        <v>102</v>
      </c>
      <c r="O294" s="285">
        <v>110</v>
      </c>
      <c r="P294" s="299" t="s">
        <v>888</v>
      </c>
      <c r="Q294" s="370">
        <v>1</v>
      </c>
      <c r="R294" s="258"/>
      <c r="S294" s="258"/>
      <c r="T294" s="258" t="str">
        <f>IF(COUNTA(M294)=1,IF(COUNTA($S294)=1,MAX(T$22:T293)&amp;$S294,MAX(T$22:T293)+1),"")</f>
        <v/>
      </c>
      <c r="U294" s="258">
        <f>IF(COUNTA(N294)=1,IF(COUNTA($S294)=1,MAX(U$22:U293)&amp;$S294,MAX(U$22:U293)+1),"")</f>
        <v>139</v>
      </c>
      <c r="V294" s="258">
        <f>IF(COUNTA(O294)=1,IF(COUNTA($S294)=1,MAX(V$22:V293)&amp;$S294,MAX(V$22:V293)+1),"")</f>
        <v>149</v>
      </c>
      <c r="W294" s="258">
        <f>IF(COUNTA(P294)=1,IF(COUNTA($S294)=1,MAX(W$22:W293)&amp;$S294,MAX(W$22:W293)+1),"")</f>
        <v>153</v>
      </c>
      <c r="X294" s="64"/>
      <c r="Y294" s="258"/>
      <c r="Z294" s="258"/>
      <c r="AA294" s="258"/>
      <c r="AB294" s="258"/>
      <c r="AC294" s="258"/>
      <c r="AD294" s="258"/>
      <c r="AE294" s="258"/>
      <c r="AF294" s="258"/>
      <c r="AG294" s="258"/>
    </row>
    <row r="295" spans="1:33" ht="86.4" x14ac:dyDescent="0.3">
      <c r="A295" s="153" t="s">
        <v>32</v>
      </c>
      <c r="B295" s="56" t="s">
        <v>889</v>
      </c>
      <c r="C295" s="56"/>
      <c r="D295" s="82"/>
      <c r="E295" s="53" t="s">
        <v>581</v>
      </c>
      <c r="F295" s="53" t="s">
        <v>873</v>
      </c>
      <c r="G295" s="46" t="s">
        <v>890</v>
      </c>
      <c r="H295" s="104" t="s">
        <v>69</v>
      </c>
      <c r="I295" s="271"/>
      <c r="J295" s="289" t="s">
        <v>247</v>
      </c>
      <c r="K295" s="290" t="s">
        <v>247</v>
      </c>
      <c r="L295" s="290" t="s">
        <v>247</v>
      </c>
      <c r="M295" s="355"/>
      <c r="N295" s="285" t="s">
        <v>247</v>
      </c>
      <c r="O295" s="285" t="s">
        <v>247</v>
      </c>
      <c r="P295" s="299" t="s">
        <v>247</v>
      </c>
      <c r="Q295" s="370">
        <v>1</v>
      </c>
      <c r="R295" s="258"/>
      <c r="S295" s="258"/>
      <c r="T295" s="258" t="str">
        <f>IF(COUNTA(M295)=1,IF(COUNTA($S295)=1,MAX(T$22:T294)&amp;$S295,MAX(T$22:T294)+1),"")</f>
        <v/>
      </c>
      <c r="U295" s="258">
        <f>IF(COUNTA(N295)=1,IF(COUNTA($S295)=1,MAX(U$22:U294)&amp;$S295,MAX(U$22:U294)+1),"")</f>
        <v>140</v>
      </c>
      <c r="V295" s="258">
        <f>IF(COUNTA(O295)=1,IF(COUNTA($S295)=1,MAX(V$22:V294)&amp;$S295,MAX(V$22:V294)+1),"")</f>
        <v>150</v>
      </c>
      <c r="W295" s="258">
        <f>IF(COUNTA(P295)=1,IF(COUNTA($S295)=1,MAX(W$22:W294)&amp;$S295,MAX(W$22:W294)+1),"")</f>
        <v>154</v>
      </c>
      <c r="X295" s="64"/>
      <c r="Y295" s="258"/>
      <c r="Z295" s="258"/>
      <c r="AA295" s="258"/>
      <c r="AB295" s="258"/>
      <c r="AC295" s="258"/>
      <c r="AD295" s="258"/>
      <c r="AE295" s="258"/>
      <c r="AF295" s="258"/>
      <c r="AG295" s="258"/>
    </row>
    <row r="296" spans="1:33" ht="100.8" x14ac:dyDescent="0.3">
      <c r="A296" s="153" t="s">
        <v>32</v>
      </c>
      <c r="B296" s="56" t="s">
        <v>893</v>
      </c>
      <c r="C296" s="56"/>
      <c r="D296" s="82"/>
      <c r="E296" s="53" t="s">
        <v>581</v>
      </c>
      <c r="F296" s="53" t="s">
        <v>873</v>
      </c>
      <c r="G296" s="46" t="s">
        <v>894</v>
      </c>
      <c r="H296" s="104" t="s">
        <v>69</v>
      </c>
      <c r="I296" s="271"/>
      <c r="J296" s="289" t="s">
        <v>247</v>
      </c>
      <c r="K296" s="290" t="s">
        <v>247</v>
      </c>
      <c r="L296" s="290" t="s">
        <v>247</v>
      </c>
      <c r="M296" s="355"/>
      <c r="N296" s="285" t="s">
        <v>247</v>
      </c>
      <c r="O296" s="285" t="s">
        <v>247</v>
      </c>
      <c r="P296" s="299" t="s">
        <v>247</v>
      </c>
      <c r="Q296" s="370">
        <v>1</v>
      </c>
      <c r="R296" s="258"/>
      <c r="S296" s="258"/>
      <c r="T296" s="258" t="str">
        <f>IF(COUNTA(M296)=1,IF(COUNTA($S296)=1,MAX(T$22:T295)&amp;$S296,MAX(T$22:T295)+1),"")</f>
        <v/>
      </c>
      <c r="U296" s="258">
        <f>IF(COUNTA(N296)=1,IF(COUNTA($S296)=1,MAX(U$22:U295)&amp;$S296,MAX(U$22:U295)+1),"")</f>
        <v>141</v>
      </c>
      <c r="V296" s="258">
        <f>IF(COUNTA(O296)=1,IF(COUNTA($S296)=1,MAX(V$22:V295)&amp;$S296,MAX(V$22:V295)+1),"")</f>
        <v>151</v>
      </c>
      <c r="W296" s="258">
        <f>IF(COUNTA(P296)=1,IF(COUNTA($S296)=1,MAX(W$22:W295)&amp;$S296,MAX(W$22:W295)+1),"")</f>
        <v>155</v>
      </c>
      <c r="X296" s="64"/>
      <c r="Y296" s="258"/>
      <c r="Z296" s="258"/>
      <c r="AA296" s="258"/>
      <c r="AB296" s="258"/>
      <c r="AC296" s="258"/>
      <c r="AD296" s="258"/>
      <c r="AE296" s="258"/>
      <c r="AF296" s="258"/>
      <c r="AG296" s="258"/>
    </row>
    <row r="297" spans="1:33" ht="18.600000000000001" x14ac:dyDescent="0.3">
      <c r="A297" s="52"/>
      <c r="B297" s="52"/>
      <c r="C297" s="52"/>
      <c r="D297" s="52"/>
      <c r="E297" s="52" t="s">
        <v>581</v>
      </c>
      <c r="F297" s="52" t="s">
        <v>1293</v>
      </c>
      <c r="G297" s="52" t="s">
        <v>1293</v>
      </c>
      <c r="H297" s="259" t="s">
        <v>18</v>
      </c>
      <c r="I297" s="282"/>
      <c r="J297" s="294"/>
      <c r="K297" s="295"/>
      <c r="L297" s="295"/>
      <c r="M297" s="389"/>
      <c r="N297" s="294"/>
      <c r="O297" s="294"/>
      <c r="P297" s="301"/>
      <c r="Q297" s="370">
        <v>1</v>
      </c>
      <c r="R297" s="258"/>
      <c r="S297" s="258"/>
      <c r="T297" s="258"/>
      <c r="U297" s="258"/>
      <c r="V297" s="258"/>
      <c r="W297" s="258"/>
      <c r="X297" s="64"/>
      <c r="Y297" s="258"/>
      <c r="Z297" s="258"/>
      <c r="AA297" s="258"/>
      <c r="AB297" s="258"/>
      <c r="AC297" s="258"/>
      <c r="AD297" s="258"/>
      <c r="AE297" s="258"/>
      <c r="AF297" s="258"/>
      <c r="AG297" s="258"/>
    </row>
    <row r="298" spans="1:33" x14ac:dyDescent="0.3">
      <c r="A298" s="153" t="s">
        <v>32</v>
      </c>
      <c r="B298" s="159" t="s">
        <v>896</v>
      </c>
      <c r="C298" s="159"/>
      <c r="D298" s="82"/>
      <c r="E298" s="53" t="s">
        <v>581</v>
      </c>
      <c r="F298" s="53" t="s">
        <v>1293</v>
      </c>
      <c r="G298" s="46" t="s">
        <v>898</v>
      </c>
      <c r="H298" s="104" t="s">
        <v>69</v>
      </c>
      <c r="I298" s="271"/>
      <c r="J298" s="285">
        <v>108</v>
      </c>
      <c r="K298" s="286">
        <v>117</v>
      </c>
      <c r="L298" s="286">
        <v>121</v>
      </c>
      <c r="M298" s="355"/>
      <c r="N298" s="285">
        <v>103</v>
      </c>
      <c r="O298" s="285">
        <v>111</v>
      </c>
      <c r="P298" s="299" t="s">
        <v>899</v>
      </c>
      <c r="Q298" s="370">
        <v>1</v>
      </c>
      <c r="R298" s="258"/>
      <c r="S298" s="258"/>
      <c r="T298" s="258" t="str">
        <f>IF(COUNTA(M298)=1,IF(COUNTA($S298)=1,MAX(T$22:T297)&amp;$S298,MAX(T$22:T297)+1),"")</f>
        <v/>
      </c>
      <c r="U298" s="258">
        <f>IF(COUNTA(N298)=1,IF(COUNTA($S298)=1,MAX(U$22:U297)&amp;$S298,MAX(U$22:U297)+1),"")</f>
        <v>142</v>
      </c>
      <c r="V298" s="258">
        <f>IF(COUNTA(O298)=1,IF(COUNTA($S298)=1,MAX(V$22:V297)&amp;$S298,MAX(V$22:V297)+1),"")</f>
        <v>152</v>
      </c>
      <c r="W298" s="258">
        <f>IF(COUNTA(P298)=1,IF(COUNTA($S298)=1,MAX(W$22:W297)&amp;$S298,MAX(W$22:W297)+1),"")</f>
        <v>156</v>
      </c>
      <c r="X298" s="64"/>
      <c r="Y298" s="258"/>
      <c r="Z298" s="258"/>
      <c r="AA298" s="258"/>
      <c r="AB298" s="258"/>
      <c r="AC298" s="258"/>
      <c r="AD298" s="258"/>
      <c r="AE298" s="258"/>
      <c r="AF298" s="258"/>
      <c r="AG298" s="258"/>
    </row>
    <row r="299" spans="1:33" x14ac:dyDescent="0.3">
      <c r="A299" s="153" t="s">
        <v>32</v>
      </c>
      <c r="B299" s="159" t="s">
        <v>896</v>
      </c>
      <c r="C299" s="159"/>
      <c r="D299" s="82"/>
      <c r="E299" s="53" t="s">
        <v>581</v>
      </c>
      <c r="F299" s="53" t="s">
        <v>1293</v>
      </c>
      <c r="G299" s="46" t="s">
        <v>900</v>
      </c>
      <c r="H299" s="104" t="s">
        <v>69</v>
      </c>
      <c r="I299" s="271"/>
      <c r="J299" s="285">
        <v>109</v>
      </c>
      <c r="K299" s="286">
        <v>118</v>
      </c>
      <c r="L299" s="286">
        <v>122</v>
      </c>
      <c r="M299" s="355"/>
      <c r="N299" s="285">
        <v>104</v>
      </c>
      <c r="O299" s="285">
        <v>112</v>
      </c>
      <c r="P299" s="299" t="s">
        <v>901</v>
      </c>
      <c r="Q299" s="370">
        <v>1</v>
      </c>
      <c r="R299" s="258"/>
      <c r="S299" s="258"/>
      <c r="T299" s="258" t="str">
        <f>IF(COUNTA(M299)=1,IF(COUNTA($S299)=1,MAX(T$22:T298)&amp;$S299,MAX(T$22:T298)+1),"")</f>
        <v/>
      </c>
      <c r="U299" s="258">
        <f>IF(COUNTA(N299)=1,IF(COUNTA($S299)=1,MAX(U$22:U298)&amp;$S299,MAX(U$22:U298)+1),"")</f>
        <v>143</v>
      </c>
      <c r="V299" s="258">
        <f>IF(COUNTA(O299)=1,IF(COUNTA($S299)=1,MAX(V$22:V298)&amp;$S299,MAX(V$22:V298)+1),"")</f>
        <v>153</v>
      </c>
      <c r="W299" s="258">
        <f>IF(COUNTA(P299)=1,IF(COUNTA($S299)=1,MAX(W$22:W298)&amp;$S299,MAX(W$22:W298)+1),"")</f>
        <v>157</v>
      </c>
      <c r="X299" s="64"/>
      <c r="Y299" s="258"/>
      <c r="Z299" s="258"/>
      <c r="AA299" s="258"/>
      <c r="AB299" s="258"/>
      <c r="AC299" s="258"/>
      <c r="AD299" s="258"/>
      <c r="AE299" s="258"/>
      <c r="AF299" s="258"/>
      <c r="AG299" s="258"/>
    </row>
    <row r="300" spans="1:33" x14ac:dyDescent="0.3">
      <c r="A300" s="153" t="s">
        <v>32</v>
      </c>
      <c r="B300" s="159" t="s">
        <v>896</v>
      </c>
      <c r="C300" s="159"/>
      <c r="D300" s="82"/>
      <c r="E300" s="53" t="s">
        <v>581</v>
      </c>
      <c r="F300" s="53" t="s">
        <v>1293</v>
      </c>
      <c r="G300" s="46" t="s">
        <v>902</v>
      </c>
      <c r="H300" s="104" t="s">
        <v>69</v>
      </c>
      <c r="I300" s="271"/>
      <c r="J300" s="287" t="s">
        <v>131</v>
      </c>
      <c r="K300" s="288" t="s">
        <v>131</v>
      </c>
      <c r="L300" s="288" t="s">
        <v>131</v>
      </c>
      <c r="M300" s="355"/>
      <c r="N300" s="285" t="s">
        <v>131</v>
      </c>
      <c r="O300" s="285" t="s">
        <v>131</v>
      </c>
      <c r="P300" s="299" t="s">
        <v>131</v>
      </c>
      <c r="Q300" s="370">
        <v>1</v>
      </c>
      <c r="R300" s="258"/>
      <c r="S300" s="258"/>
      <c r="T300" s="258" t="str">
        <f>IF(COUNTA(M300)=1,IF(COUNTA($S300)=1,MAX(T$22:T299)&amp;$S300,MAX(T$22:T299)+1),"")</f>
        <v/>
      </c>
      <c r="U300" s="258">
        <f>IF(COUNTA(N300)=1,IF(COUNTA($S300)=1,MAX(U$22:U299)&amp;$S300,MAX(U$22:U299)+1),"")</f>
        <v>144</v>
      </c>
      <c r="V300" s="258">
        <f>IF(COUNTA(O300)=1,IF(COUNTA($S300)=1,MAX(V$22:V299)&amp;$S300,MAX(V$22:V299)+1),"")</f>
        <v>154</v>
      </c>
      <c r="W300" s="258">
        <f>IF(COUNTA(P300)=1,IF(COUNTA($S300)=1,MAX(W$22:W299)&amp;$S300,MAX(W$22:W299)+1),"")</f>
        <v>158</v>
      </c>
      <c r="X300" s="64"/>
      <c r="Y300" s="258"/>
      <c r="Z300" s="258"/>
      <c r="AA300" s="258"/>
      <c r="AB300" s="258"/>
      <c r="AC300" s="258"/>
      <c r="AD300" s="258"/>
      <c r="AE300" s="258"/>
      <c r="AF300" s="258"/>
      <c r="AG300" s="258"/>
    </row>
    <row r="301" spans="1:33" ht="186.6" customHeight="1" x14ac:dyDescent="0.3">
      <c r="A301" s="153" t="s">
        <v>32</v>
      </c>
      <c r="B301" s="159" t="s">
        <v>896</v>
      </c>
      <c r="C301" s="159"/>
      <c r="D301" s="82"/>
      <c r="E301" s="53" t="s">
        <v>581</v>
      </c>
      <c r="F301" s="53" t="s">
        <v>1293</v>
      </c>
      <c r="G301" s="55" t="s">
        <v>910</v>
      </c>
      <c r="H301" s="104" t="s">
        <v>69</v>
      </c>
      <c r="I301" s="271"/>
      <c r="J301" s="287" t="s">
        <v>131</v>
      </c>
      <c r="K301" s="288" t="s">
        <v>131</v>
      </c>
      <c r="L301" s="288" t="s">
        <v>131</v>
      </c>
      <c r="M301" s="355"/>
      <c r="N301" s="285" t="s">
        <v>131</v>
      </c>
      <c r="O301" s="285" t="s">
        <v>131</v>
      </c>
      <c r="P301" s="299" t="s">
        <v>131</v>
      </c>
      <c r="Q301" s="370">
        <v>1</v>
      </c>
      <c r="R301" s="258"/>
      <c r="S301" s="258"/>
      <c r="T301" s="258" t="str">
        <f>IF(COUNTA(M301)=1,IF(COUNTA($S301)=1,MAX(T$22:T300)&amp;$S301,MAX(T$22:T300)+1),"")</f>
        <v/>
      </c>
      <c r="U301" s="258">
        <f>IF(COUNTA(N301)=1,IF(COUNTA($S301)=1,MAX(U$22:U300)&amp;$S301,MAX(U$22:U300)+1),"")</f>
        <v>145</v>
      </c>
      <c r="V301" s="258">
        <f>IF(COUNTA(O301)=1,IF(COUNTA($S301)=1,MAX(V$22:V300)&amp;$S301,MAX(V$22:V300)+1),"")</f>
        <v>155</v>
      </c>
      <c r="W301" s="258">
        <f>IF(COUNTA(P301)=1,IF(COUNTA($S301)=1,MAX(W$22:W300)&amp;$S301,MAX(W$22:W300)+1),"")</f>
        <v>159</v>
      </c>
      <c r="X301" s="64"/>
      <c r="Y301" s="258"/>
      <c r="Z301" s="328" t="s">
        <v>1294</v>
      </c>
      <c r="AA301" s="258"/>
      <c r="AB301" s="258"/>
      <c r="AC301" s="258"/>
      <c r="AD301" s="258"/>
      <c r="AE301" s="258"/>
      <c r="AF301" s="258"/>
      <c r="AG301" s="258"/>
    </row>
    <row r="302" spans="1:33" ht="93" x14ac:dyDescent="0.3">
      <c r="A302" s="44"/>
      <c r="B302" s="44"/>
      <c r="C302" s="44"/>
      <c r="D302" s="44"/>
      <c r="E302" s="44" t="s">
        <v>911</v>
      </c>
      <c r="F302" s="44" t="s">
        <v>60</v>
      </c>
      <c r="G302" s="44" t="s">
        <v>912</v>
      </c>
      <c r="H302" s="260" t="s">
        <v>62</v>
      </c>
      <c r="I302" s="304"/>
      <c r="J302" s="305"/>
      <c r="K302" s="306"/>
      <c r="L302" s="306"/>
      <c r="M302" s="392"/>
      <c r="N302" s="305"/>
      <c r="O302" s="305"/>
      <c r="P302" s="367"/>
      <c r="Q302" s="370">
        <v>1</v>
      </c>
      <c r="R302" s="258"/>
      <c r="S302" s="258"/>
      <c r="T302" s="258"/>
      <c r="U302" s="258"/>
      <c r="V302" s="258"/>
      <c r="W302" s="258"/>
      <c r="X302" s="64"/>
      <c r="Y302" s="258"/>
      <c r="Z302" s="258"/>
      <c r="AA302" s="258"/>
      <c r="AB302" s="258"/>
      <c r="AC302" s="258"/>
      <c r="AD302" s="258"/>
      <c r="AE302" s="258"/>
      <c r="AF302" s="258"/>
      <c r="AG302" s="258"/>
    </row>
    <row r="303" spans="1:33" ht="37.200000000000003" x14ac:dyDescent="0.3">
      <c r="A303" s="52"/>
      <c r="B303" s="52"/>
      <c r="C303" s="52"/>
      <c r="D303" s="52"/>
      <c r="E303" s="52" t="s">
        <v>913</v>
      </c>
      <c r="F303" s="52" t="s">
        <v>913</v>
      </c>
      <c r="G303" s="52" t="s">
        <v>913</v>
      </c>
      <c r="H303" s="259" t="s">
        <v>18</v>
      </c>
      <c r="I303" s="282"/>
      <c r="J303" s="294"/>
      <c r="K303" s="295"/>
      <c r="L303" s="295"/>
      <c r="M303" s="389"/>
      <c r="N303" s="294"/>
      <c r="O303" s="294"/>
      <c r="P303" s="301"/>
      <c r="Q303" s="370">
        <v>1</v>
      </c>
      <c r="R303" s="258"/>
      <c r="S303" s="258"/>
      <c r="T303" s="258"/>
      <c r="U303" s="258"/>
      <c r="V303" s="258"/>
      <c r="W303" s="258"/>
      <c r="X303" s="64"/>
      <c r="Y303" s="258"/>
      <c r="Z303" s="258"/>
      <c r="AA303" s="258"/>
      <c r="AB303" s="258"/>
      <c r="AC303" s="258"/>
      <c r="AD303" s="258"/>
      <c r="AE303" s="258"/>
      <c r="AF303" s="258"/>
      <c r="AG303" s="258"/>
    </row>
    <row r="304" spans="1:33" ht="234.6" customHeight="1" x14ac:dyDescent="0.3">
      <c r="A304" s="153" t="s">
        <v>32</v>
      </c>
      <c r="B304" s="159" t="s">
        <v>916</v>
      </c>
      <c r="C304" s="159"/>
      <c r="D304" s="82"/>
      <c r="E304" s="53" t="s">
        <v>913</v>
      </c>
      <c r="F304" s="46" t="s">
        <v>913</v>
      </c>
      <c r="G304" s="72"/>
      <c r="H304" s="104" t="s">
        <v>915</v>
      </c>
      <c r="I304" s="271"/>
      <c r="J304" s="287" t="s">
        <v>131</v>
      </c>
      <c r="K304" s="288" t="s">
        <v>131</v>
      </c>
      <c r="L304" s="288" t="s">
        <v>131</v>
      </c>
      <c r="M304" s="355"/>
      <c r="N304" s="287" t="s">
        <v>131</v>
      </c>
      <c r="O304" s="287" t="s">
        <v>131</v>
      </c>
      <c r="P304" s="368" t="s">
        <v>131</v>
      </c>
      <c r="Q304" s="370">
        <v>1</v>
      </c>
      <c r="R304" s="258"/>
      <c r="S304" s="258"/>
      <c r="T304" s="258" t="str">
        <f>IF(COUNTA(M304)=1,IF(COUNTA($S304)=1,MAX(T$22:T303)&amp;$S304,MAX(T$22:T303)+1),"")</f>
        <v/>
      </c>
      <c r="U304" s="258"/>
      <c r="V304" s="258"/>
      <c r="W304" s="258"/>
      <c r="X304" s="64"/>
      <c r="Y304" s="258"/>
      <c r="Z304" s="258"/>
      <c r="AA304" s="258"/>
      <c r="AB304" s="258"/>
      <c r="AC304" s="258"/>
      <c r="AD304" s="258"/>
      <c r="AE304" s="258"/>
      <c r="AF304" s="258"/>
      <c r="AG304" s="258"/>
    </row>
    <row r="305" spans="1:33" x14ac:dyDescent="0.3">
      <c r="A305" s="153" t="s">
        <v>32</v>
      </c>
      <c r="B305" s="159" t="s">
        <v>916</v>
      </c>
      <c r="C305" s="159"/>
      <c r="D305" s="82"/>
      <c r="E305" s="53" t="s">
        <v>913</v>
      </c>
      <c r="F305" s="53" t="s">
        <v>913</v>
      </c>
      <c r="G305" s="46" t="s">
        <v>917</v>
      </c>
      <c r="H305" s="104" t="s">
        <v>918</v>
      </c>
      <c r="I305" s="271"/>
      <c r="J305" s="272" t="s">
        <v>35</v>
      </c>
      <c r="K305" s="273" t="s">
        <v>35</v>
      </c>
      <c r="L305" s="369" t="s">
        <v>35</v>
      </c>
      <c r="M305" s="355"/>
      <c r="N305" s="358" t="s">
        <v>35</v>
      </c>
      <c r="O305" s="358" t="s">
        <v>35</v>
      </c>
      <c r="P305" s="357" t="s">
        <v>35</v>
      </c>
      <c r="Q305" s="370">
        <v>1</v>
      </c>
      <c r="R305" s="258"/>
      <c r="S305" s="258"/>
      <c r="T305" s="258" t="str">
        <f>IF(COUNTA(M305)=1,IF(COUNTA($S305)=1,MAX(T$22:T304)&amp;$S305,MAX(T$22:T304)+1),"")</f>
        <v/>
      </c>
      <c r="U305" s="258">
        <f>IF(COUNTA(N305)=1,IF(COUNTA($S305)=1,MAX(U$22:U304)&amp;$S305,MAX(U$22:U304)+1),"")</f>
        <v>146</v>
      </c>
      <c r="V305" s="258">
        <f>IF(COUNTA(O305)=1,IF(COUNTA($S305)=1,MAX(V$22:V304)&amp;$S305,MAX(V$22:V304)+1),"")</f>
        <v>156</v>
      </c>
      <c r="W305" s="258">
        <f>IF(COUNTA(P305)=1,IF(COUNTA($S305)=1,MAX(W$22:W304)&amp;$S305,MAX(W$22:W304)+1),"")</f>
        <v>160</v>
      </c>
      <c r="X305" s="64"/>
      <c r="Y305" s="258"/>
      <c r="Z305" s="258"/>
      <c r="AA305" s="258"/>
      <c r="AB305" s="258"/>
      <c r="AC305" s="258"/>
      <c r="AD305" s="258"/>
      <c r="AE305" s="258"/>
      <c r="AF305" s="258"/>
      <c r="AG305" s="258"/>
    </row>
    <row r="306" spans="1:33" x14ac:dyDescent="0.3">
      <c r="A306" s="153" t="s">
        <v>32</v>
      </c>
      <c r="B306" s="159" t="s">
        <v>916</v>
      </c>
      <c r="C306" s="159"/>
      <c r="D306" s="82"/>
      <c r="E306" s="53" t="s">
        <v>913</v>
      </c>
      <c r="F306" s="53" t="s">
        <v>913</v>
      </c>
      <c r="G306" s="46" t="s">
        <v>919</v>
      </c>
      <c r="H306" s="104" t="s">
        <v>918</v>
      </c>
      <c r="I306" s="271"/>
      <c r="J306" s="272" t="s">
        <v>35</v>
      </c>
      <c r="K306" s="273" t="s">
        <v>35</v>
      </c>
      <c r="L306" s="369" t="s">
        <v>35</v>
      </c>
      <c r="M306" s="355"/>
      <c r="N306" s="358" t="s">
        <v>35</v>
      </c>
      <c r="O306" s="358" t="s">
        <v>35</v>
      </c>
      <c r="P306" s="357" t="s">
        <v>35</v>
      </c>
      <c r="Q306" s="370">
        <v>1</v>
      </c>
      <c r="R306" s="258"/>
      <c r="S306" s="256" t="s">
        <v>1204</v>
      </c>
      <c r="T306" s="258" t="str">
        <f>IF(COUNTA(M306)=1,IF(COUNTA($S306)=1,MAX(T$22:T305)&amp;$S306,MAX(T$22:T305)+1),"")</f>
        <v/>
      </c>
      <c r="U306" s="258" t="str">
        <f>IF(COUNTA(N306)=1,IF(COUNTA($S306)=1,MAX(U$22:U305)&amp;$S306,MAX(U$22:U305)+1),"")</f>
        <v>146a2</v>
      </c>
      <c r="V306" s="258" t="str">
        <f>IF(COUNTA(O306)=1,IF(COUNTA($S306)=1,MAX(V$22:V305)&amp;$S306,MAX(V$22:V305)+1),"")</f>
        <v>156a2</v>
      </c>
      <c r="W306" s="258" t="str">
        <f>IF(COUNTA(P306)=1,IF(COUNTA($S306)=1,MAX(W$22:W305)&amp;$S306,MAX(W$22:W305)+1),"")</f>
        <v>160a2</v>
      </c>
      <c r="X306" s="64"/>
      <c r="Y306" s="258"/>
      <c r="Z306" s="258"/>
      <c r="AA306" s="258"/>
      <c r="AB306" s="258"/>
      <c r="AC306" s="258"/>
      <c r="AD306" s="258"/>
      <c r="AE306" s="258"/>
      <c r="AF306" s="258"/>
      <c r="AG306" s="258"/>
    </row>
    <row r="307" spans="1:33" x14ac:dyDescent="0.3">
      <c r="A307" s="153" t="s">
        <v>32</v>
      </c>
      <c r="B307" s="159" t="s">
        <v>916</v>
      </c>
      <c r="C307" s="159"/>
      <c r="D307" s="82"/>
      <c r="E307" s="53" t="s">
        <v>913</v>
      </c>
      <c r="F307" s="53" t="s">
        <v>913</v>
      </c>
      <c r="G307" s="46" t="s">
        <v>920</v>
      </c>
      <c r="H307" s="104" t="s">
        <v>918</v>
      </c>
      <c r="I307" s="271"/>
      <c r="J307" s="272" t="s">
        <v>35</v>
      </c>
      <c r="K307" s="273" t="s">
        <v>35</v>
      </c>
      <c r="L307" s="369" t="s">
        <v>35</v>
      </c>
      <c r="M307" s="355"/>
      <c r="N307" s="358" t="s">
        <v>35</v>
      </c>
      <c r="O307" s="358" t="s">
        <v>35</v>
      </c>
      <c r="P307" s="357" t="s">
        <v>35</v>
      </c>
      <c r="Q307" s="370">
        <v>1</v>
      </c>
      <c r="R307" s="258"/>
      <c r="S307" s="258"/>
      <c r="T307" s="258" t="str">
        <f>IF(COUNTA(M307)=1,IF(COUNTA($S307)=1,MAX(T$22:T306)&amp;$S307,MAX(T$22:T306)+1),"")</f>
        <v/>
      </c>
      <c r="U307" s="258">
        <f>IF(COUNTA(N307)=1,IF(COUNTA($S307)=1,MAX(U$22:U306)&amp;$S307,MAX(U$22:U306)+1),"")</f>
        <v>147</v>
      </c>
      <c r="V307" s="258">
        <f>IF(COUNTA(O307)=1,IF(COUNTA($S307)=1,MAX(V$22:V306)&amp;$S307,MAX(V$22:V306)+1),"")</f>
        <v>157</v>
      </c>
      <c r="W307" s="258">
        <f>IF(COUNTA(P307)=1,IF(COUNTA($S307)=1,MAX(W$22:W306)&amp;$S307,MAX(W$22:W306)+1),"")</f>
        <v>161</v>
      </c>
      <c r="X307" s="64"/>
      <c r="Y307" s="258"/>
      <c r="Z307" s="258"/>
      <c r="AA307" s="258"/>
      <c r="AB307" s="258"/>
      <c r="AC307" s="258"/>
      <c r="AD307" s="258"/>
      <c r="AE307" s="258"/>
      <c r="AF307" s="258"/>
      <c r="AG307" s="258"/>
    </row>
    <row r="308" spans="1:33" x14ac:dyDescent="0.3">
      <c r="A308" s="153" t="s">
        <v>32</v>
      </c>
      <c r="B308" s="159" t="s">
        <v>916</v>
      </c>
      <c r="C308" s="159"/>
      <c r="D308" s="82"/>
      <c r="E308" s="53" t="s">
        <v>913</v>
      </c>
      <c r="F308" s="53" t="s">
        <v>913</v>
      </c>
      <c r="G308" s="46" t="s">
        <v>921</v>
      </c>
      <c r="H308" s="104" t="s">
        <v>918</v>
      </c>
      <c r="I308" s="271"/>
      <c r="J308" s="272" t="s">
        <v>35</v>
      </c>
      <c r="K308" s="273" t="s">
        <v>35</v>
      </c>
      <c r="L308" s="369" t="s">
        <v>35</v>
      </c>
      <c r="M308" s="355"/>
      <c r="N308" s="358" t="s">
        <v>35</v>
      </c>
      <c r="O308" s="358" t="s">
        <v>35</v>
      </c>
      <c r="P308" s="357" t="s">
        <v>35</v>
      </c>
      <c r="Q308" s="370">
        <v>1</v>
      </c>
      <c r="R308" s="258"/>
      <c r="S308" s="256" t="s">
        <v>1208</v>
      </c>
      <c r="T308" s="258" t="str">
        <f>IF(COUNTA(M308)=1,IF(COUNTA($S308)=1,MAX(T$22:T307)&amp;$S308,MAX(T$22:T307)+1),"")</f>
        <v/>
      </c>
      <c r="U308" s="258" t="str">
        <f>IF(COUNTA(N308)=1,IF(COUNTA($S308)=1,MAX(U$22:U307)&amp;$S308,MAX(U$22:U307)+1),"")</f>
        <v>147b2</v>
      </c>
      <c r="V308" s="258" t="str">
        <f>IF(COUNTA(O308)=1,IF(COUNTA($S308)=1,MAX(V$22:V307)&amp;$S308,MAX(V$22:V307)+1),"")</f>
        <v>157b2</v>
      </c>
      <c r="W308" s="258" t="str">
        <f>IF(COUNTA(P308)=1,IF(COUNTA($S308)=1,MAX(W$22:W307)&amp;$S308,MAX(W$22:W307)+1),"")</f>
        <v>161b2</v>
      </c>
      <c r="X308" s="64"/>
      <c r="Y308" s="258"/>
      <c r="Z308" s="258"/>
      <c r="AA308" s="258"/>
      <c r="AB308" s="258"/>
      <c r="AC308" s="258"/>
      <c r="AD308" s="258"/>
      <c r="AE308" s="258"/>
      <c r="AF308" s="258"/>
      <c r="AG308" s="258"/>
    </row>
    <row r="309" spans="1:33" x14ac:dyDescent="0.3">
      <c r="A309" s="153" t="s">
        <v>32</v>
      </c>
      <c r="B309" s="159" t="s">
        <v>916</v>
      </c>
      <c r="C309" s="159"/>
      <c r="D309" s="82"/>
      <c r="E309" s="53" t="s">
        <v>913</v>
      </c>
      <c r="F309" s="53" t="s">
        <v>913</v>
      </c>
      <c r="G309" s="54" t="s">
        <v>922</v>
      </c>
      <c r="H309" s="104" t="s">
        <v>918</v>
      </c>
      <c r="I309" s="271"/>
      <c r="J309" s="287" t="s">
        <v>131</v>
      </c>
      <c r="K309" s="288" t="s">
        <v>131</v>
      </c>
      <c r="L309" s="288" t="s">
        <v>131</v>
      </c>
      <c r="M309" s="355"/>
      <c r="N309" s="285" t="s">
        <v>131</v>
      </c>
      <c r="O309" s="285" t="s">
        <v>131</v>
      </c>
      <c r="P309" s="299" t="s">
        <v>131</v>
      </c>
      <c r="Q309" s="370">
        <v>1</v>
      </c>
      <c r="R309" s="258"/>
      <c r="S309" s="258"/>
      <c r="T309" s="258" t="str">
        <f>IF(COUNTA(M309)=1,IF(COUNTA($S309)=1,MAX(T$22:T308)&amp;$S309,MAX(T$22:T308)+1),"")</f>
        <v/>
      </c>
      <c r="U309" s="258">
        <f>IF(COUNTA(N309)=1,IF(COUNTA($S309)=1,MAX(U$22:U308)&amp;$S309,MAX(U$22:U308)+1),"")</f>
        <v>148</v>
      </c>
      <c r="V309" s="258">
        <f>IF(COUNTA(O309)=1,IF(COUNTA($S309)=1,MAX(V$22:V308)&amp;$S309,MAX(V$22:V308)+1),"")</f>
        <v>158</v>
      </c>
      <c r="W309" s="258">
        <f>IF(COUNTA(P309)=1,IF(COUNTA($S309)=1,MAX(W$22:W308)&amp;$S309,MAX(W$22:W308)+1),"")</f>
        <v>162</v>
      </c>
      <c r="X309" s="64"/>
      <c r="Y309" s="258"/>
      <c r="Z309" s="258"/>
      <c r="AA309" s="258"/>
      <c r="AB309" s="258"/>
      <c r="AC309" s="258"/>
      <c r="AD309" s="258"/>
      <c r="AE309" s="258"/>
      <c r="AF309" s="258"/>
      <c r="AG309" s="258"/>
    </row>
    <row r="310" spans="1:33" x14ac:dyDescent="0.3">
      <c r="A310" s="153" t="s">
        <v>32</v>
      </c>
      <c r="B310" s="159" t="s">
        <v>916</v>
      </c>
      <c r="C310" s="159"/>
      <c r="D310" s="82"/>
      <c r="E310" s="53" t="s">
        <v>913</v>
      </c>
      <c r="F310" s="53" t="s">
        <v>913</v>
      </c>
      <c r="G310" s="54" t="s">
        <v>923</v>
      </c>
      <c r="H310" s="104" t="s">
        <v>918</v>
      </c>
      <c r="I310" s="271"/>
      <c r="J310" s="287" t="s">
        <v>131</v>
      </c>
      <c r="K310" s="288" t="s">
        <v>131</v>
      </c>
      <c r="L310" s="288" t="s">
        <v>131</v>
      </c>
      <c r="M310" s="355"/>
      <c r="N310" s="285" t="s">
        <v>131</v>
      </c>
      <c r="O310" s="285" t="s">
        <v>131</v>
      </c>
      <c r="P310" s="299" t="s">
        <v>131</v>
      </c>
      <c r="Q310" s="370">
        <v>1</v>
      </c>
      <c r="R310" s="258"/>
      <c r="S310" s="256" t="s">
        <v>1295</v>
      </c>
      <c r="T310" s="258" t="str">
        <f>IF(COUNTA(M310)=1,IF(COUNTA($S310)=1,MAX(T$22:T309)&amp;$S310,MAX(T$22:T309)+1),"")</f>
        <v/>
      </c>
      <c r="U310" s="258" t="str">
        <f>IF(COUNTA(N310)=1,IF(COUNTA($S310)=1,MAX(U$22:U309)&amp;$S310,MAX(U$22:U309)+1),"")</f>
        <v>148c2</v>
      </c>
      <c r="V310" s="258" t="str">
        <f>IF(COUNTA(O310)=1,IF(COUNTA($S310)=1,MAX(V$22:V309)&amp;$S310,MAX(V$22:V309)+1),"")</f>
        <v>158c2</v>
      </c>
      <c r="W310" s="258" t="str">
        <f>IF(COUNTA(P310)=1,IF(COUNTA($S310)=1,MAX(W$22:W309)&amp;$S310,MAX(W$22:W309)+1),"")</f>
        <v>162c2</v>
      </c>
      <c r="X310" s="64"/>
      <c r="Y310" s="258"/>
      <c r="Z310" s="258"/>
      <c r="AA310" s="258"/>
      <c r="AB310" s="258"/>
      <c r="AC310" s="258"/>
      <c r="AD310" s="258"/>
      <c r="AE310" s="258"/>
      <c r="AF310" s="258"/>
      <c r="AG310" s="258"/>
    </row>
    <row r="311" spans="1:33" x14ac:dyDescent="0.3">
      <c r="A311" s="153" t="s">
        <v>32</v>
      </c>
      <c r="B311" s="159" t="s">
        <v>916</v>
      </c>
      <c r="C311" s="159"/>
      <c r="D311" s="82"/>
      <c r="E311" s="53" t="s">
        <v>913</v>
      </c>
      <c r="F311" s="53" t="s">
        <v>913</v>
      </c>
      <c r="G311" s="46" t="s">
        <v>1296</v>
      </c>
      <c r="H311" s="104" t="s">
        <v>918</v>
      </c>
      <c r="I311" s="271"/>
      <c r="J311" s="272" t="s">
        <v>35</v>
      </c>
      <c r="K311" s="273" t="s">
        <v>35</v>
      </c>
      <c r="L311" s="369" t="s">
        <v>35</v>
      </c>
      <c r="M311" s="355"/>
      <c r="N311" s="358" t="s">
        <v>35</v>
      </c>
      <c r="O311" s="358" t="s">
        <v>35</v>
      </c>
      <c r="P311" s="357" t="s">
        <v>35</v>
      </c>
      <c r="Q311" s="370">
        <v>1</v>
      </c>
      <c r="R311" s="258"/>
      <c r="S311" s="258"/>
      <c r="T311" s="258" t="str">
        <f>IF(COUNTA(M311)=1,IF(COUNTA($S311)=1,MAX(T$22:T310)&amp;$S311,MAX(T$22:T310)+1),"")</f>
        <v/>
      </c>
      <c r="U311" s="258">
        <f>IF(COUNTA(N311)=1,IF(COUNTA($S311)=1,MAX(U$22:U310)&amp;$S311,MAX(U$22:U310)+1),"")</f>
        <v>149</v>
      </c>
      <c r="V311" s="258">
        <f>IF(COUNTA(O311)=1,IF(COUNTA($S311)=1,MAX(V$22:V310)&amp;$S311,MAX(V$22:V310)+1),"")</f>
        <v>159</v>
      </c>
      <c r="W311" s="258">
        <f>IF(COUNTA(P311)=1,IF(COUNTA($S311)=1,MAX(W$22:W310)&amp;$S311,MAX(W$22:W310)+1),"")</f>
        <v>163</v>
      </c>
      <c r="X311" s="64"/>
      <c r="Y311" s="258"/>
      <c r="Z311" s="258"/>
      <c r="AA311" s="258"/>
      <c r="AB311" s="258"/>
      <c r="AC311" s="258"/>
      <c r="AD311" s="258"/>
      <c r="AE311" s="258"/>
      <c r="AF311" s="258"/>
      <c r="AG311" s="258"/>
    </row>
    <row r="312" spans="1:33" x14ac:dyDescent="0.3">
      <c r="A312" s="153" t="s">
        <v>32</v>
      </c>
      <c r="B312" s="159" t="s">
        <v>916</v>
      </c>
      <c r="C312" s="159"/>
      <c r="D312" s="82"/>
      <c r="E312" s="53" t="s">
        <v>913</v>
      </c>
      <c r="F312" s="53" t="s">
        <v>913</v>
      </c>
      <c r="G312" s="46" t="s">
        <v>1297</v>
      </c>
      <c r="H312" s="104" t="s">
        <v>918</v>
      </c>
      <c r="I312" s="271"/>
      <c r="J312" s="272" t="s">
        <v>35</v>
      </c>
      <c r="K312" s="273" t="s">
        <v>35</v>
      </c>
      <c r="L312" s="369" t="s">
        <v>35</v>
      </c>
      <c r="M312" s="355"/>
      <c r="N312" s="358" t="s">
        <v>35</v>
      </c>
      <c r="O312" s="358" t="s">
        <v>35</v>
      </c>
      <c r="P312" s="357" t="s">
        <v>35</v>
      </c>
      <c r="Q312" s="370">
        <v>1</v>
      </c>
      <c r="R312" s="258"/>
      <c r="S312" s="256" t="s">
        <v>1298</v>
      </c>
      <c r="T312" s="258" t="str">
        <f>IF(COUNTA(M312)=1,IF(COUNTA($S312)=1,MAX(T$22:T311)&amp;$S312,MAX(T$22:T311)+1),"")</f>
        <v/>
      </c>
      <c r="U312" s="258" t="str">
        <f>IF(COUNTA(N312)=1,IF(COUNTA($S312)=1,MAX(U$22:U311)&amp;$S312,MAX(U$22:U311)+1),"")</f>
        <v>149d2</v>
      </c>
      <c r="V312" s="258" t="str">
        <f>IF(COUNTA(O312)=1,IF(COUNTA($S312)=1,MAX(V$22:V311)&amp;$S312,MAX(V$22:V311)+1),"")</f>
        <v>159d2</v>
      </c>
      <c r="W312" s="258" t="str">
        <f>IF(COUNTA(P312)=1,IF(COUNTA($S312)=1,MAX(W$22:W311)&amp;$S312,MAX(W$22:W311)+1),"")</f>
        <v>163d2</v>
      </c>
      <c r="X312" s="64"/>
      <c r="Y312" s="258"/>
      <c r="Z312" s="258"/>
      <c r="AA312" s="258"/>
      <c r="AB312" s="258"/>
      <c r="AC312" s="258"/>
      <c r="AD312" s="258"/>
      <c r="AE312" s="258"/>
      <c r="AF312" s="258"/>
      <c r="AG312" s="258"/>
    </row>
    <row r="313" spans="1:33" x14ac:dyDescent="0.3">
      <c r="A313" s="153" t="s">
        <v>32</v>
      </c>
      <c r="B313" s="159" t="s">
        <v>916</v>
      </c>
      <c r="C313" s="159"/>
      <c r="D313" s="82"/>
      <c r="E313" s="53" t="s">
        <v>913</v>
      </c>
      <c r="F313" s="53" t="s">
        <v>913</v>
      </c>
      <c r="G313" s="46" t="s">
        <v>1299</v>
      </c>
      <c r="H313" s="104" t="s">
        <v>918</v>
      </c>
      <c r="I313" s="271"/>
      <c r="J313" s="272" t="s">
        <v>35</v>
      </c>
      <c r="K313" s="273" t="s">
        <v>35</v>
      </c>
      <c r="L313" s="369" t="s">
        <v>35</v>
      </c>
      <c r="M313" s="355"/>
      <c r="N313" s="358" t="s">
        <v>35</v>
      </c>
      <c r="O313" s="358" t="s">
        <v>35</v>
      </c>
      <c r="P313" s="357" t="s">
        <v>35</v>
      </c>
      <c r="Q313" s="370">
        <v>1</v>
      </c>
      <c r="R313" s="258"/>
      <c r="S313" s="258"/>
      <c r="T313" s="258" t="str">
        <f>IF(COUNTA(M313)=1,IF(COUNTA($S313)=1,MAX(T$22:T312)&amp;$S313,MAX(T$22:T312)+1),"")</f>
        <v/>
      </c>
      <c r="U313" s="258">
        <f>IF(COUNTA(N313)=1,IF(COUNTA($S313)=1,MAX(U$22:U312)&amp;$S313,MAX(U$22:U312)+1),"")</f>
        <v>150</v>
      </c>
      <c r="V313" s="258">
        <f>IF(COUNTA(O313)=1,IF(COUNTA($S313)=1,MAX(V$22:V312)&amp;$S313,MAX(V$22:V312)+1),"")</f>
        <v>160</v>
      </c>
      <c r="W313" s="258">
        <f>IF(COUNTA(P313)=1,IF(COUNTA($S313)=1,MAX(W$22:W312)&amp;$S313,MAX(W$22:W312)+1),"")</f>
        <v>164</v>
      </c>
      <c r="X313" s="64"/>
      <c r="Y313" s="258"/>
      <c r="Z313" s="258"/>
      <c r="AA313" s="258"/>
      <c r="AB313" s="258"/>
      <c r="AC313" s="258"/>
      <c r="AD313" s="258"/>
      <c r="AE313" s="258"/>
      <c r="AF313" s="258"/>
      <c r="AG313" s="258"/>
    </row>
    <row r="314" spans="1:33" x14ac:dyDescent="0.3">
      <c r="A314" s="153" t="s">
        <v>32</v>
      </c>
      <c r="B314" s="159" t="s">
        <v>916</v>
      </c>
      <c r="C314" s="159"/>
      <c r="D314" s="82"/>
      <c r="E314" s="53" t="s">
        <v>913</v>
      </c>
      <c r="F314" s="53" t="s">
        <v>913</v>
      </c>
      <c r="G314" s="46" t="s">
        <v>1300</v>
      </c>
      <c r="H314" s="104" t="s">
        <v>918</v>
      </c>
      <c r="I314" s="271"/>
      <c r="J314" s="272" t="s">
        <v>35</v>
      </c>
      <c r="K314" s="273" t="s">
        <v>35</v>
      </c>
      <c r="L314" s="369" t="s">
        <v>35</v>
      </c>
      <c r="M314" s="355"/>
      <c r="N314" s="358" t="s">
        <v>35</v>
      </c>
      <c r="O314" s="358" t="s">
        <v>35</v>
      </c>
      <c r="P314" s="357" t="s">
        <v>35</v>
      </c>
      <c r="Q314" s="370">
        <v>1</v>
      </c>
      <c r="R314" s="258"/>
      <c r="S314" s="256" t="s">
        <v>1301</v>
      </c>
      <c r="T314" s="258" t="str">
        <f>IF(COUNTA(M314)=1,IF(COUNTA($S314)=1,MAX(T$22:T313)&amp;$S314,MAX(T$22:T313)+1),"")</f>
        <v/>
      </c>
      <c r="U314" s="258" t="str">
        <f>IF(COUNTA(N314)=1,IF(COUNTA($S314)=1,MAX(U$22:U313)&amp;$S314,MAX(U$22:U313)+1),"")</f>
        <v>150e2</v>
      </c>
      <c r="V314" s="258" t="str">
        <f>IF(COUNTA(O314)=1,IF(COUNTA($S314)=1,MAX(V$22:V313)&amp;$S314,MAX(V$22:V313)+1),"")</f>
        <v>160e2</v>
      </c>
      <c r="W314" s="258" t="str">
        <f>IF(COUNTA(P314)=1,IF(COUNTA($S314)=1,MAX(W$22:W313)&amp;$S314,MAX(W$22:W313)+1),"")</f>
        <v>164e2</v>
      </c>
      <c r="X314" s="64"/>
      <c r="Y314" s="258"/>
      <c r="Z314" s="258"/>
      <c r="AA314" s="258"/>
      <c r="AB314" s="258"/>
      <c r="AC314" s="258"/>
      <c r="AD314" s="258"/>
      <c r="AE314" s="258"/>
      <c r="AF314" s="258"/>
      <c r="AG314" s="258"/>
    </row>
    <row r="315" spans="1:33" x14ac:dyDescent="0.3">
      <c r="A315" s="153" t="s">
        <v>32</v>
      </c>
      <c r="B315" s="159" t="s">
        <v>916</v>
      </c>
      <c r="C315" s="159"/>
      <c r="D315" s="82"/>
      <c r="E315" s="53" t="s">
        <v>913</v>
      </c>
      <c r="F315" s="53" t="s">
        <v>913</v>
      </c>
      <c r="G315" s="46" t="s">
        <v>1302</v>
      </c>
      <c r="H315" s="104" t="s">
        <v>918</v>
      </c>
      <c r="I315" s="271"/>
      <c r="J315" s="272" t="s">
        <v>35</v>
      </c>
      <c r="K315" s="273" t="s">
        <v>35</v>
      </c>
      <c r="L315" s="369" t="s">
        <v>35</v>
      </c>
      <c r="M315" s="355"/>
      <c r="N315" s="358" t="s">
        <v>35</v>
      </c>
      <c r="O315" s="358" t="s">
        <v>35</v>
      </c>
      <c r="P315" s="357" t="s">
        <v>35</v>
      </c>
      <c r="Q315" s="370">
        <v>1</v>
      </c>
      <c r="R315" s="258"/>
      <c r="S315" s="258"/>
      <c r="T315" s="258" t="str">
        <f>IF(COUNTA(M315)=1,IF(COUNTA($S315)=1,MAX(T$22:T314)&amp;$S315,MAX(T$22:T314)+1),"")</f>
        <v/>
      </c>
      <c r="U315" s="258">
        <f>IF(COUNTA(N315)=1,IF(COUNTA($S315)=1,MAX(U$22:U314)&amp;$S315,MAX(U$22:U314)+1),"")</f>
        <v>151</v>
      </c>
      <c r="V315" s="258">
        <f>IF(COUNTA(O315)=1,IF(COUNTA($S315)=1,MAX(V$22:V314)&amp;$S315,MAX(V$22:V314)+1),"")</f>
        <v>161</v>
      </c>
      <c r="W315" s="258">
        <f>IF(COUNTA(P315)=1,IF(COUNTA($S315)=1,MAX(W$22:W314)&amp;$S315,MAX(W$22:W314)+1),"")</f>
        <v>165</v>
      </c>
      <c r="X315" s="64"/>
      <c r="Y315" s="258"/>
      <c r="Z315" s="258"/>
      <c r="AA315" s="258"/>
      <c r="AB315" s="258"/>
      <c r="AC315" s="258"/>
      <c r="AD315" s="258"/>
      <c r="AE315" s="258"/>
      <c r="AF315" s="258"/>
      <c r="AG315" s="258"/>
    </row>
    <row r="316" spans="1:33" x14ac:dyDescent="0.3">
      <c r="A316" s="153" t="s">
        <v>32</v>
      </c>
      <c r="B316" s="159" t="s">
        <v>916</v>
      </c>
      <c r="C316" s="159"/>
      <c r="D316" s="82"/>
      <c r="E316" s="53" t="s">
        <v>913</v>
      </c>
      <c r="F316" s="53" t="s">
        <v>913</v>
      </c>
      <c r="G316" s="46" t="s">
        <v>1303</v>
      </c>
      <c r="H316" s="104" t="s">
        <v>918</v>
      </c>
      <c r="I316" s="271"/>
      <c r="J316" s="272" t="s">
        <v>35</v>
      </c>
      <c r="K316" s="273" t="s">
        <v>35</v>
      </c>
      <c r="L316" s="369" t="s">
        <v>35</v>
      </c>
      <c r="M316" s="355"/>
      <c r="N316" s="358" t="s">
        <v>35</v>
      </c>
      <c r="O316" s="358" t="s">
        <v>35</v>
      </c>
      <c r="P316" s="357" t="s">
        <v>35</v>
      </c>
      <c r="Q316" s="370">
        <v>1</v>
      </c>
      <c r="R316" s="258"/>
      <c r="S316" s="256" t="s">
        <v>1304</v>
      </c>
      <c r="T316" s="258" t="str">
        <f>IF(COUNTA(M316)=1,IF(COUNTA($S316)=1,MAX(T$22:T315)&amp;$S316,MAX(T$22:T315)+1),"")</f>
        <v/>
      </c>
      <c r="U316" s="258" t="str">
        <f>IF(COUNTA(N316)=1,IF(COUNTA($S316)=1,MAX(U$22:U315)&amp;$S316,MAX(U$22:U315)+1),"")</f>
        <v>151f2</v>
      </c>
      <c r="V316" s="258" t="str">
        <f>IF(COUNTA(O316)=1,IF(COUNTA($S316)=1,MAX(V$22:V315)&amp;$S316,MAX(V$22:V315)+1),"")</f>
        <v>161f2</v>
      </c>
      <c r="W316" s="258" t="str">
        <f>IF(COUNTA(P316)=1,IF(COUNTA($S316)=1,MAX(W$22:W315)&amp;$S316,MAX(W$22:W315)+1),"")</f>
        <v>165f2</v>
      </c>
      <c r="X316" s="64"/>
      <c r="Y316" s="258"/>
      <c r="Z316" s="258"/>
      <c r="AA316" s="258"/>
      <c r="AB316" s="258"/>
      <c r="AC316" s="258"/>
      <c r="AD316" s="258"/>
      <c r="AE316" s="258"/>
      <c r="AF316" s="258"/>
      <c r="AG316" s="258"/>
    </row>
    <row r="317" spans="1:33" x14ac:dyDescent="0.3">
      <c r="A317" s="153" t="s">
        <v>32</v>
      </c>
      <c r="B317" s="159" t="s">
        <v>916</v>
      </c>
      <c r="C317" s="159"/>
      <c r="D317" s="82"/>
      <c r="E317" s="53" t="s">
        <v>913</v>
      </c>
      <c r="F317" s="53" t="s">
        <v>913</v>
      </c>
      <c r="G317" s="46" t="s">
        <v>1305</v>
      </c>
      <c r="H317" s="104" t="s">
        <v>918</v>
      </c>
      <c r="I317" s="271"/>
      <c r="J317" s="272" t="s">
        <v>35</v>
      </c>
      <c r="K317" s="273" t="s">
        <v>35</v>
      </c>
      <c r="L317" s="369" t="s">
        <v>35</v>
      </c>
      <c r="M317" s="355"/>
      <c r="N317" s="358" t="s">
        <v>35</v>
      </c>
      <c r="O317" s="358" t="s">
        <v>35</v>
      </c>
      <c r="P317" s="357" t="s">
        <v>35</v>
      </c>
      <c r="Q317" s="370">
        <v>1</v>
      </c>
      <c r="R317" s="258"/>
      <c r="S317" s="258"/>
      <c r="T317" s="258" t="str">
        <f>IF(COUNTA(M317)=1,IF(COUNTA($S317)=1,MAX(T$22:T316)&amp;$S317,MAX(T$22:T316)+1),"")</f>
        <v/>
      </c>
      <c r="U317" s="258">
        <f>IF(COUNTA(N317)=1,IF(COUNTA($S317)=1,MAX(U$22:U316)&amp;$S317,MAX(U$22:U316)+1),"")</f>
        <v>152</v>
      </c>
      <c r="V317" s="258">
        <f>IF(COUNTA(O317)=1,IF(COUNTA($S317)=1,MAX(V$22:V316)&amp;$S317,MAX(V$22:V316)+1),"")</f>
        <v>162</v>
      </c>
      <c r="W317" s="258">
        <f>IF(COUNTA(P317)=1,IF(COUNTA($S317)=1,MAX(W$22:W316)&amp;$S317,MAX(W$22:W316)+1),"")</f>
        <v>166</v>
      </c>
      <c r="X317" s="64"/>
      <c r="Y317" s="258"/>
      <c r="Z317" s="258"/>
      <c r="AA317" s="258"/>
      <c r="AB317" s="258"/>
      <c r="AC317" s="258"/>
      <c r="AD317" s="258"/>
      <c r="AE317" s="258"/>
      <c r="AF317" s="258"/>
      <c r="AG317" s="258"/>
    </row>
    <row r="318" spans="1:33" x14ac:dyDescent="0.3">
      <c r="A318" s="153" t="s">
        <v>32</v>
      </c>
      <c r="B318" s="159" t="s">
        <v>916</v>
      </c>
      <c r="C318" s="159"/>
      <c r="D318" s="82"/>
      <c r="E318" s="53" t="s">
        <v>913</v>
      </c>
      <c r="F318" s="53" t="s">
        <v>913</v>
      </c>
      <c r="G318" s="46" t="s">
        <v>1306</v>
      </c>
      <c r="H318" s="104" t="s">
        <v>918</v>
      </c>
      <c r="I318" s="271"/>
      <c r="J318" s="272" t="s">
        <v>35</v>
      </c>
      <c r="K318" s="273" t="s">
        <v>35</v>
      </c>
      <c r="L318" s="369" t="s">
        <v>35</v>
      </c>
      <c r="M318" s="355"/>
      <c r="N318" s="358" t="s">
        <v>35</v>
      </c>
      <c r="O318" s="358" t="s">
        <v>35</v>
      </c>
      <c r="P318" s="357" t="s">
        <v>35</v>
      </c>
      <c r="Q318" s="370">
        <v>1</v>
      </c>
      <c r="R318" s="258"/>
      <c r="S318" s="256" t="s">
        <v>1307</v>
      </c>
      <c r="T318" s="258" t="str">
        <f>IF(COUNTA(M318)=1,IF(COUNTA($S318)=1,MAX(T$22:T317)&amp;$S318,MAX(T$22:T317)+1),"")</f>
        <v/>
      </c>
      <c r="U318" s="258" t="str">
        <f>IF(COUNTA(N318)=1,IF(COUNTA($S318)=1,MAX(U$22:U317)&amp;$S318,MAX(U$22:U317)+1),"")</f>
        <v>152g2</v>
      </c>
      <c r="V318" s="258" t="str">
        <f>IF(COUNTA(O318)=1,IF(COUNTA($S318)=1,MAX(V$22:V317)&amp;$S318,MAX(V$22:V317)+1),"")</f>
        <v>162g2</v>
      </c>
      <c r="W318" s="258" t="str">
        <f>IF(COUNTA(P318)=1,IF(COUNTA($S318)=1,MAX(W$22:W317)&amp;$S318,MAX(W$22:W317)+1),"")</f>
        <v>166g2</v>
      </c>
      <c r="X318" s="64"/>
      <c r="Y318" s="258"/>
      <c r="Z318" s="258"/>
      <c r="AA318" s="258"/>
      <c r="AB318" s="258"/>
      <c r="AC318" s="258"/>
      <c r="AD318" s="258"/>
      <c r="AE318" s="258"/>
      <c r="AF318" s="258"/>
      <c r="AG318" s="258"/>
    </row>
    <row r="319" spans="1:33" x14ac:dyDescent="0.3">
      <c r="A319" s="153" t="s">
        <v>32</v>
      </c>
      <c r="B319" s="159" t="s">
        <v>916</v>
      </c>
      <c r="C319" s="159"/>
      <c r="D319" s="82"/>
      <c r="E319" s="53" t="s">
        <v>913</v>
      </c>
      <c r="F319" s="53" t="s">
        <v>913</v>
      </c>
      <c r="G319" s="46" t="s">
        <v>1308</v>
      </c>
      <c r="H319" s="104" t="s">
        <v>918</v>
      </c>
      <c r="I319" s="271"/>
      <c r="J319" s="272" t="s">
        <v>35</v>
      </c>
      <c r="K319" s="273" t="s">
        <v>35</v>
      </c>
      <c r="L319" s="369" t="s">
        <v>35</v>
      </c>
      <c r="M319" s="355"/>
      <c r="N319" s="358" t="s">
        <v>35</v>
      </c>
      <c r="O319" s="358" t="s">
        <v>35</v>
      </c>
      <c r="P319" s="357" t="s">
        <v>35</v>
      </c>
      <c r="Q319" s="370">
        <v>1</v>
      </c>
      <c r="R319" s="258"/>
      <c r="S319" s="258"/>
      <c r="T319" s="258" t="str">
        <f>IF(COUNTA(M319)=1,IF(COUNTA($S319)=1,MAX(T$22:T318)&amp;$S319,MAX(T$22:T318)+1),"")</f>
        <v/>
      </c>
      <c r="U319" s="258">
        <f>IF(COUNTA(N319)=1,IF(COUNTA($S319)=1,MAX(U$22:U318)&amp;$S319,MAX(U$22:U318)+1),"")</f>
        <v>153</v>
      </c>
      <c r="V319" s="258">
        <f>IF(COUNTA(O319)=1,IF(COUNTA($S319)=1,MAX(V$22:V318)&amp;$S319,MAX(V$22:V318)+1),"")</f>
        <v>163</v>
      </c>
      <c r="W319" s="258">
        <f>IF(COUNTA(P319)=1,IF(COUNTA($S319)=1,MAX(W$22:W318)&amp;$S319,MAX(W$22:W318)+1),"")</f>
        <v>167</v>
      </c>
      <c r="X319" s="64"/>
      <c r="Y319" s="258"/>
      <c r="Z319" s="258"/>
      <c r="AA319" s="258"/>
      <c r="AB319" s="258"/>
      <c r="AC319" s="258"/>
      <c r="AD319" s="258"/>
      <c r="AE319" s="258"/>
      <c r="AF319" s="258"/>
      <c r="AG319" s="258"/>
    </row>
    <row r="320" spans="1:33" x14ac:dyDescent="0.3">
      <c r="A320" s="153" t="s">
        <v>32</v>
      </c>
      <c r="B320" s="159" t="s">
        <v>916</v>
      </c>
      <c r="C320" s="159"/>
      <c r="D320" s="82"/>
      <c r="E320" s="53" t="s">
        <v>913</v>
      </c>
      <c r="F320" s="53" t="s">
        <v>913</v>
      </c>
      <c r="G320" s="46" t="s">
        <v>1309</v>
      </c>
      <c r="H320" s="104" t="s">
        <v>918</v>
      </c>
      <c r="I320" s="271"/>
      <c r="J320" s="272" t="s">
        <v>35</v>
      </c>
      <c r="K320" s="273" t="s">
        <v>35</v>
      </c>
      <c r="L320" s="369" t="s">
        <v>35</v>
      </c>
      <c r="M320" s="355"/>
      <c r="N320" s="358" t="s">
        <v>35</v>
      </c>
      <c r="O320" s="358" t="s">
        <v>35</v>
      </c>
      <c r="P320" s="357" t="s">
        <v>35</v>
      </c>
      <c r="Q320" s="370">
        <v>1</v>
      </c>
      <c r="R320" s="258"/>
      <c r="S320" s="256" t="s">
        <v>1310</v>
      </c>
      <c r="T320" s="258" t="str">
        <f>IF(COUNTA(M320)=1,IF(COUNTA($S320)=1,MAX(T$22:T319)&amp;$S320,MAX(T$22:T319)+1),"")</f>
        <v/>
      </c>
      <c r="U320" s="258" t="str">
        <f>IF(COUNTA(N320)=1,IF(COUNTA($S320)=1,MAX(U$22:U319)&amp;$S320,MAX(U$22:U319)+1),"")</f>
        <v>153h2</v>
      </c>
      <c r="V320" s="258" t="str">
        <f>IF(COUNTA(O320)=1,IF(COUNTA($S320)=1,MAX(V$22:V319)&amp;$S320,MAX(V$22:V319)+1),"")</f>
        <v>163h2</v>
      </c>
      <c r="W320" s="258" t="str">
        <f>IF(COUNTA(P320)=1,IF(COUNTA($S320)=1,MAX(W$22:W319)&amp;$S320,MAX(W$22:W319)+1),"")</f>
        <v>167h2</v>
      </c>
      <c r="X320" s="64"/>
      <c r="Y320" s="258"/>
      <c r="Z320" s="258"/>
      <c r="AA320" s="258"/>
      <c r="AB320" s="258"/>
      <c r="AC320" s="258"/>
      <c r="AD320" s="258"/>
      <c r="AE320" s="258"/>
      <c r="AF320" s="258"/>
      <c r="AG320" s="258"/>
    </row>
    <row r="321" spans="1:33" ht="37.200000000000003" x14ac:dyDescent="0.3">
      <c r="A321" s="52"/>
      <c r="B321" s="52"/>
      <c r="C321" s="52"/>
      <c r="D321" s="52"/>
      <c r="E321" s="52" t="s">
        <v>913</v>
      </c>
      <c r="F321" s="52" t="s">
        <v>934</v>
      </c>
      <c r="G321" s="52" t="s">
        <v>934</v>
      </c>
      <c r="H321" s="259" t="s">
        <v>18</v>
      </c>
      <c r="I321" s="282"/>
      <c r="J321" s="294"/>
      <c r="K321" s="295"/>
      <c r="L321" s="295"/>
      <c r="M321" s="389"/>
      <c r="N321" s="294"/>
      <c r="O321" s="294"/>
      <c r="P321" s="301"/>
      <c r="Q321" s="370">
        <v>1</v>
      </c>
      <c r="R321" s="258"/>
      <c r="S321" s="258"/>
      <c r="T321" s="258"/>
      <c r="U321" s="258"/>
      <c r="V321" s="258"/>
      <c r="W321" s="258"/>
      <c r="X321" s="64"/>
      <c r="Y321" s="258"/>
      <c r="Z321" s="258"/>
      <c r="AA321" s="258"/>
      <c r="AB321" s="258"/>
      <c r="AC321" s="258"/>
      <c r="AD321" s="258"/>
      <c r="AE321" s="258"/>
      <c r="AF321" s="258"/>
      <c r="AG321" s="258"/>
    </row>
    <row r="322" spans="1:33" ht="204" customHeight="1" x14ac:dyDescent="0.3">
      <c r="A322" s="153" t="s">
        <v>32</v>
      </c>
      <c r="B322" s="56" t="s">
        <v>935</v>
      </c>
      <c r="C322" s="56"/>
      <c r="D322" s="82"/>
      <c r="E322" s="53" t="s">
        <v>913</v>
      </c>
      <c r="F322" s="46" t="s">
        <v>934</v>
      </c>
      <c r="G322" s="71"/>
      <c r="H322" s="104" t="s">
        <v>915</v>
      </c>
      <c r="I322" s="271"/>
      <c r="J322" s="272" t="s">
        <v>35</v>
      </c>
      <c r="K322" s="273" t="s">
        <v>35</v>
      </c>
      <c r="L322" s="369" t="s">
        <v>35</v>
      </c>
      <c r="M322" s="355"/>
      <c r="N322" s="358" t="s">
        <v>35</v>
      </c>
      <c r="O322" s="358" t="s">
        <v>35</v>
      </c>
      <c r="P322" s="357" t="s">
        <v>35</v>
      </c>
      <c r="Q322" s="370">
        <v>1</v>
      </c>
      <c r="R322" s="438"/>
      <c r="S322" s="438"/>
      <c r="T322" s="438"/>
      <c r="U322" s="258"/>
      <c r="V322" s="258"/>
      <c r="W322" s="258"/>
      <c r="X322" s="64"/>
      <c r="Y322" s="258"/>
      <c r="Z322" s="258"/>
      <c r="AA322" s="258"/>
      <c r="AB322" s="258"/>
      <c r="AC322" s="258"/>
      <c r="AD322" s="258"/>
      <c r="AE322" s="258"/>
      <c r="AF322" s="258"/>
      <c r="AG322" s="258"/>
    </row>
    <row r="323" spans="1:33" x14ac:dyDescent="0.3">
      <c r="A323" s="153" t="s">
        <v>32</v>
      </c>
      <c r="B323" s="159" t="s">
        <v>936</v>
      </c>
      <c r="C323" s="159"/>
      <c r="D323" s="82"/>
      <c r="E323" s="53" t="s">
        <v>913</v>
      </c>
      <c r="F323" s="53" t="s">
        <v>934</v>
      </c>
      <c r="G323" s="46" t="s">
        <v>937</v>
      </c>
      <c r="H323" s="104" t="s">
        <v>918</v>
      </c>
      <c r="I323" s="271"/>
      <c r="J323" s="272" t="s">
        <v>35</v>
      </c>
      <c r="K323" s="273" t="s">
        <v>35</v>
      </c>
      <c r="L323" s="369" t="s">
        <v>35</v>
      </c>
      <c r="M323" s="355"/>
      <c r="N323" s="285" t="s">
        <v>247</v>
      </c>
      <c r="O323" s="285" t="s">
        <v>247</v>
      </c>
      <c r="P323" s="299" t="s">
        <v>247</v>
      </c>
      <c r="Q323" s="443">
        <v>1</v>
      </c>
      <c r="R323" s="258"/>
      <c r="S323" s="258"/>
      <c r="T323" s="258" t="str">
        <f>IF(COUNTA(M323)=1,IF(COUNTA($S323)=1,MAX(T$22:T322)&amp;$S323,MAX(T$22:T322)+1),"")</f>
        <v/>
      </c>
      <c r="U323" s="337">
        <f>IF(COUNTA(N323)=1,IF(COUNTA($S323)=1,MAX(U$22:U322)&amp;$S323,MAX(U$22:U322)+1),"")</f>
        <v>154</v>
      </c>
      <c r="V323" s="258">
        <f>IF(COUNTA(O323)=1,IF(COUNTA($S323)=1,MAX(V$22:V322)&amp;$S323,MAX(V$22:V322)+1),"")</f>
        <v>164</v>
      </c>
      <c r="W323" s="258">
        <f>IF(COUNTA(P323)=1,IF(COUNTA($S323)=1,MAX(W$22:W322)&amp;$S323,MAX(W$22:W322)+1),"")</f>
        <v>168</v>
      </c>
      <c r="X323" s="64"/>
      <c r="Y323" s="258"/>
      <c r="Z323" s="258"/>
      <c r="AA323" s="258"/>
      <c r="AB323" s="258"/>
      <c r="AC323" s="258"/>
      <c r="AD323" s="258"/>
      <c r="AE323" s="258"/>
      <c r="AF323" s="258"/>
      <c r="AG323" s="258"/>
    </row>
    <row r="324" spans="1:33" x14ac:dyDescent="0.3">
      <c r="A324" s="153" t="s">
        <v>32</v>
      </c>
      <c r="B324" s="159" t="s">
        <v>936</v>
      </c>
      <c r="C324" s="159"/>
      <c r="D324" s="82"/>
      <c r="E324" s="53" t="s">
        <v>913</v>
      </c>
      <c r="F324" s="53" t="s">
        <v>934</v>
      </c>
      <c r="G324" s="46" t="s">
        <v>938</v>
      </c>
      <c r="H324" s="104" t="s">
        <v>918</v>
      </c>
      <c r="I324" s="271"/>
      <c r="J324" s="272" t="s">
        <v>35</v>
      </c>
      <c r="K324" s="273" t="s">
        <v>35</v>
      </c>
      <c r="L324" s="369" t="s">
        <v>35</v>
      </c>
      <c r="M324" s="355"/>
      <c r="N324" s="285" t="s">
        <v>247</v>
      </c>
      <c r="O324" s="285" t="s">
        <v>247</v>
      </c>
      <c r="P324" s="299" t="s">
        <v>247</v>
      </c>
      <c r="Q324" s="443">
        <v>1</v>
      </c>
      <c r="R324" s="258"/>
      <c r="S324" s="258"/>
      <c r="T324" s="258" t="str">
        <f>IF(COUNTA(M324)=1,IF(COUNTA($S324)=1,MAX(T$22:T323)&amp;$S324,MAX(T$22:T323)+1),"")</f>
        <v/>
      </c>
      <c r="U324" s="337">
        <f>IF(COUNTA(N324)=1,IF(COUNTA($S324)=1,MAX(U$22:U323)&amp;$S324,MAX(U$22:U323)+1),"")</f>
        <v>155</v>
      </c>
      <c r="V324" s="258">
        <f>IF(COUNTA(O324)=1,IF(COUNTA($S324)=1,MAX(V$22:V323)&amp;$S324,MAX(V$22:V323)+1),"")</f>
        <v>165</v>
      </c>
      <c r="W324" s="258">
        <f>IF(COUNTA(P324)=1,IF(COUNTA($S324)=1,MAX(W$22:W323)&amp;$S324,MAX(W$22:W323)+1),"")</f>
        <v>169</v>
      </c>
      <c r="X324" s="64"/>
      <c r="Y324" s="258"/>
      <c r="Z324" s="258"/>
      <c r="AA324" s="258"/>
      <c r="AB324" s="258"/>
      <c r="AC324" s="258"/>
      <c r="AD324" s="258"/>
      <c r="AE324" s="258"/>
      <c r="AF324" s="258"/>
      <c r="AG324" s="258"/>
    </row>
    <row r="325" spans="1:33" x14ac:dyDescent="0.3">
      <c r="A325" s="153" t="s">
        <v>32</v>
      </c>
      <c r="B325" s="159" t="s">
        <v>936</v>
      </c>
      <c r="C325" s="159"/>
      <c r="D325" s="82"/>
      <c r="E325" s="53" t="s">
        <v>913</v>
      </c>
      <c r="F325" s="53" t="s">
        <v>934</v>
      </c>
      <c r="G325" s="46" t="s">
        <v>939</v>
      </c>
      <c r="H325" s="104" t="s">
        <v>918</v>
      </c>
      <c r="I325" s="271"/>
      <c r="J325" s="272" t="s">
        <v>35</v>
      </c>
      <c r="K325" s="273" t="s">
        <v>35</v>
      </c>
      <c r="L325" s="369" t="s">
        <v>35</v>
      </c>
      <c r="M325" s="355"/>
      <c r="N325" s="285" t="s">
        <v>247</v>
      </c>
      <c r="O325" s="285" t="s">
        <v>247</v>
      </c>
      <c r="P325" s="299" t="s">
        <v>247</v>
      </c>
      <c r="Q325" s="443">
        <v>1</v>
      </c>
      <c r="R325" s="258"/>
      <c r="S325" s="258"/>
      <c r="T325" s="258" t="str">
        <f>IF(COUNTA(M325)=1,IF(COUNTA($S325)=1,MAX(T$22:T324)&amp;$S325,MAX(T$22:T324)+1),"")</f>
        <v/>
      </c>
      <c r="U325" s="337">
        <f>IF(COUNTA(N325)=1,IF(COUNTA($S325)=1,MAX(U$22:U324)&amp;$S325,MAX(U$22:U324)+1),"")</f>
        <v>156</v>
      </c>
      <c r="V325" s="258">
        <f>IF(COUNTA(O325)=1,IF(COUNTA($S325)=1,MAX(V$22:V324)&amp;$S325,MAX(V$22:V324)+1),"")</f>
        <v>166</v>
      </c>
      <c r="W325" s="258">
        <f>IF(COUNTA(P325)=1,IF(COUNTA($S325)=1,MAX(W$22:W324)&amp;$S325,MAX(W$22:W324)+1),"")</f>
        <v>170</v>
      </c>
      <c r="X325" s="64"/>
      <c r="Y325" s="258"/>
      <c r="Z325" s="258"/>
      <c r="AA325" s="258"/>
      <c r="AB325" s="258"/>
      <c r="AC325" s="258"/>
      <c r="AD325" s="258"/>
      <c r="AE325" s="258"/>
      <c r="AF325" s="258"/>
      <c r="AG325" s="258"/>
    </row>
    <row r="326" spans="1:33" x14ac:dyDescent="0.3">
      <c r="A326" s="153" t="s">
        <v>32</v>
      </c>
      <c r="B326" s="159" t="s">
        <v>936</v>
      </c>
      <c r="C326" s="159"/>
      <c r="D326" s="82"/>
      <c r="E326" s="53" t="s">
        <v>913</v>
      </c>
      <c r="F326" s="53" t="s">
        <v>934</v>
      </c>
      <c r="G326" s="46" t="s">
        <v>940</v>
      </c>
      <c r="H326" s="104" t="s">
        <v>918</v>
      </c>
      <c r="I326" s="271"/>
      <c r="J326" s="272" t="s">
        <v>35</v>
      </c>
      <c r="K326" s="273" t="s">
        <v>35</v>
      </c>
      <c r="L326" s="369" t="s">
        <v>35</v>
      </c>
      <c r="M326" s="355"/>
      <c r="N326" s="285" t="s">
        <v>247</v>
      </c>
      <c r="O326" s="285" t="s">
        <v>247</v>
      </c>
      <c r="P326" s="299" t="s">
        <v>247</v>
      </c>
      <c r="Q326" s="443">
        <v>1</v>
      </c>
      <c r="R326" s="258"/>
      <c r="S326" s="258"/>
      <c r="T326" s="258" t="str">
        <f>IF(COUNTA(M326)=1,IF(COUNTA($S326)=1,MAX(T$22:T325)&amp;$S326,MAX(T$22:T325)+1),"")</f>
        <v/>
      </c>
      <c r="U326" s="337">
        <f>IF(COUNTA(N326)=1,IF(COUNTA($S326)=1,MAX(U$22:U325)&amp;$S326,MAX(U$22:U325)+1),"")</f>
        <v>157</v>
      </c>
      <c r="V326" s="258">
        <f>IF(COUNTA(O326)=1,IF(COUNTA($S326)=1,MAX(V$22:V325)&amp;$S326,MAX(V$22:V325)+1),"")</f>
        <v>167</v>
      </c>
      <c r="W326" s="258">
        <f>IF(COUNTA(P326)=1,IF(COUNTA($S326)=1,MAX(W$22:W325)&amp;$S326,MAX(W$22:W325)+1),"")</f>
        <v>171</v>
      </c>
      <c r="X326" s="64"/>
      <c r="Y326" s="258"/>
      <c r="Z326" s="258"/>
      <c r="AA326" s="258"/>
      <c r="AB326" s="258"/>
      <c r="AC326" s="258"/>
      <c r="AD326" s="258"/>
      <c r="AE326" s="258"/>
      <c r="AF326" s="258"/>
      <c r="AG326" s="258"/>
    </row>
    <row r="327" spans="1:33" ht="37.200000000000003" x14ac:dyDescent="0.3">
      <c r="A327" s="52"/>
      <c r="B327" s="52"/>
      <c r="C327" s="52"/>
      <c r="D327" s="52"/>
      <c r="E327" s="52" t="s">
        <v>913</v>
      </c>
      <c r="F327" s="52" t="s">
        <v>941</v>
      </c>
      <c r="G327" s="52" t="s">
        <v>941</v>
      </c>
      <c r="H327" s="259" t="s">
        <v>18</v>
      </c>
      <c r="I327" s="282"/>
      <c r="J327" s="294"/>
      <c r="K327" s="295"/>
      <c r="L327" s="295"/>
      <c r="M327" s="389"/>
      <c r="N327" s="294"/>
      <c r="O327" s="294"/>
      <c r="P327" s="301"/>
      <c r="Q327" s="443">
        <v>1</v>
      </c>
      <c r="R327" s="258"/>
      <c r="S327" s="258"/>
      <c r="T327" s="258"/>
      <c r="U327" s="337"/>
      <c r="V327" s="258"/>
      <c r="W327" s="258"/>
      <c r="X327" s="64"/>
      <c r="Y327" s="258"/>
      <c r="Z327" s="258"/>
      <c r="AA327" s="258"/>
      <c r="AB327" s="258"/>
      <c r="AC327" s="258"/>
      <c r="AD327" s="258"/>
      <c r="AE327" s="258"/>
      <c r="AF327" s="258"/>
      <c r="AG327" s="258"/>
    </row>
    <row r="328" spans="1:33" ht="344.1" customHeight="1" x14ac:dyDescent="0.3">
      <c r="A328" s="153" t="s">
        <v>32</v>
      </c>
      <c r="B328" s="159" t="s">
        <v>942</v>
      </c>
      <c r="C328" s="159"/>
      <c r="D328" s="82"/>
      <c r="E328" s="53" t="s">
        <v>913</v>
      </c>
      <c r="F328" s="46" t="s">
        <v>943</v>
      </c>
      <c r="G328" s="71"/>
      <c r="H328" s="104" t="s">
        <v>915</v>
      </c>
      <c r="I328" s="271"/>
      <c r="J328" s="272" t="s">
        <v>35</v>
      </c>
      <c r="K328" s="273" t="s">
        <v>35</v>
      </c>
      <c r="L328" s="369" t="s">
        <v>35</v>
      </c>
      <c r="M328" s="355"/>
      <c r="N328" s="358" t="s">
        <v>35</v>
      </c>
      <c r="O328" s="358" t="s">
        <v>35</v>
      </c>
      <c r="P328" s="357" t="s">
        <v>35</v>
      </c>
      <c r="Q328" s="370">
        <v>1</v>
      </c>
      <c r="R328" s="257"/>
      <c r="S328" s="257"/>
      <c r="T328" s="257"/>
      <c r="U328" s="258"/>
      <c r="V328" s="258"/>
      <c r="W328" s="258"/>
      <c r="X328" s="64"/>
      <c r="Y328" s="258"/>
      <c r="Z328" s="258"/>
      <c r="AA328" s="258"/>
      <c r="AB328" s="258"/>
      <c r="AC328" s="258"/>
      <c r="AD328" s="258"/>
      <c r="AE328" s="258"/>
      <c r="AF328" s="258"/>
      <c r="AG328" s="258"/>
    </row>
    <row r="329" spans="1:33" x14ac:dyDescent="0.3">
      <c r="A329" s="153" t="s">
        <v>32</v>
      </c>
      <c r="B329" s="159" t="s">
        <v>942</v>
      </c>
      <c r="C329" s="159"/>
      <c r="D329" s="82"/>
      <c r="E329" s="53" t="s">
        <v>913</v>
      </c>
      <c r="F329" s="53" t="s">
        <v>943</v>
      </c>
      <c r="G329" s="46" t="s">
        <v>944</v>
      </c>
      <c r="H329" s="104" t="s">
        <v>918</v>
      </c>
      <c r="I329" s="271"/>
      <c r="J329" s="272" t="s">
        <v>35</v>
      </c>
      <c r="K329" s="273" t="s">
        <v>35</v>
      </c>
      <c r="L329" s="369" t="s">
        <v>35</v>
      </c>
      <c r="M329" s="355"/>
      <c r="N329" s="285" t="s">
        <v>247</v>
      </c>
      <c r="O329" s="285" t="s">
        <v>247</v>
      </c>
      <c r="P329" s="299" t="s">
        <v>247</v>
      </c>
      <c r="Q329" s="370">
        <v>1</v>
      </c>
      <c r="R329" s="258"/>
      <c r="S329" s="258"/>
      <c r="T329" s="258" t="str">
        <f>IF(COUNTA(M329)=1,IF(COUNTA($S329)=1,MAX(T$22:T328)&amp;$S329,MAX(T$22:T328)+1),"")</f>
        <v/>
      </c>
      <c r="U329" s="258">
        <f>IF(COUNTA(N329)=1,IF(COUNTA($S329)=1,MAX(U$22:U328)&amp;$S329,MAX(U$22:U328)+1),"")</f>
        <v>158</v>
      </c>
      <c r="V329" s="258">
        <f>IF(COUNTA(O329)=1,IF(COUNTA($S329)=1,MAX(V$22:V328)&amp;$S329,MAX(V$22:V328)+1),"")</f>
        <v>168</v>
      </c>
      <c r="W329" s="258">
        <f>IF(COUNTA(P329)=1,IF(COUNTA($S329)=1,MAX(W$22:W328)&amp;$S329,MAX(W$22:W328)+1),"")</f>
        <v>172</v>
      </c>
      <c r="X329" s="64"/>
      <c r="Y329" s="258"/>
      <c r="Z329" s="258"/>
      <c r="AA329" s="258"/>
      <c r="AB329" s="258"/>
      <c r="AC329" s="258"/>
      <c r="AD329" s="258"/>
      <c r="AE329" s="258"/>
      <c r="AF329" s="258"/>
      <c r="AG329" s="258"/>
    </row>
    <row r="330" spans="1:33" x14ac:dyDescent="0.3">
      <c r="A330" s="153" t="s">
        <v>32</v>
      </c>
      <c r="B330" s="159" t="s">
        <v>942</v>
      </c>
      <c r="C330" s="159"/>
      <c r="D330" s="82"/>
      <c r="E330" s="53" t="s">
        <v>913</v>
      </c>
      <c r="F330" s="53" t="s">
        <v>943</v>
      </c>
      <c r="G330" s="46" t="s">
        <v>945</v>
      </c>
      <c r="H330" s="104" t="s">
        <v>918</v>
      </c>
      <c r="I330" s="271"/>
      <c r="J330" s="272" t="s">
        <v>35</v>
      </c>
      <c r="K330" s="273" t="s">
        <v>35</v>
      </c>
      <c r="L330" s="369" t="s">
        <v>35</v>
      </c>
      <c r="M330" s="355"/>
      <c r="N330" s="285" t="s">
        <v>247</v>
      </c>
      <c r="O330" s="285" t="s">
        <v>247</v>
      </c>
      <c r="P330" s="299" t="s">
        <v>247</v>
      </c>
      <c r="Q330" s="370">
        <v>1</v>
      </c>
      <c r="R330" s="258"/>
      <c r="T330" s="258" t="str">
        <f>IF(COUNTA(M330)=1,IF(COUNTA($S330)=1,MAX(T$22:T329)&amp;$S330,MAX(T$22:T329)+1),"")</f>
        <v/>
      </c>
      <c r="U330" s="258">
        <f>IF(COUNTA(N330)=1,IF(COUNTA($S330)=1,MAX(U$22:U329)&amp;$S330,MAX(U$22:U329)+1),"")</f>
        <v>159</v>
      </c>
      <c r="V330" s="258">
        <f>IF(COUNTA(O330)=1,IF(COUNTA($S330)=1,MAX(V$22:V329)&amp;$S330,MAX(V$22:V329)+1),"")</f>
        <v>169</v>
      </c>
      <c r="W330" s="258">
        <f>IF(COUNTA(P330)=1,IF(COUNTA($S330)=1,MAX(W$22:W329)&amp;$S330,MAX(W$22:W329)+1),"")</f>
        <v>173</v>
      </c>
      <c r="X330" s="64"/>
      <c r="Y330" s="258"/>
      <c r="Z330" s="258"/>
      <c r="AA330" s="258"/>
      <c r="AB330" s="258"/>
      <c r="AC330" s="258"/>
      <c r="AD330" s="258"/>
      <c r="AE330" s="258"/>
      <c r="AF330" s="258"/>
      <c r="AG330" s="258"/>
    </row>
    <row r="331" spans="1:33" ht="37.200000000000003" x14ac:dyDescent="0.3">
      <c r="A331" s="52"/>
      <c r="B331" s="52"/>
      <c r="C331" s="52"/>
      <c r="D331" s="52"/>
      <c r="E331" s="52" t="s">
        <v>913</v>
      </c>
      <c r="F331" s="52" t="s">
        <v>946</v>
      </c>
      <c r="G331" s="52" t="s">
        <v>946</v>
      </c>
      <c r="H331" s="259" t="s">
        <v>18</v>
      </c>
      <c r="I331" s="282"/>
      <c r="J331" s="294"/>
      <c r="K331" s="295"/>
      <c r="L331" s="295"/>
      <c r="M331" s="389"/>
      <c r="N331" s="294"/>
      <c r="O331" s="294"/>
      <c r="P331" s="301"/>
      <c r="Q331" s="370">
        <v>1</v>
      </c>
      <c r="R331" s="258"/>
      <c r="S331" s="258"/>
      <c r="T331" s="258"/>
      <c r="U331" s="258"/>
      <c r="V331" s="258"/>
      <c r="W331" s="258"/>
      <c r="X331" s="64"/>
      <c r="Y331" s="258"/>
      <c r="Z331" s="258"/>
      <c r="AA331" s="258"/>
      <c r="AB331" s="258"/>
      <c r="AC331" s="258"/>
      <c r="AD331" s="258"/>
      <c r="AE331" s="258"/>
      <c r="AF331" s="258"/>
      <c r="AG331" s="258"/>
    </row>
    <row r="332" spans="1:33" ht="216" customHeight="1" x14ac:dyDescent="0.3">
      <c r="A332" s="153" t="s">
        <v>32</v>
      </c>
      <c r="B332" s="159" t="s">
        <v>947</v>
      </c>
      <c r="C332" s="159"/>
      <c r="D332" s="82"/>
      <c r="E332" s="53" t="s">
        <v>913</v>
      </c>
      <c r="F332" s="46" t="s">
        <v>946</v>
      </c>
      <c r="G332" s="71"/>
      <c r="H332" s="104" t="s">
        <v>915</v>
      </c>
      <c r="I332" s="271"/>
      <c r="J332" s="272" t="s">
        <v>35</v>
      </c>
      <c r="K332" s="273" t="s">
        <v>35</v>
      </c>
      <c r="L332" s="369" t="s">
        <v>35</v>
      </c>
      <c r="M332" s="355"/>
      <c r="N332" s="358" t="s">
        <v>35</v>
      </c>
      <c r="O332" s="358" t="s">
        <v>35</v>
      </c>
      <c r="P332" s="357" t="s">
        <v>35</v>
      </c>
      <c r="Q332" s="370">
        <v>1</v>
      </c>
      <c r="R332" s="258"/>
      <c r="S332" s="258"/>
      <c r="T332" s="258"/>
      <c r="U332" s="258"/>
      <c r="V332" s="258"/>
      <c r="W332" s="258"/>
      <c r="X332" s="64"/>
      <c r="Y332" s="258"/>
      <c r="Z332" s="258"/>
      <c r="AA332" s="258"/>
      <c r="AB332" s="258"/>
      <c r="AC332" s="258"/>
      <c r="AD332" s="258"/>
      <c r="AE332" s="258"/>
      <c r="AF332" s="258"/>
      <c r="AG332" s="258"/>
    </row>
    <row r="333" spans="1:33" x14ac:dyDescent="0.3">
      <c r="A333" s="153" t="s">
        <v>32</v>
      </c>
      <c r="B333" s="159" t="s">
        <v>947</v>
      </c>
      <c r="C333" s="159"/>
      <c r="D333" s="82"/>
      <c r="E333" s="53" t="s">
        <v>913</v>
      </c>
      <c r="F333" s="53" t="s">
        <v>946</v>
      </c>
      <c r="G333" s="46" t="s">
        <v>948</v>
      </c>
      <c r="H333" s="104" t="s">
        <v>918</v>
      </c>
      <c r="I333" s="271"/>
      <c r="J333" s="272" t="s">
        <v>35</v>
      </c>
      <c r="K333" s="273" t="s">
        <v>35</v>
      </c>
      <c r="L333" s="369" t="s">
        <v>35</v>
      </c>
      <c r="M333" s="355"/>
      <c r="N333" s="285" t="s">
        <v>247</v>
      </c>
      <c r="O333" s="285" t="s">
        <v>247</v>
      </c>
      <c r="P333" s="299" t="s">
        <v>247</v>
      </c>
      <c r="Q333" s="370">
        <v>1</v>
      </c>
      <c r="R333" s="258"/>
      <c r="S333" s="258"/>
      <c r="T333" s="258" t="str">
        <f>IF(COUNTA(M333)=1,IF(COUNTA($S333)=1,MAX(T$22:T332)&amp;$S333,MAX(T$22:T332)+1),"")</f>
        <v/>
      </c>
      <c r="U333" s="258">
        <f>IF(COUNTA(N333)=1,IF(COUNTA($S333)=1,MAX(U$22:U332)&amp;$S333,MAX(U$22:U332)+1),"")</f>
        <v>160</v>
      </c>
      <c r="V333" s="258">
        <f>IF(COUNTA(O333)=1,IF(COUNTA($S333)=1,MAX(V$22:V332)&amp;$S333,MAX(V$22:V332)+1),"")</f>
        <v>170</v>
      </c>
      <c r="W333" s="258">
        <f>IF(COUNTA(P333)=1,IF(COUNTA($S333)=1,MAX(W$22:W332)&amp;$S333,MAX(W$22:W332)+1),"")</f>
        <v>174</v>
      </c>
      <c r="X333" s="64"/>
      <c r="Y333" s="258"/>
      <c r="Z333" s="258"/>
      <c r="AA333" s="258"/>
      <c r="AB333" s="258"/>
      <c r="AC333" s="258"/>
      <c r="AD333" s="258"/>
      <c r="AE333" s="258"/>
      <c r="AF333" s="258"/>
      <c r="AG333" s="258"/>
    </row>
    <row r="334" spans="1:33" ht="55.8" x14ac:dyDescent="0.3">
      <c r="A334" s="52"/>
      <c r="B334" s="52"/>
      <c r="C334" s="52"/>
      <c r="D334" s="52"/>
      <c r="E334" s="52" t="s">
        <v>913</v>
      </c>
      <c r="F334" s="52" t="s">
        <v>949</v>
      </c>
      <c r="G334" s="52" t="s">
        <v>949</v>
      </c>
      <c r="H334" s="259" t="s">
        <v>18</v>
      </c>
      <c r="I334" s="282"/>
      <c r="J334" s="294"/>
      <c r="K334" s="295"/>
      <c r="L334" s="295"/>
      <c r="M334" s="389"/>
      <c r="N334" s="294"/>
      <c r="O334" s="294"/>
      <c r="P334" s="301"/>
      <c r="Q334" s="370">
        <v>1</v>
      </c>
      <c r="R334" s="258"/>
      <c r="S334" s="258"/>
      <c r="T334" s="258"/>
      <c r="U334" s="258"/>
      <c r="V334" s="258"/>
      <c r="W334" s="258"/>
      <c r="X334" s="64"/>
      <c r="Y334" s="258"/>
      <c r="Z334" s="258"/>
      <c r="AA334" s="258"/>
      <c r="AB334" s="258"/>
      <c r="AC334" s="258"/>
      <c r="AD334" s="258"/>
      <c r="AE334" s="258"/>
      <c r="AF334" s="258"/>
      <c r="AG334" s="258"/>
    </row>
    <row r="335" spans="1:33" ht="220.5" customHeight="1" x14ac:dyDescent="0.3">
      <c r="A335" s="153" t="s">
        <v>32</v>
      </c>
      <c r="B335" s="159" t="s">
        <v>950</v>
      </c>
      <c r="C335" s="159"/>
      <c r="D335" s="82"/>
      <c r="E335" s="53" t="s">
        <v>913</v>
      </c>
      <c r="F335" s="46" t="s">
        <v>943</v>
      </c>
      <c r="G335" s="71"/>
      <c r="H335" s="104" t="s">
        <v>915</v>
      </c>
      <c r="I335" s="271"/>
      <c r="J335" s="272" t="s">
        <v>35</v>
      </c>
      <c r="K335" s="273" t="s">
        <v>35</v>
      </c>
      <c r="L335" s="369" t="s">
        <v>35</v>
      </c>
      <c r="M335" s="355"/>
      <c r="N335" s="358" t="s">
        <v>35</v>
      </c>
      <c r="O335" s="358" t="s">
        <v>35</v>
      </c>
      <c r="P335" s="357" t="s">
        <v>35</v>
      </c>
      <c r="Q335" s="370">
        <v>1</v>
      </c>
      <c r="R335" s="258"/>
      <c r="S335" s="258"/>
      <c r="T335" s="258"/>
      <c r="U335" s="258"/>
      <c r="V335" s="258"/>
      <c r="W335" s="258"/>
      <c r="X335" s="64"/>
      <c r="Y335" s="258"/>
      <c r="Z335" s="258"/>
      <c r="AA335" s="258"/>
      <c r="AB335" s="258"/>
      <c r="AC335" s="258"/>
      <c r="AD335" s="258"/>
      <c r="AE335" s="258"/>
      <c r="AF335" s="258"/>
      <c r="AG335" s="258"/>
    </row>
    <row r="336" spans="1:33" x14ac:dyDescent="0.3">
      <c r="A336" s="153" t="s">
        <v>32</v>
      </c>
      <c r="B336" s="159" t="s">
        <v>950</v>
      </c>
      <c r="C336" s="159"/>
      <c r="D336" s="82"/>
      <c r="E336" s="53" t="s">
        <v>913</v>
      </c>
      <c r="F336" s="53" t="s">
        <v>943</v>
      </c>
      <c r="G336" s="46" t="s">
        <v>951</v>
      </c>
      <c r="H336" s="104" t="s">
        <v>918</v>
      </c>
      <c r="I336" s="271"/>
      <c r="J336" s="272" t="s">
        <v>35</v>
      </c>
      <c r="K336" s="273" t="s">
        <v>35</v>
      </c>
      <c r="L336" s="369" t="s">
        <v>35</v>
      </c>
      <c r="M336" s="355"/>
      <c r="N336" s="285" t="s">
        <v>247</v>
      </c>
      <c r="O336" s="285" t="s">
        <v>247</v>
      </c>
      <c r="P336" s="299" t="s">
        <v>247</v>
      </c>
      <c r="Q336" s="370">
        <v>1</v>
      </c>
      <c r="R336" s="258"/>
      <c r="S336" s="258"/>
      <c r="T336" s="258" t="str">
        <f>IF(COUNTA(M336)=1,IF(COUNTA($S336)=1,MAX(T$22:T335)&amp;$S336,MAX(T$22:T335)+1),"")</f>
        <v/>
      </c>
      <c r="U336" s="258">
        <f>IF(COUNTA(N336)=1,IF(COUNTA($S336)=1,MAX(U$22:U335)&amp;$S336,MAX(U$22:U335)+1),"")</f>
        <v>161</v>
      </c>
      <c r="V336" s="258">
        <f>IF(COUNTA(O336)=1,IF(COUNTA($S336)=1,MAX(V$22:V335)&amp;$S336,MAX(V$22:V335)+1),"")</f>
        <v>171</v>
      </c>
      <c r="W336" s="258">
        <f>IF(COUNTA(P336)=1,IF(COUNTA($S336)=1,MAX(W$22:W335)&amp;$S336,MAX(W$22:W335)+1),"")</f>
        <v>175</v>
      </c>
      <c r="X336" s="64"/>
      <c r="Y336" s="258"/>
      <c r="Z336" s="258"/>
      <c r="AA336" s="258"/>
      <c r="AB336" s="258"/>
      <c r="AC336" s="258"/>
      <c r="AD336" s="258"/>
      <c r="AE336" s="258"/>
      <c r="AF336" s="258"/>
      <c r="AG336" s="258"/>
    </row>
    <row r="337" spans="1:33" ht="55.8" x14ac:dyDescent="0.3">
      <c r="A337" s="52"/>
      <c r="B337" s="52"/>
      <c r="C337" s="52"/>
      <c r="D337" s="52"/>
      <c r="E337" s="52" t="s">
        <v>913</v>
      </c>
      <c r="F337" s="52" t="s">
        <v>952</v>
      </c>
      <c r="G337" s="52" t="s">
        <v>952</v>
      </c>
      <c r="H337" s="259"/>
      <c r="I337" s="282"/>
      <c r="J337" s="294"/>
      <c r="K337" s="295"/>
      <c r="L337" s="295"/>
      <c r="M337" s="389"/>
      <c r="N337" s="294"/>
      <c r="O337" s="294"/>
      <c r="P337" s="301"/>
      <c r="Q337" s="370">
        <v>1</v>
      </c>
      <c r="R337" s="438"/>
      <c r="S337" s="438"/>
      <c r="T337" s="438"/>
      <c r="U337" s="258"/>
      <c r="V337" s="258"/>
      <c r="W337" s="258"/>
      <c r="X337" s="64"/>
      <c r="Y337" s="258"/>
      <c r="Z337" s="258"/>
      <c r="AA337" s="258"/>
      <c r="AB337" s="258"/>
      <c r="AC337" s="258"/>
      <c r="AD337" s="258"/>
      <c r="AE337" s="258"/>
      <c r="AF337" s="258"/>
      <c r="AG337" s="258"/>
    </row>
    <row r="338" spans="1:33" ht="246.9" customHeight="1" x14ac:dyDescent="0.3">
      <c r="A338" s="153" t="s">
        <v>32</v>
      </c>
      <c r="B338" s="56" t="s">
        <v>953</v>
      </c>
      <c r="C338" s="56"/>
      <c r="D338" s="82"/>
      <c r="E338" s="53" t="s">
        <v>913</v>
      </c>
      <c r="F338" s="46" t="s">
        <v>952</v>
      </c>
      <c r="G338" s="46"/>
      <c r="H338" s="104" t="s">
        <v>915</v>
      </c>
      <c r="I338" s="271"/>
      <c r="J338" s="289" t="s">
        <v>247</v>
      </c>
      <c r="K338" s="290" t="s">
        <v>247</v>
      </c>
      <c r="L338" s="290" t="s">
        <v>247</v>
      </c>
      <c r="M338" s="355"/>
      <c r="N338" s="285" t="s">
        <v>247</v>
      </c>
      <c r="O338" s="285" t="s">
        <v>247</v>
      </c>
      <c r="P338" s="299" t="s">
        <v>247</v>
      </c>
      <c r="Q338" s="443">
        <v>1</v>
      </c>
      <c r="R338" s="258"/>
      <c r="S338" s="258"/>
      <c r="T338" s="258"/>
      <c r="U338" s="337"/>
      <c r="V338" s="258"/>
      <c r="W338" s="258"/>
      <c r="X338" s="64"/>
      <c r="Y338" s="258"/>
      <c r="Z338" s="258"/>
      <c r="AA338" s="258"/>
      <c r="AB338" s="258"/>
      <c r="AC338" s="258"/>
      <c r="AD338" s="258"/>
      <c r="AE338" s="258"/>
      <c r="AF338" s="258"/>
      <c r="AG338" s="258"/>
    </row>
    <row r="339" spans="1:33" x14ac:dyDescent="0.3">
      <c r="A339" s="153" t="s">
        <v>32</v>
      </c>
      <c r="B339" s="159" t="s">
        <v>954</v>
      </c>
      <c r="C339" s="159"/>
      <c r="D339" s="82"/>
      <c r="E339" s="53" t="s">
        <v>913</v>
      </c>
      <c r="F339" s="53" t="s">
        <v>952</v>
      </c>
      <c r="G339" s="54" t="s">
        <v>955</v>
      </c>
      <c r="H339" s="104" t="s">
        <v>918</v>
      </c>
      <c r="I339" s="271"/>
      <c r="J339" s="289" t="s">
        <v>247</v>
      </c>
      <c r="K339" s="290" t="s">
        <v>247</v>
      </c>
      <c r="L339" s="290" t="s">
        <v>247</v>
      </c>
      <c r="M339" s="355"/>
      <c r="N339" s="285" t="s">
        <v>247</v>
      </c>
      <c r="O339" s="285" t="s">
        <v>247</v>
      </c>
      <c r="P339" s="299" t="s">
        <v>247</v>
      </c>
      <c r="Q339" s="443">
        <v>1</v>
      </c>
      <c r="R339" s="258"/>
      <c r="S339" s="258"/>
      <c r="T339" s="258" t="str">
        <f>IF(COUNTA(M339)=1,IF(COUNTA($S339)=1,MAX(T$22:T338)&amp;$S339,MAX(T$22:T338)+1),"")</f>
        <v/>
      </c>
      <c r="U339" s="337">
        <f>IF(COUNTA(N339)=1,IF(COUNTA($S339)=1,MAX(U$22:U338)&amp;$S339,MAX(U$22:U338)+1),"")</f>
        <v>162</v>
      </c>
      <c r="V339" s="258">
        <f>IF(COUNTA(O339)=1,IF(COUNTA($S339)=1,MAX(V$22:V338)&amp;$S339,MAX(V$22:V338)+1),"")</f>
        <v>172</v>
      </c>
      <c r="W339" s="258">
        <f>IF(COUNTA(P339)=1,IF(COUNTA($S339)=1,MAX(W$22:W338)&amp;$S339,MAX(W$22:W338)+1),"")</f>
        <v>176</v>
      </c>
      <c r="X339" s="64"/>
      <c r="Y339" s="258"/>
      <c r="Z339" s="258"/>
      <c r="AA339" s="258"/>
      <c r="AB339" s="258"/>
      <c r="AC339" s="258"/>
      <c r="AD339" s="258"/>
      <c r="AE339" s="258"/>
      <c r="AF339" s="258"/>
      <c r="AG339" s="258"/>
    </row>
    <row r="340" spans="1:33" x14ac:dyDescent="0.3">
      <c r="A340" s="153" t="s">
        <v>32</v>
      </c>
      <c r="B340" s="159" t="s">
        <v>954</v>
      </c>
      <c r="C340" s="159"/>
      <c r="D340" s="82"/>
      <c r="E340" s="53" t="s">
        <v>913</v>
      </c>
      <c r="F340" s="53" t="s">
        <v>952</v>
      </c>
      <c r="G340" s="54" t="s">
        <v>956</v>
      </c>
      <c r="H340" s="104" t="s">
        <v>918</v>
      </c>
      <c r="I340" s="271"/>
      <c r="J340" s="289" t="s">
        <v>247</v>
      </c>
      <c r="K340" s="290" t="s">
        <v>247</v>
      </c>
      <c r="L340" s="290" t="s">
        <v>247</v>
      </c>
      <c r="M340" s="355"/>
      <c r="N340" s="285" t="s">
        <v>247</v>
      </c>
      <c r="O340" s="285" t="s">
        <v>247</v>
      </c>
      <c r="P340" s="299" t="s">
        <v>247</v>
      </c>
      <c r="Q340" s="443">
        <v>1</v>
      </c>
      <c r="R340" s="258"/>
      <c r="S340" s="329" t="s">
        <v>1311</v>
      </c>
      <c r="T340" s="258" t="str">
        <f>IF(COUNTA(M340)=1,IF(COUNTA($S340)=1,MAX(T$22:T339)&amp;$S340,MAX(T$22:T339)+1),"")</f>
        <v/>
      </c>
      <c r="U340" s="337" t="str">
        <f>IF(COUNTA(N340)=1,IF(COUNTA($S340)=1,MAX(U$22:U339)&amp;$S340,MAX(U$22:U339)+1),"")</f>
        <v>162B</v>
      </c>
      <c r="V340" s="258" t="str">
        <f>IF(COUNTA(O340)=1,IF(COUNTA($S340)=1,MAX(V$22:V339)&amp;$S340,MAX(V$22:V339)+1),"")</f>
        <v>172B</v>
      </c>
      <c r="W340" s="258" t="str">
        <f>IF(COUNTA(P340)=1,IF(COUNTA($S340)=1,MAX(W$22:W339)&amp;$S340,MAX(W$22:W339)+1),"")</f>
        <v>176B</v>
      </c>
      <c r="X340" s="64"/>
      <c r="Y340" s="258"/>
      <c r="Z340" s="258"/>
      <c r="AA340" s="258"/>
      <c r="AB340" s="258"/>
      <c r="AC340" s="258"/>
      <c r="AD340" s="258"/>
      <c r="AE340" s="258"/>
      <c r="AF340" s="258"/>
      <c r="AG340" s="258"/>
    </row>
    <row r="341" spans="1:33" x14ac:dyDescent="0.3">
      <c r="A341" s="153" t="s">
        <v>32</v>
      </c>
      <c r="B341" s="159" t="s">
        <v>954</v>
      </c>
      <c r="C341" s="159"/>
      <c r="D341" s="82"/>
      <c r="E341" s="53" t="s">
        <v>913</v>
      </c>
      <c r="F341" s="53" t="s">
        <v>952</v>
      </c>
      <c r="G341" s="54" t="s">
        <v>957</v>
      </c>
      <c r="H341" s="104" t="s">
        <v>918</v>
      </c>
      <c r="I341" s="271"/>
      <c r="J341" s="289" t="s">
        <v>247</v>
      </c>
      <c r="K341" s="290" t="s">
        <v>247</v>
      </c>
      <c r="L341" s="290" t="s">
        <v>247</v>
      </c>
      <c r="M341" s="355"/>
      <c r="N341" s="285" t="s">
        <v>247</v>
      </c>
      <c r="O341" s="285" t="s">
        <v>247</v>
      </c>
      <c r="P341" s="299" t="s">
        <v>247</v>
      </c>
      <c r="Q341" s="443">
        <v>1</v>
      </c>
      <c r="R341" s="258"/>
      <c r="S341" s="329" t="s">
        <v>1312</v>
      </c>
      <c r="T341" s="258" t="str">
        <f>IF(COUNTA(M341)=1,IF(COUNTA($S341)=1,MAX(T$22:T340)&amp;$S341,MAX(T$22:T340)+1),"")</f>
        <v/>
      </c>
      <c r="U341" s="337" t="str">
        <f>IF(COUNTA(N341)=1,IF(COUNTA($S341)=1,MAX(U$22:U340)&amp;$S341,MAX(U$22:U340)+1),"")</f>
        <v>162C</v>
      </c>
      <c r="V341" s="258" t="str">
        <f>IF(COUNTA(O341)=1,IF(COUNTA($S341)=1,MAX(V$22:V340)&amp;$S341,MAX(V$22:V340)+1),"")</f>
        <v>172C</v>
      </c>
      <c r="W341" s="258" t="str">
        <f>IF(COUNTA(P341)=1,IF(COUNTA($S341)=1,MAX(W$22:W340)&amp;$S341,MAX(W$22:W340)+1),"")</f>
        <v>176C</v>
      </c>
      <c r="X341" s="64"/>
      <c r="Y341" s="258"/>
      <c r="Z341" s="258"/>
      <c r="AA341" s="258"/>
      <c r="AB341" s="258"/>
      <c r="AC341" s="258"/>
      <c r="AD341" s="258"/>
      <c r="AE341" s="258"/>
      <c r="AF341" s="258"/>
      <c r="AG341" s="258"/>
    </row>
    <row r="342" spans="1:33" x14ac:dyDescent="0.3">
      <c r="A342" s="153" t="s">
        <v>32</v>
      </c>
      <c r="B342" s="159" t="s">
        <v>954</v>
      </c>
      <c r="C342" s="159"/>
      <c r="D342" s="82"/>
      <c r="E342" s="53" t="s">
        <v>913</v>
      </c>
      <c r="F342" s="53" t="s">
        <v>952</v>
      </c>
      <c r="G342" s="54" t="s">
        <v>958</v>
      </c>
      <c r="H342" s="104" t="s">
        <v>918</v>
      </c>
      <c r="I342" s="271"/>
      <c r="J342" s="289" t="s">
        <v>247</v>
      </c>
      <c r="K342" s="290" t="s">
        <v>247</v>
      </c>
      <c r="L342" s="290" t="s">
        <v>247</v>
      </c>
      <c r="M342" s="355"/>
      <c r="N342" s="285" t="s">
        <v>247</v>
      </c>
      <c r="O342" s="285" t="s">
        <v>247</v>
      </c>
      <c r="P342" s="299" t="s">
        <v>247</v>
      </c>
      <c r="Q342" s="443">
        <v>1</v>
      </c>
      <c r="R342" s="258"/>
      <c r="S342" s="329" t="s">
        <v>1313</v>
      </c>
      <c r="T342" s="258" t="str">
        <f>IF(COUNTA(M342)=1,IF(COUNTA($S342)=1,MAX(T$22:T341)&amp;$S342,MAX(T$22:T341)+1),"")</f>
        <v/>
      </c>
      <c r="U342" s="337" t="str">
        <f>IF(COUNTA(N342)=1,IF(COUNTA($S342)=1,MAX(U$22:U341)&amp;$S342,MAX(U$22:U341)+1),"")</f>
        <v>162D</v>
      </c>
      <c r="V342" s="258" t="str">
        <f>IF(COUNTA(O342)=1,IF(COUNTA($S342)=1,MAX(V$22:V341)&amp;$S342,MAX(V$22:V341)+1),"")</f>
        <v>172D</v>
      </c>
      <c r="W342" s="258" t="str">
        <f>IF(COUNTA(P342)=1,IF(COUNTA($S342)=1,MAX(W$22:W341)&amp;$S342,MAX(W$22:W341)+1),"")</f>
        <v>176D</v>
      </c>
      <c r="X342" s="64"/>
      <c r="Y342" s="258"/>
      <c r="Z342" s="258"/>
      <c r="AA342" s="258"/>
      <c r="AB342" s="258"/>
      <c r="AC342" s="258"/>
      <c r="AD342" s="258"/>
      <c r="AE342" s="258"/>
      <c r="AF342" s="258"/>
      <c r="AG342" s="258"/>
    </row>
    <row r="343" spans="1:33" x14ac:dyDescent="0.3">
      <c r="A343" s="153" t="s">
        <v>32</v>
      </c>
      <c r="B343" s="159" t="s">
        <v>954</v>
      </c>
      <c r="C343" s="159"/>
      <c r="D343" s="82"/>
      <c r="E343" s="53" t="s">
        <v>913</v>
      </c>
      <c r="F343" s="53" t="s">
        <v>952</v>
      </c>
      <c r="G343" s="54" t="s">
        <v>959</v>
      </c>
      <c r="H343" s="104" t="s">
        <v>918</v>
      </c>
      <c r="I343" s="271"/>
      <c r="J343" s="289" t="s">
        <v>247</v>
      </c>
      <c r="K343" s="290" t="s">
        <v>247</v>
      </c>
      <c r="L343" s="290" t="s">
        <v>247</v>
      </c>
      <c r="M343" s="355"/>
      <c r="N343" s="285" t="s">
        <v>247</v>
      </c>
      <c r="O343" s="285" t="s">
        <v>247</v>
      </c>
      <c r="P343" s="299" t="s">
        <v>247</v>
      </c>
      <c r="Q343" s="443">
        <v>1</v>
      </c>
      <c r="R343" s="258"/>
      <c r="S343" s="329" t="s">
        <v>1314</v>
      </c>
      <c r="T343" s="258" t="str">
        <f>IF(COUNTA(M343)=1,IF(COUNTA($S343)=1,MAX(T$22:T342)&amp;$S343,MAX(T$22:T342)+1),"")</f>
        <v/>
      </c>
      <c r="U343" s="337" t="str">
        <f>IF(COUNTA(N343)=1,IF(COUNTA($S343)=1,MAX(U$22:U342)&amp;$S343,MAX(U$22:U342)+1),"")</f>
        <v>162E</v>
      </c>
      <c r="V343" s="258" t="str">
        <f>IF(COUNTA(O343)=1,IF(COUNTA($S343)=1,MAX(V$22:V342)&amp;$S343,MAX(V$22:V342)+1),"")</f>
        <v>172E</v>
      </c>
      <c r="W343" s="258" t="str">
        <f>IF(COUNTA(P343)=1,IF(COUNTA($S343)=1,MAX(W$22:W342)&amp;$S343,MAX(W$22:W342)+1),"")</f>
        <v>176E</v>
      </c>
      <c r="X343" s="64"/>
      <c r="Y343" s="258"/>
      <c r="Z343" s="258"/>
      <c r="AA343" s="258"/>
      <c r="AB343" s="258"/>
      <c r="AC343" s="258"/>
      <c r="AD343" s="258"/>
      <c r="AE343" s="258"/>
      <c r="AF343" s="258"/>
      <c r="AG343" s="258"/>
    </row>
    <row r="344" spans="1:33" x14ac:dyDescent="0.3">
      <c r="A344" s="153" t="s">
        <v>32</v>
      </c>
      <c r="B344" s="159" t="s">
        <v>954</v>
      </c>
      <c r="C344" s="159"/>
      <c r="D344" s="82"/>
      <c r="E344" s="53" t="s">
        <v>913</v>
      </c>
      <c r="F344" s="53" t="s">
        <v>952</v>
      </c>
      <c r="G344" s="54" t="s">
        <v>960</v>
      </c>
      <c r="H344" s="104" t="s">
        <v>918</v>
      </c>
      <c r="I344" s="271"/>
      <c r="J344" s="289" t="s">
        <v>247</v>
      </c>
      <c r="K344" s="290" t="s">
        <v>247</v>
      </c>
      <c r="L344" s="290" t="s">
        <v>247</v>
      </c>
      <c r="M344" s="355"/>
      <c r="N344" s="285" t="s">
        <v>247</v>
      </c>
      <c r="O344" s="285" t="s">
        <v>247</v>
      </c>
      <c r="P344" s="299" t="s">
        <v>247</v>
      </c>
      <c r="Q344" s="443">
        <v>1</v>
      </c>
      <c r="R344" s="258"/>
      <c r="S344" s="329" t="s">
        <v>1315</v>
      </c>
      <c r="T344" s="258" t="str">
        <f>IF(COUNTA(M344)=1,IF(COUNTA($S344)=1,MAX(T$22:T343)&amp;$S344,MAX(T$22:T343)+1),"")</f>
        <v/>
      </c>
      <c r="U344" s="337" t="str">
        <f>IF(COUNTA(N344)=1,IF(COUNTA($S344)=1,MAX(U$22:U343)&amp;$S344,MAX(U$22:U343)+1),"")</f>
        <v>162F</v>
      </c>
      <c r="V344" s="258" t="str">
        <f>IF(COUNTA(O344)=1,IF(COUNTA($S344)=1,MAX(V$22:V343)&amp;$S344,MAX(V$22:V343)+1),"")</f>
        <v>172F</v>
      </c>
      <c r="W344" s="258" t="str">
        <f>IF(COUNTA(P344)=1,IF(COUNTA($S344)=1,MAX(W$22:W343)&amp;$S344,MAX(W$22:W343)+1),"")</f>
        <v>176F</v>
      </c>
      <c r="X344" s="64"/>
      <c r="Y344" s="258"/>
      <c r="Z344" s="258"/>
      <c r="AA344" s="258"/>
      <c r="AB344" s="258"/>
      <c r="AC344" s="258"/>
      <c r="AD344" s="258"/>
      <c r="AE344" s="258"/>
      <c r="AF344" s="258"/>
      <c r="AG344" s="258"/>
    </row>
    <row r="345" spans="1:33" x14ac:dyDescent="0.3">
      <c r="A345" s="153" t="s">
        <v>32</v>
      </c>
      <c r="B345" s="159" t="s">
        <v>954</v>
      </c>
      <c r="C345" s="159"/>
      <c r="D345" s="82"/>
      <c r="E345" s="53" t="s">
        <v>913</v>
      </c>
      <c r="F345" s="53" t="s">
        <v>952</v>
      </c>
      <c r="G345" s="54" t="s">
        <v>961</v>
      </c>
      <c r="H345" s="104" t="s">
        <v>918</v>
      </c>
      <c r="I345" s="271"/>
      <c r="J345" s="289" t="s">
        <v>247</v>
      </c>
      <c r="K345" s="290" t="s">
        <v>247</v>
      </c>
      <c r="L345" s="290" t="s">
        <v>247</v>
      </c>
      <c r="M345" s="355"/>
      <c r="N345" s="285" t="s">
        <v>247</v>
      </c>
      <c r="O345" s="285" t="s">
        <v>247</v>
      </c>
      <c r="P345" s="299" t="s">
        <v>247</v>
      </c>
      <c r="Q345" s="443">
        <v>1</v>
      </c>
      <c r="R345" s="258"/>
      <c r="S345" s="329" t="s">
        <v>1316</v>
      </c>
      <c r="T345" s="258" t="str">
        <f>IF(COUNTA(M345)=1,IF(COUNTA($S345)=1,MAX(T$22:T344)&amp;$S345,MAX(T$22:T344)+1),"")</f>
        <v/>
      </c>
      <c r="U345" s="337" t="str">
        <f>IF(COUNTA(N345)=1,IF(COUNTA($S345)=1,MAX(U$22:U344)&amp;$S345,MAX(U$22:U344)+1),"")</f>
        <v>162G</v>
      </c>
      <c r="V345" s="258" t="str">
        <f>IF(COUNTA(O345)=1,IF(COUNTA($S345)=1,MAX(V$22:V344)&amp;$S345,MAX(V$22:V344)+1),"")</f>
        <v>172G</v>
      </c>
      <c r="W345" s="258" t="str">
        <f>IF(COUNTA(P345)=1,IF(COUNTA($S345)=1,MAX(W$22:W344)&amp;$S345,MAX(W$22:W344)+1),"")</f>
        <v>176G</v>
      </c>
      <c r="X345" s="64"/>
      <c r="Y345" s="258"/>
      <c r="Z345" s="258"/>
      <c r="AA345" s="258"/>
      <c r="AB345" s="258"/>
      <c r="AC345" s="258"/>
      <c r="AD345" s="258"/>
      <c r="AE345" s="258"/>
      <c r="AF345" s="258"/>
      <c r="AG345" s="258"/>
    </row>
    <row r="346" spans="1:33" x14ac:dyDescent="0.3">
      <c r="A346" s="153" t="s">
        <v>32</v>
      </c>
      <c r="B346" s="159" t="s">
        <v>954</v>
      </c>
      <c r="C346" s="159"/>
      <c r="D346" s="82"/>
      <c r="E346" s="53" t="s">
        <v>913</v>
      </c>
      <c r="F346" s="53" t="s">
        <v>952</v>
      </c>
      <c r="G346" s="54" t="s">
        <v>962</v>
      </c>
      <c r="H346" s="104" t="s">
        <v>918</v>
      </c>
      <c r="I346" s="271"/>
      <c r="J346" s="289" t="s">
        <v>247</v>
      </c>
      <c r="K346" s="290" t="s">
        <v>247</v>
      </c>
      <c r="L346" s="290" t="s">
        <v>247</v>
      </c>
      <c r="M346" s="355"/>
      <c r="N346" s="285" t="s">
        <v>247</v>
      </c>
      <c r="O346" s="285" t="s">
        <v>247</v>
      </c>
      <c r="P346" s="299" t="s">
        <v>247</v>
      </c>
      <c r="Q346" s="443">
        <v>1</v>
      </c>
      <c r="R346" s="258"/>
      <c r="S346" s="329" t="s">
        <v>1317</v>
      </c>
      <c r="T346" s="258" t="str">
        <f>IF(COUNTA(M346)=1,IF(COUNTA($S346)=1,MAX(T$22:T345)&amp;$S346,MAX(T$22:T345)+1),"")</f>
        <v/>
      </c>
      <c r="U346" s="337" t="str">
        <f>IF(COUNTA(N346)=1,IF(COUNTA($S346)=1,MAX(U$22:U345)&amp;$S346,MAX(U$22:U345)+1),"")</f>
        <v>162H</v>
      </c>
      <c r="V346" s="258" t="str">
        <f>IF(COUNTA(O346)=1,IF(COUNTA($S346)=1,MAX(V$22:V345)&amp;$S346,MAX(V$22:V345)+1),"")</f>
        <v>172H</v>
      </c>
      <c r="W346" s="258" t="str">
        <f>IF(COUNTA(P346)=1,IF(COUNTA($S346)=1,MAX(W$22:W345)&amp;$S346,MAX(W$22:W345)+1),"")</f>
        <v>176H</v>
      </c>
      <c r="X346" s="64"/>
      <c r="Y346" s="258"/>
      <c r="Z346" s="258"/>
      <c r="AA346" s="258"/>
      <c r="AB346" s="258"/>
      <c r="AC346" s="258"/>
      <c r="AD346" s="258"/>
      <c r="AE346" s="258"/>
      <c r="AF346" s="258"/>
      <c r="AG346" s="258"/>
    </row>
    <row r="347" spans="1:33" ht="93" x14ac:dyDescent="0.3">
      <c r="A347" s="44"/>
      <c r="B347" s="44"/>
      <c r="C347" s="44"/>
      <c r="D347" s="44"/>
      <c r="E347" s="44" t="s">
        <v>963</v>
      </c>
      <c r="F347" s="44" t="s">
        <v>60</v>
      </c>
      <c r="G347" s="44" t="s">
        <v>964</v>
      </c>
      <c r="H347" s="260" t="s">
        <v>62</v>
      </c>
      <c r="I347" s="304"/>
      <c r="J347" s="305"/>
      <c r="K347" s="306"/>
      <c r="L347" s="306"/>
      <c r="M347" s="392"/>
      <c r="N347" s="305"/>
      <c r="O347" s="305"/>
      <c r="P347" s="367"/>
      <c r="Q347" s="443">
        <v>1</v>
      </c>
      <c r="R347" s="258"/>
      <c r="S347" s="258"/>
      <c r="T347" s="258"/>
      <c r="U347" s="337"/>
      <c r="V347" s="258"/>
      <c r="W347" s="258"/>
      <c r="X347" s="64"/>
      <c r="Y347" s="258"/>
      <c r="Z347" s="258"/>
      <c r="AA347" s="258"/>
      <c r="AB347" s="258"/>
      <c r="AC347" s="258"/>
      <c r="AD347" s="258"/>
      <c r="AE347" s="258"/>
      <c r="AF347" s="258"/>
      <c r="AG347" s="258"/>
    </row>
    <row r="348" spans="1:33" ht="18.600000000000001" x14ac:dyDescent="0.3">
      <c r="A348" s="52"/>
      <c r="B348" s="52"/>
      <c r="C348" s="52"/>
      <c r="D348" s="52"/>
      <c r="E348" s="52" t="s">
        <v>963</v>
      </c>
      <c r="F348" s="52" t="s">
        <v>968</v>
      </c>
      <c r="G348" s="52" t="s">
        <v>968</v>
      </c>
      <c r="H348" s="259" t="s">
        <v>18</v>
      </c>
      <c r="I348" s="282"/>
      <c r="J348" s="294"/>
      <c r="K348" s="295"/>
      <c r="L348" s="295"/>
      <c r="M348" s="389"/>
      <c r="N348" s="294"/>
      <c r="O348" s="294"/>
      <c r="P348" s="301"/>
      <c r="Q348" s="370">
        <v>1</v>
      </c>
      <c r="R348" s="257"/>
      <c r="S348" s="257"/>
      <c r="T348" s="257"/>
      <c r="U348" s="258"/>
      <c r="V348" s="258"/>
      <c r="W348" s="258"/>
      <c r="X348" s="64"/>
      <c r="Y348" s="258"/>
      <c r="Z348" s="258"/>
      <c r="AA348" s="258"/>
      <c r="AB348" s="258"/>
      <c r="AC348" s="258"/>
      <c r="AD348" s="258"/>
      <c r="AE348" s="258"/>
      <c r="AF348" s="258"/>
      <c r="AG348" s="258"/>
    </row>
    <row r="349" spans="1:33" x14ac:dyDescent="0.3">
      <c r="A349" s="153" t="s">
        <v>32</v>
      </c>
      <c r="B349" s="159" t="s">
        <v>969</v>
      </c>
      <c r="C349" s="159"/>
      <c r="D349" s="82"/>
      <c r="E349" s="53" t="s">
        <v>963</v>
      </c>
      <c r="F349" s="53" t="s">
        <v>968</v>
      </c>
      <c r="G349" s="46" t="s">
        <v>970</v>
      </c>
      <c r="H349" s="104" t="s">
        <v>69</v>
      </c>
      <c r="I349" s="271"/>
      <c r="J349" s="287" t="s">
        <v>131</v>
      </c>
      <c r="K349" s="288" t="s">
        <v>131</v>
      </c>
      <c r="L349" s="288" t="s">
        <v>131</v>
      </c>
      <c r="M349" s="355"/>
      <c r="N349" s="285" t="s">
        <v>131</v>
      </c>
      <c r="O349" s="285" t="s">
        <v>131</v>
      </c>
      <c r="P349" s="299" t="s">
        <v>131</v>
      </c>
      <c r="Q349" s="370">
        <v>1</v>
      </c>
      <c r="R349" s="438"/>
      <c r="S349" s="438"/>
      <c r="T349" s="438" t="str">
        <f>IF(COUNTA(M349)=1,IF(COUNTA($S349)=1,MAX(T$22:T348)&amp;$S349,MAX(T$22:T348)+1),"")</f>
        <v/>
      </c>
      <c r="U349" s="258">
        <f>IF(COUNTA(N349)=1,IF(COUNTA($S349)=1,MAX(U$22:U348)&amp;$S349,MAX(U$22:U348)+1),"")</f>
        <v>163</v>
      </c>
      <c r="V349" s="258">
        <f>IF(COUNTA(O349)=1,IF(COUNTA($S349)=1,MAX(V$22:V348)&amp;$S349,MAX(V$22:V348)+1),"")</f>
        <v>173</v>
      </c>
      <c r="W349" s="258">
        <f>IF(COUNTA(P349)=1,IF(COUNTA($S349)=1,MAX(W$22:W348)&amp;$S349,MAX(W$22:W348)+1),"")</f>
        <v>177</v>
      </c>
      <c r="X349" s="64"/>
      <c r="Y349" s="258"/>
      <c r="Z349" s="258"/>
      <c r="AA349" s="258"/>
      <c r="AB349" s="258"/>
      <c r="AC349" s="258"/>
      <c r="AD349" s="258"/>
      <c r="AE349" s="258"/>
      <c r="AF349" s="258"/>
      <c r="AG349" s="258"/>
    </row>
    <row r="350" spans="1:33" ht="57.6" x14ac:dyDescent="0.3">
      <c r="A350" s="153" t="s">
        <v>32</v>
      </c>
      <c r="B350" s="159" t="s">
        <v>969</v>
      </c>
      <c r="C350" s="159"/>
      <c r="D350" s="82"/>
      <c r="E350" s="53" t="s">
        <v>963</v>
      </c>
      <c r="F350" s="53" t="s">
        <v>968</v>
      </c>
      <c r="G350" s="54" t="s">
        <v>1318</v>
      </c>
      <c r="H350" s="104" t="s">
        <v>69</v>
      </c>
      <c r="I350" s="271"/>
      <c r="J350" s="285">
        <v>125</v>
      </c>
      <c r="K350" s="286">
        <v>135</v>
      </c>
      <c r="L350" s="286">
        <v>139</v>
      </c>
      <c r="M350" s="391"/>
      <c r="N350" s="74">
        <v>120</v>
      </c>
      <c r="O350" s="74">
        <v>129</v>
      </c>
      <c r="P350" s="356" t="s">
        <v>975</v>
      </c>
      <c r="Q350" s="443" t="e">
        <v>#N/A</v>
      </c>
      <c r="R350" s="258"/>
      <c r="S350" s="258"/>
      <c r="T350" s="258" t="str">
        <f>IF(COUNTA(M350)=1,IF(COUNTA($S350)=1,MAX(T$22:T349)&amp;$S350,MAX(T$22:T349)+1),"")</f>
        <v/>
      </c>
      <c r="U350" s="337">
        <f>IF(COUNTA(N350)=1,IF(COUNTA($S350)=1,MAX(U$22:U349)&amp;$S350,MAX(U$22:U349)+1),"")</f>
        <v>164</v>
      </c>
      <c r="V350" s="258">
        <f>IF(COUNTA(O350)=1,IF(COUNTA($S350)=1,MAX(V$22:V349)&amp;$S350,MAX(V$22:V349)+1),"")</f>
        <v>174</v>
      </c>
      <c r="W350" s="258">
        <f>IF(COUNTA(P350)=1,IF(COUNTA($S350)=1,MAX(W$22:W349)&amp;$S350,MAX(W$22:W349)+1),"")</f>
        <v>178</v>
      </c>
      <c r="X350" s="64"/>
      <c r="Y350" s="258"/>
      <c r="Z350" s="256" t="s">
        <v>1319</v>
      </c>
      <c r="AA350" s="258"/>
      <c r="AB350" s="258"/>
      <c r="AC350" s="258"/>
      <c r="AD350" s="258"/>
      <c r="AE350" s="258"/>
      <c r="AF350" s="258"/>
      <c r="AG350" s="258"/>
    </row>
    <row r="351" spans="1:33" x14ac:dyDescent="0.3">
      <c r="A351" s="153" t="s">
        <v>32</v>
      </c>
      <c r="B351" s="159" t="s">
        <v>969</v>
      </c>
      <c r="C351" s="159"/>
      <c r="D351" s="82"/>
      <c r="E351" s="53" t="s">
        <v>963</v>
      </c>
      <c r="F351" s="53" t="s">
        <v>968</v>
      </c>
      <c r="G351" s="46" t="s">
        <v>976</v>
      </c>
      <c r="H351" s="256" t="s">
        <v>1190</v>
      </c>
      <c r="I351" s="271"/>
      <c r="J351" s="285">
        <v>126</v>
      </c>
      <c r="K351" s="286">
        <v>136</v>
      </c>
      <c r="L351" s="286">
        <v>140</v>
      </c>
      <c r="M351" s="355"/>
      <c r="N351" s="285">
        <v>121</v>
      </c>
      <c r="O351" s="285">
        <v>130</v>
      </c>
      <c r="P351" s="299" t="s">
        <v>977</v>
      </c>
      <c r="Q351" s="443">
        <v>1</v>
      </c>
      <c r="R351" s="258"/>
      <c r="S351" s="258"/>
      <c r="T351" s="258" t="str">
        <f>IF(COUNTA(M351)=1,IF(COUNTA($S351)=1,MAX(T$22:T350)&amp;$S351,MAX(T$22:T350)+1),"")</f>
        <v/>
      </c>
      <c r="U351" s="337">
        <f>IF(COUNTA(N351)=1,IF(COUNTA($S351)=1,MAX(U$22:U350)&amp;$S351,MAX(U$22:U350)+1),"")</f>
        <v>165</v>
      </c>
      <c r="V351" s="258">
        <f>IF(COUNTA(O351)=1,IF(COUNTA($S351)=1,MAX(V$22:V350)&amp;$S351,MAX(V$22:V350)+1),"")</f>
        <v>175</v>
      </c>
      <c r="W351" s="258">
        <f>IF(COUNTA(P351)=1,IF(COUNTA($S351)=1,MAX(W$22:W350)&amp;$S351,MAX(W$22:W350)+1),"")</f>
        <v>179</v>
      </c>
      <c r="X351" s="64"/>
      <c r="Y351" s="258"/>
      <c r="Z351" s="258"/>
      <c r="AA351" s="258"/>
      <c r="AB351" s="258"/>
      <c r="AC351" s="258"/>
      <c r="AD351" s="258"/>
      <c r="AE351" s="258"/>
      <c r="AF351" s="258"/>
      <c r="AG351" s="258"/>
    </row>
    <row r="352" spans="1:33" ht="31.2" x14ac:dyDescent="0.3">
      <c r="A352" s="153" t="s">
        <v>32</v>
      </c>
      <c r="B352" s="159" t="s">
        <v>969</v>
      </c>
      <c r="C352" s="159"/>
      <c r="D352" s="82"/>
      <c r="E352" s="53" t="s">
        <v>963</v>
      </c>
      <c r="F352" s="53" t="s">
        <v>968</v>
      </c>
      <c r="G352" s="46" t="s">
        <v>1320</v>
      </c>
      <c r="H352" s="104" t="s">
        <v>69</v>
      </c>
      <c r="I352" s="271"/>
      <c r="J352" s="285" t="s">
        <v>982</v>
      </c>
      <c r="K352" s="286" t="s">
        <v>983</v>
      </c>
      <c r="L352" s="286" t="s">
        <v>984</v>
      </c>
      <c r="M352" s="355"/>
      <c r="N352" s="285" t="s">
        <v>985</v>
      </c>
      <c r="O352" s="285" t="s">
        <v>986</v>
      </c>
      <c r="P352" s="299" t="s">
        <v>987</v>
      </c>
      <c r="Q352" s="443">
        <v>1</v>
      </c>
      <c r="R352" s="258"/>
      <c r="S352" s="258" t="s">
        <v>1192</v>
      </c>
      <c r="T352" s="258" t="str">
        <f>IF(COUNTA(M352)=1,IF(COUNTA($S352)=1,MAX(T$22:T351)&amp;$S352,MAX(T$22:T351)+1),"")</f>
        <v/>
      </c>
      <c r="U352" s="337" t="str">
        <f>IF(COUNTA(N352)=1,IF(COUNTA($S352)=1,MAX(U$22:U351)&amp;$S352,MAX(U$22:U351)+1),"")</f>
        <v>165a</v>
      </c>
      <c r="V352" s="258" t="str">
        <f>IF(COUNTA(O352)=1,IF(COUNTA($S352)=1,MAX(V$22:V351)&amp;$S352,MAX(V$22:V351)+1),"")</f>
        <v>175a</v>
      </c>
      <c r="W352" s="258" t="str">
        <f>IF(COUNTA(P352)=1,IF(COUNTA($S352)=1,MAX(W$22:W351)&amp;$S352,MAX(W$22:W351)+1),"")</f>
        <v>179a</v>
      </c>
      <c r="X352" s="64"/>
      <c r="Y352" s="258"/>
      <c r="Z352" s="258"/>
      <c r="AA352" s="258"/>
      <c r="AB352" s="258"/>
      <c r="AC352" s="258"/>
      <c r="AD352" s="258"/>
      <c r="AE352" s="258"/>
      <c r="AF352" s="258"/>
      <c r="AG352" s="258"/>
    </row>
    <row r="353" spans="1:33" ht="31.2" x14ac:dyDescent="0.3">
      <c r="A353" s="153" t="s">
        <v>32</v>
      </c>
      <c r="B353" s="159" t="s">
        <v>969</v>
      </c>
      <c r="C353" s="159"/>
      <c r="D353" s="82"/>
      <c r="E353" s="53" t="s">
        <v>963</v>
      </c>
      <c r="F353" s="53" t="s">
        <v>968</v>
      </c>
      <c r="G353" s="46" t="s">
        <v>1321</v>
      </c>
      <c r="H353" s="104" t="s">
        <v>69</v>
      </c>
      <c r="I353" s="271"/>
      <c r="J353" s="285" t="s">
        <v>992</v>
      </c>
      <c r="K353" s="286" t="s">
        <v>993</v>
      </c>
      <c r="L353" s="286" t="s">
        <v>994</v>
      </c>
      <c r="M353" s="355"/>
      <c r="N353" s="285" t="s">
        <v>995</v>
      </c>
      <c r="O353" s="285" t="s">
        <v>996</v>
      </c>
      <c r="P353" s="299" t="s">
        <v>997</v>
      </c>
      <c r="Q353" s="443">
        <v>1</v>
      </c>
      <c r="R353" s="258"/>
      <c r="S353" s="258" t="s">
        <v>1194</v>
      </c>
      <c r="T353" s="258" t="str">
        <f>IF(COUNTA(M353)=1,IF(COUNTA($S353)=1,MAX(T$22:T352)&amp;$S353,MAX(T$22:T352)+1),"")</f>
        <v/>
      </c>
      <c r="U353" s="337" t="str">
        <f>IF(COUNTA(N353)=1,IF(COUNTA($S353)=1,MAX(U$22:U352)&amp;$S353,MAX(U$22:U352)+1),"")</f>
        <v>165b</v>
      </c>
      <c r="V353" s="258" t="str">
        <f>IF(COUNTA(O353)=1,IF(COUNTA($S353)=1,MAX(V$22:V352)&amp;$S353,MAX(V$22:V352)+1),"")</f>
        <v>175b</v>
      </c>
      <c r="W353" s="258" t="str">
        <f>IF(COUNTA(P353)=1,IF(COUNTA($S353)=1,MAX(W$22:W352)&amp;$S353,MAX(W$22:W352)+1),"")</f>
        <v>179b</v>
      </c>
      <c r="X353" s="64"/>
      <c r="Y353" s="258"/>
      <c r="Z353" s="258"/>
      <c r="AA353" s="258"/>
      <c r="AB353" s="258"/>
      <c r="AC353" s="258"/>
      <c r="AD353" s="258"/>
      <c r="AE353" s="258"/>
      <c r="AF353" s="258"/>
      <c r="AG353" s="258"/>
    </row>
    <row r="354" spans="1:33" x14ac:dyDescent="0.3">
      <c r="A354" s="153" t="s">
        <v>32</v>
      </c>
      <c r="B354" s="159" t="s">
        <v>969</v>
      </c>
      <c r="C354" s="159"/>
      <c r="D354" s="82"/>
      <c r="E354" s="53" t="s">
        <v>963</v>
      </c>
      <c r="F354" s="53" t="s">
        <v>968</v>
      </c>
      <c r="G354" s="46" t="s">
        <v>1322</v>
      </c>
      <c r="H354" s="104" t="s">
        <v>69</v>
      </c>
      <c r="I354" s="271"/>
      <c r="J354" s="287" t="s">
        <v>131</v>
      </c>
      <c r="K354" s="288" t="s">
        <v>131</v>
      </c>
      <c r="L354" s="288" t="s">
        <v>131</v>
      </c>
      <c r="M354" s="355"/>
      <c r="N354" s="285" t="s">
        <v>131</v>
      </c>
      <c r="O354" s="285" t="s">
        <v>131</v>
      </c>
      <c r="P354" s="299" t="s">
        <v>131</v>
      </c>
      <c r="Q354" s="443">
        <v>1</v>
      </c>
      <c r="R354" s="258"/>
      <c r="S354" s="258" t="s">
        <v>1196</v>
      </c>
      <c r="T354" s="258" t="str">
        <f>IF(COUNTA(M354)=1,IF(COUNTA($S354)=1,MAX(T$22:T353)&amp;$S354,MAX(T$22:T353)+1),"")</f>
        <v/>
      </c>
      <c r="U354" s="337" t="str">
        <f>IF(COUNTA(N354)=1,IF(COUNTA($S354)=1,MAX(U$22:U353)&amp;$S354,MAX(U$22:U353)+1),"")</f>
        <v>165c</v>
      </c>
      <c r="V354" s="258" t="str">
        <f>IF(COUNTA(O354)=1,IF(COUNTA($S354)=1,MAX(V$22:V353)&amp;$S354,MAX(V$22:V353)+1),"")</f>
        <v>175c</v>
      </c>
      <c r="W354" s="258" t="str">
        <f>IF(COUNTA(P354)=1,IF(COUNTA($S354)=1,MAX(W$22:W353)&amp;$S354,MAX(W$22:W353)+1),"")</f>
        <v>179c</v>
      </c>
      <c r="X354" s="64"/>
      <c r="Y354" s="258"/>
      <c r="Z354" s="258"/>
      <c r="AA354" s="258"/>
      <c r="AB354" s="258"/>
      <c r="AC354" s="258"/>
      <c r="AD354" s="258"/>
      <c r="AE354" s="258"/>
      <c r="AF354" s="258"/>
      <c r="AG354" s="258"/>
    </row>
    <row r="355" spans="1:33" ht="31.2" x14ac:dyDescent="0.3">
      <c r="A355" s="153" t="s">
        <v>32</v>
      </c>
      <c r="B355" s="159" t="s">
        <v>969</v>
      </c>
      <c r="C355" s="159"/>
      <c r="D355" s="82"/>
      <c r="E355" s="53" t="s">
        <v>963</v>
      </c>
      <c r="F355" s="53" t="s">
        <v>968</v>
      </c>
      <c r="G355" s="46" t="s">
        <v>1323</v>
      </c>
      <c r="H355" s="104" t="s">
        <v>69</v>
      </c>
      <c r="I355" s="271"/>
      <c r="J355" s="285" t="s">
        <v>1014</v>
      </c>
      <c r="K355" s="286" t="s">
        <v>1015</v>
      </c>
      <c r="L355" s="286" t="s">
        <v>1016</v>
      </c>
      <c r="M355" s="355"/>
      <c r="N355" s="285" t="s">
        <v>1017</v>
      </c>
      <c r="O355" s="285" t="s">
        <v>1018</v>
      </c>
      <c r="P355" s="299" t="s">
        <v>1019</v>
      </c>
      <c r="Q355" s="443">
        <v>1</v>
      </c>
      <c r="R355" s="258"/>
      <c r="S355" s="258" t="s">
        <v>1211</v>
      </c>
      <c r="T355" s="258" t="str">
        <f>IF(COUNTA(M355)=1,IF(COUNTA($S355)=1,MAX(T$22:T354)&amp;$S355,MAX(T$22:T354)+1),"")</f>
        <v/>
      </c>
      <c r="U355" s="337" t="str">
        <f>IF(COUNTA(N355)=1,IF(COUNTA($S355)=1,MAX(U$22:U354)&amp;$S355,MAX(U$22:U354)+1),"")</f>
        <v>165d</v>
      </c>
      <c r="V355" s="258" t="str">
        <f>IF(COUNTA(O355)=1,IF(COUNTA($S355)=1,MAX(V$22:V354)&amp;$S355,MAX(V$22:V354)+1),"")</f>
        <v>175d</v>
      </c>
      <c r="W355" s="258" t="str">
        <f>IF(COUNTA(P355)=1,IF(COUNTA($S355)=1,MAX(W$22:W354)&amp;$S355,MAX(W$22:W354)+1),"")</f>
        <v>179d</v>
      </c>
      <c r="X355" s="64"/>
      <c r="Y355" s="258"/>
      <c r="Z355" s="258"/>
      <c r="AA355" s="258"/>
      <c r="AB355" s="258"/>
      <c r="AC355" s="258"/>
      <c r="AD355" s="258"/>
      <c r="AE355" s="258"/>
      <c r="AF355" s="258"/>
      <c r="AG355" s="258"/>
    </row>
    <row r="356" spans="1:33" ht="31.2" x14ac:dyDescent="0.3">
      <c r="A356" s="153" t="s">
        <v>32</v>
      </c>
      <c r="B356" s="159" t="s">
        <v>969</v>
      </c>
      <c r="C356" s="159"/>
      <c r="D356" s="82"/>
      <c r="E356" s="53" t="s">
        <v>963</v>
      </c>
      <c r="F356" s="53" t="s">
        <v>968</v>
      </c>
      <c r="G356" s="46" t="s">
        <v>1324</v>
      </c>
      <c r="H356" s="104" t="s">
        <v>69</v>
      </c>
      <c r="I356" s="271"/>
      <c r="J356" s="285" t="s">
        <v>1024</v>
      </c>
      <c r="K356" s="286" t="s">
        <v>1025</v>
      </c>
      <c r="L356" s="286" t="s">
        <v>1026</v>
      </c>
      <c r="M356" s="355"/>
      <c r="N356" s="285" t="s">
        <v>1027</v>
      </c>
      <c r="O356" s="285" t="s">
        <v>1028</v>
      </c>
      <c r="P356" s="299" t="s">
        <v>1029</v>
      </c>
      <c r="Q356" s="443">
        <v>1</v>
      </c>
      <c r="R356" s="258"/>
      <c r="S356" s="258" t="s">
        <v>1216</v>
      </c>
      <c r="T356" s="258" t="str">
        <f>IF(COUNTA(M356)=1,IF(COUNTA($S356)=1,MAX(T$22:T355)&amp;$S356,MAX(T$22:T355)+1),"")</f>
        <v/>
      </c>
      <c r="U356" s="337" t="str">
        <f>IF(COUNTA(N356)=1,IF(COUNTA($S356)=1,MAX(U$22:U355)&amp;$S356,MAX(U$22:U355)+1),"")</f>
        <v>165e</v>
      </c>
      <c r="V356" s="258" t="str">
        <f>IF(COUNTA(O356)=1,IF(COUNTA($S356)=1,MAX(V$22:V355)&amp;$S356,MAX(V$22:V355)+1),"")</f>
        <v>175e</v>
      </c>
      <c r="W356" s="258" t="str">
        <f>IF(COUNTA(P356)=1,IF(COUNTA($S356)=1,MAX(W$22:W355)&amp;$S356,MAX(W$22:W355)+1),"")</f>
        <v>179e</v>
      </c>
      <c r="X356" s="64"/>
      <c r="Y356" s="258"/>
      <c r="Z356" s="258"/>
      <c r="AA356" s="258"/>
      <c r="AB356" s="258"/>
      <c r="AC356" s="258"/>
      <c r="AD356" s="258"/>
      <c r="AE356" s="258"/>
      <c r="AF356" s="258"/>
      <c r="AG356" s="258"/>
    </row>
    <row r="357" spans="1:33" ht="28.8" x14ac:dyDescent="0.3">
      <c r="A357" s="153" t="s">
        <v>32</v>
      </c>
      <c r="B357" s="159" t="s">
        <v>969</v>
      </c>
      <c r="C357" s="159"/>
      <c r="D357" s="82"/>
      <c r="E357" s="53" t="s">
        <v>963</v>
      </c>
      <c r="F357" s="53" t="s">
        <v>968</v>
      </c>
      <c r="G357" s="46" t="s">
        <v>1030</v>
      </c>
      <c r="H357" s="104" t="s">
        <v>69</v>
      </c>
      <c r="I357" s="271"/>
      <c r="J357" s="285">
        <v>127</v>
      </c>
      <c r="K357" s="286">
        <v>137</v>
      </c>
      <c r="L357" s="286">
        <v>141</v>
      </c>
      <c r="M357" s="355"/>
      <c r="N357" s="285">
        <v>122</v>
      </c>
      <c r="O357" s="285">
        <v>131</v>
      </c>
      <c r="P357" s="299" t="s">
        <v>1031</v>
      </c>
      <c r="Q357" s="443">
        <v>1</v>
      </c>
      <c r="R357" s="258"/>
      <c r="S357" s="258"/>
      <c r="T357" s="258" t="str">
        <f>IF(COUNTA(M357)=1,IF(COUNTA($S357)=1,MAX(T$22:T356)&amp;$S357,MAX(T$22:T356)+1),"")</f>
        <v/>
      </c>
      <c r="U357" s="337">
        <f>IF(COUNTA(N357)=1,IF(COUNTA($S357)=1,MAX(U$22:U356)&amp;$S357,MAX(U$22:U356)+1),"")</f>
        <v>166</v>
      </c>
      <c r="V357" s="258">
        <f>IF(COUNTA(O357)=1,IF(COUNTA($S357)=1,MAX(V$22:V356)&amp;$S357,MAX(V$22:V356)+1),"")</f>
        <v>176</v>
      </c>
      <c r="W357" s="258">
        <f>IF(COUNTA(P357)=1,IF(COUNTA($S357)=1,MAX(W$22:W356)&amp;$S357,MAX(W$22:W356)+1),"")</f>
        <v>180</v>
      </c>
      <c r="X357" s="64"/>
      <c r="Y357" s="258"/>
      <c r="Z357" s="258"/>
      <c r="AA357" s="258"/>
      <c r="AB357" s="258"/>
      <c r="AC357" s="258"/>
      <c r="AD357" s="258"/>
      <c r="AE357" s="258"/>
      <c r="AF357" s="258"/>
      <c r="AG357" s="258"/>
    </row>
    <row r="358" spans="1:33" x14ac:dyDescent="0.3">
      <c r="A358" s="153" t="s">
        <v>32</v>
      </c>
      <c r="B358" s="159" t="s">
        <v>969</v>
      </c>
      <c r="C358" s="159"/>
      <c r="D358" s="82"/>
      <c r="E358" s="53" t="s">
        <v>963</v>
      </c>
      <c r="F358" s="53" t="s">
        <v>968</v>
      </c>
      <c r="G358" s="46" t="s">
        <v>1032</v>
      </c>
      <c r="H358" s="104" t="s">
        <v>69</v>
      </c>
      <c r="I358" s="271"/>
      <c r="J358" s="285">
        <v>128</v>
      </c>
      <c r="K358" s="286">
        <v>138</v>
      </c>
      <c r="L358" s="286">
        <v>142</v>
      </c>
      <c r="M358" s="355"/>
      <c r="N358" s="285">
        <v>123</v>
      </c>
      <c r="O358" s="285">
        <v>132</v>
      </c>
      <c r="P358" s="299" t="s">
        <v>1033</v>
      </c>
      <c r="Q358" s="443">
        <v>1</v>
      </c>
      <c r="R358" s="258"/>
      <c r="S358" s="258"/>
      <c r="T358" s="258" t="str">
        <f>IF(COUNTA(M358)=1,IF(COUNTA($S358)=1,MAX(T$22:T357)&amp;$S358,MAX(T$22:T357)+1),"")</f>
        <v/>
      </c>
      <c r="U358" s="337">
        <f>IF(COUNTA(N358)=1,IF(COUNTA($S358)=1,MAX(U$22:U357)&amp;$S358,MAX(U$22:U357)+1),"")</f>
        <v>167</v>
      </c>
      <c r="V358" s="258">
        <f>IF(COUNTA(O358)=1,IF(COUNTA($S358)=1,MAX(V$22:V357)&amp;$S358,MAX(V$22:V357)+1),"")</f>
        <v>177</v>
      </c>
      <c r="W358" s="258">
        <f>IF(COUNTA(P358)=1,IF(COUNTA($S358)=1,MAX(W$22:W357)&amp;$S358,MAX(W$22:W357)+1),"")</f>
        <v>181</v>
      </c>
      <c r="X358" s="64"/>
      <c r="Y358" s="258"/>
      <c r="Z358" s="258"/>
      <c r="AA358" s="258"/>
      <c r="AB358" s="258"/>
      <c r="AC358" s="258"/>
      <c r="AD358" s="258"/>
      <c r="AE358" s="258"/>
      <c r="AF358" s="258"/>
      <c r="AG358" s="258"/>
    </row>
    <row r="359" spans="1:33" x14ac:dyDescent="0.3">
      <c r="A359" s="153" t="s">
        <v>32</v>
      </c>
      <c r="B359" s="159" t="s">
        <v>969</v>
      </c>
      <c r="C359" s="159"/>
      <c r="D359" s="82"/>
      <c r="E359" s="53" t="s">
        <v>963</v>
      </c>
      <c r="F359" s="53" t="s">
        <v>968</v>
      </c>
      <c r="G359" s="46" t="s">
        <v>1034</v>
      </c>
      <c r="H359" s="104" t="s">
        <v>69</v>
      </c>
      <c r="I359" s="271"/>
      <c r="J359" s="285">
        <v>129</v>
      </c>
      <c r="K359" s="286">
        <v>139</v>
      </c>
      <c r="L359" s="286">
        <v>143</v>
      </c>
      <c r="M359" s="355"/>
      <c r="N359" s="285">
        <v>124</v>
      </c>
      <c r="O359" s="285">
        <v>133</v>
      </c>
      <c r="P359" s="299" t="s">
        <v>1035</v>
      </c>
      <c r="Q359" s="443">
        <v>1</v>
      </c>
      <c r="R359" s="258"/>
      <c r="S359" s="258"/>
      <c r="T359" s="258" t="str">
        <f>IF(COUNTA(M359)=1,IF(COUNTA($S359)=1,MAX(T$22:T358)&amp;$S359,MAX(T$22:T358)+1),"")</f>
        <v/>
      </c>
      <c r="U359" s="337">
        <f>IF(COUNTA(N359)=1,IF(COUNTA($S359)=1,MAX(U$22:U358)&amp;$S359,MAX(U$22:U358)+1),"")</f>
        <v>168</v>
      </c>
      <c r="V359" s="258">
        <f>IF(COUNTA(O359)=1,IF(COUNTA($S359)=1,MAX(V$22:V358)&amp;$S359,MAX(V$22:V358)+1),"")</f>
        <v>178</v>
      </c>
      <c r="W359" s="258">
        <f>IF(COUNTA(P359)=1,IF(COUNTA($S359)=1,MAX(W$22:W358)&amp;$S359,MAX(W$22:W358)+1),"")</f>
        <v>182</v>
      </c>
      <c r="X359" s="64"/>
      <c r="Y359" s="258"/>
      <c r="Z359" s="258"/>
      <c r="AA359" s="258"/>
      <c r="AB359" s="258"/>
      <c r="AC359" s="258"/>
      <c r="AD359" s="258"/>
      <c r="AE359" s="258"/>
      <c r="AF359" s="258"/>
      <c r="AG359" s="258"/>
    </row>
    <row r="360" spans="1:33" ht="28.8" x14ac:dyDescent="0.3">
      <c r="A360" s="153" t="s">
        <v>32</v>
      </c>
      <c r="B360" s="159" t="s">
        <v>969</v>
      </c>
      <c r="C360" s="159"/>
      <c r="D360" s="82"/>
      <c r="E360" s="53" t="s">
        <v>963</v>
      </c>
      <c r="F360" s="53" t="s">
        <v>968</v>
      </c>
      <c r="G360" s="56" t="s">
        <v>1036</v>
      </c>
      <c r="H360" s="104" t="s">
        <v>69</v>
      </c>
      <c r="I360" s="271"/>
      <c r="J360" s="285">
        <v>130</v>
      </c>
      <c r="K360" s="286">
        <v>140</v>
      </c>
      <c r="L360" s="286">
        <v>144</v>
      </c>
      <c r="M360" s="355"/>
      <c r="N360" s="285">
        <v>125</v>
      </c>
      <c r="O360" s="285">
        <v>134</v>
      </c>
      <c r="P360" s="299" t="s">
        <v>1037</v>
      </c>
      <c r="Q360" s="370">
        <v>1</v>
      </c>
      <c r="R360" s="257"/>
      <c r="S360" s="257"/>
      <c r="T360" s="257" t="str">
        <f>IF(COUNTA(M360)=1,IF(COUNTA($S360)=1,MAX(T$22:T359)&amp;$S360,MAX(T$22:T359)+1),"")</f>
        <v/>
      </c>
      <c r="U360" s="258">
        <f>IF(COUNTA(N360)=1,IF(COUNTA($S360)=1,MAX(U$22:U359)&amp;$S360,MAX(U$22:U359)+1),"")</f>
        <v>169</v>
      </c>
      <c r="V360" s="258">
        <f>IF(COUNTA(O360)=1,IF(COUNTA($S360)=1,MAX(V$22:V359)&amp;$S360,MAX(V$22:V359)+1),"")</f>
        <v>179</v>
      </c>
      <c r="W360" s="258">
        <f>IF(COUNTA(P360)=1,IF(COUNTA($S360)=1,MAX(W$22:W359)&amp;$S360,MAX(W$22:W359)+1),"")</f>
        <v>183</v>
      </c>
      <c r="X360" s="64"/>
      <c r="Y360" s="258"/>
      <c r="Z360" s="258"/>
      <c r="AA360" s="258"/>
      <c r="AB360" s="258"/>
      <c r="AC360" s="258"/>
      <c r="AD360" s="258"/>
      <c r="AE360" s="258"/>
      <c r="AF360" s="258"/>
      <c r="AG360" s="258"/>
    </row>
    <row r="361" spans="1:33" ht="109.35" customHeight="1" x14ac:dyDescent="0.3">
      <c r="A361" s="153" t="s">
        <v>32</v>
      </c>
      <c r="B361" s="159" t="s">
        <v>969</v>
      </c>
      <c r="C361" s="159"/>
      <c r="D361" s="82"/>
      <c r="E361" s="53" t="s">
        <v>963</v>
      </c>
      <c r="F361" s="46" t="s">
        <v>968</v>
      </c>
      <c r="G361" s="55" t="s">
        <v>1038</v>
      </c>
      <c r="H361" s="104" t="s">
        <v>69</v>
      </c>
      <c r="I361" s="271"/>
      <c r="J361" s="285">
        <v>131</v>
      </c>
      <c r="K361" s="286">
        <v>141</v>
      </c>
      <c r="L361" s="286">
        <v>145</v>
      </c>
      <c r="M361" s="355"/>
      <c r="N361" s="285">
        <v>126</v>
      </c>
      <c r="O361" s="285">
        <v>135</v>
      </c>
      <c r="P361" s="299" t="s">
        <v>1039</v>
      </c>
      <c r="Q361" s="370">
        <v>1</v>
      </c>
      <c r="R361" s="258"/>
      <c r="T361" s="258" t="str">
        <f>IF(COUNTA(M361)=1,IF(COUNTA($S361)=1,MAX(T$22:T360)&amp;$S361,MAX(T$22:T360)+1),"")</f>
        <v/>
      </c>
      <c r="U361" s="258">
        <f>IF(COUNTA(N361)=1,IF(COUNTA($S361)=1,MAX(U$22:U360)&amp;$S361,MAX(U$22:U360)+1),"")</f>
        <v>170</v>
      </c>
      <c r="V361" s="258">
        <f>IF(COUNTA(O361)=1,IF(COUNTA($S361)=1,MAX(V$22:V360)&amp;$S361,MAX(V$22:V360)+1),"")</f>
        <v>180</v>
      </c>
      <c r="W361" s="258">
        <f>IF(COUNTA(P361)=1,IF(COUNTA($S361)=1,MAX(W$22:W360)&amp;$S361,MAX(W$22:W360)+1),"")</f>
        <v>184</v>
      </c>
      <c r="X361" s="64"/>
      <c r="Y361" s="258"/>
      <c r="Z361" s="256" t="s">
        <v>1325</v>
      </c>
      <c r="AA361" s="258"/>
      <c r="AB361" s="258"/>
      <c r="AC361" s="258"/>
      <c r="AD361" s="258"/>
      <c r="AE361" s="258"/>
      <c r="AF361" s="258"/>
      <c r="AG361" s="258"/>
    </row>
    <row r="362" spans="1:33" ht="18.600000000000001" x14ac:dyDescent="0.3">
      <c r="A362" s="52"/>
      <c r="B362" s="52"/>
      <c r="C362" s="52"/>
      <c r="D362" s="52"/>
      <c r="E362" s="52" t="s">
        <v>963</v>
      </c>
      <c r="F362" s="52" t="s">
        <v>1040</v>
      </c>
      <c r="G362" s="52" t="s">
        <v>1040</v>
      </c>
      <c r="H362" s="259" t="s">
        <v>18</v>
      </c>
      <c r="I362" s="282"/>
      <c r="J362" s="294"/>
      <c r="K362" s="295"/>
      <c r="L362" s="295"/>
      <c r="M362" s="389"/>
      <c r="N362" s="294"/>
      <c r="O362" s="294"/>
      <c r="P362" s="301"/>
      <c r="Q362" s="370">
        <v>1</v>
      </c>
      <c r="R362" s="258"/>
      <c r="S362" s="258"/>
      <c r="T362" s="258"/>
      <c r="U362" s="258"/>
      <c r="V362" s="258"/>
      <c r="W362" s="258"/>
      <c r="X362" s="64"/>
      <c r="Y362" s="258"/>
      <c r="Z362" s="258"/>
      <c r="AA362" s="258"/>
      <c r="AB362" s="258"/>
      <c r="AC362" s="258"/>
      <c r="AD362" s="258"/>
      <c r="AE362" s="258"/>
      <c r="AF362" s="258"/>
      <c r="AG362" s="258"/>
    </row>
    <row r="363" spans="1:33" x14ac:dyDescent="0.3">
      <c r="A363" s="153" t="s">
        <v>32</v>
      </c>
      <c r="B363" s="159" t="s">
        <v>1041</v>
      </c>
      <c r="C363" s="159"/>
      <c r="D363" s="82"/>
      <c r="E363" s="53" t="s">
        <v>963</v>
      </c>
      <c r="F363" s="53" t="s">
        <v>1040</v>
      </c>
      <c r="G363" s="46" t="s">
        <v>1042</v>
      </c>
      <c r="H363" s="104" t="s">
        <v>69</v>
      </c>
      <c r="I363" s="271"/>
      <c r="J363" s="285"/>
      <c r="K363" s="286">
        <v>142</v>
      </c>
      <c r="L363" s="286">
        <v>146</v>
      </c>
      <c r="M363" s="355"/>
      <c r="N363" s="285"/>
      <c r="O363" s="285">
        <v>136</v>
      </c>
      <c r="P363" s="299" t="s">
        <v>1043</v>
      </c>
      <c r="Q363" s="370">
        <v>1</v>
      </c>
      <c r="R363" s="258"/>
      <c r="S363" s="258"/>
      <c r="T363" s="258" t="str">
        <f>IF(COUNTA(M363)=1,IF(COUNTA($S363)=1,MAX(T$22:T362)&amp;$S363,MAX(T$22:T362)+1),"")</f>
        <v/>
      </c>
      <c r="U363" s="258" t="str">
        <f>IF(COUNTA(N363)=1,IF(COUNTA($S363)=1,MAX(U$22:U362)&amp;$S363,MAX(U$22:U362)+1),"")</f>
        <v/>
      </c>
      <c r="V363" s="258">
        <f>IF(COUNTA(O363)=1,IF(COUNTA($S363)=1,MAX(V$22:V362)&amp;$S363,MAX(V$22:V362)+1),"")</f>
        <v>181</v>
      </c>
      <c r="W363" s="258">
        <f>IF(COUNTA(P363)=1,IF(COUNTA($S363)=1,MAX(W$22:W362)&amp;$S363,MAX(W$22:W362)+1),"")</f>
        <v>185</v>
      </c>
      <c r="X363" s="64"/>
      <c r="Y363" s="258"/>
      <c r="Z363" s="258"/>
      <c r="AA363" s="258"/>
      <c r="AB363" s="258"/>
      <c r="AC363" s="258"/>
      <c r="AD363" s="258"/>
      <c r="AE363" s="258"/>
      <c r="AF363" s="258"/>
      <c r="AG363" s="258"/>
    </row>
    <row r="364" spans="1:33" x14ac:dyDescent="0.3">
      <c r="A364" s="153" t="s">
        <v>32</v>
      </c>
      <c r="B364" s="159" t="s">
        <v>1041</v>
      </c>
      <c r="C364" s="159"/>
      <c r="D364" s="82"/>
      <c r="E364" s="53" t="s">
        <v>963</v>
      </c>
      <c r="F364" s="53" t="s">
        <v>1040</v>
      </c>
      <c r="G364" s="46" t="s">
        <v>1044</v>
      </c>
      <c r="H364" s="104" t="s">
        <v>69</v>
      </c>
      <c r="I364" s="271"/>
      <c r="J364" s="285"/>
      <c r="K364" s="286">
        <v>143</v>
      </c>
      <c r="L364" s="286">
        <v>147</v>
      </c>
      <c r="M364" s="355"/>
      <c r="N364" s="285"/>
      <c r="O364" s="285">
        <v>137</v>
      </c>
      <c r="P364" s="299" t="s">
        <v>1045</v>
      </c>
      <c r="Q364" s="370">
        <v>1</v>
      </c>
      <c r="R364" s="258"/>
      <c r="S364" s="258"/>
      <c r="T364" s="258" t="str">
        <f>IF(COUNTA(M364)=1,IF(COUNTA($S364)=1,MAX(T$22:T363)&amp;$S364,MAX(T$22:T363)+1),"")</f>
        <v/>
      </c>
      <c r="U364" s="258" t="str">
        <f>IF(COUNTA(N364)=1,IF(COUNTA($S364)=1,MAX(U$22:U363)&amp;$S364,MAX(U$22:U363)+1),"")</f>
        <v/>
      </c>
      <c r="V364" s="258">
        <f>IF(COUNTA(O364)=1,IF(COUNTA($S364)=1,MAX(V$22:V363)&amp;$S364,MAX(V$22:V363)+1),"")</f>
        <v>182</v>
      </c>
      <c r="W364" s="258">
        <f>IF(COUNTA(P364)=1,IF(COUNTA($S364)=1,MAX(W$22:W363)&amp;$S364,MAX(W$22:W363)+1),"")</f>
        <v>186</v>
      </c>
      <c r="X364" s="64"/>
      <c r="Y364" s="258"/>
      <c r="Z364" s="258"/>
      <c r="AA364" s="258"/>
      <c r="AB364" s="258"/>
      <c r="AC364" s="258"/>
      <c r="AD364" s="258"/>
      <c r="AE364" s="258"/>
      <c r="AF364" s="258"/>
      <c r="AG364" s="258"/>
    </row>
    <row r="365" spans="1:33" ht="93" x14ac:dyDescent="0.3">
      <c r="A365" s="44"/>
      <c r="B365" s="44"/>
      <c r="C365" s="44"/>
      <c r="D365" s="44"/>
      <c r="E365" s="44" t="s">
        <v>626</v>
      </c>
      <c r="F365" s="44" t="s">
        <v>60</v>
      </c>
      <c r="G365" s="44" t="s">
        <v>1046</v>
      </c>
      <c r="H365" s="260" t="s">
        <v>62</v>
      </c>
      <c r="I365" s="304"/>
      <c r="J365" s="305"/>
      <c r="K365" s="306"/>
      <c r="L365" s="306"/>
      <c r="M365" s="392"/>
      <c r="N365" s="305"/>
      <c r="O365" s="305"/>
      <c r="P365" s="367"/>
      <c r="Q365" s="370" t="e">
        <v>#VALUE!</v>
      </c>
      <c r="R365" s="258"/>
      <c r="S365" s="258"/>
      <c r="T365" s="258"/>
      <c r="U365" s="258"/>
      <c r="V365" s="258"/>
      <c r="W365" s="258"/>
      <c r="X365" s="64"/>
      <c r="Y365" s="258"/>
      <c r="Z365" s="258"/>
      <c r="AA365" s="258"/>
      <c r="AB365" s="258"/>
      <c r="AC365" s="258"/>
      <c r="AD365" s="258"/>
      <c r="AE365" s="258"/>
      <c r="AF365" s="258"/>
      <c r="AG365" s="258"/>
    </row>
    <row r="366" spans="1:33" ht="18.600000000000001" x14ac:dyDescent="0.3">
      <c r="A366" s="52"/>
      <c r="B366" s="52"/>
      <c r="C366" s="52"/>
      <c r="D366" s="52"/>
      <c r="E366" s="52" t="s">
        <v>626</v>
      </c>
      <c r="F366" s="52" t="s">
        <v>1047</v>
      </c>
      <c r="G366" s="52" t="s">
        <v>1047</v>
      </c>
      <c r="H366" s="259" t="s">
        <v>18</v>
      </c>
      <c r="I366" s="282"/>
      <c r="J366" s="294"/>
      <c r="K366" s="295"/>
      <c r="L366" s="295"/>
      <c r="M366" s="389"/>
      <c r="N366" s="294"/>
      <c r="O366" s="294"/>
      <c r="P366" s="301"/>
      <c r="Q366" s="370">
        <v>1</v>
      </c>
      <c r="R366" s="258"/>
      <c r="S366" s="258"/>
      <c r="T366" s="258"/>
      <c r="U366" s="258"/>
      <c r="V366" s="258"/>
      <c r="W366" s="258"/>
      <c r="X366" s="64"/>
      <c r="Y366" s="258"/>
      <c r="Z366" s="258"/>
      <c r="AA366" s="258"/>
      <c r="AB366" s="258"/>
      <c r="AC366" s="258"/>
      <c r="AD366" s="258"/>
      <c r="AE366" s="258"/>
      <c r="AF366" s="258"/>
      <c r="AG366" s="258"/>
    </row>
    <row r="367" spans="1:33" ht="28.8" x14ac:dyDescent="0.3">
      <c r="A367" s="153" t="s">
        <v>32</v>
      </c>
      <c r="B367" s="159" t="s">
        <v>1048</v>
      </c>
      <c r="C367" s="159"/>
      <c r="D367" s="82"/>
      <c r="E367" s="53" t="s">
        <v>626</v>
      </c>
      <c r="F367" s="53" t="s">
        <v>1047</v>
      </c>
      <c r="G367" s="46" t="s">
        <v>1049</v>
      </c>
      <c r="H367" s="104" t="s">
        <v>69</v>
      </c>
      <c r="I367" s="271"/>
      <c r="J367" s="285">
        <v>132</v>
      </c>
      <c r="K367" s="286">
        <v>144</v>
      </c>
      <c r="L367" s="286">
        <v>148</v>
      </c>
      <c r="M367" s="355"/>
      <c r="N367" s="285">
        <v>127</v>
      </c>
      <c r="O367" s="285">
        <v>138</v>
      </c>
      <c r="P367" s="299" t="s">
        <v>1050</v>
      </c>
      <c r="Q367" s="370">
        <v>1</v>
      </c>
      <c r="R367" s="258"/>
      <c r="S367" s="258"/>
      <c r="T367" s="258" t="str">
        <f>IF(COUNTA(M367)=1,IF(COUNTA($S367)=1,MAX(T$22:T366)&amp;$S367,MAX(T$22:T366)+1),"")</f>
        <v/>
      </c>
      <c r="U367" s="258">
        <f>IF(COUNTA(N367)=1,IF(COUNTA($S367)=1,MAX(U$22:U366)&amp;$S367,MAX(U$22:U366)+1),"")</f>
        <v>171</v>
      </c>
      <c r="V367" s="258">
        <f>IF(COUNTA(O367)=1,IF(COUNTA($S367)=1,MAX(V$22:V366)&amp;$S367,MAX(V$22:V366)+1),"")</f>
        <v>183</v>
      </c>
      <c r="W367" s="258">
        <f>IF(COUNTA(P367)=1,IF(COUNTA($S367)=1,MAX(W$22:W366)&amp;$S367,MAX(W$22:W366)+1),"")</f>
        <v>187</v>
      </c>
      <c r="X367" s="64"/>
      <c r="Y367" s="258"/>
      <c r="Z367" s="258"/>
      <c r="AA367" s="258"/>
      <c r="AB367" s="258"/>
      <c r="AC367" s="258"/>
      <c r="AD367" s="258"/>
      <c r="AE367" s="258"/>
      <c r="AF367" s="258"/>
      <c r="AG367" s="258"/>
    </row>
    <row r="368" spans="1:33" ht="31.2" x14ac:dyDescent="0.3">
      <c r="A368" s="153" t="s">
        <v>32</v>
      </c>
      <c r="B368" s="159" t="s">
        <v>1048</v>
      </c>
      <c r="C368" s="159"/>
      <c r="D368" s="82"/>
      <c r="E368" s="53" t="s">
        <v>626</v>
      </c>
      <c r="F368" s="53" t="s">
        <v>1047</v>
      </c>
      <c r="G368" s="46" t="s">
        <v>1051</v>
      </c>
      <c r="H368" s="104" t="s">
        <v>69</v>
      </c>
      <c r="I368" s="271"/>
      <c r="J368" s="285" t="s">
        <v>1055</v>
      </c>
      <c r="K368" s="286">
        <v>145</v>
      </c>
      <c r="L368" s="286">
        <v>149</v>
      </c>
      <c r="M368" s="355"/>
      <c r="N368" s="285">
        <v>128</v>
      </c>
      <c r="O368" s="285">
        <v>139</v>
      </c>
      <c r="P368" s="299" t="s">
        <v>1056</v>
      </c>
      <c r="Q368" s="370">
        <v>1</v>
      </c>
      <c r="R368" s="258"/>
      <c r="S368" s="258"/>
      <c r="T368" s="258" t="str">
        <f>IF(COUNTA(M368)=1,IF(COUNTA($S368)=1,MAX(T$22:T367)&amp;$S368,MAX(T$22:T367)+1),"")</f>
        <v/>
      </c>
      <c r="U368" s="258">
        <f>IF(COUNTA(N368)=1,IF(COUNTA($S368)=1,MAX(U$22:U367)&amp;$S368,MAX(U$22:U367)+1),"")</f>
        <v>172</v>
      </c>
      <c r="V368" s="258">
        <f>IF(COUNTA(O368)=1,IF(COUNTA($S368)=1,MAX(V$22:V367)&amp;$S368,MAX(V$22:V367)+1),"")</f>
        <v>184</v>
      </c>
      <c r="W368" s="258">
        <f>IF(COUNTA(P368)=1,IF(COUNTA($S368)=1,MAX(W$22:W367)&amp;$S368,MAX(W$22:W367)+1),"")</f>
        <v>188</v>
      </c>
      <c r="X368" s="64"/>
      <c r="Y368" s="258"/>
      <c r="Z368" s="258"/>
      <c r="AA368" s="258"/>
      <c r="AB368" s="258"/>
      <c r="AC368" s="258"/>
      <c r="AD368" s="258"/>
      <c r="AE368" s="258"/>
      <c r="AF368" s="258"/>
      <c r="AG368" s="258"/>
    </row>
    <row r="369" spans="1:33" ht="28.8" x14ac:dyDescent="0.3">
      <c r="A369" s="153" t="s">
        <v>32</v>
      </c>
      <c r="B369" s="159" t="s">
        <v>1048</v>
      </c>
      <c r="C369" s="159"/>
      <c r="D369" s="82"/>
      <c r="E369" s="53" t="s">
        <v>626</v>
      </c>
      <c r="F369" s="53" t="s">
        <v>1047</v>
      </c>
      <c r="G369" s="46" t="s">
        <v>1057</v>
      </c>
      <c r="H369" s="104" t="s">
        <v>69</v>
      </c>
      <c r="I369" s="271"/>
      <c r="J369" s="285">
        <v>134</v>
      </c>
      <c r="K369" s="286">
        <v>146</v>
      </c>
      <c r="L369" s="286">
        <v>150</v>
      </c>
      <c r="M369" s="355"/>
      <c r="N369" s="285">
        <v>129</v>
      </c>
      <c r="O369" s="285">
        <v>140</v>
      </c>
      <c r="P369" s="299" t="s">
        <v>1058</v>
      </c>
      <c r="Q369" s="370">
        <v>1</v>
      </c>
      <c r="R369" s="258"/>
      <c r="S369" s="258"/>
      <c r="T369" s="258" t="str">
        <f>IF(COUNTA(M369)=1,IF(COUNTA($S369)=1,MAX(T$22:T368)&amp;$S369,MAX(T$22:T368)+1),"")</f>
        <v/>
      </c>
      <c r="U369" s="258">
        <f>IF(COUNTA(N369)=1,IF(COUNTA($S369)=1,MAX(U$22:U368)&amp;$S369,MAX(U$22:U368)+1),"")</f>
        <v>173</v>
      </c>
      <c r="V369" s="258">
        <f>IF(COUNTA(O369)=1,IF(COUNTA($S369)=1,MAX(V$22:V368)&amp;$S369,MAX(V$22:V368)+1),"")</f>
        <v>185</v>
      </c>
      <c r="W369" s="258">
        <f>IF(COUNTA(P369)=1,IF(COUNTA($S369)=1,MAX(W$22:W368)&amp;$S369,MAX(W$22:W368)+1),"")</f>
        <v>189</v>
      </c>
      <c r="X369" s="64"/>
      <c r="Y369" s="258"/>
      <c r="Z369" s="258"/>
      <c r="AA369" s="258"/>
      <c r="AB369" s="258"/>
      <c r="AC369" s="258"/>
      <c r="AD369" s="258"/>
      <c r="AE369" s="258"/>
      <c r="AF369" s="258"/>
      <c r="AG369" s="258"/>
    </row>
    <row r="370" spans="1:33" ht="18.600000000000001" x14ac:dyDescent="0.3">
      <c r="A370" s="52"/>
      <c r="B370" s="52"/>
      <c r="C370" s="52"/>
      <c r="D370" s="52"/>
      <c r="E370" s="52" t="s">
        <v>626</v>
      </c>
      <c r="F370" s="52" t="s">
        <v>1059</v>
      </c>
      <c r="G370" s="52" t="s">
        <v>1059</v>
      </c>
      <c r="H370" s="259" t="s">
        <v>18</v>
      </c>
      <c r="I370" s="282"/>
      <c r="J370" s="294"/>
      <c r="K370" s="295"/>
      <c r="L370" s="295"/>
      <c r="M370" s="389"/>
      <c r="N370" s="294"/>
      <c r="O370" s="294"/>
      <c r="P370" s="301"/>
      <c r="Q370" s="370">
        <v>1</v>
      </c>
      <c r="R370" s="258"/>
      <c r="S370" s="258"/>
      <c r="T370" s="258"/>
      <c r="U370" s="258"/>
      <c r="V370" s="258"/>
      <c r="W370" s="258"/>
      <c r="X370" s="64"/>
      <c r="Y370" s="258"/>
      <c r="Z370" s="258"/>
      <c r="AA370" s="258"/>
      <c r="AB370" s="258"/>
      <c r="AC370" s="258"/>
      <c r="AD370" s="258"/>
      <c r="AE370" s="258"/>
      <c r="AF370" s="258"/>
      <c r="AG370" s="258"/>
    </row>
    <row r="371" spans="1:33" ht="31.2" x14ac:dyDescent="0.3">
      <c r="A371" s="153" t="s">
        <v>32</v>
      </c>
      <c r="B371" s="159" t="s">
        <v>1060</v>
      </c>
      <c r="C371" s="159"/>
      <c r="D371" s="82"/>
      <c r="E371" s="53" t="s">
        <v>626</v>
      </c>
      <c r="F371" s="53" t="s">
        <v>1059</v>
      </c>
      <c r="G371" s="46" t="s">
        <v>1061</v>
      </c>
      <c r="H371" s="104" t="s">
        <v>69</v>
      </c>
      <c r="I371" s="271"/>
      <c r="J371" s="285" t="s">
        <v>1065</v>
      </c>
      <c r="K371" s="286" t="s">
        <v>1066</v>
      </c>
      <c r="L371" s="286" t="s">
        <v>1067</v>
      </c>
      <c r="M371" s="355"/>
      <c r="N371" s="285">
        <v>130</v>
      </c>
      <c r="O371" s="285">
        <v>141</v>
      </c>
      <c r="P371" s="299" t="s">
        <v>1068</v>
      </c>
      <c r="Q371" s="370">
        <v>1</v>
      </c>
      <c r="R371" s="258"/>
      <c r="S371" s="258"/>
      <c r="T371" s="258" t="str">
        <f>IF(COUNTA(M371)=1,IF(COUNTA($S371)=1,MAX(T$22:T370)&amp;$S371,MAX(T$22:T370)+1),"")</f>
        <v/>
      </c>
      <c r="U371" s="258">
        <f>IF(COUNTA(N371)=1,IF(COUNTA($S371)=1,MAX(U$22:U370)&amp;$S371,MAX(U$22:U370)+1),"")</f>
        <v>174</v>
      </c>
      <c r="V371" s="258">
        <f>IF(COUNTA(O371)=1,IF(COUNTA($S371)=1,MAX(V$22:V370)&amp;$S371,MAX(V$22:V370)+1),"")</f>
        <v>186</v>
      </c>
      <c r="W371" s="258">
        <f>IF(COUNTA(P371)=1,IF(COUNTA($S371)=1,MAX(W$22:W370)&amp;$S371,MAX(W$22:W370)+1),"")</f>
        <v>190</v>
      </c>
      <c r="X371" s="64"/>
      <c r="Y371" s="258"/>
      <c r="Z371" s="258"/>
      <c r="AA371" s="258"/>
      <c r="AB371" s="258"/>
      <c r="AC371" s="258"/>
      <c r="AD371" s="258"/>
      <c r="AE371" s="258"/>
      <c r="AF371" s="258"/>
      <c r="AG371" s="258"/>
    </row>
    <row r="372" spans="1:33" ht="45" customHeight="1" x14ac:dyDescent="0.3">
      <c r="A372" s="153" t="s">
        <v>32</v>
      </c>
      <c r="B372" s="159" t="s">
        <v>1060</v>
      </c>
      <c r="C372" s="159"/>
      <c r="D372" s="82"/>
      <c r="E372" s="53" t="s">
        <v>626</v>
      </c>
      <c r="F372" s="53" t="s">
        <v>1059</v>
      </c>
      <c r="G372" s="56" t="s">
        <v>1069</v>
      </c>
      <c r="H372" s="104" t="s">
        <v>69</v>
      </c>
      <c r="I372" s="271"/>
      <c r="J372" s="287" t="s">
        <v>131</v>
      </c>
      <c r="K372" s="288" t="s">
        <v>131</v>
      </c>
      <c r="L372" s="288" t="s">
        <v>131</v>
      </c>
      <c r="M372" s="355"/>
      <c r="N372" s="285">
        <v>79</v>
      </c>
      <c r="O372" s="285">
        <v>81</v>
      </c>
      <c r="P372" s="299">
        <v>83</v>
      </c>
      <c r="Q372" s="370">
        <v>1</v>
      </c>
      <c r="R372" s="258"/>
      <c r="S372" s="258"/>
      <c r="T372" s="258" t="str">
        <f>IF(COUNTA(M372)=1,IF(COUNTA($S372)=1,MAX(T$22:T371)&amp;$S372,MAX(T$22:T371)+1),"")</f>
        <v/>
      </c>
      <c r="U372" s="258">
        <f>IF(COUNTA(N372)=1,IF(COUNTA($S372)=1,MAX(U$22:U371)&amp;$S372,MAX(U$22:U371)+1),"")</f>
        <v>175</v>
      </c>
      <c r="V372" s="258">
        <f>IF(COUNTA(O372)=1,IF(COUNTA($S372)=1,MAX(V$22:V371)&amp;$S372,MAX(V$22:V371)+1),"")</f>
        <v>187</v>
      </c>
      <c r="W372" s="258">
        <f>IF(COUNTA(P372)=1,IF(COUNTA($S372)=1,MAX(W$22:W371)&amp;$S372,MAX(W$22:W371)+1),"")</f>
        <v>191</v>
      </c>
      <c r="X372" s="64"/>
      <c r="Y372" s="258"/>
      <c r="Z372" s="258"/>
      <c r="AA372" s="258"/>
      <c r="AB372" s="258"/>
      <c r="AC372" s="258"/>
      <c r="AD372" s="258"/>
      <c r="AE372" s="258"/>
      <c r="AF372" s="258"/>
      <c r="AG372" s="258"/>
    </row>
    <row r="373" spans="1:33" ht="115.2" x14ac:dyDescent="0.3">
      <c r="A373" s="153" t="s">
        <v>32</v>
      </c>
      <c r="B373" s="56" t="s">
        <v>1072</v>
      </c>
      <c r="C373" s="159"/>
      <c r="D373" s="82"/>
      <c r="E373" s="53" t="s">
        <v>626</v>
      </c>
      <c r="F373" s="53" t="s">
        <v>1059</v>
      </c>
      <c r="G373" s="46" t="s">
        <v>1073</v>
      </c>
      <c r="H373" s="104" t="s">
        <v>69</v>
      </c>
      <c r="I373" s="271"/>
      <c r="J373" s="308" t="s">
        <v>1077</v>
      </c>
      <c r="K373" s="309" t="s">
        <v>1078</v>
      </c>
      <c r="L373" s="309" t="s">
        <v>1079</v>
      </c>
      <c r="M373" s="355"/>
      <c r="N373" s="285">
        <v>131</v>
      </c>
      <c r="O373" s="285">
        <v>142</v>
      </c>
      <c r="P373" s="299" t="s">
        <v>1080</v>
      </c>
      <c r="Q373" s="370">
        <v>1</v>
      </c>
      <c r="R373" s="258"/>
      <c r="S373" s="258"/>
      <c r="T373" s="258" t="str">
        <f>IF(COUNTA(M373)=1,IF(COUNTA($S373)=1,MAX(T$22:T372)&amp;$S373,MAX(T$22:T372)+1),"")</f>
        <v/>
      </c>
      <c r="U373" s="258">
        <f>IF(COUNTA(N373)=1,IF(COUNTA($S373)=1,MAX(U$22:U372)&amp;$S373,MAX(U$22:U372)+1),"")</f>
        <v>176</v>
      </c>
      <c r="V373" s="258">
        <f>IF(COUNTA(O373)=1,IF(COUNTA($S373)=1,MAX(V$22:V372)&amp;$S373,MAX(V$22:V372)+1),"")</f>
        <v>188</v>
      </c>
      <c r="W373" s="258">
        <f>IF(COUNTA(P373)=1,IF(COUNTA($S373)=1,MAX(W$22:W372)&amp;$S373,MAX(W$22:W372)+1),"")</f>
        <v>192</v>
      </c>
      <c r="X373" s="64"/>
      <c r="Y373" s="258"/>
      <c r="Z373" s="258"/>
      <c r="AA373" s="258"/>
      <c r="AB373" s="258"/>
      <c r="AC373" s="258"/>
      <c r="AD373" s="258"/>
      <c r="AE373" s="258"/>
      <c r="AF373" s="258"/>
      <c r="AG373" s="258"/>
    </row>
    <row r="374" spans="1:33" ht="28.8" x14ac:dyDescent="0.3">
      <c r="A374" s="153" t="s">
        <v>32</v>
      </c>
      <c r="B374" s="159" t="s">
        <v>1060</v>
      </c>
      <c r="C374" s="159"/>
      <c r="D374" s="82"/>
      <c r="E374" s="53" t="s">
        <v>626</v>
      </c>
      <c r="F374" s="53" t="s">
        <v>1059</v>
      </c>
      <c r="G374" s="512" t="s">
        <v>1326</v>
      </c>
      <c r="H374" s="104" t="s">
        <v>69</v>
      </c>
      <c r="I374" s="271"/>
      <c r="J374" s="285">
        <v>143</v>
      </c>
      <c r="K374" s="286">
        <v>155</v>
      </c>
      <c r="L374" s="286">
        <v>159</v>
      </c>
      <c r="M374" s="355"/>
      <c r="N374" s="285">
        <v>138</v>
      </c>
      <c r="O374" s="285">
        <v>149</v>
      </c>
      <c r="P374" s="299" t="s">
        <v>1098</v>
      </c>
      <c r="Q374" s="370">
        <v>1</v>
      </c>
      <c r="R374" s="258"/>
      <c r="S374" s="258"/>
      <c r="T374" s="258" t="str">
        <f>IF(COUNTA(M374)=1,IF(COUNTA($S374)=1,MAX(T$22:T373)&amp;$S374,MAX(T$22:T373)+1),"")</f>
        <v/>
      </c>
      <c r="U374" s="258">
        <f>IF(COUNTA(N374)=1,IF(COUNTA($S374)=1,MAX(U$22:U373)&amp;$S374,MAX(U$22:U373)+1),"")</f>
        <v>177</v>
      </c>
      <c r="V374" s="258">
        <f>IF(COUNTA(O374)=1,IF(COUNTA($S374)=1,MAX(V$22:V373)&amp;$S374,MAX(V$22:V373)+1),"")</f>
        <v>189</v>
      </c>
      <c r="W374" s="258">
        <f>IF(COUNTA(P374)=1,IF(COUNTA($S374)=1,MAX(W$22:W373)&amp;$S374,MAX(W$22:W373)+1),"")</f>
        <v>193</v>
      </c>
      <c r="X374" s="64"/>
      <c r="Y374" s="258"/>
      <c r="Z374" s="258"/>
      <c r="AA374" s="258"/>
      <c r="AB374" s="258"/>
      <c r="AC374" s="258"/>
      <c r="AD374" s="258"/>
      <c r="AE374" s="258"/>
      <c r="AF374" s="258"/>
      <c r="AG374" s="258"/>
    </row>
    <row r="375" spans="1:33" x14ac:dyDescent="0.3">
      <c r="A375" s="153" t="s">
        <v>32</v>
      </c>
      <c r="B375" s="159" t="s">
        <v>1060</v>
      </c>
      <c r="C375" s="159"/>
      <c r="D375" s="82"/>
      <c r="E375" s="53" t="s">
        <v>626</v>
      </c>
      <c r="F375" s="53" t="s">
        <v>1059</v>
      </c>
      <c r="G375" s="46" t="s">
        <v>1099</v>
      </c>
      <c r="H375" s="104" t="s">
        <v>69</v>
      </c>
      <c r="I375" s="271"/>
      <c r="J375" s="285">
        <v>144</v>
      </c>
      <c r="K375" s="286">
        <v>156</v>
      </c>
      <c r="L375" s="286">
        <v>160</v>
      </c>
      <c r="M375" s="355"/>
      <c r="N375" s="285">
        <v>139</v>
      </c>
      <c r="O375" s="285">
        <v>150</v>
      </c>
      <c r="P375" s="299" t="s">
        <v>1100</v>
      </c>
      <c r="Q375" s="370">
        <v>1</v>
      </c>
      <c r="R375" s="258"/>
      <c r="S375" s="258"/>
      <c r="T375" s="258" t="str">
        <f>IF(COUNTA(M375)=1,IF(COUNTA($S375)=1,MAX(T$22:T374)&amp;$S375,MAX(T$22:T374)+1),"")</f>
        <v/>
      </c>
      <c r="U375" s="258">
        <f>IF(COUNTA(N375)=1,IF(COUNTA($S375)=1,MAX(U$22:U374)&amp;$S375,MAX(U$22:U374)+1),"")</f>
        <v>178</v>
      </c>
      <c r="V375" s="258">
        <f>IF(COUNTA(O375)=1,IF(COUNTA($S375)=1,MAX(V$22:V374)&amp;$S375,MAX(V$22:V374)+1),"")</f>
        <v>190</v>
      </c>
      <c r="W375" s="258">
        <f>IF(COUNTA(P375)=1,IF(COUNTA($S375)=1,MAX(W$22:W374)&amp;$S375,MAX(W$22:W374)+1),"")</f>
        <v>194</v>
      </c>
      <c r="X375" s="64"/>
      <c r="Y375" s="258"/>
      <c r="Z375" s="258"/>
      <c r="AA375" s="258"/>
      <c r="AB375" s="258"/>
      <c r="AC375" s="258"/>
      <c r="AD375" s="258"/>
      <c r="AE375" s="258"/>
      <c r="AF375" s="258"/>
      <c r="AG375" s="258"/>
    </row>
    <row r="376" spans="1:33" x14ac:dyDescent="0.3">
      <c r="A376" s="153" t="s">
        <v>32</v>
      </c>
      <c r="B376" s="159" t="s">
        <v>1060</v>
      </c>
      <c r="C376" s="159"/>
      <c r="D376" s="82"/>
      <c r="E376" s="53" t="s">
        <v>626</v>
      </c>
      <c r="F376" s="53" t="s">
        <v>1059</v>
      </c>
      <c r="G376" s="46" t="s">
        <v>1101</v>
      </c>
      <c r="H376" s="104" t="s">
        <v>69</v>
      </c>
      <c r="I376" s="271"/>
      <c r="J376" s="285">
        <v>145</v>
      </c>
      <c r="K376" s="286">
        <v>157</v>
      </c>
      <c r="L376" s="286">
        <v>161</v>
      </c>
      <c r="M376" s="355"/>
      <c r="N376" s="285">
        <v>140</v>
      </c>
      <c r="O376" s="285">
        <v>151</v>
      </c>
      <c r="P376" s="299" t="s">
        <v>1102</v>
      </c>
      <c r="Q376" s="370">
        <v>1</v>
      </c>
      <c r="R376" s="258"/>
      <c r="S376" s="258"/>
      <c r="T376" s="258" t="str">
        <f>IF(COUNTA(M376)=1,IF(COUNTA($S376)=1,MAX(T$22:T375)&amp;$S376,MAX(T$22:T375)+1),"")</f>
        <v/>
      </c>
      <c r="U376" s="258">
        <f>IF(COUNTA(N376)=1,IF(COUNTA($S376)=1,MAX(U$22:U375)&amp;$S376,MAX(U$22:U375)+1),"")</f>
        <v>179</v>
      </c>
      <c r="V376" s="258">
        <f>IF(COUNTA(O376)=1,IF(COUNTA($S376)=1,MAX(V$22:V375)&amp;$S376,MAX(V$22:V375)+1),"")</f>
        <v>191</v>
      </c>
      <c r="W376" s="258">
        <f>IF(COUNTA(P376)=1,IF(COUNTA($S376)=1,MAX(W$22:W375)&amp;$S376,MAX(W$22:W375)+1),"")</f>
        <v>195</v>
      </c>
      <c r="X376" s="64"/>
      <c r="Y376" s="258"/>
      <c r="Z376" s="258"/>
      <c r="AA376" s="258"/>
      <c r="AB376" s="258"/>
      <c r="AC376" s="258"/>
      <c r="AD376" s="258"/>
      <c r="AE376" s="258"/>
      <c r="AF376" s="258"/>
      <c r="AG376" s="258"/>
    </row>
    <row r="377" spans="1:33" x14ac:dyDescent="0.3">
      <c r="A377" s="153" t="s">
        <v>32</v>
      </c>
      <c r="B377" s="159" t="s">
        <v>1060</v>
      </c>
      <c r="C377" s="159"/>
      <c r="D377" s="82"/>
      <c r="E377" s="53" t="s">
        <v>626</v>
      </c>
      <c r="F377" s="53" t="s">
        <v>1059</v>
      </c>
      <c r="G377" s="46" t="s">
        <v>1103</v>
      </c>
      <c r="H377" s="104" t="s">
        <v>69</v>
      </c>
      <c r="I377" s="271"/>
      <c r="J377" s="285">
        <v>146</v>
      </c>
      <c r="K377" s="286">
        <v>158</v>
      </c>
      <c r="L377" s="286">
        <v>162</v>
      </c>
      <c r="M377" s="355"/>
      <c r="N377" s="285">
        <v>141</v>
      </c>
      <c r="O377" s="285">
        <v>152</v>
      </c>
      <c r="P377" s="299" t="s">
        <v>1104</v>
      </c>
      <c r="Q377" s="370">
        <v>1</v>
      </c>
      <c r="R377" s="258"/>
      <c r="S377" s="258"/>
      <c r="T377" s="258" t="str">
        <f>IF(COUNTA(M377)=1,IF(COUNTA($S377)=1,MAX(T$22:T376)&amp;$S377,MAX(T$22:T376)+1),"")</f>
        <v/>
      </c>
      <c r="U377" s="258">
        <f>IF(COUNTA(N377)=1,IF(COUNTA($S377)=1,MAX(U$22:U376)&amp;$S377,MAX(U$22:U376)+1),"")</f>
        <v>180</v>
      </c>
      <c r="V377" s="258">
        <f>IF(COUNTA(O377)=1,IF(COUNTA($S377)=1,MAX(V$22:V376)&amp;$S377,MAX(V$22:V376)+1),"")</f>
        <v>192</v>
      </c>
      <c r="W377" s="258">
        <f>IF(COUNTA(P377)=1,IF(COUNTA($S377)=1,MAX(W$22:W376)&amp;$S377,MAX(W$22:W376)+1),"")</f>
        <v>196</v>
      </c>
      <c r="X377" s="64"/>
      <c r="Y377" s="258"/>
      <c r="Z377" s="258"/>
      <c r="AA377" s="258"/>
      <c r="AB377" s="258"/>
      <c r="AC377" s="258"/>
      <c r="AD377" s="258"/>
      <c r="AE377" s="258"/>
      <c r="AF377" s="258"/>
      <c r="AG377" s="258"/>
    </row>
    <row r="378" spans="1:33" x14ac:dyDescent="0.3">
      <c r="A378" s="153" t="s">
        <v>32</v>
      </c>
      <c r="B378" s="159" t="s">
        <v>1060</v>
      </c>
      <c r="C378" s="159"/>
      <c r="D378" s="82"/>
      <c r="E378" s="53" t="s">
        <v>626</v>
      </c>
      <c r="F378" s="53" t="s">
        <v>1059</v>
      </c>
      <c r="G378" s="54" t="s">
        <v>1105</v>
      </c>
      <c r="H378" s="104" t="s">
        <v>69</v>
      </c>
      <c r="I378" s="271"/>
      <c r="J378" s="285">
        <v>147</v>
      </c>
      <c r="K378" s="286">
        <v>159</v>
      </c>
      <c r="L378" s="286">
        <v>163</v>
      </c>
      <c r="M378" s="355"/>
      <c r="N378" s="285">
        <v>142</v>
      </c>
      <c r="O378" s="285">
        <v>153</v>
      </c>
      <c r="P378" s="299" t="s">
        <v>1106</v>
      </c>
      <c r="Q378" s="370">
        <v>1</v>
      </c>
      <c r="R378" s="258"/>
      <c r="S378" s="258"/>
      <c r="T378" s="258" t="str">
        <f>IF(COUNTA(M378)=1,IF(COUNTA($S378)=1,MAX(T$22:T377)&amp;$S378,MAX(T$22:T377)+1),"")</f>
        <v/>
      </c>
      <c r="U378" s="258">
        <f>IF(COUNTA(N378)=1,IF(COUNTA($S378)=1,MAX(U$22:U377)&amp;$S378,MAX(U$22:U377)+1),"")</f>
        <v>181</v>
      </c>
      <c r="V378" s="258">
        <f>IF(COUNTA(O378)=1,IF(COUNTA($S378)=1,MAX(V$22:V377)&amp;$S378,MAX(V$22:V377)+1),"")</f>
        <v>193</v>
      </c>
      <c r="W378" s="258">
        <f>IF(COUNTA(P378)=1,IF(COUNTA($S378)=1,MAX(W$22:W377)&amp;$S378,MAX(W$22:W377)+1),"")</f>
        <v>197</v>
      </c>
      <c r="X378" s="64"/>
      <c r="Y378" s="258"/>
      <c r="Z378" s="258"/>
      <c r="AA378" s="258"/>
      <c r="AB378" s="258"/>
      <c r="AC378" s="258"/>
      <c r="AD378" s="258"/>
      <c r="AE378" s="258"/>
      <c r="AF378" s="258"/>
      <c r="AG378" s="258"/>
    </row>
    <row r="379" spans="1:33" x14ac:dyDescent="0.3">
      <c r="A379" s="153" t="s">
        <v>32</v>
      </c>
      <c r="B379" s="159" t="s">
        <v>1060</v>
      </c>
      <c r="C379" s="159"/>
      <c r="D379" s="82"/>
      <c r="E379" s="53" t="s">
        <v>626</v>
      </c>
      <c r="F379" s="53" t="s">
        <v>1059</v>
      </c>
      <c r="G379" s="54" t="s">
        <v>1107</v>
      </c>
      <c r="H379" s="104" t="s">
        <v>69</v>
      </c>
      <c r="I379" s="271"/>
      <c r="J379" s="285">
        <v>148</v>
      </c>
      <c r="K379" s="286">
        <v>160</v>
      </c>
      <c r="L379" s="286">
        <v>164</v>
      </c>
      <c r="M379" s="355"/>
      <c r="N379" s="285">
        <v>143</v>
      </c>
      <c r="O379" s="285">
        <v>154</v>
      </c>
      <c r="P379" s="299" t="s">
        <v>1108</v>
      </c>
      <c r="Q379" s="370">
        <v>1</v>
      </c>
      <c r="R379" s="258"/>
      <c r="S379" s="258"/>
      <c r="T379" s="258" t="str">
        <f>IF(COUNTA(M379)=1,IF(COUNTA($S379)=1,MAX(T$22:T378)&amp;$S379,MAX(T$22:T378)+1),"")</f>
        <v/>
      </c>
      <c r="U379" s="258">
        <f>IF(COUNTA(N379)=1,IF(COUNTA($S379)=1,MAX(U$22:U378)&amp;$S379,MAX(U$22:U378)+1),"")</f>
        <v>182</v>
      </c>
      <c r="V379" s="258">
        <f>IF(COUNTA(O379)=1,IF(COUNTA($S379)=1,MAX(V$22:V378)&amp;$S379,MAX(V$22:V378)+1),"")</f>
        <v>194</v>
      </c>
      <c r="W379" s="258">
        <f>IF(COUNTA(P379)=1,IF(COUNTA($S379)=1,MAX(W$22:W378)&amp;$S379,MAX(W$22:W378)+1),"")</f>
        <v>198</v>
      </c>
      <c r="X379" s="64"/>
      <c r="Y379" s="258"/>
      <c r="Z379" s="258"/>
      <c r="AA379" s="258"/>
      <c r="AB379" s="258"/>
      <c r="AC379" s="258"/>
      <c r="AD379" s="258"/>
      <c r="AE379" s="258"/>
      <c r="AF379" s="258"/>
      <c r="AG379" s="258"/>
    </row>
    <row r="380" spans="1:33" x14ac:dyDescent="0.3">
      <c r="A380" s="153" t="s">
        <v>32</v>
      </c>
      <c r="B380" s="159" t="s">
        <v>1060</v>
      </c>
      <c r="C380" s="159"/>
      <c r="D380" s="82"/>
      <c r="E380" s="53" t="s">
        <v>626</v>
      </c>
      <c r="F380" s="53" t="s">
        <v>1059</v>
      </c>
      <c r="G380" s="54" t="s">
        <v>1109</v>
      </c>
      <c r="H380" s="104" t="s">
        <v>69</v>
      </c>
      <c r="I380" s="271"/>
      <c r="J380" s="285">
        <v>149</v>
      </c>
      <c r="K380" s="286">
        <v>161</v>
      </c>
      <c r="L380" s="286">
        <v>165</v>
      </c>
      <c r="M380" s="355"/>
      <c r="N380" s="285">
        <v>144</v>
      </c>
      <c r="O380" s="285">
        <v>155</v>
      </c>
      <c r="P380" s="299" t="s">
        <v>1110</v>
      </c>
      <c r="Q380" s="370">
        <v>1</v>
      </c>
      <c r="R380" s="258"/>
      <c r="S380" s="258"/>
      <c r="T380" s="258" t="str">
        <f>IF(COUNTA(M380)=1,IF(COUNTA($S380)=1,MAX(T$22:T379)&amp;$S380,MAX(T$22:T379)+1),"")</f>
        <v/>
      </c>
      <c r="U380" s="258">
        <f>IF(COUNTA(N380)=1,IF(COUNTA($S380)=1,MAX(U$22:U379)&amp;$S380,MAX(U$22:U379)+1),"")</f>
        <v>183</v>
      </c>
      <c r="V380" s="258">
        <f>IF(COUNTA(O380)=1,IF(COUNTA($S380)=1,MAX(V$22:V379)&amp;$S380,MAX(V$22:V379)+1),"")</f>
        <v>195</v>
      </c>
      <c r="W380" s="258">
        <f>IF(COUNTA(P380)=1,IF(COUNTA($S380)=1,MAX(W$22:W379)&amp;$S380,MAX(W$22:W379)+1),"")</f>
        <v>199</v>
      </c>
      <c r="X380" s="64"/>
      <c r="Y380" s="258"/>
      <c r="Z380" s="258"/>
      <c r="AA380" s="258"/>
      <c r="AB380" s="258"/>
      <c r="AC380" s="258"/>
      <c r="AD380" s="258"/>
      <c r="AE380" s="258"/>
      <c r="AF380" s="258"/>
      <c r="AG380" s="258"/>
    </row>
    <row r="381" spans="1:33" x14ac:dyDescent="0.3">
      <c r="A381" s="153" t="s">
        <v>32</v>
      </c>
      <c r="B381" s="159" t="s">
        <v>1060</v>
      </c>
      <c r="C381" s="159"/>
      <c r="D381" s="82"/>
      <c r="E381" s="53" t="s">
        <v>626</v>
      </c>
      <c r="F381" s="53" t="s">
        <v>1059</v>
      </c>
      <c r="G381" s="54" t="s">
        <v>1111</v>
      </c>
      <c r="H381" s="104" t="s">
        <v>69</v>
      </c>
      <c r="I381" s="271"/>
      <c r="J381" s="285">
        <v>150</v>
      </c>
      <c r="K381" s="286">
        <v>162</v>
      </c>
      <c r="L381" s="286">
        <v>166</v>
      </c>
      <c r="M381" s="355"/>
      <c r="N381" s="285">
        <v>145</v>
      </c>
      <c r="O381" s="285">
        <v>156</v>
      </c>
      <c r="P381" s="299" t="s">
        <v>1112</v>
      </c>
      <c r="Q381" s="370">
        <v>1</v>
      </c>
      <c r="R381" s="258"/>
      <c r="S381" s="258"/>
      <c r="T381" s="258" t="str">
        <f>IF(COUNTA(M381)=1,IF(COUNTA($S381)=1,MAX(T$22:T380)&amp;$S381,MAX(T$22:T380)+1),"")</f>
        <v/>
      </c>
      <c r="U381" s="258">
        <f>IF(COUNTA(N381)=1,IF(COUNTA($S381)=1,MAX(U$22:U380)&amp;$S381,MAX(U$22:U380)+1),"")</f>
        <v>184</v>
      </c>
      <c r="V381" s="258">
        <f>IF(COUNTA(O381)=1,IF(COUNTA($S381)=1,MAX(V$22:V380)&amp;$S381,MAX(V$22:V380)+1),"")</f>
        <v>196</v>
      </c>
      <c r="W381" s="258">
        <f>IF(COUNTA(P381)=1,IF(COUNTA($S381)=1,MAX(W$22:W380)&amp;$S381,MAX(W$22:W380)+1),"")</f>
        <v>200</v>
      </c>
      <c r="X381" s="64"/>
      <c r="Y381" s="258"/>
      <c r="Z381" s="258"/>
      <c r="AA381" s="258"/>
      <c r="AB381" s="258"/>
      <c r="AC381" s="258"/>
      <c r="AD381" s="258"/>
      <c r="AE381" s="258"/>
      <c r="AF381" s="258"/>
      <c r="AG381" s="258"/>
    </row>
    <row r="382" spans="1:33" x14ac:dyDescent="0.3">
      <c r="A382" s="153" t="s">
        <v>32</v>
      </c>
      <c r="B382" s="159" t="s">
        <v>1060</v>
      </c>
      <c r="C382" s="159"/>
      <c r="D382" s="82"/>
      <c r="E382" s="53" t="s">
        <v>626</v>
      </c>
      <c r="F382" s="53" t="s">
        <v>1059</v>
      </c>
      <c r="G382" s="54" t="s">
        <v>1113</v>
      </c>
      <c r="H382" s="104" t="s">
        <v>69</v>
      </c>
      <c r="I382" s="271"/>
      <c r="J382" s="285">
        <v>151</v>
      </c>
      <c r="K382" s="286">
        <v>163</v>
      </c>
      <c r="L382" s="286">
        <v>167</v>
      </c>
      <c r="M382" s="355"/>
      <c r="N382" s="285">
        <v>146</v>
      </c>
      <c r="O382" s="285">
        <v>157</v>
      </c>
      <c r="P382" s="299" t="s">
        <v>1114</v>
      </c>
      <c r="Q382" s="370">
        <v>1</v>
      </c>
      <c r="R382" s="258"/>
      <c r="S382" s="258"/>
      <c r="T382" s="258" t="str">
        <f>IF(COUNTA(M382)=1,IF(COUNTA($S382)=1,MAX(T$22:T381)&amp;$S382,MAX(T$22:T381)+1),"")</f>
        <v/>
      </c>
      <c r="U382" s="258">
        <f>IF(COUNTA(N382)=1,IF(COUNTA($S382)=1,MAX(U$22:U381)&amp;$S382,MAX(U$22:U381)+1),"")</f>
        <v>185</v>
      </c>
      <c r="V382" s="258">
        <f>IF(COUNTA(O382)=1,IF(COUNTA($S382)=1,MAX(V$22:V381)&amp;$S382,MAX(V$22:V381)+1),"")</f>
        <v>197</v>
      </c>
      <c r="W382" s="258">
        <f>IF(COUNTA(P382)=1,IF(COUNTA($S382)=1,MAX(W$22:W381)&amp;$S382,MAX(W$22:W381)+1),"")</f>
        <v>201</v>
      </c>
      <c r="X382" s="64"/>
      <c r="Y382" s="258"/>
      <c r="Z382" s="258"/>
      <c r="AA382" s="258"/>
      <c r="AB382" s="258"/>
      <c r="AC382" s="258"/>
      <c r="AD382" s="258"/>
      <c r="AE382" s="258"/>
      <c r="AF382" s="258"/>
      <c r="AG382" s="258"/>
    </row>
    <row r="383" spans="1:33" x14ac:dyDescent="0.3">
      <c r="A383" s="153" t="s">
        <v>32</v>
      </c>
      <c r="B383" s="159" t="s">
        <v>1060</v>
      </c>
      <c r="C383" s="159"/>
      <c r="D383" s="82"/>
      <c r="E383" s="53" t="s">
        <v>626</v>
      </c>
      <c r="F383" s="53" t="s">
        <v>1059</v>
      </c>
      <c r="G383" s="54" t="s">
        <v>1115</v>
      </c>
      <c r="H383" s="104" t="s">
        <v>69</v>
      </c>
      <c r="I383" s="271"/>
      <c r="J383" s="285">
        <v>152</v>
      </c>
      <c r="K383" s="286">
        <v>164</v>
      </c>
      <c r="L383" s="286">
        <v>168</v>
      </c>
      <c r="M383" s="355"/>
      <c r="N383" s="285">
        <v>147</v>
      </c>
      <c r="O383" s="285">
        <v>158</v>
      </c>
      <c r="P383" s="299" t="s">
        <v>1116</v>
      </c>
      <c r="Q383" s="370">
        <v>1</v>
      </c>
      <c r="R383" s="258"/>
      <c r="S383" s="258"/>
      <c r="T383" s="258" t="str">
        <f>IF(COUNTA(M383)=1,IF(COUNTA($S383)=1,MAX(T$22:T382)&amp;$S383,MAX(T$22:T382)+1),"")</f>
        <v/>
      </c>
      <c r="U383" s="258">
        <f>IF(COUNTA(N383)=1,IF(COUNTA($S383)=1,MAX(U$22:U382)&amp;$S383,MAX(U$22:U382)+1),"")</f>
        <v>186</v>
      </c>
      <c r="V383" s="258">
        <f>IF(COUNTA(O383)=1,IF(COUNTA($S383)=1,MAX(V$22:V382)&amp;$S383,MAX(V$22:V382)+1),"")</f>
        <v>198</v>
      </c>
      <c r="W383" s="258">
        <f>IF(COUNTA(P383)=1,IF(COUNTA($S383)=1,MAX(W$22:W382)&amp;$S383,MAX(W$22:W382)+1),"")</f>
        <v>202</v>
      </c>
      <c r="X383" s="64"/>
      <c r="Y383" s="258"/>
      <c r="Z383" s="258"/>
      <c r="AA383" s="258"/>
      <c r="AB383" s="258"/>
      <c r="AC383" s="258"/>
      <c r="AD383" s="258"/>
      <c r="AE383" s="258"/>
      <c r="AF383" s="258"/>
      <c r="AG383" s="258"/>
    </row>
    <row r="384" spans="1:33" x14ac:dyDescent="0.3">
      <c r="A384" s="153" t="s">
        <v>32</v>
      </c>
      <c r="B384" s="159" t="s">
        <v>1060</v>
      </c>
      <c r="C384" s="159"/>
      <c r="D384" s="82"/>
      <c r="E384" s="53" t="s">
        <v>626</v>
      </c>
      <c r="F384" s="53" t="s">
        <v>1059</v>
      </c>
      <c r="G384" s="54" t="s">
        <v>1117</v>
      </c>
      <c r="H384" s="104" t="s">
        <v>69</v>
      </c>
      <c r="I384" s="271"/>
      <c r="J384" s="285">
        <v>153</v>
      </c>
      <c r="K384" s="286">
        <v>165</v>
      </c>
      <c r="L384" s="286">
        <v>169</v>
      </c>
      <c r="M384" s="355"/>
      <c r="N384" s="285">
        <v>148</v>
      </c>
      <c r="O384" s="285">
        <v>159</v>
      </c>
      <c r="P384" s="299" t="s">
        <v>1118</v>
      </c>
      <c r="Q384" s="370">
        <v>1</v>
      </c>
      <c r="R384" s="258"/>
      <c r="S384" s="258"/>
      <c r="T384" s="258" t="str">
        <f>IF(COUNTA(M384)=1,IF(COUNTA($S384)=1,MAX(T$22:T383)&amp;$S384,MAX(T$22:T383)+1),"")</f>
        <v/>
      </c>
      <c r="U384" s="258">
        <f>IF(COUNTA(N384)=1,IF(COUNTA($S384)=1,MAX(U$22:U383)&amp;$S384,MAX(U$22:U383)+1),"")</f>
        <v>187</v>
      </c>
      <c r="V384" s="258">
        <f>IF(COUNTA(O384)=1,IF(COUNTA($S384)=1,MAX(V$22:V383)&amp;$S384,MAX(V$22:V383)+1),"")</f>
        <v>199</v>
      </c>
      <c r="W384" s="258">
        <f>IF(COUNTA(P384)=1,IF(COUNTA($S384)=1,MAX(W$22:W383)&amp;$S384,MAX(W$22:W383)+1),"")</f>
        <v>203</v>
      </c>
      <c r="X384" s="64"/>
      <c r="Y384" s="258"/>
      <c r="Z384" s="258"/>
      <c r="AA384" s="258"/>
      <c r="AB384" s="258"/>
      <c r="AC384" s="258"/>
      <c r="AD384" s="258"/>
      <c r="AE384" s="258"/>
      <c r="AF384" s="258"/>
      <c r="AG384" s="258"/>
    </row>
    <row r="385" spans="1:33" x14ac:dyDescent="0.3">
      <c r="A385" s="153" t="s">
        <v>32</v>
      </c>
      <c r="B385" s="159" t="s">
        <v>1060</v>
      </c>
      <c r="C385" s="159"/>
      <c r="D385" s="82"/>
      <c r="E385" s="53" t="s">
        <v>626</v>
      </c>
      <c r="F385" s="53" t="s">
        <v>1059</v>
      </c>
      <c r="G385" s="54" t="s">
        <v>1119</v>
      </c>
      <c r="H385" s="104" t="s">
        <v>69</v>
      </c>
      <c r="I385" s="271"/>
      <c r="J385" s="285">
        <v>154</v>
      </c>
      <c r="K385" s="286">
        <v>166</v>
      </c>
      <c r="L385" s="286">
        <v>170</v>
      </c>
      <c r="M385" s="355"/>
      <c r="N385" s="285">
        <v>149</v>
      </c>
      <c r="O385" s="285">
        <v>160</v>
      </c>
      <c r="P385" s="299" t="s">
        <v>1120</v>
      </c>
      <c r="Q385" s="370">
        <v>1</v>
      </c>
      <c r="R385" s="258"/>
      <c r="S385" s="258"/>
      <c r="T385" s="258" t="str">
        <f>IF(COUNTA(M385)=1,IF(COUNTA($S385)=1,MAX(T$22:T384)&amp;$S385,MAX(T$22:T384)+1),"")</f>
        <v/>
      </c>
      <c r="U385" s="258">
        <f>IF(COUNTA(N385)=1,IF(COUNTA($S385)=1,MAX(U$22:U384)&amp;$S385,MAX(U$22:U384)+1),"")</f>
        <v>188</v>
      </c>
      <c r="V385" s="258">
        <f>IF(COUNTA(O385)=1,IF(COUNTA($S385)=1,MAX(V$22:V384)&amp;$S385,MAX(V$22:V384)+1),"")</f>
        <v>200</v>
      </c>
      <c r="W385" s="258">
        <f>IF(COUNTA(P385)=1,IF(COUNTA($S385)=1,MAX(W$22:W384)&amp;$S385,MAX(W$22:W384)+1),"")</f>
        <v>204</v>
      </c>
      <c r="X385" s="64"/>
      <c r="Y385" s="258"/>
      <c r="Z385" s="258"/>
      <c r="AA385" s="258"/>
      <c r="AB385" s="258"/>
      <c r="AC385" s="258"/>
      <c r="AD385" s="258"/>
      <c r="AE385" s="258"/>
      <c r="AF385" s="258"/>
      <c r="AG385" s="258"/>
    </row>
    <row r="386" spans="1:33" x14ac:dyDescent="0.3">
      <c r="A386" s="153" t="s">
        <v>32</v>
      </c>
      <c r="B386" s="159" t="s">
        <v>1060</v>
      </c>
      <c r="C386" s="159"/>
      <c r="D386" s="82"/>
      <c r="E386" s="53" t="s">
        <v>626</v>
      </c>
      <c r="F386" s="53" t="s">
        <v>1059</v>
      </c>
      <c r="G386" s="54" t="s">
        <v>1121</v>
      </c>
      <c r="H386" s="104" t="s">
        <v>69</v>
      </c>
      <c r="I386" s="271"/>
      <c r="J386" s="285">
        <v>155</v>
      </c>
      <c r="K386" s="286">
        <v>167</v>
      </c>
      <c r="L386" s="286">
        <v>171</v>
      </c>
      <c r="M386" s="355"/>
      <c r="N386" s="285">
        <v>150</v>
      </c>
      <c r="O386" s="285">
        <v>161</v>
      </c>
      <c r="P386" s="299" t="s">
        <v>1122</v>
      </c>
      <c r="Q386" s="370">
        <v>1</v>
      </c>
      <c r="R386" s="258"/>
      <c r="S386" s="258"/>
      <c r="T386" s="258" t="str">
        <f>IF(COUNTA(M386)=1,IF(COUNTA($S386)=1,MAX(T$22:T385)&amp;$S386,MAX(T$22:T385)+1),"")</f>
        <v/>
      </c>
      <c r="U386" s="258">
        <f>IF(COUNTA(N386)=1,IF(COUNTA($S386)=1,MAX(U$22:U385)&amp;$S386,MAX(U$22:U385)+1),"")</f>
        <v>189</v>
      </c>
      <c r="V386" s="258">
        <f>IF(COUNTA(O386)=1,IF(COUNTA($S386)=1,MAX(V$22:V385)&amp;$S386,MAX(V$22:V385)+1),"")</f>
        <v>201</v>
      </c>
      <c r="W386" s="258">
        <f>IF(COUNTA(P386)=1,IF(COUNTA($S386)=1,MAX(W$22:W385)&amp;$S386,MAX(W$22:W385)+1),"")</f>
        <v>205</v>
      </c>
      <c r="X386" s="64"/>
      <c r="Y386" s="258"/>
      <c r="Z386" s="258"/>
      <c r="AA386" s="258"/>
      <c r="AB386" s="258"/>
      <c r="AC386" s="258"/>
      <c r="AD386" s="258"/>
      <c r="AE386" s="258"/>
      <c r="AF386" s="258"/>
      <c r="AG386" s="258"/>
    </row>
    <row r="387" spans="1:33" x14ac:dyDescent="0.3">
      <c r="A387" s="153" t="s">
        <v>32</v>
      </c>
      <c r="B387" s="159" t="s">
        <v>1060</v>
      </c>
      <c r="C387" s="159"/>
      <c r="D387" s="82"/>
      <c r="E387" s="53" t="s">
        <v>626</v>
      </c>
      <c r="F387" s="53" t="s">
        <v>1059</v>
      </c>
      <c r="G387" s="54" t="s">
        <v>1123</v>
      </c>
      <c r="H387" s="104" t="s">
        <v>69</v>
      </c>
      <c r="I387" s="271"/>
      <c r="J387" s="285">
        <v>156</v>
      </c>
      <c r="K387" s="286">
        <v>168</v>
      </c>
      <c r="L387" s="286">
        <v>172</v>
      </c>
      <c r="M387" s="355"/>
      <c r="N387" s="285">
        <v>151</v>
      </c>
      <c r="O387" s="285">
        <v>162</v>
      </c>
      <c r="P387" s="299" t="s">
        <v>1124</v>
      </c>
      <c r="Q387" s="370">
        <v>1</v>
      </c>
      <c r="R387" s="258"/>
      <c r="S387" s="258"/>
      <c r="T387" s="258" t="str">
        <f>IF(COUNTA(M387)=1,IF(COUNTA($S387)=1,MAX(T$22:T386)&amp;$S387,MAX(T$22:T386)+1),"")</f>
        <v/>
      </c>
      <c r="U387" s="258">
        <f>IF(COUNTA(N387)=1,IF(COUNTA($S387)=1,MAX(U$22:U386)&amp;$S387,MAX(U$22:U386)+1),"")</f>
        <v>190</v>
      </c>
      <c r="V387" s="258">
        <f>IF(COUNTA(O387)=1,IF(COUNTA($S387)=1,MAX(V$22:V386)&amp;$S387,MAX(V$22:V386)+1),"")</f>
        <v>202</v>
      </c>
      <c r="W387" s="258">
        <f>IF(COUNTA(P387)=1,IF(COUNTA($S387)=1,MAX(W$22:W386)&amp;$S387,MAX(W$22:W386)+1),"")</f>
        <v>206</v>
      </c>
      <c r="X387" s="64"/>
      <c r="Y387" s="258"/>
      <c r="Z387" s="258"/>
      <c r="AA387" s="258"/>
      <c r="AB387" s="258"/>
      <c r="AC387" s="258"/>
      <c r="AD387" s="258"/>
      <c r="AE387" s="258"/>
      <c r="AF387" s="258"/>
      <c r="AG387" s="258"/>
    </row>
    <row r="388" spans="1:33" ht="18.600000000000001" x14ac:dyDescent="0.3">
      <c r="A388" s="52"/>
      <c r="B388" s="52"/>
      <c r="C388" s="52"/>
      <c r="D388" s="52"/>
      <c r="E388" s="52" t="s">
        <v>626</v>
      </c>
      <c r="F388" s="52" t="s">
        <v>1125</v>
      </c>
      <c r="G388" s="52" t="s">
        <v>1125</v>
      </c>
      <c r="H388" s="259" t="s">
        <v>18</v>
      </c>
      <c r="I388" s="282"/>
      <c r="J388" s="294"/>
      <c r="K388" s="295"/>
      <c r="L388" s="295"/>
      <c r="M388" s="389"/>
      <c r="N388" s="294"/>
      <c r="O388" s="294"/>
      <c r="P388" s="301"/>
      <c r="Q388" s="370">
        <v>1</v>
      </c>
      <c r="R388" s="258"/>
      <c r="S388" s="258"/>
      <c r="T388" s="258"/>
      <c r="U388" s="258"/>
      <c r="V388" s="258"/>
      <c r="W388" s="258"/>
      <c r="X388" s="64"/>
      <c r="Y388" s="258"/>
      <c r="Z388" s="258"/>
      <c r="AA388" s="258"/>
      <c r="AB388" s="258"/>
      <c r="AC388" s="258"/>
      <c r="AD388" s="258"/>
      <c r="AE388" s="258"/>
      <c r="AF388" s="258"/>
      <c r="AG388" s="258"/>
    </row>
    <row r="389" spans="1:33" x14ac:dyDescent="0.3">
      <c r="A389" s="153" t="s">
        <v>32</v>
      </c>
      <c r="B389" s="159" t="s">
        <v>1126</v>
      </c>
      <c r="C389" s="159"/>
      <c r="D389" s="82"/>
      <c r="E389" s="53" t="s">
        <v>626</v>
      </c>
      <c r="F389" s="53" t="s">
        <v>1125</v>
      </c>
      <c r="G389" s="46" t="s">
        <v>1127</v>
      </c>
      <c r="H389" s="104" t="s">
        <v>69</v>
      </c>
      <c r="I389" s="271"/>
      <c r="J389" s="285">
        <v>157</v>
      </c>
      <c r="K389" s="286">
        <v>169</v>
      </c>
      <c r="L389" s="286">
        <v>173</v>
      </c>
      <c r="M389" s="355"/>
      <c r="N389" s="285">
        <v>152</v>
      </c>
      <c r="O389" s="285">
        <v>163</v>
      </c>
      <c r="P389" s="299" t="s">
        <v>1128</v>
      </c>
      <c r="Q389" s="370">
        <v>1</v>
      </c>
      <c r="R389" s="258"/>
      <c r="S389" s="258"/>
      <c r="T389" s="258" t="str">
        <f>IF(COUNTA(M389)=1,IF(COUNTA($S389)=1,MAX(T$22:T388)&amp;$S389,MAX(T$22:T388)+1),"")</f>
        <v/>
      </c>
      <c r="U389" s="258">
        <f>IF(COUNTA(N389)=1,IF(COUNTA($S389)=1,MAX(U$22:U388)&amp;$S389,MAX(U$22:U388)+1),"")</f>
        <v>191</v>
      </c>
      <c r="V389" s="258">
        <f>IF(COUNTA(O389)=1,IF(COUNTA($S389)=1,MAX(V$22:V388)&amp;$S389,MAX(V$22:V388)+1),"")</f>
        <v>203</v>
      </c>
      <c r="W389" s="258">
        <f>IF(COUNTA(P389)=1,IF(COUNTA($S389)=1,MAX(W$22:W388)&amp;$S389,MAX(W$22:W388)+1),"")</f>
        <v>207</v>
      </c>
      <c r="X389" s="64"/>
      <c r="Y389" s="258"/>
      <c r="Z389" s="258"/>
      <c r="AA389" s="258"/>
      <c r="AB389" s="258"/>
      <c r="AC389" s="258"/>
      <c r="AD389" s="258"/>
      <c r="AE389" s="258"/>
      <c r="AF389" s="258"/>
      <c r="AG389" s="258"/>
    </row>
    <row r="390" spans="1:33" x14ac:dyDescent="0.3">
      <c r="A390" s="89" t="s">
        <v>32</v>
      </c>
      <c r="B390" s="147" t="s">
        <v>1126</v>
      </c>
      <c r="C390" s="147"/>
      <c r="D390" s="82"/>
      <c r="E390" s="53" t="s">
        <v>626</v>
      </c>
      <c r="F390" s="53" t="s">
        <v>1125</v>
      </c>
      <c r="G390" s="46" t="s">
        <v>1129</v>
      </c>
      <c r="H390" s="104" t="s">
        <v>69</v>
      </c>
      <c r="I390" s="271"/>
      <c r="J390" s="285">
        <v>158</v>
      </c>
      <c r="K390" s="286">
        <v>170</v>
      </c>
      <c r="L390" s="286">
        <v>174</v>
      </c>
      <c r="M390" s="355"/>
      <c r="N390" s="285">
        <v>153</v>
      </c>
      <c r="O390" s="285">
        <v>164</v>
      </c>
      <c r="P390" s="299" t="s">
        <v>1130</v>
      </c>
      <c r="Q390" s="370">
        <v>1</v>
      </c>
      <c r="R390" s="258"/>
      <c r="S390" s="258"/>
      <c r="T390" s="258" t="str">
        <f>IF(COUNTA(M390)=1,IF(COUNTA($S390)=1,MAX(T$22:T389)&amp;$S390,MAX(T$22:T389)+1),"")</f>
        <v/>
      </c>
      <c r="U390" s="258">
        <f>IF(COUNTA(N390)=1,IF(COUNTA($S390)=1,MAX(U$22:U389)&amp;$S390,MAX(U$22:U389)+1),"")</f>
        <v>192</v>
      </c>
      <c r="V390" s="258">
        <f>IF(COUNTA(O390)=1,IF(COUNTA($S390)=1,MAX(V$22:V389)&amp;$S390,MAX(V$22:V389)+1),"")</f>
        <v>204</v>
      </c>
      <c r="W390" s="258">
        <f>IF(COUNTA(P390)=1,IF(COUNTA($S390)=1,MAX(W$22:W389)&amp;$S390,MAX(W$22:W389)+1),"")</f>
        <v>208</v>
      </c>
      <c r="X390" s="64"/>
      <c r="Y390" s="258"/>
      <c r="Z390" s="258"/>
      <c r="AA390" s="258"/>
      <c r="AB390" s="258"/>
      <c r="AC390" s="258"/>
      <c r="AD390" s="258"/>
      <c r="AE390" s="258"/>
      <c r="AF390" s="258"/>
      <c r="AG390" s="258"/>
    </row>
    <row r="391" spans="1:33" ht="16.2" thickBot="1" x14ac:dyDescent="0.35">
      <c r="A391" s="91" t="s">
        <v>32</v>
      </c>
      <c r="B391" s="152" t="s">
        <v>1126</v>
      </c>
      <c r="C391" s="152"/>
      <c r="D391" s="92"/>
      <c r="E391" s="93" t="s">
        <v>626</v>
      </c>
      <c r="F391" s="93" t="s">
        <v>1125</v>
      </c>
      <c r="G391" s="94" t="s">
        <v>1131</v>
      </c>
      <c r="H391" s="112" t="s">
        <v>69</v>
      </c>
      <c r="I391" s="310"/>
      <c r="J391" s="311">
        <v>159</v>
      </c>
      <c r="K391" s="312">
        <v>171</v>
      </c>
      <c r="L391" s="312">
        <v>175</v>
      </c>
      <c r="M391" s="378"/>
      <c r="N391" s="311">
        <v>154</v>
      </c>
      <c r="O391" s="311">
        <v>165</v>
      </c>
      <c r="P391" s="379" t="s">
        <v>1132</v>
      </c>
      <c r="Q391" s="370">
        <v>1</v>
      </c>
      <c r="R391" s="258"/>
      <c r="S391" s="258"/>
      <c r="T391" s="258" t="str">
        <f>IF(COUNTA(M391)=1,IF(COUNTA($S391)=1,MAX(T$22:T390)&amp;$S391,MAX(T$22:T390)+1),"")</f>
        <v/>
      </c>
      <c r="U391" s="258">
        <f>IF(COUNTA(N391)=1,IF(COUNTA($S391)=1,MAX(U$22:U390)&amp;$S391,MAX(U$22:U390)+1),"")</f>
        <v>193</v>
      </c>
      <c r="V391" s="258">
        <f>IF(COUNTA(O391)=1,IF(COUNTA($S391)=1,MAX(V$22:V390)&amp;$S391,MAX(V$22:V390)+1),"")</f>
        <v>205</v>
      </c>
      <c r="W391" s="258">
        <f>IF(COUNTA(P391)=1,IF(COUNTA($S391)=1,MAX(W$22:W390)&amp;$S391,MAX(W$22:W390)+1),"")</f>
        <v>209</v>
      </c>
      <c r="X391" s="64"/>
      <c r="Y391" s="258"/>
      <c r="Z391" s="258"/>
      <c r="AA391" s="258"/>
      <c r="AB391" s="258"/>
      <c r="AC391" s="258"/>
      <c r="AD391" s="258"/>
      <c r="AE391" s="258"/>
      <c r="AF391" s="258"/>
      <c r="AG391" s="258"/>
    </row>
  </sheetData>
  <autoFilter ref="A1:AH391" xr:uid="{5EFE3A7E-7543-4A41-B2D6-E9A92D388D82}"/>
  <conditionalFormatting sqref="A182:P182">
    <cfRule type="containsText" dxfId="59" priority="86" operator="containsText" text="&quot;&quot;">
      <formula>NOT(ISERROR(SEARCH("""""",A182)))</formula>
    </cfRule>
  </conditionalFormatting>
  <conditionalFormatting sqref="I1:P2 I13:P13 I19:P19 I77:P77">
    <cfRule type="cellIs" dxfId="58" priority="87" operator="equal">
      <formula>0</formula>
    </cfRule>
  </conditionalFormatting>
  <conditionalFormatting sqref="J3:L12 N3:P12">
    <cfRule type="containsText" dxfId="57" priority="73" operator="containsText" text="&quot;&quot;">
      <formula>NOT(ISERROR(SEARCH("""""",J3)))</formula>
    </cfRule>
    <cfRule type="cellIs" dxfId="56" priority="72" operator="equal">
      <formula>0</formula>
    </cfRule>
    <cfRule type="containsText" dxfId="55" priority="71" operator="containsText" text="ü">
      <formula>NOT(ISERROR(SEARCH("ü",J3)))</formula>
    </cfRule>
  </conditionalFormatting>
  <conditionalFormatting sqref="J15:L18">
    <cfRule type="containsText" dxfId="54" priority="64" operator="containsText" text="&quot;&quot;">
      <formula>NOT(ISERROR(SEARCH("""""",J15)))</formula>
    </cfRule>
    <cfRule type="cellIs" dxfId="53" priority="63" operator="equal">
      <formula>0</formula>
    </cfRule>
    <cfRule type="containsText" dxfId="52" priority="62" operator="containsText" text="ü">
      <formula>NOT(ISERROR(SEARCH("ü",J15)))</formula>
    </cfRule>
  </conditionalFormatting>
  <conditionalFormatting sqref="J78:L80 N78:P80">
    <cfRule type="containsText" dxfId="51" priority="79" operator="containsText" text="&quot;&quot;">
      <formula>NOT(ISERROR(SEARCH("""""",J78)))</formula>
    </cfRule>
    <cfRule type="cellIs" dxfId="50" priority="78" operator="equal">
      <formula>0</formula>
    </cfRule>
    <cfRule type="containsText" dxfId="49" priority="77" operator="containsText" text="ü">
      <formula>NOT(ISERROR(SEARCH("ü",J78)))</formula>
    </cfRule>
  </conditionalFormatting>
  <conditionalFormatting sqref="J305:L308">
    <cfRule type="containsText" dxfId="48" priority="61" operator="containsText" text="&quot;&quot;">
      <formula>NOT(ISERROR(SEARCH("""""",J305)))</formula>
    </cfRule>
    <cfRule type="cellIs" dxfId="47" priority="60" operator="equal">
      <formula>0</formula>
    </cfRule>
    <cfRule type="containsText" dxfId="46" priority="59" operator="containsText" text="ü">
      <formula>NOT(ISERROR(SEARCH("ü",J305)))</formula>
    </cfRule>
  </conditionalFormatting>
  <conditionalFormatting sqref="J311:L320">
    <cfRule type="containsText" dxfId="45" priority="19" operator="containsText" text="ü">
      <formula>NOT(ISERROR(SEARCH("ü",J311)))</formula>
    </cfRule>
    <cfRule type="cellIs" dxfId="44" priority="20" operator="equal">
      <formula>0</formula>
    </cfRule>
    <cfRule type="containsText" dxfId="43" priority="21" operator="containsText" text="&quot;&quot;">
      <formula>NOT(ISERROR(SEARCH("""""",J311)))</formula>
    </cfRule>
  </conditionalFormatting>
  <conditionalFormatting sqref="J322:L326">
    <cfRule type="cellIs" dxfId="42" priority="54" operator="equal">
      <formula>0</formula>
    </cfRule>
    <cfRule type="containsText" dxfId="41" priority="53" operator="containsText" text="ü">
      <formula>NOT(ISERROR(SEARCH("ü",J322)))</formula>
    </cfRule>
    <cfRule type="containsText" dxfId="40" priority="55" operator="containsText" text="&quot;&quot;">
      <formula>NOT(ISERROR(SEARCH("""""",J322)))</formula>
    </cfRule>
  </conditionalFormatting>
  <conditionalFormatting sqref="J328:L330">
    <cfRule type="containsText" dxfId="39" priority="52" operator="containsText" text="&quot;&quot;">
      <formula>NOT(ISERROR(SEARCH("""""",J328)))</formula>
    </cfRule>
    <cfRule type="cellIs" dxfId="38" priority="51" operator="equal">
      <formula>0</formula>
    </cfRule>
    <cfRule type="containsText" dxfId="37" priority="50" operator="containsText" text="ü">
      <formula>NOT(ISERROR(SEARCH("ü",J328)))</formula>
    </cfRule>
  </conditionalFormatting>
  <conditionalFormatting sqref="J332:L333">
    <cfRule type="containsText" dxfId="36" priority="47" operator="containsText" text="ü">
      <formula>NOT(ISERROR(SEARCH("ü",J332)))</formula>
    </cfRule>
    <cfRule type="containsText" dxfId="35" priority="49" operator="containsText" text="&quot;&quot;">
      <formula>NOT(ISERROR(SEARCH("""""",J332)))</formula>
    </cfRule>
    <cfRule type="cellIs" dxfId="34" priority="48" operator="equal">
      <formula>0</formula>
    </cfRule>
  </conditionalFormatting>
  <conditionalFormatting sqref="J335:L336">
    <cfRule type="cellIs" dxfId="33" priority="45" operator="equal">
      <formula>0</formula>
    </cfRule>
    <cfRule type="containsText" dxfId="32" priority="44" operator="containsText" text="ü">
      <formula>NOT(ISERROR(SEARCH("ü",J335)))</formula>
    </cfRule>
    <cfRule type="containsText" dxfId="31" priority="46" operator="containsText" text="&quot;&quot;">
      <formula>NOT(ISERROR(SEARCH("""""",J335)))</formula>
    </cfRule>
  </conditionalFormatting>
  <conditionalFormatting sqref="N15:P18">
    <cfRule type="cellIs" dxfId="30" priority="26" operator="equal">
      <formula>0</formula>
    </cfRule>
    <cfRule type="containsText" dxfId="29" priority="25" operator="containsText" text="ü">
      <formula>NOT(ISERROR(SEARCH("ü",N15)))</formula>
    </cfRule>
    <cfRule type="containsText" dxfId="28" priority="27" operator="containsText" text="&quot;&quot;">
      <formula>NOT(ISERROR(SEARCH("""""",N15)))</formula>
    </cfRule>
  </conditionalFormatting>
  <conditionalFormatting sqref="N305:P308">
    <cfRule type="containsText" dxfId="27" priority="24" operator="containsText" text="&quot;&quot;">
      <formula>NOT(ISERROR(SEARCH("""""",N305)))</formula>
    </cfRule>
    <cfRule type="cellIs" dxfId="26" priority="23" operator="equal">
      <formula>0</formula>
    </cfRule>
    <cfRule type="containsText" dxfId="25" priority="22" operator="containsText" text="ü">
      <formula>NOT(ISERROR(SEARCH("ü",N305)))</formula>
    </cfRule>
  </conditionalFormatting>
  <conditionalFormatting sqref="N311:P320">
    <cfRule type="cellIs" dxfId="24" priority="14" operator="equal">
      <formula>0</formula>
    </cfRule>
    <cfRule type="containsText" dxfId="23" priority="13" operator="containsText" text="ü">
      <formula>NOT(ISERROR(SEARCH("ü",N311)))</formula>
    </cfRule>
    <cfRule type="containsText" dxfId="22" priority="15" operator="containsText" text="&quot;&quot;">
      <formula>NOT(ISERROR(SEARCH("""""",N311)))</formula>
    </cfRule>
  </conditionalFormatting>
  <conditionalFormatting sqref="N322:P322">
    <cfRule type="containsText" dxfId="21" priority="12" operator="containsText" text="&quot;&quot;">
      <formula>NOT(ISERROR(SEARCH("""""",N322)))</formula>
    </cfRule>
    <cfRule type="cellIs" dxfId="20" priority="11" operator="equal">
      <formula>0</formula>
    </cfRule>
    <cfRule type="containsText" dxfId="19" priority="10" operator="containsText" text="ü">
      <formula>NOT(ISERROR(SEARCH("ü",N322)))</formula>
    </cfRule>
  </conditionalFormatting>
  <conditionalFormatting sqref="N328:P328">
    <cfRule type="containsText" dxfId="18" priority="9" operator="containsText" text="&quot;&quot;">
      <formula>NOT(ISERROR(SEARCH("""""",N328)))</formula>
    </cfRule>
    <cfRule type="containsText" dxfId="17" priority="7" operator="containsText" text="ü">
      <formula>NOT(ISERROR(SEARCH("ü",N328)))</formula>
    </cfRule>
    <cfRule type="cellIs" dxfId="16" priority="8" operator="equal">
      <formula>0</formula>
    </cfRule>
  </conditionalFormatting>
  <conditionalFormatting sqref="N332:P332">
    <cfRule type="containsText" dxfId="15" priority="6" operator="containsText" text="&quot;&quot;">
      <formula>NOT(ISERROR(SEARCH("""""",N332)))</formula>
    </cfRule>
    <cfRule type="cellIs" dxfId="14" priority="5" operator="equal">
      <formula>0</formula>
    </cfRule>
    <cfRule type="containsText" dxfId="13" priority="4" operator="containsText" text="ü">
      <formula>NOT(ISERROR(SEARCH("ü",N332)))</formula>
    </cfRule>
  </conditionalFormatting>
  <conditionalFormatting sqref="N335:P335">
    <cfRule type="containsText" dxfId="12" priority="1" operator="containsText" text="ü">
      <formula>NOT(ISERROR(SEARCH("ü",N335)))</formula>
    </cfRule>
    <cfRule type="containsText" dxfId="11" priority="3" operator="containsText" text="&quot;&quot;">
      <formula>NOT(ISERROR(SEARCH("""""",N335)))</formula>
    </cfRule>
    <cfRule type="cellIs" dxfId="10" priority="2" operator="equal">
      <formula>0</formula>
    </cfRule>
  </conditionalFormatting>
  <conditionalFormatting sqref="T3:W12">
    <cfRule type="containsText" dxfId="9" priority="39" operator="containsText" text="&quot;&quot;">
      <formula>NOT(ISERROR(SEARCH("""""",T3)))</formula>
    </cfRule>
    <cfRule type="containsText" dxfId="8" priority="37" operator="containsText" text="ü">
      <formula>NOT(ISERROR(SEARCH("ü",T3)))</formula>
    </cfRule>
    <cfRule type="cellIs" dxfId="7" priority="38" operator="equal">
      <formula>0</formula>
    </cfRule>
  </conditionalFormatting>
  <conditionalFormatting sqref="U14:W18">
    <cfRule type="cellIs" dxfId="6" priority="35" operator="equal">
      <formula>0</formula>
    </cfRule>
    <cfRule type="containsText" dxfId="5" priority="34" operator="containsText" text="ü">
      <formula>NOT(ISERROR(SEARCH("ü",U14)))</formula>
    </cfRule>
    <cfRule type="containsText" dxfId="4" priority="36" operator="containsText" text="&quot;&quot;">
      <formula>NOT(ISERROR(SEARCH("""""",U14)))</formula>
    </cfRule>
  </conditionalFormatting>
  <conditionalFormatting sqref="U20:W20">
    <cfRule type="containsText" dxfId="3" priority="33" operator="containsText" text="&quot;&quot;">
      <formula>NOT(ISERROR(SEARCH("""""",U20)))</formula>
    </cfRule>
    <cfRule type="cellIs" dxfId="2" priority="32" operator="equal">
      <formula>0</formula>
    </cfRule>
    <cfRule type="containsText" dxfId="1" priority="31" operator="containsText" text="ü">
      <formula>NOT(ISERROR(SEARCH("ü",U20)))</formula>
    </cfRule>
  </conditionalFormatting>
  <hyperlinks>
    <hyperlink ref="G5" r:id="rId1" display="https://digitaldevbumaausta001.blob.core.windows.net/utility/DMA/BA-SE-P38" xr:uid="{AE033882-2B2B-43E0-93C3-3586A1C7DCBB}"/>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91298-0D0B-4AF4-B93A-DF39439874F0}">
  <dimension ref="A1:X916"/>
  <sheetViews>
    <sheetView zoomScale="80" zoomScaleNormal="80" workbookViewId="0">
      <pane ySplit="1" topLeftCell="A66" activePane="bottomLeft" state="frozen"/>
      <selection pane="bottomLeft" activeCell="M95" sqref="M95"/>
    </sheetView>
  </sheetViews>
  <sheetFormatPr defaultColWidth="14.44140625" defaultRowHeight="15" customHeight="1" x14ac:dyDescent="0.3"/>
  <cols>
    <col min="1" max="1" width="16.5546875" style="445" customWidth="1"/>
    <col min="2" max="2" width="20.44140625" style="445" customWidth="1"/>
    <col min="3" max="3" width="30.5546875" style="445" bestFit="1" customWidth="1"/>
    <col min="4" max="4" width="13.5546875" style="445" customWidth="1"/>
    <col min="5" max="5" width="12.44140625" style="445" customWidth="1"/>
    <col min="6" max="6" width="9.44140625" style="445" customWidth="1"/>
    <col min="7" max="7" width="10.44140625" style="445" customWidth="1"/>
    <col min="8" max="8" width="16.44140625" style="445" customWidth="1"/>
    <col min="9" max="9" width="13" style="445" customWidth="1"/>
    <col min="10" max="10" width="15.44140625" style="445" customWidth="1"/>
    <col min="11" max="11" width="13.44140625" style="445" customWidth="1"/>
    <col min="12" max="12" width="12.44140625" style="445" customWidth="1"/>
    <col min="13" max="13" width="12.5546875" style="445" customWidth="1"/>
    <col min="14" max="14" width="9.44140625" style="445" customWidth="1"/>
    <col min="15" max="15" width="20.5546875" style="445" customWidth="1"/>
    <col min="16" max="16" width="35.44140625" style="445" customWidth="1"/>
    <col min="17" max="17" width="22.5546875" style="445" customWidth="1"/>
    <col min="18" max="18" width="30" style="445" customWidth="1"/>
    <col min="19" max="19" width="13" style="445" customWidth="1"/>
    <col min="20" max="20" width="12.44140625" style="445" customWidth="1"/>
    <col min="21" max="24" width="8.5546875" style="445" customWidth="1"/>
    <col min="25" max="16384" width="14.44140625" style="445"/>
  </cols>
  <sheetData>
    <row r="1" spans="1:20" ht="14.25" customHeight="1" x14ac:dyDescent="0.3">
      <c r="A1" s="444" t="s">
        <v>1327</v>
      </c>
      <c r="B1" s="444" t="s">
        <v>1328</v>
      </c>
      <c r="C1" s="444" t="s">
        <v>1329</v>
      </c>
      <c r="D1" s="444" t="s">
        <v>1330</v>
      </c>
      <c r="E1" s="444" t="s">
        <v>1331</v>
      </c>
      <c r="F1" s="444" t="s">
        <v>1332</v>
      </c>
      <c r="G1" s="444" t="s">
        <v>1333</v>
      </c>
      <c r="H1" s="444" t="s">
        <v>1334</v>
      </c>
      <c r="I1" s="444" t="s">
        <v>1335</v>
      </c>
      <c r="J1" s="444" t="s">
        <v>1336</v>
      </c>
      <c r="K1" s="444" t="s">
        <v>1337</v>
      </c>
      <c r="L1" s="444" t="s">
        <v>1338</v>
      </c>
      <c r="M1" s="444" t="s">
        <v>1339</v>
      </c>
      <c r="N1" s="444" t="s">
        <v>1340</v>
      </c>
      <c r="O1" s="444" t="s">
        <v>1341</v>
      </c>
      <c r="P1" s="444" t="s">
        <v>1342</v>
      </c>
      <c r="Q1" s="444" t="s">
        <v>1343</v>
      </c>
      <c r="R1" s="444" t="s">
        <v>1344</v>
      </c>
      <c r="S1" s="444" t="s">
        <v>1345</v>
      </c>
      <c r="T1" s="444" t="s">
        <v>1346</v>
      </c>
    </row>
    <row r="2" spans="1:20" ht="14.25" customHeight="1" x14ac:dyDescent="0.3">
      <c r="A2" s="446"/>
      <c r="B2" s="503" t="s">
        <v>1347</v>
      </c>
      <c r="C2" s="447" t="s">
        <v>136</v>
      </c>
      <c r="D2" s="447" t="s">
        <v>1348</v>
      </c>
      <c r="E2" s="447" t="s">
        <v>1348</v>
      </c>
      <c r="F2" s="448" t="s">
        <v>1349</v>
      </c>
      <c r="G2" s="448" t="s">
        <v>1350</v>
      </c>
      <c r="H2" s="449">
        <v>18</v>
      </c>
      <c r="I2" s="447" t="s">
        <v>1192</v>
      </c>
      <c r="J2" s="447" t="s">
        <v>1348</v>
      </c>
      <c r="K2" s="447">
        <v>0</v>
      </c>
      <c r="L2" s="450">
        <v>0</v>
      </c>
      <c r="M2" s="450">
        <v>0.8</v>
      </c>
      <c r="N2" s="447" t="s">
        <v>1351</v>
      </c>
      <c r="O2" s="447" t="s">
        <v>1352</v>
      </c>
      <c r="P2" s="448" t="s">
        <v>1353</v>
      </c>
      <c r="Q2" s="448" t="s">
        <v>1352</v>
      </c>
      <c r="R2" s="448" t="s">
        <v>1353</v>
      </c>
      <c r="S2" s="448" t="s">
        <v>1354</v>
      </c>
      <c r="T2" s="448" t="s">
        <v>1355</v>
      </c>
    </row>
    <row r="3" spans="1:20" ht="14.25" customHeight="1" x14ac:dyDescent="0.3">
      <c r="A3" s="446"/>
      <c r="B3" s="503" t="s">
        <v>1347</v>
      </c>
      <c r="C3" s="447" t="s">
        <v>136</v>
      </c>
      <c r="D3" s="447" t="s">
        <v>1348</v>
      </c>
      <c r="E3" s="447" t="s">
        <v>1348</v>
      </c>
      <c r="F3" s="448" t="s">
        <v>1349</v>
      </c>
      <c r="G3" s="448" t="s">
        <v>1350</v>
      </c>
      <c r="H3" s="449">
        <v>18</v>
      </c>
      <c r="I3" s="447" t="s">
        <v>1192</v>
      </c>
      <c r="J3" s="447" t="s">
        <v>1348</v>
      </c>
      <c r="K3" s="447">
        <v>0</v>
      </c>
      <c r="L3" s="450">
        <v>0.81</v>
      </c>
      <c r="M3" s="450">
        <v>1.02</v>
      </c>
      <c r="N3" s="447" t="s">
        <v>1351</v>
      </c>
      <c r="O3" s="447" t="s">
        <v>1311</v>
      </c>
      <c r="P3" s="448" t="s">
        <v>1356</v>
      </c>
      <c r="Q3" s="448" t="s">
        <v>1311</v>
      </c>
      <c r="R3" s="448" t="s">
        <v>1356</v>
      </c>
      <c r="S3" s="448" t="s">
        <v>1354</v>
      </c>
      <c r="T3" s="448" t="s">
        <v>1355</v>
      </c>
    </row>
    <row r="4" spans="1:20" ht="14.25" customHeight="1" x14ac:dyDescent="0.3">
      <c r="A4" s="446"/>
      <c r="B4" s="503" t="s">
        <v>1347</v>
      </c>
      <c r="C4" s="447" t="s">
        <v>136</v>
      </c>
      <c r="D4" s="447" t="s">
        <v>1348</v>
      </c>
      <c r="E4" s="447" t="s">
        <v>1348</v>
      </c>
      <c r="F4" s="448" t="s">
        <v>1349</v>
      </c>
      <c r="G4" s="448" t="s">
        <v>1350</v>
      </c>
      <c r="H4" s="449">
        <v>18</v>
      </c>
      <c r="I4" s="447" t="s">
        <v>1192</v>
      </c>
      <c r="J4" s="447" t="s">
        <v>1348</v>
      </c>
      <c r="K4" s="447">
        <v>0</v>
      </c>
      <c r="L4" s="450">
        <v>1.03</v>
      </c>
      <c r="M4" s="450">
        <v>1.26</v>
      </c>
      <c r="N4" s="447" t="s">
        <v>1351</v>
      </c>
      <c r="O4" s="447" t="s">
        <v>1312</v>
      </c>
      <c r="P4" s="448" t="s">
        <v>1357</v>
      </c>
      <c r="Q4" s="448" t="s">
        <v>1312</v>
      </c>
      <c r="R4" s="448" t="s">
        <v>1357</v>
      </c>
      <c r="S4" s="448" t="s">
        <v>1354</v>
      </c>
      <c r="T4" s="448" t="s">
        <v>1355</v>
      </c>
    </row>
    <row r="5" spans="1:20" ht="14.25" customHeight="1" x14ac:dyDescent="0.3">
      <c r="A5" s="446"/>
      <c r="B5" s="511" t="s">
        <v>1347</v>
      </c>
      <c r="C5" s="447" t="s">
        <v>136</v>
      </c>
      <c r="D5" s="447" t="s">
        <v>1348</v>
      </c>
      <c r="E5" s="447" t="s">
        <v>1348</v>
      </c>
      <c r="F5" s="448" t="s">
        <v>1349</v>
      </c>
      <c r="G5" s="448" t="s">
        <v>1350</v>
      </c>
      <c r="H5" s="449">
        <v>18</v>
      </c>
      <c r="I5" s="447" t="s">
        <v>1192</v>
      </c>
      <c r="J5" s="447" t="s">
        <v>1348</v>
      </c>
      <c r="K5" s="447">
        <v>0</v>
      </c>
      <c r="L5" s="450">
        <v>1.27</v>
      </c>
      <c r="M5" s="450">
        <v>100</v>
      </c>
      <c r="N5" s="447" t="s">
        <v>1351</v>
      </c>
      <c r="O5" s="447" t="s">
        <v>56</v>
      </c>
      <c r="P5" s="448" t="s">
        <v>1358</v>
      </c>
      <c r="Q5" s="448" t="s">
        <v>56</v>
      </c>
      <c r="R5" s="448" t="s">
        <v>1358</v>
      </c>
      <c r="S5" s="448" t="s">
        <v>1354</v>
      </c>
      <c r="T5" s="448" t="s">
        <v>1355</v>
      </c>
    </row>
    <row r="6" spans="1:20" ht="14.25" customHeight="1" x14ac:dyDescent="0.3">
      <c r="A6" s="446"/>
      <c r="B6" s="503" t="s">
        <v>1347</v>
      </c>
      <c r="C6" s="447" t="s">
        <v>136</v>
      </c>
      <c r="D6" s="447" t="s">
        <v>1348</v>
      </c>
      <c r="E6" s="447" t="s">
        <v>1348</v>
      </c>
      <c r="F6" s="448" t="s">
        <v>1349</v>
      </c>
      <c r="G6" s="448" t="s">
        <v>1350</v>
      </c>
      <c r="H6" s="449">
        <v>18</v>
      </c>
      <c r="I6" s="447" t="s">
        <v>1194</v>
      </c>
      <c r="J6" s="447" t="s">
        <v>1348</v>
      </c>
      <c r="K6" s="447">
        <v>0</v>
      </c>
      <c r="L6" s="450">
        <v>0</v>
      </c>
      <c r="M6" s="450">
        <v>0.8</v>
      </c>
      <c r="N6" s="447" t="s">
        <v>1351</v>
      </c>
      <c r="O6" s="447" t="s">
        <v>1352</v>
      </c>
      <c r="P6" s="448" t="s">
        <v>1353</v>
      </c>
      <c r="Q6" s="448" t="s">
        <v>1352</v>
      </c>
      <c r="R6" s="448" t="s">
        <v>1353</v>
      </c>
      <c r="S6" s="448" t="s">
        <v>1354</v>
      </c>
      <c r="T6" s="448" t="s">
        <v>1355</v>
      </c>
    </row>
    <row r="7" spans="1:20" ht="14.25" customHeight="1" x14ac:dyDescent="0.3">
      <c r="A7" s="446"/>
      <c r="B7" s="503" t="s">
        <v>1347</v>
      </c>
      <c r="C7" s="447" t="s">
        <v>136</v>
      </c>
      <c r="D7" s="447" t="s">
        <v>1348</v>
      </c>
      <c r="E7" s="447" t="s">
        <v>1348</v>
      </c>
      <c r="F7" s="448" t="s">
        <v>1349</v>
      </c>
      <c r="G7" s="448" t="s">
        <v>1350</v>
      </c>
      <c r="H7" s="449">
        <v>18</v>
      </c>
      <c r="I7" s="447" t="s">
        <v>1194</v>
      </c>
      <c r="J7" s="447" t="s">
        <v>1348</v>
      </c>
      <c r="K7" s="447">
        <v>0</v>
      </c>
      <c r="L7" s="450">
        <v>0.81</v>
      </c>
      <c r="M7" s="450">
        <v>1.02</v>
      </c>
      <c r="N7" s="447" t="s">
        <v>1351</v>
      </c>
      <c r="O7" s="447" t="s">
        <v>1311</v>
      </c>
      <c r="P7" s="448" t="s">
        <v>1356</v>
      </c>
      <c r="Q7" s="448" t="s">
        <v>1311</v>
      </c>
      <c r="R7" s="448" t="s">
        <v>1356</v>
      </c>
      <c r="S7" s="448" t="s">
        <v>1354</v>
      </c>
      <c r="T7" s="448" t="s">
        <v>1355</v>
      </c>
    </row>
    <row r="8" spans="1:20" ht="14.25" customHeight="1" x14ac:dyDescent="0.3">
      <c r="A8" s="446"/>
      <c r="B8" s="503" t="s">
        <v>1347</v>
      </c>
      <c r="C8" s="447" t="s">
        <v>136</v>
      </c>
      <c r="D8" s="447" t="s">
        <v>1348</v>
      </c>
      <c r="E8" s="447" t="s">
        <v>1348</v>
      </c>
      <c r="F8" s="448" t="s">
        <v>1349</v>
      </c>
      <c r="G8" s="448" t="s">
        <v>1350</v>
      </c>
      <c r="H8" s="449">
        <v>18</v>
      </c>
      <c r="I8" s="447" t="s">
        <v>1194</v>
      </c>
      <c r="J8" s="447" t="s">
        <v>1348</v>
      </c>
      <c r="K8" s="447">
        <v>0</v>
      </c>
      <c r="L8" s="450">
        <v>1.03</v>
      </c>
      <c r="M8" s="450">
        <v>1.26</v>
      </c>
      <c r="N8" s="447" t="s">
        <v>1351</v>
      </c>
      <c r="O8" s="447" t="s">
        <v>1312</v>
      </c>
      <c r="P8" s="448" t="s">
        <v>1357</v>
      </c>
      <c r="Q8" s="448" t="s">
        <v>1312</v>
      </c>
      <c r="R8" s="448" t="s">
        <v>1357</v>
      </c>
      <c r="S8" s="448" t="s">
        <v>1354</v>
      </c>
      <c r="T8" s="448" t="s">
        <v>1355</v>
      </c>
    </row>
    <row r="9" spans="1:20" ht="14.25" customHeight="1" x14ac:dyDescent="0.3">
      <c r="A9" s="446"/>
      <c r="B9" s="503" t="s">
        <v>1347</v>
      </c>
      <c r="C9" s="447" t="s">
        <v>136</v>
      </c>
      <c r="D9" s="447" t="s">
        <v>1348</v>
      </c>
      <c r="E9" s="447" t="s">
        <v>1348</v>
      </c>
      <c r="F9" s="448" t="s">
        <v>1349</v>
      </c>
      <c r="G9" s="448" t="s">
        <v>1350</v>
      </c>
      <c r="H9" s="449">
        <v>18</v>
      </c>
      <c r="I9" s="447" t="s">
        <v>1194</v>
      </c>
      <c r="J9" s="447" t="s">
        <v>1348</v>
      </c>
      <c r="K9" s="447">
        <v>0</v>
      </c>
      <c r="L9" s="450">
        <v>1.27</v>
      </c>
      <c r="M9" s="450">
        <v>100</v>
      </c>
      <c r="N9" s="447" t="s">
        <v>1351</v>
      </c>
      <c r="O9" s="447" t="s">
        <v>56</v>
      </c>
      <c r="P9" s="448" t="s">
        <v>1358</v>
      </c>
      <c r="Q9" s="448" t="s">
        <v>56</v>
      </c>
      <c r="R9" s="448" t="s">
        <v>1358</v>
      </c>
      <c r="S9" s="448" t="s">
        <v>1354</v>
      </c>
      <c r="T9" s="448" t="s">
        <v>1355</v>
      </c>
    </row>
    <row r="10" spans="1:20" ht="14.25" customHeight="1" x14ac:dyDescent="0.3">
      <c r="A10" s="446"/>
      <c r="B10" s="503" t="s">
        <v>1347</v>
      </c>
      <c r="C10" s="447" t="s">
        <v>136</v>
      </c>
      <c r="D10" s="447" t="s">
        <v>1348</v>
      </c>
      <c r="E10" s="447" t="s">
        <v>1348</v>
      </c>
      <c r="F10" s="448" t="s">
        <v>1349</v>
      </c>
      <c r="G10" s="448" t="s">
        <v>1350</v>
      </c>
      <c r="H10" s="449">
        <v>18</v>
      </c>
      <c r="I10" s="447" t="s">
        <v>1196</v>
      </c>
      <c r="J10" s="447" t="s">
        <v>1348</v>
      </c>
      <c r="K10" s="447">
        <v>0</v>
      </c>
      <c r="L10" s="450">
        <v>0</v>
      </c>
      <c r="M10" s="450">
        <v>0.8</v>
      </c>
      <c r="N10" s="447" t="s">
        <v>1351</v>
      </c>
      <c r="O10" s="447" t="s">
        <v>1352</v>
      </c>
      <c r="P10" s="448" t="s">
        <v>1353</v>
      </c>
      <c r="Q10" s="448" t="s">
        <v>1352</v>
      </c>
      <c r="R10" s="448" t="s">
        <v>1353</v>
      </c>
      <c r="S10" s="448" t="s">
        <v>1354</v>
      </c>
      <c r="T10" s="448" t="s">
        <v>1355</v>
      </c>
    </row>
    <row r="11" spans="1:20" ht="14.25" customHeight="1" x14ac:dyDescent="0.3">
      <c r="A11" s="446"/>
      <c r="B11" s="503" t="s">
        <v>1347</v>
      </c>
      <c r="C11" s="447" t="s">
        <v>136</v>
      </c>
      <c r="D11" s="447" t="s">
        <v>1348</v>
      </c>
      <c r="E11" s="447" t="s">
        <v>1348</v>
      </c>
      <c r="F11" s="448" t="s">
        <v>1349</v>
      </c>
      <c r="G11" s="448" t="s">
        <v>1350</v>
      </c>
      <c r="H11" s="449">
        <v>18</v>
      </c>
      <c r="I11" s="447" t="s">
        <v>1196</v>
      </c>
      <c r="J11" s="447" t="s">
        <v>1348</v>
      </c>
      <c r="K11" s="447">
        <v>0</v>
      </c>
      <c r="L11" s="450">
        <v>0.81</v>
      </c>
      <c r="M11" s="450">
        <v>1.02</v>
      </c>
      <c r="N11" s="447" t="s">
        <v>1351</v>
      </c>
      <c r="O11" s="447" t="s">
        <v>1311</v>
      </c>
      <c r="P11" s="448" t="s">
        <v>1356</v>
      </c>
      <c r="Q11" s="448" t="s">
        <v>1311</v>
      </c>
      <c r="R11" s="448" t="s">
        <v>1356</v>
      </c>
      <c r="S11" s="448" t="s">
        <v>1354</v>
      </c>
      <c r="T11" s="448" t="s">
        <v>1355</v>
      </c>
    </row>
    <row r="12" spans="1:20" ht="14.25" customHeight="1" x14ac:dyDescent="0.3">
      <c r="A12" s="446"/>
      <c r="B12" s="503" t="s">
        <v>1347</v>
      </c>
      <c r="C12" s="447" t="s">
        <v>136</v>
      </c>
      <c r="D12" s="447" t="s">
        <v>1348</v>
      </c>
      <c r="E12" s="447" t="s">
        <v>1348</v>
      </c>
      <c r="F12" s="448" t="s">
        <v>1349</v>
      </c>
      <c r="G12" s="448" t="s">
        <v>1350</v>
      </c>
      <c r="H12" s="449">
        <v>18</v>
      </c>
      <c r="I12" s="447" t="s">
        <v>1196</v>
      </c>
      <c r="J12" s="447" t="s">
        <v>1348</v>
      </c>
      <c r="K12" s="447">
        <v>0</v>
      </c>
      <c r="L12" s="450">
        <v>1.03</v>
      </c>
      <c r="M12" s="450">
        <v>1.26</v>
      </c>
      <c r="N12" s="447" t="s">
        <v>1351</v>
      </c>
      <c r="O12" s="447" t="s">
        <v>1312</v>
      </c>
      <c r="P12" s="448" t="s">
        <v>1357</v>
      </c>
      <c r="Q12" s="448" t="s">
        <v>1312</v>
      </c>
      <c r="R12" s="448" t="s">
        <v>1357</v>
      </c>
      <c r="S12" s="448" t="s">
        <v>1354</v>
      </c>
      <c r="T12" s="448" t="s">
        <v>1355</v>
      </c>
    </row>
    <row r="13" spans="1:20" ht="14.25" customHeight="1" x14ac:dyDescent="0.3">
      <c r="A13" s="446"/>
      <c r="B13" s="503" t="s">
        <v>1347</v>
      </c>
      <c r="C13" s="447" t="s">
        <v>136</v>
      </c>
      <c r="D13" s="447" t="s">
        <v>1348</v>
      </c>
      <c r="E13" s="447" t="s">
        <v>1348</v>
      </c>
      <c r="F13" s="448" t="s">
        <v>1349</v>
      </c>
      <c r="G13" s="448" t="s">
        <v>1350</v>
      </c>
      <c r="H13" s="449">
        <v>18</v>
      </c>
      <c r="I13" s="447" t="s">
        <v>1196</v>
      </c>
      <c r="J13" s="447" t="s">
        <v>1348</v>
      </c>
      <c r="K13" s="447">
        <v>0</v>
      </c>
      <c r="L13" s="450">
        <v>1.27</v>
      </c>
      <c r="M13" s="450">
        <v>100</v>
      </c>
      <c r="N13" s="447" t="s">
        <v>1351</v>
      </c>
      <c r="O13" s="447" t="s">
        <v>56</v>
      </c>
      <c r="P13" s="448" t="s">
        <v>1358</v>
      </c>
      <c r="Q13" s="448" t="s">
        <v>56</v>
      </c>
      <c r="R13" s="448" t="s">
        <v>1358</v>
      </c>
      <c r="S13" s="448" t="s">
        <v>1354</v>
      </c>
      <c r="T13" s="448" t="s">
        <v>1355</v>
      </c>
    </row>
    <row r="14" spans="1:20" ht="14.25" customHeight="1" x14ac:dyDescent="0.3">
      <c r="A14" s="446"/>
      <c r="B14" s="503" t="s">
        <v>1347</v>
      </c>
      <c r="C14" s="447" t="s">
        <v>136</v>
      </c>
      <c r="D14" s="447" t="s">
        <v>1348</v>
      </c>
      <c r="E14" s="447" t="s">
        <v>1348</v>
      </c>
      <c r="F14" s="448" t="s">
        <v>1349</v>
      </c>
      <c r="G14" s="448" t="s">
        <v>1350</v>
      </c>
      <c r="H14" s="449">
        <v>18</v>
      </c>
      <c r="I14" s="447" t="s">
        <v>1211</v>
      </c>
      <c r="J14" s="447" t="s">
        <v>1348</v>
      </c>
      <c r="K14" s="447">
        <v>0</v>
      </c>
      <c r="L14" s="450">
        <v>0</v>
      </c>
      <c r="M14" s="450">
        <v>0.8</v>
      </c>
      <c r="N14" s="447" t="s">
        <v>1351</v>
      </c>
      <c r="O14" s="447" t="s">
        <v>1352</v>
      </c>
      <c r="P14" s="448" t="s">
        <v>1353</v>
      </c>
      <c r="Q14" s="448" t="s">
        <v>1352</v>
      </c>
      <c r="R14" s="448" t="s">
        <v>1353</v>
      </c>
      <c r="S14" s="448" t="s">
        <v>1354</v>
      </c>
      <c r="T14" s="448" t="s">
        <v>1355</v>
      </c>
    </row>
    <row r="15" spans="1:20" ht="14.25" customHeight="1" x14ac:dyDescent="0.3">
      <c r="A15" s="446"/>
      <c r="B15" s="503" t="s">
        <v>1347</v>
      </c>
      <c r="C15" s="447" t="s">
        <v>136</v>
      </c>
      <c r="D15" s="447" t="s">
        <v>1348</v>
      </c>
      <c r="E15" s="447" t="s">
        <v>1348</v>
      </c>
      <c r="F15" s="448" t="s">
        <v>1349</v>
      </c>
      <c r="G15" s="448" t="s">
        <v>1350</v>
      </c>
      <c r="H15" s="449">
        <v>18</v>
      </c>
      <c r="I15" s="447" t="s">
        <v>1211</v>
      </c>
      <c r="J15" s="447" t="s">
        <v>1348</v>
      </c>
      <c r="K15" s="447">
        <v>0</v>
      </c>
      <c r="L15" s="450">
        <v>0.81</v>
      </c>
      <c r="M15" s="450">
        <v>1.02</v>
      </c>
      <c r="N15" s="447" t="s">
        <v>1351</v>
      </c>
      <c r="O15" s="447" t="s">
        <v>1311</v>
      </c>
      <c r="P15" s="448" t="s">
        <v>1356</v>
      </c>
      <c r="Q15" s="448" t="s">
        <v>1311</v>
      </c>
      <c r="R15" s="448" t="s">
        <v>1356</v>
      </c>
      <c r="S15" s="448" t="s">
        <v>1354</v>
      </c>
      <c r="T15" s="448" t="s">
        <v>1355</v>
      </c>
    </row>
    <row r="16" spans="1:20" ht="14.25" customHeight="1" x14ac:dyDescent="0.3">
      <c r="A16" s="446"/>
      <c r="B16" s="503" t="s">
        <v>1347</v>
      </c>
      <c r="C16" s="447" t="s">
        <v>136</v>
      </c>
      <c r="D16" s="447" t="s">
        <v>1348</v>
      </c>
      <c r="E16" s="447" t="s">
        <v>1348</v>
      </c>
      <c r="F16" s="448" t="s">
        <v>1349</v>
      </c>
      <c r="G16" s="448" t="s">
        <v>1350</v>
      </c>
      <c r="H16" s="449">
        <v>18</v>
      </c>
      <c r="I16" s="447" t="s">
        <v>1211</v>
      </c>
      <c r="J16" s="447" t="s">
        <v>1348</v>
      </c>
      <c r="K16" s="447">
        <v>0</v>
      </c>
      <c r="L16" s="450">
        <v>1.03</v>
      </c>
      <c r="M16" s="450">
        <v>1.26</v>
      </c>
      <c r="N16" s="447" t="s">
        <v>1351</v>
      </c>
      <c r="O16" s="447" t="s">
        <v>1312</v>
      </c>
      <c r="P16" s="448" t="s">
        <v>1357</v>
      </c>
      <c r="Q16" s="448" t="s">
        <v>1312</v>
      </c>
      <c r="R16" s="448" t="s">
        <v>1357</v>
      </c>
      <c r="S16" s="448" t="s">
        <v>1354</v>
      </c>
      <c r="T16" s="448" t="s">
        <v>1355</v>
      </c>
    </row>
    <row r="17" spans="1:20" ht="14.25" customHeight="1" x14ac:dyDescent="0.3">
      <c r="A17" s="446"/>
      <c r="B17" s="503" t="s">
        <v>1347</v>
      </c>
      <c r="C17" s="447" t="s">
        <v>136</v>
      </c>
      <c r="D17" s="447" t="s">
        <v>1348</v>
      </c>
      <c r="E17" s="447" t="s">
        <v>1348</v>
      </c>
      <c r="F17" s="448" t="s">
        <v>1349</v>
      </c>
      <c r="G17" s="448" t="s">
        <v>1350</v>
      </c>
      <c r="H17" s="449">
        <v>18</v>
      </c>
      <c r="I17" s="447" t="s">
        <v>1211</v>
      </c>
      <c r="J17" s="447" t="s">
        <v>1348</v>
      </c>
      <c r="K17" s="447">
        <v>0</v>
      </c>
      <c r="L17" s="450">
        <v>1.27</v>
      </c>
      <c r="M17" s="450">
        <v>100</v>
      </c>
      <c r="N17" s="447" t="s">
        <v>1351</v>
      </c>
      <c r="O17" s="447" t="s">
        <v>56</v>
      </c>
      <c r="P17" s="448" t="s">
        <v>1358</v>
      </c>
      <c r="Q17" s="448" t="s">
        <v>56</v>
      </c>
      <c r="R17" s="448" t="s">
        <v>1358</v>
      </c>
      <c r="S17" s="448" t="s">
        <v>1354</v>
      </c>
      <c r="T17" s="448" t="s">
        <v>1355</v>
      </c>
    </row>
    <row r="18" spans="1:20" ht="14.25" customHeight="1" x14ac:dyDescent="0.3">
      <c r="A18" s="446"/>
      <c r="B18" s="503" t="s">
        <v>1359</v>
      </c>
      <c r="C18" s="447" t="s">
        <v>136</v>
      </c>
      <c r="D18" s="447" t="s">
        <v>1348</v>
      </c>
      <c r="E18" s="447" t="s">
        <v>1348</v>
      </c>
      <c r="F18" s="448" t="s">
        <v>1349</v>
      </c>
      <c r="G18" s="448" t="s">
        <v>1350</v>
      </c>
      <c r="H18" s="449">
        <v>18</v>
      </c>
      <c r="I18" s="447" t="s">
        <v>1216</v>
      </c>
      <c r="J18" s="447" t="s">
        <v>1348</v>
      </c>
      <c r="K18" s="447">
        <v>0</v>
      </c>
      <c r="L18" s="450">
        <v>0</v>
      </c>
      <c r="M18" s="450">
        <v>0.8</v>
      </c>
      <c r="N18" s="447" t="s">
        <v>1351</v>
      </c>
      <c r="O18" s="447" t="s">
        <v>1352</v>
      </c>
      <c r="P18" s="448" t="s">
        <v>1353</v>
      </c>
      <c r="Q18" s="448" t="s">
        <v>1352</v>
      </c>
      <c r="R18" s="448" t="s">
        <v>1353</v>
      </c>
      <c r="S18" s="448" t="s">
        <v>1354</v>
      </c>
      <c r="T18" s="448" t="s">
        <v>1355</v>
      </c>
    </row>
    <row r="19" spans="1:20" ht="14.25" customHeight="1" x14ac:dyDescent="0.3">
      <c r="A19" s="446"/>
      <c r="B19" s="503" t="s">
        <v>1359</v>
      </c>
      <c r="C19" s="447" t="s">
        <v>136</v>
      </c>
      <c r="D19" s="447" t="s">
        <v>1348</v>
      </c>
      <c r="E19" s="447" t="s">
        <v>1348</v>
      </c>
      <c r="F19" s="448" t="s">
        <v>1349</v>
      </c>
      <c r="G19" s="448" t="s">
        <v>1350</v>
      </c>
      <c r="H19" s="449">
        <v>18</v>
      </c>
      <c r="I19" s="447" t="s">
        <v>1216</v>
      </c>
      <c r="J19" s="447" t="s">
        <v>1348</v>
      </c>
      <c r="K19" s="447">
        <v>0</v>
      </c>
      <c r="L19" s="450">
        <v>0.81</v>
      </c>
      <c r="M19" s="450">
        <v>1.02</v>
      </c>
      <c r="N19" s="447" t="s">
        <v>1351</v>
      </c>
      <c r="O19" s="447" t="s">
        <v>1311</v>
      </c>
      <c r="P19" s="448" t="s">
        <v>1356</v>
      </c>
      <c r="Q19" s="448" t="s">
        <v>1311</v>
      </c>
      <c r="R19" s="448" t="s">
        <v>1356</v>
      </c>
      <c r="S19" s="448" t="s">
        <v>1354</v>
      </c>
      <c r="T19" s="448" t="s">
        <v>1355</v>
      </c>
    </row>
    <row r="20" spans="1:20" ht="14.25" customHeight="1" x14ac:dyDescent="0.3">
      <c r="A20" s="446"/>
      <c r="B20" s="503" t="s">
        <v>1359</v>
      </c>
      <c r="C20" s="447" t="s">
        <v>136</v>
      </c>
      <c r="D20" s="447" t="s">
        <v>1348</v>
      </c>
      <c r="E20" s="447" t="s">
        <v>1348</v>
      </c>
      <c r="F20" s="448" t="s">
        <v>1349</v>
      </c>
      <c r="G20" s="448" t="s">
        <v>1350</v>
      </c>
      <c r="H20" s="449">
        <v>18</v>
      </c>
      <c r="I20" s="447" t="s">
        <v>1216</v>
      </c>
      <c r="J20" s="447" t="s">
        <v>1348</v>
      </c>
      <c r="K20" s="447">
        <v>0</v>
      </c>
      <c r="L20" s="450">
        <v>1.03</v>
      </c>
      <c r="M20" s="450">
        <v>1.26</v>
      </c>
      <c r="N20" s="447" t="s">
        <v>1351</v>
      </c>
      <c r="O20" s="447" t="s">
        <v>1312</v>
      </c>
      <c r="P20" s="448" t="s">
        <v>1357</v>
      </c>
      <c r="Q20" s="448" t="s">
        <v>1312</v>
      </c>
      <c r="R20" s="448" t="s">
        <v>1357</v>
      </c>
      <c r="S20" s="448" t="s">
        <v>1354</v>
      </c>
      <c r="T20" s="448" t="s">
        <v>1355</v>
      </c>
    </row>
    <row r="21" spans="1:20" ht="14.25" customHeight="1" x14ac:dyDescent="0.3">
      <c r="A21" s="446"/>
      <c r="B21" s="503" t="s">
        <v>1359</v>
      </c>
      <c r="C21" s="447" t="s">
        <v>136</v>
      </c>
      <c r="D21" s="447" t="s">
        <v>1348</v>
      </c>
      <c r="E21" s="447" t="s">
        <v>1348</v>
      </c>
      <c r="F21" s="448" t="s">
        <v>1349</v>
      </c>
      <c r="G21" s="448" t="s">
        <v>1350</v>
      </c>
      <c r="H21" s="449">
        <v>18</v>
      </c>
      <c r="I21" s="447" t="s">
        <v>1216</v>
      </c>
      <c r="J21" s="447" t="s">
        <v>1348</v>
      </c>
      <c r="K21" s="447">
        <v>0</v>
      </c>
      <c r="L21" s="450">
        <v>1.27</v>
      </c>
      <c r="M21" s="450">
        <v>100</v>
      </c>
      <c r="N21" s="447" t="s">
        <v>1351</v>
      </c>
      <c r="O21" s="447" t="s">
        <v>56</v>
      </c>
      <c r="P21" s="448" t="s">
        <v>1358</v>
      </c>
      <c r="Q21" s="448" t="s">
        <v>56</v>
      </c>
      <c r="R21" s="448" t="s">
        <v>1358</v>
      </c>
      <c r="S21" s="448" t="s">
        <v>1354</v>
      </c>
      <c r="T21" s="448" t="s">
        <v>1355</v>
      </c>
    </row>
    <row r="22" spans="1:20" ht="14.25" customHeight="1" x14ac:dyDescent="0.3">
      <c r="A22" s="446"/>
      <c r="B22" s="503" t="s">
        <v>1359</v>
      </c>
      <c r="C22" s="447" t="s">
        <v>136</v>
      </c>
      <c r="D22" s="447" t="s">
        <v>1348</v>
      </c>
      <c r="E22" s="447" t="s">
        <v>1348</v>
      </c>
      <c r="F22" s="448" t="s">
        <v>1349</v>
      </c>
      <c r="G22" s="448" t="s">
        <v>1350</v>
      </c>
      <c r="H22" s="449">
        <v>18</v>
      </c>
      <c r="I22" s="447" t="s">
        <v>1218</v>
      </c>
      <c r="J22" s="447" t="s">
        <v>1348</v>
      </c>
      <c r="K22" s="447">
        <v>0</v>
      </c>
      <c r="L22" s="450">
        <v>0</v>
      </c>
      <c r="M22" s="450">
        <v>0.8</v>
      </c>
      <c r="N22" s="447" t="s">
        <v>1351</v>
      </c>
      <c r="O22" s="447" t="s">
        <v>1352</v>
      </c>
      <c r="P22" s="448" t="s">
        <v>1353</v>
      </c>
      <c r="Q22" s="448" t="s">
        <v>1352</v>
      </c>
      <c r="R22" s="448" t="s">
        <v>1353</v>
      </c>
      <c r="S22" s="448" t="s">
        <v>1354</v>
      </c>
      <c r="T22" s="448" t="s">
        <v>1355</v>
      </c>
    </row>
    <row r="23" spans="1:20" ht="14.25" customHeight="1" x14ac:dyDescent="0.3">
      <c r="A23" s="446"/>
      <c r="B23" s="503" t="s">
        <v>1359</v>
      </c>
      <c r="C23" s="447" t="s">
        <v>136</v>
      </c>
      <c r="D23" s="447" t="s">
        <v>1348</v>
      </c>
      <c r="E23" s="447" t="s">
        <v>1348</v>
      </c>
      <c r="F23" s="448" t="s">
        <v>1349</v>
      </c>
      <c r="G23" s="448" t="s">
        <v>1350</v>
      </c>
      <c r="H23" s="449">
        <v>18</v>
      </c>
      <c r="I23" s="447" t="s">
        <v>1218</v>
      </c>
      <c r="J23" s="447" t="s">
        <v>1348</v>
      </c>
      <c r="K23" s="447">
        <v>0</v>
      </c>
      <c r="L23" s="450">
        <v>0.81</v>
      </c>
      <c r="M23" s="450">
        <v>1.02</v>
      </c>
      <c r="N23" s="447" t="s">
        <v>1351</v>
      </c>
      <c r="O23" s="447" t="s">
        <v>1311</v>
      </c>
      <c r="P23" s="448" t="s">
        <v>1356</v>
      </c>
      <c r="Q23" s="448" t="s">
        <v>1311</v>
      </c>
      <c r="R23" s="448" t="s">
        <v>1356</v>
      </c>
      <c r="S23" s="448" t="s">
        <v>1354</v>
      </c>
      <c r="T23" s="448" t="s">
        <v>1355</v>
      </c>
    </row>
    <row r="24" spans="1:20" ht="14.25" customHeight="1" x14ac:dyDescent="0.3">
      <c r="A24" s="446"/>
      <c r="B24" s="503" t="s">
        <v>1359</v>
      </c>
      <c r="C24" s="447" t="s">
        <v>136</v>
      </c>
      <c r="D24" s="447" t="s">
        <v>1348</v>
      </c>
      <c r="E24" s="447" t="s">
        <v>1348</v>
      </c>
      <c r="F24" s="448" t="s">
        <v>1349</v>
      </c>
      <c r="G24" s="448" t="s">
        <v>1350</v>
      </c>
      <c r="H24" s="449">
        <v>18</v>
      </c>
      <c r="I24" s="447" t="s">
        <v>1218</v>
      </c>
      <c r="J24" s="447" t="s">
        <v>1348</v>
      </c>
      <c r="K24" s="447">
        <v>0</v>
      </c>
      <c r="L24" s="450">
        <v>1.03</v>
      </c>
      <c r="M24" s="450">
        <v>1.26</v>
      </c>
      <c r="N24" s="447" t="s">
        <v>1351</v>
      </c>
      <c r="O24" s="447" t="s">
        <v>1312</v>
      </c>
      <c r="P24" s="448" t="s">
        <v>1357</v>
      </c>
      <c r="Q24" s="448" t="s">
        <v>1312</v>
      </c>
      <c r="R24" s="448" t="s">
        <v>1357</v>
      </c>
      <c r="S24" s="448" t="s">
        <v>1354</v>
      </c>
      <c r="T24" s="448" t="s">
        <v>1355</v>
      </c>
    </row>
    <row r="25" spans="1:20" ht="14.25" customHeight="1" x14ac:dyDescent="0.3">
      <c r="A25" s="446"/>
      <c r="B25" s="503" t="s">
        <v>1359</v>
      </c>
      <c r="C25" s="447" t="s">
        <v>136</v>
      </c>
      <c r="D25" s="447" t="s">
        <v>1348</v>
      </c>
      <c r="E25" s="447" t="s">
        <v>1348</v>
      </c>
      <c r="F25" s="448" t="s">
        <v>1349</v>
      </c>
      <c r="G25" s="448" t="s">
        <v>1350</v>
      </c>
      <c r="H25" s="449">
        <v>18</v>
      </c>
      <c r="I25" s="447" t="s">
        <v>1218</v>
      </c>
      <c r="J25" s="447" t="s">
        <v>1348</v>
      </c>
      <c r="K25" s="447">
        <v>0</v>
      </c>
      <c r="L25" s="450">
        <v>1.27</v>
      </c>
      <c r="M25" s="450">
        <v>100</v>
      </c>
      <c r="N25" s="447" t="s">
        <v>1351</v>
      </c>
      <c r="O25" s="447" t="s">
        <v>56</v>
      </c>
      <c r="P25" s="448" t="s">
        <v>1358</v>
      </c>
      <c r="Q25" s="448" t="s">
        <v>56</v>
      </c>
      <c r="R25" s="448" t="s">
        <v>1358</v>
      </c>
      <c r="S25" s="448" t="s">
        <v>1354</v>
      </c>
      <c r="T25" s="448" t="s">
        <v>1355</v>
      </c>
    </row>
    <row r="26" spans="1:20" ht="14.25" customHeight="1" x14ac:dyDescent="0.3">
      <c r="A26" s="446"/>
      <c r="B26" s="503" t="s">
        <v>1360</v>
      </c>
      <c r="C26" s="447" t="s">
        <v>136</v>
      </c>
      <c r="D26" s="447" t="s">
        <v>1348</v>
      </c>
      <c r="E26" s="447" t="s">
        <v>1348</v>
      </c>
      <c r="F26" s="448" t="s">
        <v>1349</v>
      </c>
      <c r="G26" s="448" t="s">
        <v>1350</v>
      </c>
      <c r="H26" s="449">
        <v>18</v>
      </c>
      <c r="I26" s="447" t="s">
        <v>1219</v>
      </c>
      <c r="J26" s="447" t="s">
        <v>1348</v>
      </c>
      <c r="K26" s="447">
        <v>0</v>
      </c>
      <c r="L26" s="450">
        <v>0</v>
      </c>
      <c r="M26" s="450">
        <v>0.8</v>
      </c>
      <c r="N26" s="447" t="s">
        <v>1351</v>
      </c>
      <c r="O26" s="447" t="s">
        <v>1352</v>
      </c>
      <c r="P26" s="448" t="s">
        <v>1353</v>
      </c>
      <c r="Q26" s="448" t="s">
        <v>1352</v>
      </c>
      <c r="R26" s="448" t="s">
        <v>1353</v>
      </c>
      <c r="S26" s="448" t="s">
        <v>1354</v>
      </c>
      <c r="T26" s="448" t="s">
        <v>1355</v>
      </c>
    </row>
    <row r="27" spans="1:20" ht="14.25" customHeight="1" x14ac:dyDescent="0.3">
      <c r="A27" s="446"/>
      <c r="B27" s="503" t="s">
        <v>1360</v>
      </c>
      <c r="C27" s="447" t="s">
        <v>136</v>
      </c>
      <c r="D27" s="447" t="s">
        <v>1348</v>
      </c>
      <c r="E27" s="447" t="s">
        <v>1348</v>
      </c>
      <c r="F27" s="448" t="s">
        <v>1349</v>
      </c>
      <c r="G27" s="448" t="s">
        <v>1350</v>
      </c>
      <c r="H27" s="449">
        <v>18</v>
      </c>
      <c r="I27" s="447" t="s">
        <v>1219</v>
      </c>
      <c r="J27" s="447" t="s">
        <v>1348</v>
      </c>
      <c r="K27" s="447">
        <v>0</v>
      </c>
      <c r="L27" s="450">
        <v>0.81</v>
      </c>
      <c r="M27" s="450">
        <v>1.02</v>
      </c>
      <c r="N27" s="447" t="s">
        <v>1351</v>
      </c>
      <c r="O27" s="447" t="s">
        <v>1311</v>
      </c>
      <c r="P27" s="448" t="s">
        <v>1356</v>
      </c>
      <c r="Q27" s="448" t="s">
        <v>1311</v>
      </c>
      <c r="R27" s="448" t="s">
        <v>1356</v>
      </c>
      <c r="S27" s="448" t="s">
        <v>1354</v>
      </c>
      <c r="T27" s="448" t="s">
        <v>1355</v>
      </c>
    </row>
    <row r="28" spans="1:20" ht="14.25" customHeight="1" x14ac:dyDescent="0.3">
      <c r="A28" s="446"/>
      <c r="B28" s="503" t="s">
        <v>1360</v>
      </c>
      <c r="C28" s="447" t="s">
        <v>136</v>
      </c>
      <c r="D28" s="447" t="s">
        <v>1348</v>
      </c>
      <c r="E28" s="447" t="s">
        <v>1348</v>
      </c>
      <c r="F28" s="448" t="s">
        <v>1349</v>
      </c>
      <c r="G28" s="448" t="s">
        <v>1350</v>
      </c>
      <c r="H28" s="449">
        <v>18</v>
      </c>
      <c r="I28" s="447" t="s">
        <v>1219</v>
      </c>
      <c r="J28" s="447" t="s">
        <v>1348</v>
      </c>
      <c r="K28" s="447">
        <v>0</v>
      </c>
      <c r="L28" s="450">
        <v>1.03</v>
      </c>
      <c r="M28" s="450">
        <v>1.26</v>
      </c>
      <c r="N28" s="447" t="s">
        <v>1351</v>
      </c>
      <c r="O28" s="447" t="s">
        <v>1312</v>
      </c>
      <c r="P28" s="448" t="s">
        <v>1357</v>
      </c>
      <c r="Q28" s="448" t="s">
        <v>1312</v>
      </c>
      <c r="R28" s="448" t="s">
        <v>1357</v>
      </c>
      <c r="S28" s="448" t="s">
        <v>1354</v>
      </c>
      <c r="T28" s="448" t="s">
        <v>1355</v>
      </c>
    </row>
    <row r="29" spans="1:20" ht="14.25" customHeight="1" x14ac:dyDescent="0.3">
      <c r="A29" s="446"/>
      <c r="B29" s="503" t="s">
        <v>1360</v>
      </c>
      <c r="C29" s="447" t="s">
        <v>136</v>
      </c>
      <c r="D29" s="447" t="s">
        <v>1348</v>
      </c>
      <c r="E29" s="447" t="s">
        <v>1348</v>
      </c>
      <c r="F29" s="448" t="s">
        <v>1349</v>
      </c>
      <c r="G29" s="448" t="s">
        <v>1350</v>
      </c>
      <c r="H29" s="449">
        <v>18</v>
      </c>
      <c r="I29" s="447" t="s">
        <v>1219</v>
      </c>
      <c r="J29" s="447" t="s">
        <v>1348</v>
      </c>
      <c r="K29" s="447">
        <v>0</v>
      </c>
      <c r="L29" s="450">
        <v>1.27</v>
      </c>
      <c r="M29" s="450">
        <v>100</v>
      </c>
      <c r="N29" s="447" t="s">
        <v>1351</v>
      </c>
      <c r="O29" s="447" t="s">
        <v>56</v>
      </c>
      <c r="P29" s="448" t="s">
        <v>1358</v>
      </c>
      <c r="Q29" s="448" t="s">
        <v>56</v>
      </c>
      <c r="R29" s="448" t="s">
        <v>1358</v>
      </c>
      <c r="S29" s="448" t="s">
        <v>1354</v>
      </c>
      <c r="T29" s="448" t="s">
        <v>1355</v>
      </c>
    </row>
    <row r="30" spans="1:20" ht="14.25" customHeight="1" x14ac:dyDescent="0.3">
      <c r="A30" s="446"/>
      <c r="B30" s="503" t="s">
        <v>1360</v>
      </c>
      <c r="C30" s="447" t="s">
        <v>136</v>
      </c>
      <c r="D30" s="447" t="s">
        <v>1348</v>
      </c>
      <c r="E30" s="447" t="s">
        <v>1348</v>
      </c>
      <c r="F30" s="448" t="s">
        <v>1349</v>
      </c>
      <c r="G30" s="448" t="s">
        <v>1350</v>
      </c>
      <c r="H30" s="449">
        <v>18</v>
      </c>
      <c r="I30" s="447" t="s">
        <v>1221</v>
      </c>
      <c r="J30" s="447" t="s">
        <v>1348</v>
      </c>
      <c r="K30" s="447">
        <v>0</v>
      </c>
      <c r="L30" s="450">
        <v>0</v>
      </c>
      <c r="M30" s="450">
        <v>0.8</v>
      </c>
      <c r="N30" s="447" t="s">
        <v>1351</v>
      </c>
      <c r="O30" s="447" t="s">
        <v>1352</v>
      </c>
      <c r="P30" s="448" t="s">
        <v>1353</v>
      </c>
      <c r="Q30" s="448" t="s">
        <v>1352</v>
      </c>
      <c r="R30" s="448" t="s">
        <v>1353</v>
      </c>
      <c r="S30" s="448" t="s">
        <v>1354</v>
      </c>
      <c r="T30" s="448" t="s">
        <v>1355</v>
      </c>
    </row>
    <row r="31" spans="1:20" ht="14.25" customHeight="1" x14ac:dyDescent="0.3">
      <c r="A31" s="446"/>
      <c r="B31" s="503" t="s">
        <v>1360</v>
      </c>
      <c r="C31" s="447" t="s">
        <v>136</v>
      </c>
      <c r="D31" s="447" t="s">
        <v>1348</v>
      </c>
      <c r="E31" s="447" t="s">
        <v>1348</v>
      </c>
      <c r="F31" s="448" t="s">
        <v>1349</v>
      </c>
      <c r="G31" s="448" t="s">
        <v>1350</v>
      </c>
      <c r="H31" s="449">
        <v>18</v>
      </c>
      <c r="I31" s="447" t="s">
        <v>1221</v>
      </c>
      <c r="J31" s="447" t="s">
        <v>1348</v>
      </c>
      <c r="K31" s="447">
        <v>0</v>
      </c>
      <c r="L31" s="450">
        <v>0.81</v>
      </c>
      <c r="M31" s="450">
        <v>1.02</v>
      </c>
      <c r="N31" s="447" t="s">
        <v>1351</v>
      </c>
      <c r="O31" s="447" t="s">
        <v>1311</v>
      </c>
      <c r="P31" s="448" t="s">
        <v>1356</v>
      </c>
      <c r="Q31" s="448" t="s">
        <v>1311</v>
      </c>
      <c r="R31" s="448" t="s">
        <v>1356</v>
      </c>
      <c r="S31" s="448" t="s">
        <v>1354</v>
      </c>
      <c r="T31" s="448" t="s">
        <v>1355</v>
      </c>
    </row>
    <row r="32" spans="1:20" ht="14.25" customHeight="1" x14ac:dyDescent="0.3">
      <c r="A32" s="446"/>
      <c r="B32" s="503" t="s">
        <v>1360</v>
      </c>
      <c r="C32" s="447" t="s">
        <v>136</v>
      </c>
      <c r="D32" s="447" t="s">
        <v>1348</v>
      </c>
      <c r="E32" s="447" t="s">
        <v>1348</v>
      </c>
      <c r="F32" s="448" t="s">
        <v>1349</v>
      </c>
      <c r="G32" s="448" t="s">
        <v>1350</v>
      </c>
      <c r="H32" s="449">
        <v>18</v>
      </c>
      <c r="I32" s="447" t="s">
        <v>1221</v>
      </c>
      <c r="J32" s="447" t="s">
        <v>1348</v>
      </c>
      <c r="K32" s="447">
        <v>0</v>
      </c>
      <c r="L32" s="450">
        <v>1.03</v>
      </c>
      <c r="M32" s="450">
        <v>1.26</v>
      </c>
      <c r="N32" s="447" t="s">
        <v>1351</v>
      </c>
      <c r="O32" s="447" t="s">
        <v>1312</v>
      </c>
      <c r="P32" s="448" t="s">
        <v>1357</v>
      </c>
      <c r="Q32" s="448" t="s">
        <v>1312</v>
      </c>
      <c r="R32" s="448" t="s">
        <v>1357</v>
      </c>
      <c r="S32" s="448" t="s">
        <v>1354</v>
      </c>
      <c r="T32" s="448" t="s">
        <v>1355</v>
      </c>
    </row>
    <row r="33" spans="1:24" ht="14.25" customHeight="1" x14ac:dyDescent="0.3">
      <c r="A33" s="446"/>
      <c r="B33" s="503" t="s">
        <v>1360</v>
      </c>
      <c r="C33" s="447" t="s">
        <v>136</v>
      </c>
      <c r="D33" s="447" t="s">
        <v>1348</v>
      </c>
      <c r="E33" s="447" t="s">
        <v>1348</v>
      </c>
      <c r="F33" s="448" t="s">
        <v>1349</v>
      </c>
      <c r="G33" s="448" t="s">
        <v>1350</v>
      </c>
      <c r="H33" s="449">
        <v>18</v>
      </c>
      <c r="I33" s="447" t="s">
        <v>1221</v>
      </c>
      <c r="J33" s="447" t="s">
        <v>1348</v>
      </c>
      <c r="K33" s="447">
        <v>0</v>
      </c>
      <c r="L33" s="450">
        <v>1.27</v>
      </c>
      <c r="M33" s="450">
        <v>100</v>
      </c>
      <c r="N33" s="447" t="s">
        <v>1351</v>
      </c>
      <c r="O33" s="447" t="s">
        <v>56</v>
      </c>
      <c r="P33" s="448" t="s">
        <v>1358</v>
      </c>
      <c r="Q33" s="448" t="s">
        <v>56</v>
      </c>
      <c r="R33" s="448" t="s">
        <v>1358</v>
      </c>
      <c r="S33" s="448" t="s">
        <v>1354</v>
      </c>
      <c r="T33" s="448" t="s">
        <v>1355</v>
      </c>
    </row>
    <row r="34" spans="1:24" ht="14.25" customHeight="1" x14ac:dyDescent="0.3">
      <c r="A34" s="446"/>
      <c r="B34" s="448" t="s">
        <v>1361</v>
      </c>
      <c r="C34" s="447" t="s">
        <v>136</v>
      </c>
      <c r="D34" s="447" t="s">
        <v>1348</v>
      </c>
      <c r="E34" s="447" t="s">
        <v>1348</v>
      </c>
      <c r="F34" s="448" t="s">
        <v>1349</v>
      </c>
      <c r="G34" s="448" t="s">
        <v>1350</v>
      </c>
      <c r="H34" s="451">
        <v>19</v>
      </c>
      <c r="I34" s="448" t="s">
        <v>1192</v>
      </c>
      <c r="J34" s="447" t="s">
        <v>1348</v>
      </c>
      <c r="K34" s="447">
        <v>0</v>
      </c>
      <c r="L34" s="450">
        <v>0</v>
      </c>
      <c r="M34" s="450">
        <v>0.5</v>
      </c>
      <c r="N34" s="448" t="s">
        <v>1351</v>
      </c>
      <c r="O34" s="448" t="s">
        <v>1352</v>
      </c>
      <c r="P34" s="448" t="s">
        <v>1353</v>
      </c>
      <c r="Q34" s="448" t="s">
        <v>1352</v>
      </c>
      <c r="R34" s="448" t="s">
        <v>1353</v>
      </c>
      <c r="S34" s="448" t="s">
        <v>1354</v>
      </c>
      <c r="T34" s="448" t="s">
        <v>1355</v>
      </c>
      <c r="U34" s="448"/>
      <c r="V34" s="448"/>
      <c r="W34" s="448"/>
      <c r="X34" s="448"/>
    </row>
    <row r="35" spans="1:24" ht="14.25" customHeight="1" x14ac:dyDescent="0.3">
      <c r="A35" s="446"/>
      <c r="B35" s="448" t="s">
        <v>1361</v>
      </c>
      <c r="C35" s="447" t="s">
        <v>136</v>
      </c>
      <c r="D35" s="447" t="s">
        <v>1348</v>
      </c>
      <c r="E35" s="447" t="s">
        <v>1348</v>
      </c>
      <c r="F35" s="448" t="s">
        <v>1349</v>
      </c>
      <c r="G35" s="448" t="s">
        <v>1350</v>
      </c>
      <c r="H35" s="451">
        <v>19</v>
      </c>
      <c r="I35" s="447" t="s">
        <v>1192</v>
      </c>
      <c r="J35" s="447" t="s">
        <v>1348</v>
      </c>
      <c r="K35" s="447">
        <v>0</v>
      </c>
      <c r="L35" s="450">
        <v>0.51</v>
      </c>
      <c r="M35" s="450">
        <v>1</v>
      </c>
      <c r="N35" s="447" t="s">
        <v>1351</v>
      </c>
      <c r="O35" s="448" t="s">
        <v>1311</v>
      </c>
      <c r="P35" s="448" t="s">
        <v>1356</v>
      </c>
      <c r="Q35" s="448" t="s">
        <v>1311</v>
      </c>
      <c r="R35" s="448" t="s">
        <v>1356</v>
      </c>
      <c r="S35" s="448" t="s">
        <v>1354</v>
      </c>
      <c r="T35" s="448" t="s">
        <v>1355</v>
      </c>
    </row>
    <row r="36" spans="1:24" ht="14.25" customHeight="1" x14ac:dyDescent="0.3">
      <c r="A36" s="446"/>
      <c r="B36" s="448" t="s">
        <v>1361</v>
      </c>
      <c r="C36" s="447" t="s">
        <v>136</v>
      </c>
      <c r="D36" s="447" t="s">
        <v>1348</v>
      </c>
      <c r="E36" s="447" t="s">
        <v>1348</v>
      </c>
      <c r="F36" s="448" t="s">
        <v>1349</v>
      </c>
      <c r="G36" s="448" t="s">
        <v>1350</v>
      </c>
      <c r="H36" s="451">
        <v>19</v>
      </c>
      <c r="I36" s="447" t="s">
        <v>1192</v>
      </c>
      <c r="J36" s="447" t="s">
        <v>1348</v>
      </c>
      <c r="K36" s="447">
        <v>0</v>
      </c>
      <c r="L36" s="450">
        <v>1.01</v>
      </c>
      <c r="M36" s="450">
        <v>1.5</v>
      </c>
      <c r="N36" s="447" t="s">
        <v>1351</v>
      </c>
      <c r="O36" s="448" t="s">
        <v>1312</v>
      </c>
      <c r="P36" s="448" t="s">
        <v>1357</v>
      </c>
      <c r="Q36" s="448" t="s">
        <v>1312</v>
      </c>
      <c r="R36" s="448" t="s">
        <v>1357</v>
      </c>
      <c r="S36" s="448" t="s">
        <v>1354</v>
      </c>
      <c r="T36" s="448" t="s">
        <v>1355</v>
      </c>
    </row>
    <row r="37" spans="1:24" ht="14.25" customHeight="1" x14ac:dyDescent="0.3">
      <c r="A37" s="446"/>
      <c r="B37" s="448" t="s">
        <v>1361</v>
      </c>
      <c r="C37" s="447" t="s">
        <v>136</v>
      </c>
      <c r="D37" s="447" t="s">
        <v>1348</v>
      </c>
      <c r="E37" s="447" t="s">
        <v>1348</v>
      </c>
      <c r="F37" s="448" t="s">
        <v>1349</v>
      </c>
      <c r="G37" s="448" t="s">
        <v>1350</v>
      </c>
      <c r="H37" s="451">
        <v>19</v>
      </c>
      <c r="I37" s="447" t="s">
        <v>1192</v>
      </c>
      <c r="J37" s="447" t="s">
        <v>1348</v>
      </c>
      <c r="K37" s="447">
        <v>0</v>
      </c>
      <c r="L37" s="450">
        <v>1.51</v>
      </c>
      <c r="M37" s="450">
        <v>100</v>
      </c>
      <c r="N37" s="447" t="s">
        <v>1351</v>
      </c>
      <c r="O37" s="448" t="s">
        <v>56</v>
      </c>
      <c r="P37" s="448" t="s">
        <v>1358</v>
      </c>
      <c r="Q37" s="448" t="s">
        <v>56</v>
      </c>
      <c r="R37" s="448" t="s">
        <v>1358</v>
      </c>
      <c r="S37" s="448" t="s">
        <v>1354</v>
      </c>
      <c r="T37" s="448" t="s">
        <v>1355</v>
      </c>
    </row>
    <row r="38" spans="1:24" s="456" customFormat="1" ht="14.25" customHeight="1" x14ac:dyDescent="0.3">
      <c r="A38" s="452"/>
      <c r="B38" s="453" t="s">
        <v>1362</v>
      </c>
      <c r="C38" s="454" t="s">
        <v>136</v>
      </c>
      <c r="D38" s="454" t="s">
        <v>1348</v>
      </c>
      <c r="E38" s="454" t="s">
        <v>1348</v>
      </c>
      <c r="F38" s="448" t="s">
        <v>1349</v>
      </c>
      <c r="G38" s="453" t="s">
        <v>1350</v>
      </c>
      <c r="H38" s="451">
        <v>19</v>
      </c>
      <c r="I38" s="454" t="s">
        <v>1194</v>
      </c>
      <c r="J38" s="454" t="s">
        <v>1348</v>
      </c>
      <c r="K38" s="454">
        <v>0</v>
      </c>
      <c r="L38" s="455">
        <v>0</v>
      </c>
      <c r="M38" s="455">
        <v>1.5</v>
      </c>
      <c r="N38" s="454" t="s">
        <v>1351</v>
      </c>
      <c r="O38" s="454" t="s">
        <v>1352</v>
      </c>
      <c r="P38" s="453" t="s">
        <v>1353</v>
      </c>
      <c r="Q38" s="453" t="s">
        <v>1352</v>
      </c>
      <c r="R38" s="453" t="s">
        <v>1353</v>
      </c>
      <c r="S38" s="453" t="s">
        <v>1363</v>
      </c>
      <c r="T38" s="453" t="s">
        <v>1355</v>
      </c>
    </row>
    <row r="39" spans="1:24" s="456" customFormat="1" ht="14.25" customHeight="1" x14ac:dyDescent="0.3">
      <c r="A39" s="452"/>
      <c r="B39" s="453" t="s">
        <v>1362</v>
      </c>
      <c r="C39" s="454" t="s">
        <v>136</v>
      </c>
      <c r="D39" s="454" t="s">
        <v>1348</v>
      </c>
      <c r="E39" s="454" t="s">
        <v>1348</v>
      </c>
      <c r="F39" s="448" t="s">
        <v>1349</v>
      </c>
      <c r="G39" s="453" t="s">
        <v>1350</v>
      </c>
      <c r="H39" s="451">
        <v>19</v>
      </c>
      <c r="I39" s="454" t="s">
        <v>1194</v>
      </c>
      <c r="J39" s="454" t="s">
        <v>1348</v>
      </c>
      <c r="K39" s="454">
        <v>0</v>
      </c>
      <c r="L39" s="455">
        <v>1.51</v>
      </c>
      <c r="M39" s="455">
        <v>2</v>
      </c>
      <c r="N39" s="454" t="s">
        <v>1351</v>
      </c>
      <c r="O39" s="454" t="s">
        <v>1311</v>
      </c>
      <c r="P39" s="453" t="s">
        <v>1356</v>
      </c>
      <c r="Q39" s="453" t="s">
        <v>1311</v>
      </c>
      <c r="R39" s="453" t="s">
        <v>1356</v>
      </c>
      <c r="S39" s="453" t="s">
        <v>1363</v>
      </c>
      <c r="T39" s="453" t="s">
        <v>1355</v>
      </c>
    </row>
    <row r="40" spans="1:24" s="456" customFormat="1" ht="14.25" customHeight="1" x14ac:dyDescent="0.3">
      <c r="A40" s="452"/>
      <c r="B40" s="453" t="s">
        <v>1362</v>
      </c>
      <c r="C40" s="454" t="s">
        <v>136</v>
      </c>
      <c r="D40" s="454" t="s">
        <v>1348</v>
      </c>
      <c r="E40" s="454" t="s">
        <v>1348</v>
      </c>
      <c r="F40" s="448" t="s">
        <v>1349</v>
      </c>
      <c r="G40" s="453" t="s">
        <v>1350</v>
      </c>
      <c r="H40" s="451">
        <v>19</v>
      </c>
      <c r="I40" s="454" t="s">
        <v>1194</v>
      </c>
      <c r="J40" s="454" t="s">
        <v>1348</v>
      </c>
      <c r="K40" s="454">
        <v>0</v>
      </c>
      <c r="L40" s="455">
        <v>2.0099999999999998</v>
      </c>
      <c r="M40" s="455">
        <v>2.5</v>
      </c>
      <c r="N40" s="454" t="s">
        <v>1351</v>
      </c>
      <c r="O40" s="454" t="s">
        <v>1312</v>
      </c>
      <c r="P40" s="453" t="s">
        <v>1357</v>
      </c>
      <c r="Q40" s="453" t="s">
        <v>1312</v>
      </c>
      <c r="R40" s="453" t="s">
        <v>1357</v>
      </c>
      <c r="S40" s="453" t="s">
        <v>1363</v>
      </c>
      <c r="T40" s="453" t="s">
        <v>1355</v>
      </c>
    </row>
    <row r="41" spans="1:24" s="456" customFormat="1" ht="14.25" customHeight="1" x14ac:dyDescent="0.3">
      <c r="A41" s="452"/>
      <c r="B41" s="453" t="s">
        <v>1362</v>
      </c>
      <c r="C41" s="454" t="s">
        <v>136</v>
      </c>
      <c r="D41" s="454" t="s">
        <v>1348</v>
      </c>
      <c r="E41" s="454" t="s">
        <v>1348</v>
      </c>
      <c r="F41" s="448" t="s">
        <v>1349</v>
      </c>
      <c r="G41" s="453" t="s">
        <v>1350</v>
      </c>
      <c r="H41" s="451">
        <v>19</v>
      </c>
      <c r="I41" s="454" t="s">
        <v>1194</v>
      </c>
      <c r="J41" s="454" t="s">
        <v>1348</v>
      </c>
      <c r="K41" s="454">
        <v>0</v>
      </c>
      <c r="L41" s="455">
        <v>2.5099999999999998</v>
      </c>
      <c r="M41" s="455">
        <v>1000</v>
      </c>
      <c r="N41" s="454" t="s">
        <v>1351</v>
      </c>
      <c r="O41" s="454" t="s">
        <v>56</v>
      </c>
      <c r="P41" s="453" t="s">
        <v>1358</v>
      </c>
      <c r="Q41" s="453" t="s">
        <v>56</v>
      </c>
      <c r="R41" s="453" t="s">
        <v>1358</v>
      </c>
      <c r="S41" s="453" t="s">
        <v>1363</v>
      </c>
      <c r="T41" s="453" t="s">
        <v>1355</v>
      </c>
    </row>
    <row r="42" spans="1:24" s="456" customFormat="1" ht="14.25" customHeight="1" x14ac:dyDescent="0.3">
      <c r="A42" s="452"/>
      <c r="B42" s="453" t="s">
        <v>1362</v>
      </c>
      <c r="C42" s="454" t="s">
        <v>136</v>
      </c>
      <c r="D42" s="454" t="s">
        <v>1348</v>
      </c>
      <c r="E42" s="454" t="s">
        <v>1348</v>
      </c>
      <c r="F42" s="448" t="s">
        <v>1349</v>
      </c>
      <c r="G42" s="453" t="s">
        <v>1350</v>
      </c>
      <c r="H42" s="451">
        <v>19</v>
      </c>
      <c r="I42" s="454" t="s">
        <v>1196</v>
      </c>
      <c r="J42" s="454" t="s">
        <v>1348</v>
      </c>
      <c r="K42" s="454">
        <v>0</v>
      </c>
      <c r="L42" s="455">
        <v>0</v>
      </c>
      <c r="M42" s="455">
        <v>1.5</v>
      </c>
      <c r="N42" s="454" t="s">
        <v>1351</v>
      </c>
      <c r="O42" s="454" t="s">
        <v>1352</v>
      </c>
      <c r="P42" s="453" t="s">
        <v>1353</v>
      </c>
      <c r="Q42" s="453" t="s">
        <v>1352</v>
      </c>
      <c r="R42" s="453" t="s">
        <v>1353</v>
      </c>
      <c r="S42" s="453" t="s">
        <v>1363</v>
      </c>
      <c r="T42" s="453" t="s">
        <v>1355</v>
      </c>
    </row>
    <row r="43" spans="1:24" s="456" customFormat="1" ht="14.25" customHeight="1" x14ac:dyDescent="0.3">
      <c r="A43" s="452"/>
      <c r="B43" s="453" t="s">
        <v>1362</v>
      </c>
      <c r="C43" s="454" t="s">
        <v>136</v>
      </c>
      <c r="D43" s="454" t="s">
        <v>1348</v>
      </c>
      <c r="E43" s="454" t="s">
        <v>1348</v>
      </c>
      <c r="F43" s="448" t="s">
        <v>1349</v>
      </c>
      <c r="G43" s="453" t="s">
        <v>1350</v>
      </c>
      <c r="H43" s="451">
        <v>19</v>
      </c>
      <c r="I43" s="454" t="s">
        <v>1196</v>
      </c>
      <c r="J43" s="454" t="s">
        <v>1348</v>
      </c>
      <c r="K43" s="454">
        <v>0</v>
      </c>
      <c r="L43" s="455">
        <v>1.51</v>
      </c>
      <c r="M43" s="455">
        <v>2</v>
      </c>
      <c r="N43" s="454" t="s">
        <v>1351</v>
      </c>
      <c r="O43" s="454" t="s">
        <v>1311</v>
      </c>
      <c r="P43" s="453" t="s">
        <v>1356</v>
      </c>
      <c r="Q43" s="453" t="s">
        <v>1311</v>
      </c>
      <c r="R43" s="453" t="s">
        <v>1356</v>
      </c>
      <c r="S43" s="453" t="s">
        <v>1363</v>
      </c>
      <c r="T43" s="453" t="s">
        <v>1355</v>
      </c>
    </row>
    <row r="44" spans="1:24" s="456" customFormat="1" ht="14.25" customHeight="1" x14ac:dyDescent="0.3">
      <c r="A44" s="452"/>
      <c r="B44" s="453" t="s">
        <v>1362</v>
      </c>
      <c r="C44" s="454" t="s">
        <v>136</v>
      </c>
      <c r="D44" s="454" t="s">
        <v>1348</v>
      </c>
      <c r="E44" s="454" t="s">
        <v>1348</v>
      </c>
      <c r="F44" s="448" t="s">
        <v>1349</v>
      </c>
      <c r="G44" s="453" t="s">
        <v>1350</v>
      </c>
      <c r="H44" s="451">
        <v>19</v>
      </c>
      <c r="I44" s="454" t="s">
        <v>1196</v>
      </c>
      <c r="J44" s="454" t="s">
        <v>1348</v>
      </c>
      <c r="K44" s="454">
        <v>0</v>
      </c>
      <c r="L44" s="455">
        <v>2.0099999999999998</v>
      </c>
      <c r="M44" s="455">
        <v>2.5</v>
      </c>
      <c r="N44" s="454" t="s">
        <v>1351</v>
      </c>
      <c r="O44" s="454" t="s">
        <v>1312</v>
      </c>
      <c r="P44" s="453" t="s">
        <v>1357</v>
      </c>
      <c r="Q44" s="453" t="s">
        <v>1312</v>
      </c>
      <c r="R44" s="453" t="s">
        <v>1357</v>
      </c>
      <c r="S44" s="453" t="s">
        <v>1363</v>
      </c>
      <c r="T44" s="453" t="s">
        <v>1355</v>
      </c>
    </row>
    <row r="45" spans="1:24" s="456" customFormat="1" ht="14.25" customHeight="1" x14ac:dyDescent="0.3">
      <c r="A45" s="452"/>
      <c r="B45" s="453" t="s">
        <v>1362</v>
      </c>
      <c r="C45" s="454" t="s">
        <v>136</v>
      </c>
      <c r="D45" s="454" t="s">
        <v>1348</v>
      </c>
      <c r="E45" s="454" t="s">
        <v>1348</v>
      </c>
      <c r="F45" s="448" t="s">
        <v>1349</v>
      </c>
      <c r="G45" s="453" t="s">
        <v>1350</v>
      </c>
      <c r="H45" s="451">
        <v>19</v>
      </c>
      <c r="I45" s="454" t="s">
        <v>1196</v>
      </c>
      <c r="J45" s="454" t="s">
        <v>1348</v>
      </c>
      <c r="K45" s="454">
        <v>0</v>
      </c>
      <c r="L45" s="455">
        <v>2.5099999999999998</v>
      </c>
      <c r="M45" s="455">
        <v>1000</v>
      </c>
      <c r="N45" s="454" t="s">
        <v>1351</v>
      </c>
      <c r="O45" s="454" t="s">
        <v>56</v>
      </c>
      <c r="P45" s="453" t="s">
        <v>1358</v>
      </c>
      <c r="Q45" s="453" t="s">
        <v>56</v>
      </c>
      <c r="R45" s="453" t="s">
        <v>1358</v>
      </c>
      <c r="S45" s="453" t="s">
        <v>1363</v>
      </c>
      <c r="T45" s="453" t="s">
        <v>1355</v>
      </c>
    </row>
    <row r="46" spans="1:24" ht="14.25" customHeight="1" x14ac:dyDescent="0.3">
      <c r="A46" s="446"/>
      <c r="B46" s="448" t="s">
        <v>1364</v>
      </c>
      <c r="C46" s="447" t="s">
        <v>1365</v>
      </c>
      <c r="D46" s="447" t="s">
        <v>1366</v>
      </c>
      <c r="E46" s="447" t="s">
        <v>1348</v>
      </c>
      <c r="F46" s="448" t="s">
        <v>1349</v>
      </c>
      <c r="G46" s="448" t="s">
        <v>1350</v>
      </c>
      <c r="H46" s="449">
        <v>130</v>
      </c>
      <c r="I46" s="447" t="s">
        <v>1196</v>
      </c>
      <c r="J46" s="447" t="s">
        <v>1348</v>
      </c>
      <c r="K46" s="447">
        <v>0</v>
      </c>
      <c r="L46" s="458">
        <v>0</v>
      </c>
      <c r="M46" s="458">
        <v>9</v>
      </c>
      <c r="N46" s="447" t="s">
        <v>1351</v>
      </c>
      <c r="O46" s="447" t="s">
        <v>1352</v>
      </c>
      <c r="P46" s="448" t="s">
        <v>1353</v>
      </c>
      <c r="Q46" s="448" t="s">
        <v>1352</v>
      </c>
      <c r="R46" s="448" t="s">
        <v>1353</v>
      </c>
      <c r="S46" s="448" t="s">
        <v>1354</v>
      </c>
      <c r="T46" s="448" t="s">
        <v>1355</v>
      </c>
    </row>
    <row r="47" spans="1:24" ht="14.25" customHeight="1" x14ac:dyDescent="0.3">
      <c r="A47" s="446"/>
      <c r="B47" s="448" t="s">
        <v>1364</v>
      </c>
      <c r="C47" s="447" t="s">
        <v>1365</v>
      </c>
      <c r="D47" s="447" t="s">
        <v>1366</v>
      </c>
      <c r="E47" s="447" t="s">
        <v>1348</v>
      </c>
      <c r="F47" s="448" t="s">
        <v>1349</v>
      </c>
      <c r="G47" s="448" t="s">
        <v>1350</v>
      </c>
      <c r="H47" s="449">
        <v>130</v>
      </c>
      <c r="I47" s="447" t="s">
        <v>1196</v>
      </c>
      <c r="J47" s="447" t="s">
        <v>1348</v>
      </c>
      <c r="K47" s="447">
        <v>0</v>
      </c>
      <c r="L47" s="458">
        <v>9.01</v>
      </c>
      <c r="M47" s="458">
        <v>10</v>
      </c>
      <c r="N47" s="447" t="s">
        <v>1351</v>
      </c>
      <c r="O47" s="447" t="s">
        <v>1311</v>
      </c>
      <c r="P47" s="448" t="s">
        <v>1356</v>
      </c>
      <c r="Q47" s="448" t="s">
        <v>1311</v>
      </c>
      <c r="R47" s="448" t="s">
        <v>1356</v>
      </c>
      <c r="S47" s="448" t="s">
        <v>1354</v>
      </c>
      <c r="T47" s="448" t="s">
        <v>1355</v>
      </c>
    </row>
    <row r="48" spans="1:24" ht="14.25" customHeight="1" x14ac:dyDescent="0.3">
      <c r="A48" s="446"/>
      <c r="B48" s="448" t="s">
        <v>1364</v>
      </c>
      <c r="C48" s="447" t="s">
        <v>1365</v>
      </c>
      <c r="D48" s="447" t="s">
        <v>1366</v>
      </c>
      <c r="E48" s="447" t="s">
        <v>1348</v>
      </c>
      <c r="F48" s="448" t="s">
        <v>1349</v>
      </c>
      <c r="G48" s="448" t="s">
        <v>1350</v>
      </c>
      <c r="H48" s="449">
        <v>130</v>
      </c>
      <c r="I48" s="447" t="s">
        <v>1196</v>
      </c>
      <c r="J48" s="447" t="s">
        <v>1348</v>
      </c>
      <c r="K48" s="447">
        <v>0</v>
      </c>
      <c r="L48" s="458">
        <v>10.01</v>
      </c>
      <c r="M48" s="458">
        <v>12</v>
      </c>
      <c r="N48" s="447" t="s">
        <v>1351</v>
      </c>
      <c r="O48" s="447" t="s">
        <v>1312</v>
      </c>
      <c r="P48" s="448" t="s">
        <v>1357</v>
      </c>
      <c r="Q48" s="448" t="s">
        <v>1312</v>
      </c>
      <c r="R48" s="448" t="s">
        <v>1357</v>
      </c>
      <c r="S48" s="448" t="s">
        <v>1354</v>
      </c>
      <c r="T48" s="448" t="s">
        <v>1355</v>
      </c>
    </row>
    <row r="49" spans="1:20" ht="14.25" customHeight="1" x14ac:dyDescent="0.3">
      <c r="A49" s="446"/>
      <c r="B49" s="448" t="s">
        <v>1364</v>
      </c>
      <c r="C49" s="447" t="s">
        <v>1365</v>
      </c>
      <c r="D49" s="447" t="s">
        <v>1366</v>
      </c>
      <c r="E49" s="447" t="s">
        <v>1348</v>
      </c>
      <c r="F49" s="448" t="s">
        <v>1349</v>
      </c>
      <c r="G49" s="448" t="s">
        <v>1350</v>
      </c>
      <c r="H49" s="449">
        <v>130</v>
      </c>
      <c r="I49" s="447" t="s">
        <v>1196</v>
      </c>
      <c r="J49" s="447" t="s">
        <v>1348</v>
      </c>
      <c r="K49" s="447">
        <v>0</v>
      </c>
      <c r="L49" s="458">
        <v>12.01</v>
      </c>
      <c r="M49" s="458">
        <v>100</v>
      </c>
      <c r="N49" s="447" t="s">
        <v>1351</v>
      </c>
      <c r="O49" s="447" t="s">
        <v>56</v>
      </c>
      <c r="P49" s="448" t="s">
        <v>1358</v>
      </c>
      <c r="Q49" s="448" t="s">
        <v>56</v>
      </c>
      <c r="R49" s="448" t="s">
        <v>1358</v>
      </c>
      <c r="S49" s="448" t="s">
        <v>1354</v>
      </c>
      <c r="T49" s="448" t="s">
        <v>1355</v>
      </c>
    </row>
    <row r="50" spans="1:20" ht="14.25" customHeight="1" x14ac:dyDescent="0.3">
      <c r="A50" s="446"/>
      <c r="B50" s="448" t="s">
        <v>1367</v>
      </c>
      <c r="C50" s="447" t="s">
        <v>1365</v>
      </c>
      <c r="D50" s="447" t="s">
        <v>1366</v>
      </c>
      <c r="E50" s="447" t="s">
        <v>1348</v>
      </c>
      <c r="F50" s="448" t="s">
        <v>1349</v>
      </c>
      <c r="G50" s="448" t="s">
        <v>1350</v>
      </c>
      <c r="H50" s="449">
        <v>130</v>
      </c>
      <c r="I50" s="447" t="s">
        <v>1211</v>
      </c>
      <c r="J50" s="447" t="s">
        <v>1348</v>
      </c>
      <c r="K50" s="447">
        <v>0</v>
      </c>
      <c r="L50" s="458">
        <v>0</v>
      </c>
      <c r="M50" s="458">
        <v>9</v>
      </c>
      <c r="N50" s="447" t="s">
        <v>1351</v>
      </c>
      <c r="O50" s="447" t="s">
        <v>1352</v>
      </c>
      <c r="P50" s="448" t="s">
        <v>1353</v>
      </c>
      <c r="Q50" s="448" t="s">
        <v>1352</v>
      </c>
      <c r="R50" s="448" t="s">
        <v>1353</v>
      </c>
      <c r="S50" s="448" t="s">
        <v>1354</v>
      </c>
      <c r="T50" s="448" t="s">
        <v>1355</v>
      </c>
    </row>
    <row r="51" spans="1:20" ht="14.25" customHeight="1" x14ac:dyDescent="0.3">
      <c r="A51" s="446"/>
      <c r="B51" s="448" t="s">
        <v>1367</v>
      </c>
      <c r="C51" s="447" t="s">
        <v>1365</v>
      </c>
      <c r="D51" s="447" t="s">
        <v>1366</v>
      </c>
      <c r="E51" s="447" t="s">
        <v>1348</v>
      </c>
      <c r="F51" s="448" t="s">
        <v>1349</v>
      </c>
      <c r="G51" s="448" t="s">
        <v>1350</v>
      </c>
      <c r="H51" s="449">
        <v>130</v>
      </c>
      <c r="I51" s="447" t="s">
        <v>1211</v>
      </c>
      <c r="J51" s="447" t="s">
        <v>1348</v>
      </c>
      <c r="K51" s="447">
        <v>0</v>
      </c>
      <c r="L51" s="458">
        <v>9.01</v>
      </c>
      <c r="M51" s="458">
        <v>10</v>
      </c>
      <c r="N51" s="447" t="s">
        <v>1351</v>
      </c>
      <c r="O51" s="447" t="s">
        <v>1311</v>
      </c>
      <c r="P51" s="448" t="s">
        <v>1356</v>
      </c>
      <c r="Q51" s="448" t="s">
        <v>1311</v>
      </c>
      <c r="R51" s="448" t="s">
        <v>1356</v>
      </c>
      <c r="S51" s="448" t="s">
        <v>1354</v>
      </c>
      <c r="T51" s="448" t="s">
        <v>1355</v>
      </c>
    </row>
    <row r="52" spans="1:20" ht="14.25" customHeight="1" x14ac:dyDescent="0.3">
      <c r="A52" s="446"/>
      <c r="B52" s="448" t="s">
        <v>1367</v>
      </c>
      <c r="C52" s="447" t="s">
        <v>1365</v>
      </c>
      <c r="D52" s="447" t="s">
        <v>1366</v>
      </c>
      <c r="E52" s="447" t="s">
        <v>1348</v>
      </c>
      <c r="F52" s="448" t="s">
        <v>1349</v>
      </c>
      <c r="G52" s="448" t="s">
        <v>1350</v>
      </c>
      <c r="H52" s="449">
        <v>130</v>
      </c>
      <c r="I52" s="447" t="s">
        <v>1211</v>
      </c>
      <c r="J52" s="447" t="s">
        <v>1348</v>
      </c>
      <c r="K52" s="447">
        <v>0</v>
      </c>
      <c r="L52" s="458">
        <v>10.01</v>
      </c>
      <c r="M52" s="458">
        <v>12</v>
      </c>
      <c r="N52" s="447" t="s">
        <v>1351</v>
      </c>
      <c r="O52" s="447" t="s">
        <v>1312</v>
      </c>
      <c r="P52" s="448" t="s">
        <v>1357</v>
      </c>
      <c r="Q52" s="448" t="s">
        <v>1312</v>
      </c>
      <c r="R52" s="448" t="s">
        <v>1357</v>
      </c>
      <c r="S52" s="448" t="s">
        <v>1354</v>
      </c>
      <c r="T52" s="448" t="s">
        <v>1355</v>
      </c>
    </row>
    <row r="53" spans="1:20" ht="14.25" customHeight="1" x14ac:dyDescent="0.3">
      <c r="A53" s="446"/>
      <c r="B53" s="448" t="s">
        <v>1367</v>
      </c>
      <c r="C53" s="447" t="s">
        <v>1365</v>
      </c>
      <c r="D53" s="447" t="s">
        <v>1366</v>
      </c>
      <c r="E53" s="447" t="s">
        <v>1348</v>
      </c>
      <c r="F53" s="448" t="s">
        <v>1349</v>
      </c>
      <c r="G53" s="448" t="s">
        <v>1350</v>
      </c>
      <c r="H53" s="449">
        <v>130</v>
      </c>
      <c r="I53" s="447" t="s">
        <v>1211</v>
      </c>
      <c r="J53" s="447" t="s">
        <v>1348</v>
      </c>
      <c r="K53" s="447">
        <v>0</v>
      </c>
      <c r="L53" s="458">
        <v>12.01</v>
      </c>
      <c r="M53" s="458">
        <v>100</v>
      </c>
      <c r="N53" s="447" t="s">
        <v>1351</v>
      </c>
      <c r="O53" s="447" t="s">
        <v>56</v>
      </c>
      <c r="P53" s="448" t="s">
        <v>1358</v>
      </c>
      <c r="Q53" s="448" t="s">
        <v>56</v>
      </c>
      <c r="R53" s="448" t="s">
        <v>1358</v>
      </c>
      <c r="S53" s="448" t="s">
        <v>1354</v>
      </c>
      <c r="T53" s="448" t="s">
        <v>1355</v>
      </c>
    </row>
    <row r="54" spans="1:20" ht="14.25" customHeight="1" x14ac:dyDescent="0.3">
      <c r="A54" s="446"/>
      <c r="B54" s="448" t="s">
        <v>1364</v>
      </c>
      <c r="C54" s="447" t="s">
        <v>1368</v>
      </c>
      <c r="D54" s="447" t="s">
        <v>1366</v>
      </c>
      <c r="E54" s="447" t="s">
        <v>1348</v>
      </c>
      <c r="F54" s="448" t="s">
        <v>1349</v>
      </c>
      <c r="G54" s="448" t="s">
        <v>1350</v>
      </c>
      <c r="H54" s="449">
        <v>130</v>
      </c>
      <c r="I54" s="447" t="s">
        <v>1196</v>
      </c>
      <c r="J54" s="447" t="s">
        <v>1348</v>
      </c>
      <c r="K54" s="447">
        <v>0</v>
      </c>
      <c r="L54" s="458">
        <v>50</v>
      </c>
      <c r="M54" s="458">
        <v>100</v>
      </c>
      <c r="N54" s="447" t="s">
        <v>1369</v>
      </c>
      <c r="O54" s="447" t="s">
        <v>1352</v>
      </c>
      <c r="P54" s="448" t="s">
        <v>1353</v>
      </c>
      <c r="Q54" s="448" t="s">
        <v>1352</v>
      </c>
      <c r="R54" s="448" t="s">
        <v>1353</v>
      </c>
      <c r="S54" s="448" t="s">
        <v>1354</v>
      </c>
      <c r="T54" s="448" t="s">
        <v>1355</v>
      </c>
    </row>
    <row r="55" spans="1:20" ht="14.25" customHeight="1" x14ac:dyDescent="0.3">
      <c r="A55" s="446"/>
      <c r="B55" s="448" t="s">
        <v>1364</v>
      </c>
      <c r="C55" s="447" t="s">
        <v>1368</v>
      </c>
      <c r="D55" s="447" t="s">
        <v>1366</v>
      </c>
      <c r="E55" s="447" t="s">
        <v>1348</v>
      </c>
      <c r="F55" s="448" t="s">
        <v>1349</v>
      </c>
      <c r="G55" s="448" t="s">
        <v>1350</v>
      </c>
      <c r="H55" s="449">
        <v>130</v>
      </c>
      <c r="I55" s="447" t="s">
        <v>1196</v>
      </c>
      <c r="J55" s="447" t="s">
        <v>1348</v>
      </c>
      <c r="K55" s="447">
        <v>0</v>
      </c>
      <c r="L55" s="458">
        <v>30</v>
      </c>
      <c r="M55" s="458">
        <v>49.99</v>
      </c>
      <c r="N55" s="447" t="s">
        <v>1369</v>
      </c>
      <c r="O55" s="447" t="s">
        <v>1311</v>
      </c>
      <c r="P55" s="448" t="s">
        <v>1356</v>
      </c>
      <c r="Q55" s="448" t="s">
        <v>1311</v>
      </c>
      <c r="R55" s="448" t="s">
        <v>1356</v>
      </c>
      <c r="S55" s="448" t="s">
        <v>1354</v>
      </c>
      <c r="T55" s="448" t="s">
        <v>1355</v>
      </c>
    </row>
    <row r="56" spans="1:20" ht="14.25" customHeight="1" x14ac:dyDescent="0.3">
      <c r="A56" s="446"/>
      <c r="B56" s="448" t="s">
        <v>1364</v>
      </c>
      <c r="C56" s="447" t="s">
        <v>1368</v>
      </c>
      <c r="D56" s="447" t="s">
        <v>1366</v>
      </c>
      <c r="E56" s="447" t="s">
        <v>1348</v>
      </c>
      <c r="F56" s="448" t="s">
        <v>1349</v>
      </c>
      <c r="G56" s="448" t="s">
        <v>1350</v>
      </c>
      <c r="H56" s="449">
        <v>130</v>
      </c>
      <c r="I56" s="447" t="s">
        <v>1196</v>
      </c>
      <c r="J56" s="447" t="s">
        <v>1348</v>
      </c>
      <c r="K56" s="447">
        <v>0</v>
      </c>
      <c r="L56" s="458">
        <v>20</v>
      </c>
      <c r="M56" s="458">
        <v>29.99</v>
      </c>
      <c r="N56" s="447" t="s">
        <v>1369</v>
      </c>
      <c r="O56" s="447" t="s">
        <v>1312</v>
      </c>
      <c r="P56" s="448" t="s">
        <v>1357</v>
      </c>
      <c r="Q56" s="448" t="s">
        <v>1312</v>
      </c>
      <c r="R56" s="448" t="s">
        <v>1357</v>
      </c>
      <c r="S56" s="448" t="s">
        <v>1354</v>
      </c>
      <c r="T56" s="448" t="s">
        <v>1355</v>
      </c>
    </row>
    <row r="57" spans="1:20" ht="14.25" customHeight="1" x14ac:dyDescent="0.3">
      <c r="A57" s="446"/>
      <c r="B57" s="448" t="s">
        <v>1364</v>
      </c>
      <c r="C57" s="447" t="s">
        <v>1368</v>
      </c>
      <c r="D57" s="447" t="s">
        <v>1366</v>
      </c>
      <c r="E57" s="447" t="s">
        <v>1348</v>
      </c>
      <c r="F57" s="448" t="s">
        <v>1349</v>
      </c>
      <c r="G57" s="448" t="s">
        <v>1350</v>
      </c>
      <c r="H57" s="449">
        <v>130</v>
      </c>
      <c r="I57" s="447" t="s">
        <v>1196</v>
      </c>
      <c r="J57" s="447" t="s">
        <v>1348</v>
      </c>
      <c r="K57" s="447">
        <v>0</v>
      </c>
      <c r="L57" s="458">
        <v>0</v>
      </c>
      <c r="M57" s="458">
        <v>19.989999999999998</v>
      </c>
      <c r="N57" s="447" t="s">
        <v>1369</v>
      </c>
      <c r="O57" s="447" t="s">
        <v>56</v>
      </c>
      <c r="P57" s="448" t="s">
        <v>1358</v>
      </c>
      <c r="Q57" s="448" t="s">
        <v>56</v>
      </c>
      <c r="R57" s="448" t="s">
        <v>1358</v>
      </c>
      <c r="S57" s="448" t="s">
        <v>1354</v>
      </c>
      <c r="T57" s="448" t="s">
        <v>1355</v>
      </c>
    </row>
    <row r="58" spans="1:20" ht="14.25" customHeight="1" x14ac:dyDescent="0.3">
      <c r="A58" s="446"/>
      <c r="B58" s="448" t="s">
        <v>1367</v>
      </c>
      <c r="C58" s="447" t="s">
        <v>1368</v>
      </c>
      <c r="D58" s="447" t="s">
        <v>1366</v>
      </c>
      <c r="E58" s="447" t="s">
        <v>1348</v>
      </c>
      <c r="F58" s="448" t="s">
        <v>1349</v>
      </c>
      <c r="G58" s="448" t="s">
        <v>1350</v>
      </c>
      <c r="H58" s="449">
        <v>130</v>
      </c>
      <c r="I58" s="447" t="s">
        <v>1211</v>
      </c>
      <c r="J58" s="447" t="s">
        <v>1348</v>
      </c>
      <c r="K58" s="447">
        <v>0</v>
      </c>
      <c r="L58" s="458">
        <v>50</v>
      </c>
      <c r="M58" s="458">
        <v>100</v>
      </c>
      <c r="N58" s="447" t="s">
        <v>1369</v>
      </c>
      <c r="O58" s="447" t="s">
        <v>1352</v>
      </c>
      <c r="P58" s="448" t="s">
        <v>1353</v>
      </c>
      <c r="Q58" s="448" t="s">
        <v>1352</v>
      </c>
      <c r="R58" s="448" t="s">
        <v>1353</v>
      </c>
      <c r="S58" s="448" t="s">
        <v>1354</v>
      </c>
      <c r="T58" s="448" t="s">
        <v>1355</v>
      </c>
    </row>
    <row r="59" spans="1:20" ht="14.25" customHeight="1" x14ac:dyDescent="0.3">
      <c r="A59" s="446"/>
      <c r="B59" s="448" t="s">
        <v>1367</v>
      </c>
      <c r="C59" s="447" t="s">
        <v>1368</v>
      </c>
      <c r="D59" s="447" t="s">
        <v>1366</v>
      </c>
      <c r="E59" s="447" t="s">
        <v>1348</v>
      </c>
      <c r="F59" s="448" t="s">
        <v>1349</v>
      </c>
      <c r="G59" s="448" t="s">
        <v>1350</v>
      </c>
      <c r="H59" s="449">
        <v>130</v>
      </c>
      <c r="I59" s="447" t="s">
        <v>1211</v>
      </c>
      <c r="J59" s="447" t="s">
        <v>1348</v>
      </c>
      <c r="K59" s="447">
        <v>0</v>
      </c>
      <c r="L59" s="458">
        <v>30</v>
      </c>
      <c r="M59" s="458">
        <v>49.99</v>
      </c>
      <c r="N59" s="447" t="s">
        <v>1369</v>
      </c>
      <c r="O59" s="447" t="s">
        <v>1311</v>
      </c>
      <c r="P59" s="448" t="s">
        <v>1356</v>
      </c>
      <c r="Q59" s="448" t="s">
        <v>1311</v>
      </c>
      <c r="R59" s="448" t="s">
        <v>1356</v>
      </c>
      <c r="S59" s="448" t="s">
        <v>1354</v>
      </c>
      <c r="T59" s="448" t="s">
        <v>1355</v>
      </c>
    </row>
    <row r="60" spans="1:20" ht="14.25" customHeight="1" x14ac:dyDescent="0.3">
      <c r="A60" s="446"/>
      <c r="B60" s="448" t="s">
        <v>1367</v>
      </c>
      <c r="C60" s="447" t="s">
        <v>1368</v>
      </c>
      <c r="D60" s="447" t="s">
        <v>1366</v>
      </c>
      <c r="E60" s="447" t="s">
        <v>1348</v>
      </c>
      <c r="F60" s="448" t="s">
        <v>1349</v>
      </c>
      <c r="G60" s="448" t="s">
        <v>1350</v>
      </c>
      <c r="H60" s="449">
        <v>130</v>
      </c>
      <c r="I60" s="447" t="s">
        <v>1211</v>
      </c>
      <c r="J60" s="447" t="s">
        <v>1348</v>
      </c>
      <c r="K60" s="447">
        <v>0</v>
      </c>
      <c r="L60" s="458">
        <v>20</v>
      </c>
      <c r="M60" s="458">
        <v>29.99</v>
      </c>
      <c r="N60" s="447" t="s">
        <v>1369</v>
      </c>
      <c r="O60" s="447" t="s">
        <v>1312</v>
      </c>
      <c r="P60" s="448" t="s">
        <v>1357</v>
      </c>
      <c r="Q60" s="448" t="s">
        <v>1312</v>
      </c>
      <c r="R60" s="448" t="s">
        <v>1357</v>
      </c>
      <c r="S60" s="448" t="s">
        <v>1354</v>
      </c>
      <c r="T60" s="448" t="s">
        <v>1355</v>
      </c>
    </row>
    <row r="61" spans="1:20" ht="14.25" customHeight="1" x14ac:dyDescent="0.3">
      <c r="A61" s="446"/>
      <c r="B61" s="448" t="s">
        <v>1367</v>
      </c>
      <c r="C61" s="447" t="s">
        <v>1368</v>
      </c>
      <c r="D61" s="447" t="s">
        <v>1366</v>
      </c>
      <c r="E61" s="447" t="s">
        <v>1348</v>
      </c>
      <c r="F61" s="448" t="s">
        <v>1349</v>
      </c>
      <c r="G61" s="448" t="s">
        <v>1350</v>
      </c>
      <c r="H61" s="449">
        <v>130</v>
      </c>
      <c r="I61" s="447" t="s">
        <v>1211</v>
      </c>
      <c r="J61" s="447" t="s">
        <v>1348</v>
      </c>
      <c r="K61" s="447">
        <v>0</v>
      </c>
      <c r="L61" s="458">
        <v>0</v>
      </c>
      <c r="M61" s="458">
        <v>19.989999999999998</v>
      </c>
      <c r="N61" s="447" t="s">
        <v>1369</v>
      </c>
      <c r="O61" s="447" t="s">
        <v>56</v>
      </c>
      <c r="P61" s="448" t="s">
        <v>1358</v>
      </c>
      <c r="Q61" s="448" t="s">
        <v>56</v>
      </c>
      <c r="R61" s="448" t="s">
        <v>1358</v>
      </c>
      <c r="S61" s="448" t="s">
        <v>1354</v>
      </c>
      <c r="T61" s="448" t="s">
        <v>1355</v>
      </c>
    </row>
    <row r="62" spans="1:20" ht="14.25" customHeight="1" x14ac:dyDescent="0.3">
      <c r="A62" s="446"/>
      <c r="B62" s="457" t="s">
        <v>1370</v>
      </c>
      <c r="C62" s="447" t="s">
        <v>1371</v>
      </c>
      <c r="D62" s="447" t="s">
        <v>1372</v>
      </c>
      <c r="E62" s="447" t="s">
        <v>1348</v>
      </c>
      <c r="F62" s="448" t="s">
        <v>1349</v>
      </c>
      <c r="G62" s="448" t="s">
        <v>1350</v>
      </c>
      <c r="H62" s="449">
        <v>130</v>
      </c>
      <c r="I62" s="447" t="s">
        <v>1203</v>
      </c>
      <c r="J62" s="447" t="s">
        <v>1348</v>
      </c>
      <c r="K62" s="447">
        <v>0</v>
      </c>
      <c r="L62" s="458">
        <v>5.01</v>
      </c>
      <c r="M62" s="458">
        <v>100</v>
      </c>
      <c r="N62" s="447" t="s">
        <v>1351</v>
      </c>
      <c r="O62" s="447" t="s">
        <v>1352</v>
      </c>
      <c r="P62" s="448" t="s">
        <v>1353</v>
      </c>
      <c r="Q62" s="448" t="s">
        <v>1352</v>
      </c>
      <c r="R62" s="448" t="s">
        <v>1353</v>
      </c>
      <c r="S62" s="448" t="s">
        <v>1354</v>
      </c>
      <c r="T62" s="448" t="s">
        <v>1355</v>
      </c>
    </row>
    <row r="63" spans="1:20" ht="14.25" customHeight="1" x14ac:dyDescent="0.3">
      <c r="A63" s="446"/>
      <c r="B63" s="457" t="s">
        <v>1370</v>
      </c>
      <c r="C63" s="447" t="s">
        <v>1371</v>
      </c>
      <c r="D63" s="447" t="s">
        <v>1372</v>
      </c>
      <c r="E63" s="447" t="s">
        <v>1348</v>
      </c>
      <c r="F63" s="448" t="s">
        <v>1349</v>
      </c>
      <c r="G63" s="448" t="s">
        <v>1350</v>
      </c>
      <c r="H63" s="449">
        <v>130</v>
      </c>
      <c r="I63" s="447" t="s">
        <v>1203</v>
      </c>
      <c r="J63" s="447" t="s">
        <v>1348</v>
      </c>
      <c r="K63" s="447">
        <v>0</v>
      </c>
      <c r="L63" s="458">
        <v>4.01</v>
      </c>
      <c r="M63" s="458">
        <v>5</v>
      </c>
      <c r="N63" s="447" t="s">
        <v>1351</v>
      </c>
      <c r="O63" s="447" t="s">
        <v>1311</v>
      </c>
      <c r="P63" s="448" t="s">
        <v>1356</v>
      </c>
      <c r="Q63" s="448" t="s">
        <v>1311</v>
      </c>
      <c r="R63" s="448" t="s">
        <v>1356</v>
      </c>
      <c r="S63" s="448" t="s">
        <v>1354</v>
      </c>
      <c r="T63" s="448" t="s">
        <v>1355</v>
      </c>
    </row>
    <row r="64" spans="1:20" ht="14.25" customHeight="1" x14ac:dyDescent="0.3">
      <c r="A64" s="446"/>
      <c r="B64" s="457" t="s">
        <v>1370</v>
      </c>
      <c r="C64" s="447" t="s">
        <v>1371</v>
      </c>
      <c r="D64" s="447" t="s">
        <v>1372</v>
      </c>
      <c r="E64" s="447" t="s">
        <v>1348</v>
      </c>
      <c r="F64" s="448" t="s">
        <v>1349</v>
      </c>
      <c r="G64" s="448" t="s">
        <v>1350</v>
      </c>
      <c r="H64" s="449">
        <v>130</v>
      </c>
      <c r="I64" s="447" t="s">
        <v>1203</v>
      </c>
      <c r="J64" s="447" t="s">
        <v>1348</v>
      </c>
      <c r="K64" s="447">
        <v>0</v>
      </c>
      <c r="L64" s="458">
        <v>3.2</v>
      </c>
      <c r="M64" s="458">
        <v>4</v>
      </c>
      <c r="N64" s="447" t="s">
        <v>1351</v>
      </c>
      <c r="O64" s="447" t="s">
        <v>1312</v>
      </c>
      <c r="P64" s="448" t="s">
        <v>1357</v>
      </c>
      <c r="Q64" s="448" t="s">
        <v>1312</v>
      </c>
      <c r="R64" s="448" t="s">
        <v>1357</v>
      </c>
      <c r="S64" s="448" t="s">
        <v>1354</v>
      </c>
      <c r="T64" s="448" t="s">
        <v>1355</v>
      </c>
    </row>
    <row r="65" spans="1:20" ht="14.25" customHeight="1" x14ac:dyDescent="0.3">
      <c r="A65" s="446"/>
      <c r="B65" s="457" t="s">
        <v>1370</v>
      </c>
      <c r="C65" s="447" t="s">
        <v>1371</v>
      </c>
      <c r="D65" s="447" t="s">
        <v>1372</v>
      </c>
      <c r="E65" s="447" t="s">
        <v>1348</v>
      </c>
      <c r="F65" s="448" t="s">
        <v>1349</v>
      </c>
      <c r="G65" s="448" t="s">
        <v>1350</v>
      </c>
      <c r="H65" s="449">
        <v>130</v>
      </c>
      <c r="I65" s="447" t="s">
        <v>1203</v>
      </c>
      <c r="J65" s="447" t="s">
        <v>1348</v>
      </c>
      <c r="K65" s="447">
        <v>0</v>
      </c>
      <c r="L65" s="458">
        <v>0</v>
      </c>
      <c r="M65" s="458">
        <v>3.19</v>
      </c>
      <c r="N65" s="447" t="s">
        <v>1351</v>
      </c>
      <c r="O65" s="447" t="s">
        <v>56</v>
      </c>
      <c r="P65" s="448" t="s">
        <v>1358</v>
      </c>
      <c r="Q65" s="448" t="s">
        <v>56</v>
      </c>
      <c r="R65" s="448" t="s">
        <v>1358</v>
      </c>
      <c r="S65" s="448" t="s">
        <v>1354</v>
      </c>
      <c r="T65" s="448" t="s">
        <v>1355</v>
      </c>
    </row>
    <row r="66" spans="1:20" ht="14.25" customHeight="1" x14ac:dyDescent="0.3">
      <c r="A66" s="446"/>
      <c r="B66" s="448" t="s">
        <v>1373</v>
      </c>
      <c r="C66" s="447" t="s">
        <v>1371</v>
      </c>
      <c r="D66" s="447" t="s">
        <v>1372</v>
      </c>
      <c r="E66" s="447" t="s">
        <v>1348</v>
      </c>
      <c r="F66" s="448" t="s">
        <v>1349</v>
      </c>
      <c r="G66" s="448" t="s">
        <v>1350</v>
      </c>
      <c r="H66" s="449">
        <v>130</v>
      </c>
      <c r="I66" s="447" t="s">
        <v>1207</v>
      </c>
      <c r="J66" s="447" t="s">
        <v>1348</v>
      </c>
      <c r="K66" s="447">
        <v>0</v>
      </c>
      <c r="L66" s="458">
        <v>5.01</v>
      </c>
      <c r="M66" s="458">
        <v>100</v>
      </c>
      <c r="N66" s="447" t="s">
        <v>1351</v>
      </c>
      <c r="O66" s="447" t="s">
        <v>1352</v>
      </c>
      <c r="P66" s="448" t="s">
        <v>1353</v>
      </c>
      <c r="Q66" s="448" t="s">
        <v>1352</v>
      </c>
      <c r="R66" s="448" t="s">
        <v>1353</v>
      </c>
      <c r="S66" s="448" t="s">
        <v>1354</v>
      </c>
      <c r="T66" s="448" t="s">
        <v>1355</v>
      </c>
    </row>
    <row r="67" spans="1:20" ht="14.25" customHeight="1" x14ac:dyDescent="0.3">
      <c r="A67" s="446"/>
      <c r="B67" s="448" t="s">
        <v>1373</v>
      </c>
      <c r="C67" s="447" t="s">
        <v>1371</v>
      </c>
      <c r="D67" s="447" t="s">
        <v>1372</v>
      </c>
      <c r="E67" s="447" t="s">
        <v>1348</v>
      </c>
      <c r="F67" s="448" t="s">
        <v>1349</v>
      </c>
      <c r="G67" s="448" t="s">
        <v>1350</v>
      </c>
      <c r="H67" s="449">
        <v>130</v>
      </c>
      <c r="I67" s="447" t="s">
        <v>1207</v>
      </c>
      <c r="J67" s="447" t="s">
        <v>1348</v>
      </c>
      <c r="K67" s="447">
        <v>0</v>
      </c>
      <c r="L67" s="458">
        <v>4.01</v>
      </c>
      <c r="M67" s="458">
        <v>5</v>
      </c>
      <c r="N67" s="447" t="s">
        <v>1351</v>
      </c>
      <c r="O67" s="447" t="s">
        <v>1311</v>
      </c>
      <c r="P67" s="448" t="s">
        <v>1356</v>
      </c>
      <c r="Q67" s="448" t="s">
        <v>1311</v>
      </c>
      <c r="R67" s="448" t="s">
        <v>1356</v>
      </c>
      <c r="S67" s="448" t="s">
        <v>1354</v>
      </c>
      <c r="T67" s="448" t="s">
        <v>1355</v>
      </c>
    </row>
    <row r="68" spans="1:20" ht="14.25" customHeight="1" x14ac:dyDescent="0.3">
      <c r="A68" s="446"/>
      <c r="B68" s="448" t="s">
        <v>1373</v>
      </c>
      <c r="C68" s="447" t="s">
        <v>1371</v>
      </c>
      <c r="D68" s="447" t="s">
        <v>1372</v>
      </c>
      <c r="E68" s="447" t="s">
        <v>1348</v>
      </c>
      <c r="F68" s="448" t="s">
        <v>1349</v>
      </c>
      <c r="G68" s="448" t="s">
        <v>1350</v>
      </c>
      <c r="H68" s="449">
        <v>130</v>
      </c>
      <c r="I68" s="447" t="s">
        <v>1207</v>
      </c>
      <c r="J68" s="447" t="s">
        <v>1348</v>
      </c>
      <c r="K68" s="447">
        <v>0</v>
      </c>
      <c r="L68" s="458">
        <v>3.2</v>
      </c>
      <c r="M68" s="458">
        <v>4</v>
      </c>
      <c r="N68" s="447" t="s">
        <v>1351</v>
      </c>
      <c r="O68" s="447" t="s">
        <v>1312</v>
      </c>
      <c r="P68" s="448" t="s">
        <v>1357</v>
      </c>
      <c r="Q68" s="448" t="s">
        <v>1312</v>
      </c>
      <c r="R68" s="448" t="s">
        <v>1357</v>
      </c>
      <c r="S68" s="448" t="s">
        <v>1354</v>
      </c>
      <c r="T68" s="448" t="s">
        <v>1355</v>
      </c>
    </row>
    <row r="69" spans="1:20" ht="14.25" customHeight="1" x14ac:dyDescent="0.3">
      <c r="A69" s="446"/>
      <c r="B69" s="448" t="s">
        <v>1373</v>
      </c>
      <c r="C69" s="447" t="s">
        <v>1371</v>
      </c>
      <c r="D69" s="447" t="s">
        <v>1372</v>
      </c>
      <c r="E69" s="447" t="s">
        <v>1348</v>
      </c>
      <c r="F69" s="448" t="s">
        <v>1349</v>
      </c>
      <c r="G69" s="448" t="s">
        <v>1350</v>
      </c>
      <c r="H69" s="449">
        <v>130</v>
      </c>
      <c r="I69" s="447" t="s">
        <v>1207</v>
      </c>
      <c r="J69" s="447" t="s">
        <v>1348</v>
      </c>
      <c r="K69" s="447">
        <v>0</v>
      </c>
      <c r="L69" s="458">
        <v>0</v>
      </c>
      <c r="M69" s="458">
        <v>3.19</v>
      </c>
      <c r="N69" s="447" t="s">
        <v>1351</v>
      </c>
      <c r="O69" s="447" t="s">
        <v>56</v>
      </c>
      <c r="P69" s="448" t="s">
        <v>1358</v>
      </c>
      <c r="Q69" s="448" t="s">
        <v>56</v>
      </c>
      <c r="R69" s="448" t="s">
        <v>1358</v>
      </c>
      <c r="S69" s="448" t="s">
        <v>1354</v>
      </c>
      <c r="T69" s="448" t="s">
        <v>1355</v>
      </c>
    </row>
    <row r="70" spans="1:20" ht="14.25" customHeight="1" x14ac:dyDescent="0.3">
      <c r="A70" s="446"/>
      <c r="B70" s="457" t="s">
        <v>1370</v>
      </c>
      <c r="C70" s="447" t="s">
        <v>1374</v>
      </c>
      <c r="D70" s="447" t="s">
        <v>1372</v>
      </c>
      <c r="E70" s="447" t="s">
        <v>1348</v>
      </c>
      <c r="F70" s="448" t="s">
        <v>1349</v>
      </c>
      <c r="G70" s="448" t="s">
        <v>1350</v>
      </c>
      <c r="H70" s="449">
        <v>130</v>
      </c>
      <c r="I70" s="447" t="s">
        <v>1204</v>
      </c>
      <c r="J70" s="447" t="s">
        <v>1348</v>
      </c>
      <c r="K70" s="447">
        <v>0</v>
      </c>
      <c r="L70" s="458">
        <v>25.01</v>
      </c>
      <c r="M70" s="458">
        <v>100</v>
      </c>
      <c r="N70" s="447" t="s">
        <v>1351</v>
      </c>
      <c r="O70" s="447" t="s">
        <v>1352</v>
      </c>
      <c r="P70" s="448" t="s">
        <v>1353</v>
      </c>
      <c r="Q70" s="448" t="s">
        <v>1352</v>
      </c>
      <c r="R70" s="448" t="s">
        <v>1353</v>
      </c>
      <c r="S70" s="448" t="s">
        <v>1354</v>
      </c>
      <c r="T70" s="448" t="s">
        <v>1355</v>
      </c>
    </row>
    <row r="71" spans="1:20" ht="14.25" customHeight="1" x14ac:dyDescent="0.3">
      <c r="A71" s="446"/>
      <c r="B71" s="457" t="s">
        <v>1370</v>
      </c>
      <c r="C71" s="447" t="s">
        <v>1374</v>
      </c>
      <c r="D71" s="447" t="s">
        <v>1372</v>
      </c>
      <c r="E71" s="447" t="s">
        <v>1348</v>
      </c>
      <c r="F71" s="448" t="s">
        <v>1349</v>
      </c>
      <c r="G71" s="448" t="s">
        <v>1350</v>
      </c>
      <c r="H71" s="449">
        <v>130</v>
      </c>
      <c r="I71" s="447" t="s">
        <v>1204</v>
      </c>
      <c r="J71" s="447" t="s">
        <v>1348</v>
      </c>
      <c r="K71" s="447">
        <v>0</v>
      </c>
      <c r="L71" s="458">
        <v>20.010000000000002</v>
      </c>
      <c r="M71" s="458">
        <v>25</v>
      </c>
      <c r="N71" s="447" t="s">
        <v>1351</v>
      </c>
      <c r="O71" s="447" t="s">
        <v>1311</v>
      </c>
      <c r="P71" s="448" t="s">
        <v>1356</v>
      </c>
      <c r="Q71" s="448" t="s">
        <v>1311</v>
      </c>
      <c r="R71" s="448" t="s">
        <v>1356</v>
      </c>
      <c r="S71" s="448" t="s">
        <v>1354</v>
      </c>
      <c r="T71" s="448" t="s">
        <v>1355</v>
      </c>
    </row>
    <row r="72" spans="1:20" ht="14.25" customHeight="1" x14ac:dyDescent="0.3">
      <c r="A72" s="446"/>
      <c r="B72" s="457" t="s">
        <v>1370</v>
      </c>
      <c r="C72" s="447" t="s">
        <v>1374</v>
      </c>
      <c r="D72" s="447" t="s">
        <v>1372</v>
      </c>
      <c r="E72" s="447" t="s">
        <v>1348</v>
      </c>
      <c r="F72" s="448" t="s">
        <v>1349</v>
      </c>
      <c r="G72" s="448" t="s">
        <v>1350</v>
      </c>
      <c r="H72" s="449">
        <v>130</v>
      </c>
      <c r="I72" s="447" t="s">
        <v>1204</v>
      </c>
      <c r="J72" s="447" t="s">
        <v>1348</v>
      </c>
      <c r="K72" s="447">
        <v>0</v>
      </c>
      <c r="L72" s="458">
        <v>15.87</v>
      </c>
      <c r="M72" s="458">
        <v>20</v>
      </c>
      <c r="N72" s="447" t="s">
        <v>1351</v>
      </c>
      <c r="O72" s="447" t="s">
        <v>1312</v>
      </c>
      <c r="P72" s="448" t="s">
        <v>1357</v>
      </c>
      <c r="Q72" s="448" t="s">
        <v>1312</v>
      </c>
      <c r="R72" s="448" t="s">
        <v>1357</v>
      </c>
      <c r="S72" s="448" t="s">
        <v>1354</v>
      </c>
      <c r="T72" s="448" t="s">
        <v>1355</v>
      </c>
    </row>
    <row r="73" spans="1:20" ht="14.25" customHeight="1" x14ac:dyDescent="0.3">
      <c r="A73" s="446"/>
      <c r="B73" s="457" t="s">
        <v>1370</v>
      </c>
      <c r="C73" s="447" t="s">
        <v>1374</v>
      </c>
      <c r="D73" s="447" t="s">
        <v>1372</v>
      </c>
      <c r="E73" s="447" t="s">
        <v>1348</v>
      </c>
      <c r="F73" s="448" t="s">
        <v>1349</v>
      </c>
      <c r="G73" s="448" t="s">
        <v>1350</v>
      </c>
      <c r="H73" s="449">
        <v>130</v>
      </c>
      <c r="I73" s="447" t="s">
        <v>1204</v>
      </c>
      <c r="J73" s="447" t="s">
        <v>1348</v>
      </c>
      <c r="K73" s="447">
        <v>0</v>
      </c>
      <c r="L73" s="458">
        <v>0</v>
      </c>
      <c r="M73" s="458">
        <v>15.86</v>
      </c>
      <c r="N73" s="447" t="s">
        <v>1351</v>
      </c>
      <c r="O73" s="447" t="s">
        <v>56</v>
      </c>
      <c r="P73" s="448" t="s">
        <v>1358</v>
      </c>
      <c r="Q73" s="448" t="s">
        <v>56</v>
      </c>
      <c r="R73" s="448" t="s">
        <v>1358</v>
      </c>
      <c r="S73" s="448" t="s">
        <v>1354</v>
      </c>
      <c r="T73" s="448" t="s">
        <v>1355</v>
      </c>
    </row>
    <row r="74" spans="1:20" ht="14.25" customHeight="1" x14ac:dyDescent="0.3">
      <c r="A74" s="446"/>
      <c r="B74" s="448" t="s">
        <v>1373</v>
      </c>
      <c r="C74" s="447" t="s">
        <v>1374</v>
      </c>
      <c r="D74" s="447" t="s">
        <v>1372</v>
      </c>
      <c r="E74" s="447" t="s">
        <v>1348</v>
      </c>
      <c r="F74" s="448" t="s">
        <v>1349</v>
      </c>
      <c r="G74" s="448" t="s">
        <v>1350</v>
      </c>
      <c r="H74" s="449">
        <v>130</v>
      </c>
      <c r="I74" s="447" t="s">
        <v>1208</v>
      </c>
      <c r="J74" s="447" t="s">
        <v>1348</v>
      </c>
      <c r="K74" s="447">
        <v>0</v>
      </c>
      <c r="L74" s="458">
        <v>25.01</v>
      </c>
      <c r="M74" s="458">
        <v>100</v>
      </c>
      <c r="N74" s="447" t="s">
        <v>1351</v>
      </c>
      <c r="O74" s="447" t="s">
        <v>1352</v>
      </c>
      <c r="P74" s="448" t="s">
        <v>1353</v>
      </c>
      <c r="Q74" s="448" t="s">
        <v>1352</v>
      </c>
      <c r="R74" s="448" t="s">
        <v>1353</v>
      </c>
      <c r="S74" s="448" t="s">
        <v>1354</v>
      </c>
      <c r="T74" s="448" t="s">
        <v>1355</v>
      </c>
    </row>
    <row r="75" spans="1:20" ht="14.25" customHeight="1" x14ac:dyDescent="0.3">
      <c r="A75" s="446"/>
      <c r="B75" s="448" t="s">
        <v>1373</v>
      </c>
      <c r="C75" s="447" t="s">
        <v>1374</v>
      </c>
      <c r="D75" s="447" t="s">
        <v>1372</v>
      </c>
      <c r="E75" s="447" t="s">
        <v>1348</v>
      </c>
      <c r="F75" s="448" t="s">
        <v>1349</v>
      </c>
      <c r="G75" s="448" t="s">
        <v>1350</v>
      </c>
      <c r="H75" s="449">
        <v>130</v>
      </c>
      <c r="I75" s="447" t="s">
        <v>1208</v>
      </c>
      <c r="J75" s="447" t="s">
        <v>1348</v>
      </c>
      <c r="K75" s="447">
        <v>0</v>
      </c>
      <c r="L75" s="458">
        <v>20.010000000000002</v>
      </c>
      <c r="M75" s="458">
        <v>25</v>
      </c>
      <c r="N75" s="447" t="s">
        <v>1351</v>
      </c>
      <c r="O75" s="447" t="s">
        <v>1311</v>
      </c>
      <c r="P75" s="448" t="s">
        <v>1356</v>
      </c>
      <c r="Q75" s="448" t="s">
        <v>1311</v>
      </c>
      <c r="R75" s="448" t="s">
        <v>1356</v>
      </c>
      <c r="S75" s="448" t="s">
        <v>1354</v>
      </c>
      <c r="T75" s="448" t="s">
        <v>1355</v>
      </c>
    </row>
    <row r="76" spans="1:20" ht="14.25" customHeight="1" x14ac:dyDescent="0.3">
      <c r="A76" s="446"/>
      <c r="B76" s="448" t="s">
        <v>1373</v>
      </c>
      <c r="C76" s="447" t="s">
        <v>1374</v>
      </c>
      <c r="D76" s="447" t="s">
        <v>1372</v>
      </c>
      <c r="E76" s="447" t="s">
        <v>1348</v>
      </c>
      <c r="F76" s="448" t="s">
        <v>1349</v>
      </c>
      <c r="G76" s="448" t="s">
        <v>1350</v>
      </c>
      <c r="H76" s="449">
        <v>130</v>
      </c>
      <c r="I76" s="447" t="s">
        <v>1208</v>
      </c>
      <c r="J76" s="447" t="s">
        <v>1348</v>
      </c>
      <c r="K76" s="447">
        <v>0</v>
      </c>
      <c r="L76" s="458">
        <v>15.87</v>
      </c>
      <c r="M76" s="458">
        <v>20</v>
      </c>
      <c r="N76" s="447" t="s">
        <v>1351</v>
      </c>
      <c r="O76" s="447" t="s">
        <v>1312</v>
      </c>
      <c r="P76" s="448" t="s">
        <v>1357</v>
      </c>
      <c r="Q76" s="448" t="s">
        <v>1312</v>
      </c>
      <c r="R76" s="448" t="s">
        <v>1357</v>
      </c>
      <c r="S76" s="448" t="s">
        <v>1354</v>
      </c>
      <c r="T76" s="448" t="s">
        <v>1355</v>
      </c>
    </row>
    <row r="77" spans="1:20" ht="14.25" customHeight="1" x14ac:dyDescent="0.3">
      <c r="A77" s="446"/>
      <c r="B77" s="448" t="s">
        <v>1373</v>
      </c>
      <c r="C77" s="447" t="s">
        <v>1374</v>
      </c>
      <c r="D77" s="447" t="s">
        <v>1372</v>
      </c>
      <c r="E77" s="447" t="s">
        <v>1348</v>
      </c>
      <c r="F77" s="448" t="s">
        <v>1349</v>
      </c>
      <c r="G77" s="448" t="s">
        <v>1350</v>
      </c>
      <c r="H77" s="449">
        <v>130</v>
      </c>
      <c r="I77" s="447" t="s">
        <v>1208</v>
      </c>
      <c r="J77" s="447" t="s">
        <v>1348</v>
      </c>
      <c r="K77" s="447">
        <v>0</v>
      </c>
      <c r="L77" s="458">
        <v>0</v>
      </c>
      <c r="M77" s="458">
        <v>15.86</v>
      </c>
      <c r="N77" s="447" t="s">
        <v>1351</v>
      </c>
      <c r="O77" s="447" t="s">
        <v>56</v>
      </c>
      <c r="P77" s="448" t="s">
        <v>1358</v>
      </c>
      <c r="Q77" s="448" t="s">
        <v>56</v>
      </c>
      <c r="R77" s="448" t="s">
        <v>1358</v>
      </c>
      <c r="S77" s="448" t="s">
        <v>1354</v>
      </c>
      <c r="T77" s="448" t="s">
        <v>1355</v>
      </c>
    </row>
    <row r="78" spans="1:20" ht="14.4" x14ac:dyDescent="0.3">
      <c r="A78" s="446"/>
      <c r="B78" s="445" t="s">
        <v>1375</v>
      </c>
      <c r="C78" s="447" t="s">
        <v>136</v>
      </c>
      <c r="D78" s="447" t="s">
        <v>1348</v>
      </c>
      <c r="E78" s="447" t="s">
        <v>1348</v>
      </c>
      <c r="F78" s="448" t="s">
        <v>1349</v>
      </c>
      <c r="G78" s="448" t="s">
        <v>1350</v>
      </c>
      <c r="H78" s="451">
        <v>132</v>
      </c>
      <c r="I78" s="448" t="s">
        <v>1192</v>
      </c>
      <c r="J78" s="447" t="s">
        <v>1348</v>
      </c>
      <c r="K78" s="447">
        <v>0</v>
      </c>
      <c r="L78" s="459">
        <v>0</v>
      </c>
      <c r="M78" s="459">
        <v>2.99</v>
      </c>
      <c r="N78" s="447" t="s">
        <v>1351</v>
      </c>
      <c r="O78" s="448" t="s">
        <v>1352</v>
      </c>
      <c r="P78" s="448" t="s">
        <v>1353</v>
      </c>
      <c r="Q78" s="448" t="s">
        <v>1352</v>
      </c>
      <c r="R78" s="448" t="s">
        <v>1353</v>
      </c>
      <c r="S78" s="448" t="s">
        <v>1354</v>
      </c>
      <c r="T78" s="448" t="s">
        <v>1355</v>
      </c>
    </row>
    <row r="79" spans="1:20" ht="14.4" x14ac:dyDescent="0.3">
      <c r="A79" s="446"/>
      <c r="B79" s="445" t="s">
        <v>1375</v>
      </c>
      <c r="C79" s="447" t="s">
        <v>136</v>
      </c>
      <c r="D79" s="447" t="s">
        <v>1348</v>
      </c>
      <c r="E79" s="447" t="s">
        <v>1348</v>
      </c>
      <c r="F79" s="448" t="s">
        <v>1349</v>
      </c>
      <c r="G79" s="448" t="s">
        <v>1350</v>
      </c>
      <c r="H79" s="451">
        <v>132</v>
      </c>
      <c r="I79" s="448" t="s">
        <v>1192</v>
      </c>
      <c r="J79" s="447" t="s">
        <v>1348</v>
      </c>
      <c r="K79" s="447">
        <v>0</v>
      </c>
      <c r="L79" s="459">
        <v>3</v>
      </c>
      <c r="M79" s="459">
        <v>4.49</v>
      </c>
      <c r="N79" s="447" t="s">
        <v>1351</v>
      </c>
      <c r="O79" s="448" t="s">
        <v>1311</v>
      </c>
      <c r="P79" s="448" t="s">
        <v>1356</v>
      </c>
      <c r="Q79" s="448" t="s">
        <v>1311</v>
      </c>
      <c r="R79" s="448" t="s">
        <v>1356</v>
      </c>
      <c r="S79" s="448" t="s">
        <v>1354</v>
      </c>
      <c r="T79" s="448" t="s">
        <v>1355</v>
      </c>
    </row>
    <row r="80" spans="1:20" ht="14.4" x14ac:dyDescent="0.3">
      <c r="A80" s="446"/>
      <c r="B80" s="445" t="s">
        <v>1375</v>
      </c>
      <c r="C80" s="447" t="s">
        <v>136</v>
      </c>
      <c r="D80" s="447" t="s">
        <v>1348</v>
      </c>
      <c r="E80" s="447" t="s">
        <v>1348</v>
      </c>
      <c r="F80" s="448" t="s">
        <v>1349</v>
      </c>
      <c r="G80" s="448" t="s">
        <v>1350</v>
      </c>
      <c r="H80" s="451">
        <v>132</v>
      </c>
      <c r="I80" s="448" t="s">
        <v>1192</v>
      </c>
      <c r="J80" s="447" t="s">
        <v>1348</v>
      </c>
      <c r="K80" s="447">
        <v>0</v>
      </c>
      <c r="L80" s="459">
        <v>4.5</v>
      </c>
      <c r="M80" s="459">
        <v>5.99</v>
      </c>
      <c r="N80" s="447" t="s">
        <v>1351</v>
      </c>
      <c r="O80" s="448" t="s">
        <v>1312</v>
      </c>
      <c r="P80" s="448" t="s">
        <v>1357</v>
      </c>
      <c r="Q80" s="448" t="s">
        <v>1312</v>
      </c>
      <c r="R80" s="448" t="s">
        <v>1357</v>
      </c>
      <c r="S80" s="448" t="s">
        <v>1354</v>
      </c>
      <c r="T80" s="448" t="s">
        <v>1355</v>
      </c>
    </row>
    <row r="81" spans="1:20" ht="14.4" x14ac:dyDescent="0.3">
      <c r="A81" s="446"/>
      <c r="B81" s="445" t="s">
        <v>1375</v>
      </c>
      <c r="C81" s="447" t="s">
        <v>136</v>
      </c>
      <c r="D81" s="447" t="s">
        <v>1348</v>
      </c>
      <c r="E81" s="447" t="s">
        <v>1348</v>
      </c>
      <c r="F81" s="448" t="s">
        <v>1349</v>
      </c>
      <c r="G81" s="448" t="s">
        <v>1350</v>
      </c>
      <c r="H81" s="451">
        <v>132</v>
      </c>
      <c r="I81" s="448" t="s">
        <v>1192</v>
      </c>
      <c r="J81" s="447" t="s">
        <v>1348</v>
      </c>
      <c r="K81" s="447">
        <v>0</v>
      </c>
      <c r="L81" s="459">
        <v>6</v>
      </c>
      <c r="M81" s="460" t="s">
        <v>1376</v>
      </c>
      <c r="N81" s="447" t="s">
        <v>1351</v>
      </c>
      <c r="O81" s="448" t="s">
        <v>56</v>
      </c>
      <c r="P81" s="448" t="s">
        <v>1358</v>
      </c>
      <c r="Q81" s="448" t="s">
        <v>56</v>
      </c>
      <c r="R81" s="448" t="s">
        <v>1358</v>
      </c>
      <c r="S81" s="448" t="s">
        <v>1354</v>
      </c>
      <c r="T81" s="448" t="s">
        <v>1355</v>
      </c>
    </row>
    <row r="82" spans="1:20" customFormat="1" ht="14.4" x14ac:dyDescent="0.3">
      <c r="B82" t="s">
        <v>1377</v>
      </c>
      <c r="C82" t="s">
        <v>1378</v>
      </c>
      <c r="D82" t="s">
        <v>1348</v>
      </c>
      <c r="E82" t="s">
        <v>1348</v>
      </c>
      <c r="F82" s="448" t="s">
        <v>1349</v>
      </c>
      <c r="G82" t="s">
        <v>1350</v>
      </c>
      <c r="H82">
        <v>138</v>
      </c>
      <c r="I82" t="s">
        <v>1192</v>
      </c>
      <c r="J82" t="s">
        <v>1348</v>
      </c>
      <c r="K82" s="464">
        <v>0</v>
      </c>
      <c r="L82" s="465">
        <v>157</v>
      </c>
      <c r="M82" s="465">
        <v>183</v>
      </c>
      <c r="N82" t="s">
        <v>1351</v>
      </c>
      <c r="O82" t="s">
        <v>1379</v>
      </c>
      <c r="P82" t="s">
        <v>1379</v>
      </c>
      <c r="Q82" t="s">
        <v>1379</v>
      </c>
      <c r="R82" t="s">
        <v>1379</v>
      </c>
      <c r="S82" s="466" t="s">
        <v>1380</v>
      </c>
      <c r="T82" s="466" t="s">
        <v>1355</v>
      </c>
    </row>
    <row r="83" spans="1:20" customFormat="1" ht="14.4" x14ac:dyDescent="0.3">
      <c r="B83" t="s">
        <v>1377</v>
      </c>
      <c r="C83" t="s">
        <v>1378</v>
      </c>
      <c r="D83" t="s">
        <v>1348</v>
      </c>
      <c r="E83" t="s">
        <v>1348</v>
      </c>
      <c r="F83" s="448" t="s">
        <v>1349</v>
      </c>
      <c r="G83" t="s">
        <v>1350</v>
      </c>
      <c r="H83">
        <v>138</v>
      </c>
      <c r="I83" t="s">
        <v>1192</v>
      </c>
      <c r="J83" t="s">
        <v>1348</v>
      </c>
      <c r="K83" s="464">
        <v>0</v>
      </c>
      <c r="L83" s="467" t="s">
        <v>1381</v>
      </c>
      <c r="M83" s="467" t="s">
        <v>1382</v>
      </c>
      <c r="N83" t="s">
        <v>1351</v>
      </c>
      <c r="O83" t="s">
        <v>1383</v>
      </c>
      <c r="P83" t="s">
        <v>1383</v>
      </c>
      <c r="Q83" t="s">
        <v>1383</v>
      </c>
      <c r="R83" t="s">
        <v>1383</v>
      </c>
      <c r="S83" s="466" t="s">
        <v>1380</v>
      </c>
      <c r="T83" s="466" t="s">
        <v>1355</v>
      </c>
    </row>
    <row r="84" spans="1:20" customFormat="1" ht="14.4" x14ac:dyDescent="0.3">
      <c r="B84" t="s">
        <v>1384</v>
      </c>
      <c r="C84" t="s">
        <v>1378</v>
      </c>
      <c r="D84" t="s">
        <v>1348</v>
      </c>
      <c r="E84" t="s">
        <v>1348</v>
      </c>
      <c r="F84" s="448" t="s">
        <v>1349</v>
      </c>
      <c r="G84" t="s">
        <v>1350</v>
      </c>
      <c r="H84">
        <v>138</v>
      </c>
      <c r="I84" t="s">
        <v>1194</v>
      </c>
      <c r="J84" t="s">
        <v>1348</v>
      </c>
      <c r="K84" s="464">
        <v>0</v>
      </c>
      <c r="L84" s="465">
        <v>157</v>
      </c>
      <c r="M84" s="465">
        <v>183</v>
      </c>
      <c r="N84" t="s">
        <v>1351</v>
      </c>
      <c r="O84" t="s">
        <v>1379</v>
      </c>
      <c r="P84" t="s">
        <v>1379</v>
      </c>
      <c r="Q84" t="s">
        <v>1379</v>
      </c>
      <c r="R84" t="s">
        <v>1379</v>
      </c>
      <c r="S84" s="466" t="s">
        <v>1380</v>
      </c>
      <c r="T84" s="466" t="s">
        <v>1355</v>
      </c>
    </row>
    <row r="85" spans="1:20" customFormat="1" ht="14.4" x14ac:dyDescent="0.3">
      <c r="B85" t="s">
        <v>1384</v>
      </c>
      <c r="C85" t="s">
        <v>1378</v>
      </c>
      <c r="D85" t="s">
        <v>1348</v>
      </c>
      <c r="E85" t="s">
        <v>1348</v>
      </c>
      <c r="F85" s="448" t="s">
        <v>1349</v>
      </c>
      <c r="G85" t="s">
        <v>1350</v>
      </c>
      <c r="H85">
        <v>138</v>
      </c>
      <c r="I85" t="s">
        <v>1194</v>
      </c>
      <c r="J85" t="s">
        <v>1348</v>
      </c>
      <c r="K85" s="464">
        <v>0</v>
      </c>
      <c r="L85" s="467" t="s">
        <v>1381</v>
      </c>
      <c r="M85" s="467" t="s">
        <v>1382</v>
      </c>
      <c r="N85" t="s">
        <v>1351</v>
      </c>
      <c r="O85" t="s">
        <v>1383</v>
      </c>
      <c r="P85" t="s">
        <v>1383</v>
      </c>
      <c r="Q85" t="s">
        <v>1383</v>
      </c>
      <c r="R85" t="s">
        <v>1383</v>
      </c>
      <c r="S85" s="466" t="s">
        <v>1380</v>
      </c>
      <c r="T85" s="466" t="s">
        <v>1355</v>
      </c>
    </row>
    <row r="86" spans="1:20" customFormat="1" ht="14.4" x14ac:dyDescent="0.3">
      <c r="B86" t="s">
        <v>1385</v>
      </c>
      <c r="C86" t="s">
        <v>1378</v>
      </c>
      <c r="D86" t="s">
        <v>1348</v>
      </c>
      <c r="E86" t="s">
        <v>1348</v>
      </c>
      <c r="F86" s="448" t="s">
        <v>1349</v>
      </c>
      <c r="G86" t="s">
        <v>1350</v>
      </c>
      <c r="H86">
        <v>138</v>
      </c>
      <c r="I86" t="s">
        <v>1196</v>
      </c>
      <c r="J86" t="s">
        <v>1348</v>
      </c>
      <c r="K86" s="464">
        <v>0</v>
      </c>
      <c r="L86" s="465">
        <v>1002</v>
      </c>
      <c r="M86" s="465">
        <v>1028</v>
      </c>
      <c r="N86" t="s">
        <v>1351</v>
      </c>
      <c r="O86" t="s">
        <v>1379</v>
      </c>
      <c r="P86" t="s">
        <v>1379</v>
      </c>
      <c r="Q86" t="s">
        <v>1379</v>
      </c>
      <c r="R86" t="s">
        <v>1379</v>
      </c>
      <c r="S86" s="466" t="s">
        <v>1380</v>
      </c>
      <c r="T86" s="466" t="s">
        <v>1355</v>
      </c>
    </row>
    <row r="87" spans="1:20" customFormat="1" ht="14.4" x14ac:dyDescent="0.3">
      <c r="B87" t="s">
        <v>1385</v>
      </c>
      <c r="C87" t="s">
        <v>1378</v>
      </c>
      <c r="D87" t="s">
        <v>1348</v>
      </c>
      <c r="E87" t="s">
        <v>1348</v>
      </c>
      <c r="F87" s="448" t="s">
        <v>1349</v>
      </c>
      <c r="G87" t="s">
        <v>1350</v>
      </c>
      <c r="H87">
        <v>138</v>
      </c>
      <c r="I87" t="s">
        <v>1196</v>
      </c>
      <c r="J87" t="s">
        <v>1348</v>
      </c>
      <c r="K87" s="464">
        <v>0</v>
      </c>
      <c r="L87" s="465" t="s">
        <v>1386</v>
      </c>
      <c r="M87" s="465" t="s">
        <v>1387</v>
      </c>
      <c r="N87" t="s">
        <v>1351</v>
      </c>
      <c r="O87" t="s">
        <v>1383</v>
      </c>
      <c r="P87" t="s">
        <v>1383</v>
      </c>
      <c r="Q87" t="s">
        <v>1383</v>
      </c>
      <c r="R87" t="s">
        <v>1383</v>
      </c>
      <c r="S87" s="466" t="s">
        <v>1380</v>
      </c>
      <c r="T87" s="466" t="s">
        <v>1355</v>
      </c>
    </row>
    <row r="88" spans="1:20" customFormat="1" ht="14.4" x14ac:dyDescent="0.3">
      <c r="B88" t="s">
        <v>1388</v>
      </c>
      <c r="C88" t="s">
        <v>1378</v>
      </c>
      <c r="D88" t="s">
        <v>1348</v>
      </c>
      <c r="E88" t="s">
        <v>1348</v>
      </c>
      <c r="F88" s="448" t="s">
        <v>1349</v>
      </c>
      <c r="G88" t="s">
        <v>1350</v>
      </c>
      <c r="H88">
        <v>138</v>
      </c>
      <c r="I88" t="s">
        <v>1211</v>
      </c>
      <c r="J88" t="s">
        <v>1348</v>
      </c>
      <c r="K88" s="464">
        <v>0</v>
      </c>
      <c r="L88" s="465">
        <v>1002</v>
      </c>
      <c r="M88" s="465">
        <v>1028</v>
      </c>
      <c r="N88" t="s">
        <v>1351</v>
      </c>
      <c r="O88" t="s">
        <v>1379</v>
      </c>
      <c r="P88" t="s">
        <v>1379</v>
      </c>
      <c r="Q88" t="s">
        <v>1379</v>
      </c>
      <c r="R88" t="s">
        <v>1379</v>
      </c>
      <c r="S88" s="466" t="s">
        <v>1380</v>
      </c>
      <c r="T88" s="466" t="s">
        <v>1355</v>
      </c>
    </row>
    <row r="89" spans="1:20" customFormat="1" ht="14.4" x14ac:dyDescent="0.3">
      <c r="B89" t="s">
        <v>1388</v>
      </c>
      <c r="C89" t="s">
        <v>1378</v>
      </c>
      <c r="D89" t="s">
        <v>1348</v>
      </c>
      <c r="E89" t="s">
        <v>1348</v>
      </c>
      <c r="F89" s="448" t="s">
        <v>1349</v>
      </c>
      <c r="G89" t="s">
        <v>1350</v>
      </c>
      <c r="H89">
        <v>138</v>
      </c>
      <c r="I89" t="s">
        <v>1211</v>
      </c>
      <c r="J89" t="s">
        <v>1348</v>
      </c>
      <c r="K89" s="464">
        <v>0</v>
      </c>
      <c r="L89" s="465" t="s">
        <v>1386</v>
      </c>
      <c r="M89" s="465" t="s">
        <v>1387</v>
      </c>
      <c r="N89" t="s">
        <v>1351</v>
      </c>
      <c r="O89" t="s">
        <v>1383</v>
      </c>
      <c r="P89" t="s">
        <v>1383</v>
      </c>
      <c r="Q89" t="s">
        <v>1383</v>
      </c>
      <c r="R89" t="s">
        <v>1383</v>
      </c>
      <c r="S89" s="466" t="s">
        <v>1380</v>
      </c>
      <c r="T89" s="466" t="s">
        <v>1355</v>
      </c>
    </row>
    <row r="90" spans="1:20" ht="14.25" customHeight="1" x14ac:dyDescent="0.3"/>
    <row r="91" spans="1:20" ht="14.25" customHeight="1" x14ac:dyDescent="0.3"/>
    <row r="92" spans="1:20" ht="14.25" customHeight="1" x14ac:dyDescent="0.3"/>
    <row r="93" spans="1:20" ht="14.25" customHeight="1" x14ac:dyDescent="0.3"/>
    <row r="94" spans="1:20" ht="14.25" customHeight="1" x14ac:dyDescent="0.3"/>
    <row r="95" spans="1:20" ht="14.25" customHeight="1" x14ac:dyDescent="0.3"/>
    <row r="96" spans="1:20" ht="14.25" customHeight="1" x14ac:dyDescent="0.3"/>
    <row r="97" spans="1:1" ht="14.25" customHeight="1" x14ac:dyDescent="0.3"/>
    <row r="98" spans="1:1" ht="14.25" customHeight="1" x14ac:dyDescent="0.3">
      <c r="A98" s="447"/>
    </row>
    <row r="99" spans="1:1" ht="14.25" customHeight="1" x14ac:dyDescent="0.3">
      <c r="A99" s="447"/>
    </row>
    <row r="100" spans="1:1" ht="14.25" customHeight="1" x14ac:dyDescent="0.3">
      <c r="A100" s="447"/>
    </row>
    <row r="101" spans="1:1" ht="14.25" customHeight="1" x14ac:dyDescent="0.3"/>
    <row r="102" spans="1:1" ht="14.25" customHeight="1" x14ac:dyDescent="0.3"/>
    <row r="103" spans="1:1" ht="14.25" customHeight="1" x14ac:dyDescent="0.3"/>
    <row r="104" spans="1:1" ht="14.25" customHeight="1" x14ac:dyDescent="0.3"/>
    <row r="105" spans="1:1" ht="14.25" customHeight="1" x14ac:dyDescent="0.3"/>
    <row r="106" spans="1:1" ht="14.25" customHeight="1" x14ac:dyDescent="0.3"/>
    <row r="107" spans="1:1" ht="14.25" customHeight="1" x14ac:dyDescent="0.3"/>
    <row r="108" spans="1:1" ht="14.25" customHeight="1" x14ac:dyDescent="0.3"/>
    <row r="109" spans="1:1" ht="14.25" customHeight="1" x14ac:dyDescent="0.3"/>
    <row r="110" spans="1:1" ht="14.25" customHeight="1" x14ac:dyDescent="0.3"/>
    <row r="111" spans="1:1" ht="14.25" customHeight="1" x14ac:dyDescent="0.3"/>
    <row r="112" spans="1: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sheetData>
  <autoFilter ref="A1:X89" xr:uid="{BC3D648D-12AE-4695-A7B4-471A2F2E3C54}"/>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4FBA7-1512-41A1-95A3-557FB646E526}">
  <sheetPr>
    <tabColor theme="4"/>
  </sheetPr>
  <dimension ref="A1:G63"/>
  <sheetViews>
    <sheetView topLeftCell="A11" zoomScale="76" workbookViewId="0">
      <selection activeCell="E57" sqref="E57"/>
    </sheetView>
  </sheetViews>
  <sheetFormatPr defaultRowHeight="14.4" x14ac:dyDescent="0.3"/>
  <cols>
    <col min="1" max="1" width="32.109375" style="411" customWidth="1"/>
    <col min="2" max="2" width="8.88671875" style="405"/>
    <col min="3" max="3" width="25" style="405" customWidth="1"/>
    <col min="4" max="4" width="49.33203125" style="405" customWidth="1"/>
    <col min="5" max="5" width="27.88671875" style="405" bestFit="1" customWidth="1"/>
    <col min="6" max="6" width="37.44140625" style="405" bestFit="1" customWidth="1"/>
    <col min="7" max="7" width="26.88671875" customWidth="1"/>
  </cols>
  <sheetData>
    <row r="1" spans="1:7" x14ac:dyDescent="0.3">
      <c r="A1" s="406" t="s">
        <v>1389</v>
      </c>
      <c r="B1" s="394" t="s">
        <v>1332</v>
      </c>
      <c r="C1" s="394" t="s">
        <v>1390</v>
      </c>
      <c r="D1" s="394" t="s">
        <v>1391</v>
      </c>
      <c r="E1" s="394" t="s">
        <v>1392</v>
      </c>
      <c r="F1" s="394" t="s">
        <v>1393</v>
      </c>
      <c r="G1" s="394" t="s">
        <v>1394</v>
      </c>
    </row>
    <row r="2" spans="1:7" ht="28.8" x14ac:dyDescent="0.3">
      <c r="A2" s="560" t="s">
        <v>1237</v>
      </c>
      <c r="B2" s="420" t="s">
        <v>1349</v>
      </c>
      <c r="C2" s="431" t="s">
        <v>1395</v>
      </c>
      <c r="D2" s="426"/>
      <c r="E2" s="426"/>
      <c r="F2" s="485" t="s">
        <v>1396</v>
      </c>
      <c r="G2" s="395" t="s">
        <v>1397</v>
      </c>
    </row>
    <row r="3" spans="1:7" x14ac:dyDescent="0.3">
      <c r="A3" s="558"/>
      <c r="B3" s="420" t="s">
        <v>1349</v>
      </c>
      <c r="C3" s="426"/>
      <c r="D3" s="426"/>
      <c r="E3" s="426"/>
      <c r="F3" s="427"/>
      <c r="G3" s="395" t="s">
        <v>1398</v>
      </c>
    </row>
    <row r="4" spans="1:7" x14ac:dyDescent="0.3">
      <c r="A4" s="559"/>
      <c r="B4" s="420" t="s">
        <v>1349</v>
      </c>
      <c r="C4" s="426"/>
      <c r="D4" s="426"/>
      <c r="E4" s="426"/>
      <c r="F4" s="427"/>
      <c r="G4" s="395" t="s">
        <v>1399</v>
      </c>
    </row>
    <row r="5" spans="1:7" ht="43.5" customHeight="1" x14ac:dyDescent="0.3">
      <c r="A5" s="560" t="s">
        <v>1232</v>
      </c>
      <c r="B5" s="420" t="s">
        <v>1349</v>
      </c>
      <c r="C5" s="424" t="s">
        <v>1400</v>
      </c>
      <c r="D5" s="425" t="s">
        <v>1401</v>
      </c>
      <c r="E5" s="426"/>
      <c r="F5" s="395" t="s">
        <v>1402</v>
      </c>
      <c r="G5" s="395" t="s">
        <v>1397</v>
      </c>
    </row>
    <row r="6" spans="1:7" x14ac:dyDescent="0.3">
      <c r="A6" s="558"/>
      <c r="B6" s="420" t="s">
        <v>1349</v>
      </c>
      <c r="C6" s="426"/>
      <c r="D6" s="427"/>
      <c r="E6" s="426"/>
      <c r="F6" s="477" t="s">
        <v>1396</v>
      </c>
      <c r="G6" s="395" t="s">
        <v>1403</v>
      </c>
    </row>
    <row r="7" spans="1:7" x14ac:dyDescent="0.3">
      <c r="A7" s="558"/>
      <c r="B7" s="420" t="s">
        <v>1349</v>
      </c>
      <c r="C7" s="426"/>
      <c r="D7" s="427"/>
      <c r="E7" s="426"/>
      <c r="F7" s="426"/>
      <c r="G7" s="395" t="s">
        <v>1404</v>
      </c>
    </row>
    <row r="8" spans="1:7" x14ac:dyDescent="0.3">
      <c r="A8" s="558"/>
      <c r="B8" s="420" t="s">
        <v>1349</v>
      </c>
      <c r="C8" s="426"/>
      <c r="D8" s="427"/>
      <c r="E8" s="426"/>
      <c r="F8" s="426"/>
      <c r="G8" s="395" t="s">
        <v>1405</v>
      </c>
    </row>
    <row r="9" spans="1:7" x14ac:dyDescent="0.3">
      <c r="A9" s="558"/>
      <c r="B9" s="420" t="s">
        <v>1349</v>
      </c>
      <c r="C9" s="426"/>
      <c r="D9" s="427"/>
      <c r="E9" s="426"/>
      <c r="F9" s="426"/>
      <c r="G9" s="395" t="s">
        <v>1406</v>
      </c>
    </row>
    <row r="10" spans="1:7" x14ac:dyDescent="0.3">
      <c r="A10" s="558"/>
      <c r="B10" s="420" t="s">
        <v>1349</v>
      </c>
      <c r="C10" s="426"/>
      <c r="D10" s="427"/>
      <c r="E10" s="426"/>
      <c r="F10" s="426"/>
      <c r="G10" s="395" t="s">
        <v>1407</v>
      </c>
    </row>
    <row r="11" spans="1:7" x14ac:dyDescent="0.3">
      <c r="A11" s="407" t="s">
        <v>1408</v>
      </c>
      <c r="B11" s="420" t="s">
        <v>1349</v>
      </c>
      <c r="C11" s="413"/>
      <c r="D11" s="413"/>
      <c r="E11" s="413"/>
      <c r="F11" s="413"/>
      <c r="G11" s="395"/>
    </row>
    <row r="12" spans="1:7" ht="28.8" x14ac:dyDescent="0.3">
      <c r="A12" s="407" t="s">
        <v>1244</v>
      </c>
      <c r="B12" s="420" t="s">
        <v>1349</v>
      </c>
      <c r="C12" s="424" t="s">
        <v>1409</v>
      </c>
      <c r="D12" s="486" t="s">
        <v>1410</v>
      </c>
      <c r="E12" s="401" t="s">
        <v>1411</v>
      </c>
      <c r="F12" s="413"/>
      <c r="G12" s="395"/>
    </row>
    <row r="13" spans="1:7" ht="28.8" x14ac:dyDescent="0.3">
      <c r="A13" s="555" t="s">
        <v>1201</v>
      </c>
      <c r="B13" s="420" t="s">
        <v>1349</v>
      </c>
      <c r="C13" s="424" t="s">
        <v>1412</v>
      </c>
      <c r="D13" s="413"/>
      <c r="E13" s="401" t="s">
        <v>1413</v>
      </c>
      <c r="F13" s="403" t="s">
        <v>1414</v>
      </c>
      <c r="G13" s="395" t="s">
        <v>1415</v>
      </c>
    </row>
    <row r="14" spans="1:7" x14ac:dyDescent="0.3">
      <c r="A14" s="556"/>
      <c r="B14" s="420" t="s">
        <v>1349</v>
      </c>
      <c r="C14" s="432"/>
      <c r="D14" s="413"/>
      <c r="E14" s="413"/>
      <c r="F14" s="414"/>
      <c r="G14" s="395" t="s">
        <v>1416</v>
      </c>
    </row>
    <row r="15" spans="1:7" ht="28.8" x14ac:dyDescent="0.3">
      <c r="A15" s="555" t="s">
        <v>1205</v>
      </c>
      <c r="B15" s="420" t="s">
        <v>1349</v>
      </c>
      <c r="C15" s="424" t="s">
        <v>1417</v>
      </c>
      <c r="D15" s="413"/>
      <c r="E15" s="401" t="s">
        <v>1418</v>
      </c>
      <c r="F15" s="403" t="s">
        <v>1419</v>
      </c>
      <c r="G15" s="395" t="s">
        <v>1420</v>
      </c>
    </row>
    <row r="16" spans="1:7" x14ac:dyDescent="0.3">
      <c r="A16" s="556"/>
      <c r="B16" s="420" t="s">
        <v>1349</v>
      </c>
      <c r="C16" s="433"/>
      <c r="D16" s="413"/>
      <c r="E16" s="413"/>
      <c r="F16" s="414"/>
      <c r="G16" s="395" t="s">
        <v>1421</v>
      </c>
    </row>
    <row r="17" spans="1:7" ht="28.8" x14ac:dyDescent="0.3">
      <c r="A17" s="555" t="s">
        <v>1209</v>
      </c>
      <c r="B17" s="420" t="s">
        <v>1349</v>
      </c>
      <c r="C17" s="525" t="s">
        <v>1409</v>
      </c>
      <c r="D17" s="486" t="s">
        <v>1410</v>
      </c>
      <c r="E17" s="401" t="s">
        <v>1422</v>
      </c>
      <c r="F17" s="151" t="s">
        <v>1423</v>
      </c>
      <c r="G17" s="395" t="s">
        <v>1424</v>
      </c>
    </row>
    <row r="18" spans="1:7" ht="28.8" x14ac:dyDescent="0.3">
      <c r="A18" s="561"/>
      <c r="B18" s="420" t="s">
        <v>1349</v>
      </c>
      <c r="C18" s="424" t="s">
        <v>1425</v>
      </c>
      <c r="D18" s="413"/>
      <c r="E18" s="413"/>
      <c r="F18" s="151" t="s">
        <v>1426</v>
      </c>
      <c r="G18" s="395" t="s">
        <v>1427</v>
      </c>
    </row>
    <row r="19" spans="1:7" ht="28.8" x14ac:dyDescent="0.3">
      <c r="A19" s="555" t="s">
        <v>1212</v>
      </c>
      <c r="B19" s="420" t="s">
        <v>1349</v>
      </c>
      <c r="C19" s="424" t="s">
        <v>1409</v>
      </c>
      <c r="D19" s="486" t="s">
        <v>1410</v>
      </c>
      <c r="E19" s="401" t="s">
        <v>1428</v>
      </c>
      <c r="F19" s="151" t="s">
        <v>1429</v>
      </c>
      <c r="G19" t="s">
        <v>1430</v>
      </c>
    </row>
    <row r="20" spans="1:7" ht="28.8" x14ac:dyDescent="0.3">
      <c r="A20" s="561"/>
      <c r="B20" s="420" t="s">
        <v>1349</v>
      </c>
      <c r="C20" s="424" t="s">
        <v>1431</v>
      </c>
      <c r="D20" s="413"/>
      <c r="E20" s="413"/>
      <c r="F20" s="151" t="s">
        <v>1432</v>
      </c>
      <c r="G20" t="s">
        <v>1433</v>
      </c>
    </row>
    <row r="21" spans="1:7" ht="57.6" x14ac:dyDescent="0.3">
      <c r="A21" s="408" t="s">
        <v>1255</v>
      </c>
      <c r="B21" s="420" t="s">
        <v>1349</v>
      </c>
      <c r="C21" s="424" t="s">
        <v>1434</v>
      </c>
      <c r="D21" s="401" t="s">
        <v>1435</v>
      </c>
      <c r="E21" s="413"/>
      <c r="F21" s="401" t="s">
        <v>1436</v>
      </c>
      <c r="G21" s="395"/>
    </row>
    <row r="22" spans="1:7" ht="28.8" x14ac:dyDescent="0.3">
      <c r="A22" s="555" t="s">
        <v>1254</v>
      </c>
      <c r="B22" s="420" t="s">
        <v>1349</v>
      </c>
      <c r="C22" s="424" t="s">
        <v>1437</v>
      </c>
      <c r="D22" s="401" t="s">
        <v>1438</v>
      </c>
      <c r="E22" s="413"/>
      <c r="F22" s="401" t="s">
        <v>1439</v>
      </c>
      <c r="G22" s="395"/>
    </row>
    <row r="23" spans="1:7" x14ac:dyDescent="0.3">
      <c r="A23" s="556"/>
      <c r="B23" s="420" t="s">
        <v>1349</v>
      </c>
      <c r="C23" s="413"/>
      <c r="D23" s="413"/>
      <c r="E23" s="413"/>
      <c r="F23" s="401" t="s">
        <v>1440</v>
      </c>
      <c r="G23" s="395"/>
    </row>
    <row r="24" spans="1:7" x14ac:dyDescent="0.3">
      <c r="A24" s="557" t="s">
        <v>1202</v>
      </c>
      <c r="B24" s="420" t="s">
        <v>1349</v>
      </c>
      <c r="C24" s="413"/>
      <c r="D24" s="413"/>
      <c r="E24" s="413"/>
      <c r="F24" s="395" t="s">
        <v>1441</v>
      </c>
      <c r="G24" s="395"/>
    </row>
    <row r="25" spans="1:7" x14ac:dyDescent="0.3">
      <c r="A25" s="558"/>
      <c r="B25" s="420" t="s">
        <v>1349</v>
      </c>
      <c r="C25" s="413"/>
      <c r="D25" s="413"/>
      <c r="E25" s="413"/>
      <c r="F25" s="403" t="s">
        <v>774</v>
      </c>
      <c r="G25" s="395"/>
    </row>
    <row r="26" spans="1:7" x14ac:dyDescent="0.3">
      <c r="A26" s="559"/>
      <c r="B26" s="420" t="s">
        <v>1349</v>
      </c>
      <c r="C26" s="413"/>
      <c r="D26" s="413"/>
      <c r="E26" s="413"/>
      <c r="F26" s="403" t="s">
        <v>775</v>
      </c>
      <c r="G26" s="395"/>
    </row>
    <row r="27" spans="1:7" x14ac:dyDescent="0.3">
      <c r="A27" s="557" t="s">
        <v>1206</v>
      </c>
      <c r="B27" s="420" t="s">
        <v>1349</v>
      </c>
      <c r="C27" s="413"/>
      <c r="D27" s="413"/>
      <c r="E27" s="413"/>
      <c r="F27" s="67" t="s">
        <v>1442</v>
      </c>
      <c r="G27" s="395"/>
    </row>
    <row r="28" spans="1:7" x14ac:dyDescent="0.3">
      <c r="A28" s="558"/>
      <c r="B28" s="420" t="s">
        <v>1349</v>
      </c>
      <c r="C28" s="413"/>
      <c r="D28" s="413"/>
      <c r="E28" s="413"/>
      <c r="F28" s="403" t="s">
        <v>777</v>
      </c>
      <c r="G28" s="395"/>
    </row>
    <row r="29" spans="1:7" x14ac:dyDescent="0.3">
      <c r="A29" s="559"/>
      <c r="B29" s="420" t="s">
        <v>1349</v>
      </c>
      <c r="C29" s="413"/>
      <c r="D29" s="413"/>
      <c r="E29" s="413"/>
      <c r="F29" s="403" t="s">
        <v>778</v>
      </c>
      <c r="G29" s="395"/>
    </row>
    <row r="30" spans="1:7" x14ac:dyDescent="0.3">
      <c r="A30" s="555" t="s">
        <v>1220</v>
      </c>
      <c r="B30" s="420" t="s">
        <v>1349</v>
      </c>
      <c r="C30" s="413"/>
      <c r="D30" s="413"/>
      <c r="E30" s="413"/>
      <c r="F30" s="401" t="s">
        <v>1443</v>
      </c>
      <c r="G30" s="395"/>
    </row>
    <row r="31" spans="1:7" x14ac:dyDescent="0.3">
      <c r="A31" s="556"/>
      <c r="B31" s="420" t="s">
        <v>1349</v>
      </c>
      <c r="C31" s="413"/>
      <c r="D31" s="413"/>
      <c r="E31" s="413"/>
      <c r="F31" s="401" t="s">
        <v>1444</v>
      </c>
      <c r="G31" s="395"/>
    </row>
    <row r="32" spans="1:7" x14ac:dyDescent="0.3">
      <c r="A32" s="561"/>
      <c r="B32" s="420" t="s">
        <v>1349</v>
      </c>
      <c r="C32" s="413"/>
      <c r="D32" s="413"/>
      <c r="E32" s="413"/>
      <c r="F32" s="401" t="s">
        <v>1445</v>
      </c>
      <c r="G32" s="395"/>
    </row>
    <row r="33" spans="1:7" x14ac:dyDescent="0.3">
      <c r="A33" s="555" t="s">
        <v>1217</v>
      </c>
      <c r="B33" s="420" t="s">
        <v>1349</v>
      </c>
      <c r="C33" s="413"/>
      <c r="D33" s="413"/>
      <c r="E33" s="413"/>
      <c r="F33" s="401" t="s">
        <v>1446</v>
      </c>
      <c r="G33" s="395"/>
    </row>
    <row r="34" spans="1:7" x14ac:dyDescent="0.3">
      <c r="A34" s="556"/>
      <c r="B34" s="420" t="s">
        <v>1349</v>
      </c>
      <c r="C34" s="413"/>
      <c r="D34" s="413"/>
      <c r="E34" s="413"/>
      <c r="F34" s="401" t="s">
        <v>1447</v>
      </c>
      <c r="G34" s="395"/>
    </row>
    <row r="35" spans="1:7" x14ac:dyDescent="0.3">
      <c r="A35" s="561"/>
      <c r="B35" s="420" t="s">
        <v>1349</v>
      </c>
      <c r="C35" s="413"/>
      <c r="D35" s="413"/>
      <c r="E35" s="413"/>
      <c r="F35" s="401" t="s">
        <v>1448</v>
      </c>
      <c r="G35" s="395"/>
    </row>
    <row r="36" spans="1:7" x14ac:dyDescent="0.3">
      <c r="A36" s="555" t="s">
        <v>1283</v>
      </c>
      <c r="B36" s="420" t="s">
        <v>1349</v>
      </c>
      <c r="C36" s="413"/>
      <c r="D36" s="413"/>
      <c r="E36" s="413"/>
      <c r="F36" s="401" t="s">
        <v>1449</v>
      </c>
      <c r="G36" s="395"/>
    </row>
    <row r="37" spans="1:7" x14ac:dyDescent="0.3">
      <c r="A37" s="561"/>
      <c r="B37" s="420" t="s">
        <v>1349</v>
      </c>
      <c r="C37" s="413"/>
      <c r="D37" s="413"/>
      <c r="E37" s="413"/>
      <c r="F37" s="403" t="s">
        <v>1450</v>
      </c>
      <c r="G37" s="395"/>
    </row>
    <row r="38" spans="1:7" x14ac:dyDescent="0.3">
      <c r="A38" s="555" t="s">
        <v>1284</v>
      </c>
      <c r="B38" s="420" t="s">
        <v>1349</v>
      </c>
      <c r="C38" s="413"/>
      <c r="D38" s="413"/>
      <c r="E38" s="413"/>
      <c r="F38" s="401" t="s">
        <v>1451</v>
      </c>
      <c r="G38" s="395"/>
    </row>
    <row r="39" spans="1:7" x14ac:dyDescent="0.3">
      <c r="A39" s="561"/>
      <c r="B39" s="420" t="s">
        <v>1349</v>
      </c>
      <c r="C39" s="413"/>
      <c r="D39" s="413"/>
      <c r="E39" s="413"/>
      <c r="F39" s="403" t="s">
        <v>1452</v>
      </c>
      <c r="G39" s="395"/>
    </row>
    <row r="40" spans="1:7" x14ac:dyDescent="0.3">
      <c r="A40" s="555" t="s">
        <v>1285</v>
      </c>
      <c r="B40" s="420" t="s">
        <v>1349</v>
      </c>
      <c r="C40" s="413"/>
      <c r="D40" s="413"/>
      <c r="E40" s="413"/>
      <c r="F40" s="401" t="s">
        <v>1453</v>
      </c>
      <c r="G40" s="395"/>
    </row>
    <row r="41" spans="1:7" x14ac:dyDescent="0.3">
      <c r="A41" s="561"/>
      <c r="B41" s="420" t="s">
        <v>1349</v>
      </c>
      <c r="C41" s="413"/>
      <c r="D41" s="413"/>
      <c r="E41" s="413"/>
      <c r="F41" s="403" t="s">
        <v>1454</v>
      </c>
      <c r="G41" s="395"/>
    </row>
    <row r="42" spans="1:7" x14ac:dyDescent="0.3">
      <c r="A42" s="555" t="s">
        <v>1286</v>
      </c>
      <c r="B42" s="420" t="s">
        <v>1349</v>
      </c>
      <c r="C42" s="413"/>
      <c r="D42" s="413"/>
      <c r="E42" s="413"/>
      <c r="F42" s="401" t="s">
        <v>1455</v>
      </c>
      <c r="G42" s="395"/>
    </row>
    <row r="43" spans="1:7" x14ac:dyDescent="0.3">
      <c r="A43" s="561"/>
      <c r="B43" s="420" t="s">
        <v>1349</v>
      </c>
      <c r="C43" s="413"/>
      <c r="D43" s="413"/>
      <c r="E43" s="413"/>
      <c r="F43" s="403" t="s">
        <v>1456</v>
      </c>
      <c r="G43" s="395"/>
    </row>
    <row r="44" spans="1:7" ht="57.6" x14ac:dyDescent="0.3">
      <c r="A44" s="407" t="s">
        <v>1273</v>
      </c>
      <c r="B44" s="420" t="s">
        <v>1349</v>
      </c>
      <c r="C44" s="424" t="s">
        <v>1434</v>
      </c>
      <c r="D44" s="413"/>
      <c r="E44" s="413"/>
      <c r="F44" s="401" t="s">
        <v>1457</v>
      </c>
      <c r="G44" s="395"/>
    </row>
    <row r="45" spans="1:7" ht="28.8" x14ac:dyDescent="0.3">
      <c r="A45" s="408" t="s">
        <v>1234</v>
      </c>
      <c r="B45" s="420" t="s">
        <v>1349</v>
      </c>
      <c r="C45" s="424" t="s">
        <v>1458</v>
      </c>
      <c r="D45" s="401" t="s">
        <v>1459</v>
      </c>
      <c r="E45" s="413"/>
      <c r="F45" s="401" t="s">
        <v>1460</v>
      </c>
      <c r="G45" s="395"/>
    </row>
    <row r="46" spans="1:7" ht="28.8" x14ac:dyDescent="0.3">
      <c r="A46" s="407" t="s">
        <v>1461</v>
      </c>
      <c r="B46" s="420" t="s">
        <v>1349</v>
      </c>
      <c r="C46" s="424" t="s">
        <v>1437</v>
      </c>
      <c r="D46" s="413"/>
      <c r="E46" s="413"/>
      <c r="F46" s="413"/>
      <c r="G46" s="395"/>
    </row>
    <row r="47" spans="1:7" x14ac:dyDescent="0.3">
      <c r="A47" s="407" t="s">
        <v>1462</v>
      </c>
      <c r="B47" s="420" t="s">
        <v>1349</v>
      </c>
      <c r="C47" s="413"/>
      <c r="D47" s="413"/>
      <c r="E47" s="413"/>
      <c r="F47" s="413"/>
      <c r="G47" s="395"/>
    </row>
    <row r="48" spans="1:7" x14ac:dyDescent="0.3">
      <c r="A48" s="407" t="s">
        <v>1463</v>
      </c>
      <c r="B48" s="420" t="s">
        <v>1349</v>
      </c>
      <c r="C48" s="413"/>
      <c r="D48" s="413"/>
      <c r="E48" s="413"/>
      <c r="F48" s="413"/>
      <c r="G48" s="395"/>
    </row>
    <row r="49" spans="1:7" x14ac:dyDescent="0.3">
      <c r="A49" s="407" t="s">
        <v>1223</v>
      </c>
      <c r="B49" s="420" t="s">
        <v>1349</v>
      </c>
      <c r="C49" s="413"/>
      <c r="D49" s="413"/>
      <c r="E49" s="413"/>
      <c r="F49" s="401" t="s">
        <v>1464</v>
      </c>
      <c r="G49" s="395"/>
    </row>
    <row r="50" spans="1:7" x14ac:dyDescent="0.3">
      <c r="A50" s="407" t="s">
        <v>1465</v>
      </c>
      <c r="B50" s="420" t="s">
        <v>1349</v>
      </c>
      <c r="C50" s="413"/>
      <c r="D50" s="413"/>
      <c r="E50" s="413"/>
      <c r="F50" s="413"/>
      <c r="G50" s="395"/>
    </row>
    <row r="51" spans="1:7" x14ac:dyDescent="0.3">
      <c r="A51" s="407" t="s">
        <v>1466</v>
      </c>
      <c r="B51" s="420" t="s">
        <v>1349</v>
      </c>
      <c r="C51" s="413"/>
      <c r="D51" s="413"/>
      <c r="E51" s="413"/>
      <c r="F51" s="413"/>
      <c r="G51" s="395"/>
    </row>
    <row r="52" spans="1:7" x14ac:dyDescent="0.3">
      <c r="A52" s="407" t="s">
        <v>1467</v>
      </c>
      <c r="B52" s="420" t="s">
        <v>1349</v>
      </c>
      <c r="C52" s="413"/>
      <c r="D52" s="413"/>
      <c r="E52" s="413"/>
      <c r="F52" s="413"/>
      <c r="G52" s="395"/>
    </row>
    <row r="53" spans="1:7" x14ac:dyDescent="0.3">
      <c r="A53" s="562" t="s">
        <v>1215</v>
      </c>
      <c r="B53" s="420" t="s">
        <v>1349</v>
      </c>
      <c r="C53" s="415"/>
      <c r="D53" s="415"/>
      <c r="E53" s="415"/>
      <c r="F53" s="64" t="s">
        <v>1468</v>
      </c>
      <c r="G53" s="258"/>
    </row>
    <row r="54" spans="1:7" x14ac:dyDescent="0.3">
      <c r="A54" s="562"/>
      <c r="B54" s="420" t="s">
        <v>1349</v>
      </c>
      <c r="C54" s="415"/>
      <c r="D54" s="415"/>
      <c r="E54" s="415"/>
      <c r="F54" s="64" t="s">
        <v>1469</v>
      </c>
      <c r="G54" s="258"/>
    </row>
    <row r="55" spans="1:7" x14ac:dyDescent="0.3">
      <c r="A55" s="562"/>
      <c r="B55" s="420" t="s">
        <v>1349</v>
      </c>
      <c r="C55" s="415"/>
      <c r="D55" s="415"/>
      <c r="E55" s="415"/>
      <c r="F55" s="64" t="s">
        <v>1470</v>
      </c>
      <c r="G55" s="258"/>
    </row>
    <row r="56" spans="1:7" x14ac:dyDescent="0.3">
      <c r="A56" s="562"/>
      <c r="B56" s="420" t="s">
        <v>1349</v>
      </c>
      <c r="C56" s="415"/>
      <c r="D56" s="415"/>
      <c r="E56" s="415"/>
      <c r="F56" s="64" t="s">
        <v>1471</v>
      </c>
      <c r="G56" s="258"/>
    </row>
    <row r="57" spans="1:7" x14ac:dyDescent="0.3">
      <c r="A57" s="562" t="s">
        <v>1224</v>
      </c>
      <c r="B57" s="420" t="s">
        <v>1349</v>
      </c>
      <c r="C57" s="413"/>
      <c r="D57" s="413"/>
      <c r="E57" s="413"/>
      <c r="F57" s="401" t="s">
        <v>1472</v>
      </c>
      <c r="G57" s="395"/>
    </row>
    <row r="58" spans="1:7" x14ac:dyDescent="0.3">
      <c r="A58" s="562"/>
      <c r="B58" s="420" t="s">
        <v>1349</v>
      </c>
      <c r="C58" s="413"/>
      <c r="D58" s="413"/>
      <c r="E58" s="413"/>
      <c r="F58" s="401" t="s">
        <v>1473</v>
      </c>
      <c r="G58" s="395"/>
    </row>
    <row r="59" spans="1:7" x14ac:dyDescent="0.3">
      <c r="A59" s="409" t="s">
        <v>1269</v>
      </c>
      <c r="B59" s="420" t="s">
        <v>1349</v>
      </c>
      <c r="C59" s="413"/>
      <c r="D59" s="413"/>
      <c r="E59" s="413"/>
      <c r="F59" s="401" t="s">
        <v>1474</v>
      </c>
      <c r="G59" s="395"/>
    </row>
    <row r="60" spans="1:7" x14ac:dyDescent="0.3">
      <c r="A60" s="410" t="s">
        <v>1270</v>
      </c>
      <c r="B60" s="420" t="s">
        <v>1349</v>
      </c>
      <c r="C60" s="416"/>
      <c r="D60" s="416"/>
      <c r="E60" s="416"/>
      <c r="F60" s="404" t="s">
        <v>1475</v>
      </c>
      <c r="G60" s="402"/>
    </row>
    <row r="61" spans="1:7" x14ac:dyDescent="0.3">
      <c r="A61" s="409" t="s">
        <v>1274</v>
      </c>
      <c r="B61" s="420" t="s">
        <v>1349</v>
      </c>
      <c r="C61" s="413"/>
      <c r="D61" s="413"/>
      <c r="E61" s="413"/>
      <c r="F61" s="401" t="s">
        <v>1476</v>
      </c>
      <c r="G61" s="395"/>
    </row>
    <row r="62" spans="1:7" x14ac:dyDescent="0.3">
      <c r="A62" s="409" t="s">
        <v>1276</v>
      </c>
      <c r="B62" s="420" t="s">
        <v>1349</v>
      </c>
      <c r="C62" s="413"/>
      <c r="D62" s="413"/>
      <c r="E62" s="413"/>
      <c r="F62" s="401" t="s">
        <v>1477</v>
      </c>
      <c r="G62" s="395"/>
    </row>
    <row r="63" spans="1:7" x14ac:dyDescent="0.3">
      <c r="A63" s="428" t="s">
        <v>1281</v>
      </c>
      <c r="B63" s="420" t="s">
        <v>1349</v>
      </c>
      <c r="C63" s="426"/>
      <c r="D63" s="426"/>
      <c r="E63" s="426"/>
      <c r="F63" s="395" t="s">
        <v>1478</v>
      </c>
      <c r="G63" s="395"/>
    </row>
  </sheetData>
  <autoFilter ref="A1:G62" xr:uid="{AC94FBA7-1512-41A1-95A3-557FB646E526}"/>
  <mergeCells count="17">
    <mergeCell ref="A57:A58"/>
    <mergeCell ref="A30:A32"/>
    <mergeCell ref="A33:A35"/>
    <mergeCell ref="A53:A56"/>
    <mergeCell ref="A40:A41"/>
    <mergeCell ref="A42:A43"/>
    <mergeCell ref="A38:A39"/>
    <mergeCell ref="A36:A37"/>
    <mergeCell ref="A22:A23"/>
    <mergeCell ref="A24:A26"/>
    <mergeCell ref="A27:A29"/>
    <mergeCell ref="A2:A4"/>
    <mergeCell ref="A5:A10"/>
    <mergeCell ref="A13:A14"/>
    <mergeCell ref="A19:A20"/>
    <mergeCell ref="A17:A18"/>
    <mergeCell ref="A15:A16"/>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A218-1801-43F9-8D31-6559EEB4100C}">
  <sheetPr>
    <tabColor theme="4"/>
  </sheetPr>
  <dimension ref="A1:F15"/>
  <sheetViews>
    <sheetView workbookViewId="0">
      <selection activeCell="J4" sqref="J4"/>
    </sheetView>
  </sheetViews>
  <sheetFormatPr defaultRowHeight="14.4" x14ac:dyDescent="0.3"/>
  <cols>
    <col min="1" max="1" width="7.5546875" customWidth="1"/>
    <col min="2" max="2" width="18.109375" customWidth="1"/>
    <col min="3" max="3" width="11.5546875" customWidth="1"/>
    <col min="4" max="4" width="22.109375" customWidth="1"/>
    <col min="5" max="5" width="17.88671875" customWidth="1"/>
    <col min="6" max="6" width="25.109375" customWidth="1"/>
  </cols>
  <sheetData>
    <row r="1" spans="1:6" x14ac:dyDescent="0.3">
      <c r="A1" s="423" t="s">
        <v>1479</v>
      </c>
      <c r="B1" s="423" t="s">
        <v>1480</v>
      </c>
      <c r="C1" s="423" t="s">
        <v>1481</v>
      </c>
      <c r="D1" s="423" t="s">
        <v>1482</v>
      </c>
      <c r="E1" s="423" t="s">
        <v>1389</v>
      </c>
      <c r="F1" s="423" t="s">
        <v>1483</v>
      </c>
    </row>
    <row r="2" spans="1:6" x14ac:dyDescent="0.3">
      <c r="A2" s="395" t="s">
        <v>1484</v>
      </c>
      <c r="B2" t="s">
        <v>1349</v>
      </c>
      <c r="C2" s="395" t="s">
        <v>1485</v>
      </c>
      <c r="D2" s="395" t="s">
        <v>1486</v>
      </c>
      <c r="E2" s="395" t="s">
        <v>1370</v>
      </c>
      <c r="F2" s="395" t="s">
        <v>1487</v>
      </c>
    </row>
    <row r="3" spans="1:6" x14ac:dyDescent="0.3">
      <c r="A3" s="395" t="s">
        <v>1484</v>
      </c>
      <c r="B3" s="395" t="s">
        <v>1349</v>
      </c>
      <c r="C3" s="395" t="s">
        <v>1488</v>
      </c>
      <c r="D3" s="395" t="s">
        <v>1489</v>
      </c>
      <c r="E3" s="395" t="s">
        <v>1373</v>
      </c>
      <c r="F3" s="395" t="s">
        <v>1490</v>
      </c>
    </row>
    <row r="4" spans="1:6" x14ac:dyDescent="0.3">
      <c r="A4" s="395" t="s">
        <v>1484</v>
      </c>
      <c r="B4" s="395" t="s">
        <v>1349</v>
      </c>
      <c r="C4" s="395" t="s">
        <v>1491</v>
      </c>
      <c r="D4" s="395" t="s">
        <v>1492</v>
      </c>
      <c r="E4" s="395" t="s">
        <v>1493</v>
      </c>
      <c r="F4" s="395" t="s">
        <v>1237</v>
      </c>
    </row>
    <row r="5" spans="1:6" x14ac:dyDescent="0.3">
      <c r="A5" s="395" t="s">
        <v>1484</v>
      </c>
      <c r="B5" s="395" t="s">
        <v>1349</v>
      </c>
      <c r="C5" s="395" t="s">
        <v>1494</v>
      </c>
      <c r="D5" s="395" t="s">
        <v>1495</v>
      </c>
      <c r="E5" s="395" t="s">
        <v>1496</v>
      </c>
      <c r="F5" s="395" t="s">
        <v>1232</v>
      </c>
    </row>
    <row r="6" spans="1:6" x14ac:dyDescent="0.3">
      <c r="A6" s="395" t="s">
        <v>1484</v>
      </c>
      <c r="B6" s="395" t="s">
        <v>1349</v>
      </c>
      <c r="C6" s="395" t="s">
        <v>1497</v>
      </c>
      <c r="D6" s="395" t="s">
        <v>1498</v>
      </c>
      <c r="E6" s="395" t="s">
        <v>1499</v>
      </c>
      <c r="F6" s="395" t="s">
        <v>1273</v>
      </c>
    </row>
    <row r="7" spans="1:6" x14ac:dyDescent="0.3">
      <c r="A7" s="395" t="s">
        <v>1484</v>
      </c>
      <c r="B7" s="395" t="s">
        <v>1349</v>
      </c>
      <c r="C7" s="395" t="s">
        <v>1500</v>
      </c>
      <c r="D7" s="395" t="s">
        <v>1501</v>
      </c>
      <c r="E7" s="395" t="s">
        <v>1502</v>
      </c>
      <c r="F7" s="395" t="s">
        <v>1234</v>
      </c>
    </row>
    <row r="8" spans="1:6" x14ac:dyDescent="0.3">
      <c r="A8" s="395" t="s">
        <v>1484</v>
      </c>
      <c r="B8" s="395" t="s">
        <v>1349</v>
      </c>
      <c r="C8" s="395" t="s">
        <v>1503</v>
      </c>
      <c r="D8" s="395" t="s">
        <v>1254</v>
      </c>
      <c r="E8" s="395" t="s">
        <v>1504</v>
      </c>
      <c r="F8" s="395" t="s">
        <v>1461</v>
      </c>
    </row>
    <row r="9" spans="1:6" x14ac:dyDescent="0.3">
      <c r="A9" s="395" t="s">
        <v>1484</v>
      </c>
      <c r="B9" s="395" t="s">
        <v>1349</v>
      </c>
      <c r="C9" s="395" t="s">
        <v>1505</v>
      </c>
      <c r="D9" s="395" t="s">
        <v>1506</v>
      </c>
      <c r="E9" s="395" t="s">
        <v>1507</v>
      </c>
      <c r="F9" s="395" t="s">
        <v>1244</v>
      </c>
    </row>
    <row r="10" spans="1:6" x14ac:dyDescent="0.3">
      <c r="A10" s="395" t="s">
        <v>1484</v>
      </c>
      <c r="B10" s="395" t="s">
        <v>1349</v>
      </c>
      <c r="C10" s="395" t="s">
        <v>1508</v>
      </c>
      <c r="D10" s="395" t="s">
        <v>1509</v>
      </c>
      <c r="E10" s="395" t="s">
        <v>1364</v>
      </c>
      <c r="F10" s="395" t="s">
        <v>1209</v>
      </c>
    </row>
    <row r="11" spans="1:6" x14ac:dyDescent="0.3">
      <c r="A11" s="395" t="s">
        <v>1484</v>
      </c>
      <c r="B11" s="395" t="s">
        <v>1349</v>
      </c>
      <c r="C11" s="395" t="s">
        <v>1510</v>
      </c>
      <c r="D11" s="395" t="s">
        <v>1511</v>
      </c>
      <c r="E11" s="395" t="s">
        <v>1367</v>
      </c>
      <c r="F11" s="395" t="s">
        <v>1212</v>
      </c>
    </row>
    <row r="12" spans="1:6" x14ac:dyDescent="0.3">
      <c r="A12" s="395" t="s">
        <v>1484</v>
      </c>
      <c r="B12" s="395" t="s">
        <v>1349</v>
      </c>
      <c r="C12" s="395" t="s">
        <v>1503</v>
      </c>
      <c r="D12" s="395" t="s">
        <v>1254</v>
      </c>
      <c r="E12" s="395" t="s">
        <v>1512</v>
      </c>
      <c r="F12" s="395" t="s">
        <v>1254</v>
      </c>
    </row>
    <row r="13" spans="1:6" x14ac:dyDescent="0.3">
      <c r="A13" s="395" t="s">
        <v>1484</v>
      </c>
      <c r="B13" s="395" t="s">
        <v>1349</v>
      </c>
      <c r="C13" s="395" t="s">
        <v>1497</v>
      </c>
      <c r="D13" s="395" t="s">
        <v>1498</v>
      </c>
      <c r="E13" s="395" t="s">
        <v>1513</v>
      </c>
      <c r="F13" s="395" t="s">
        <v>1255</v>
      </c>
    </row>
    <row r="14" spans="1:6" x14ac:dyDescent="0.3">
      <c r="A14" s="395" t="s">
        <v>1484</v>
      </c>
      <c r="B14" s="395" t="s">
        <v>1349</v>
      </c>
      <c r="C14" s="395" t="s">
        <v>1505</v>
      </c>
      <c r="D14" s="395" t="s">
        <v>1506</v>
      </c>
      <c r="E14" s="395" t="s">
        <v>1364</v>
      </c>
      <c r="F14" s="395" t="s">
        <v>1209</v>
      </c>
    </row>
    <row r="15" spans="1:6" x14ac:dyDescent="0.3">
      <c r="A15" s="395" t="s">
        <v>1484</v>
      </c>
      <c r="B15" s="395" t="s">
        <v>1349</v>
      </c>
      <c r="C15" s="395" t="s">
        <v>1505</v>
      </c>
      <c r="D15" s="395" t="s">
        <v>1506</v>
      </c>
      <c r="E15" s="395" t="s">
        <v>1367</v>
      </c>
      <c r="F15" s="395" t="s">
        <v>1212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80395-6A4E-4FC4-9AA5-68E544EF746D}">
  <sheetPr filterMode="1">
    <tabColor theme="4"/>
  </sheetPr>
  <dimension ref="A1:AF1079"/>
  <sheetViews>
    <sheetView zoomScale="81" zoomScaleNormal="100" workbookViewId="0">
      <selection activeCell="B1" sqref="B1"/>
    </sheetView>
  </sheetViews>
  <sheetFormatPr defaultRowHeight="14.4" x14ac:dyDescent="0.3"/>
  <cols>
    <col min="2" max="2" width="24.109375" customWidth="1"/>
    <col min="3" max="3" width="26.5546875" customWidth="1"/>
    <col min="4" max="4" width="62" customWidth="1"/>
    <col min="5" max="5" width="11.88671875" customWidth="1"/>
    <col min="7" max="7" width="113.44140625" customWidth="1"/>
    <col min="8" max="8" width="43.44140625" customWidth="1"/>
    <col min="9" max="9" width="58.109375" customWidth="1"/>
    <col min="10" max="10" width="18.5546875" customWidth="1"/>
    <col min="11" max="11" width="16.109375" customWidth="1"/>
    <col min="12" max="12" width="25.5546875" customWidth="1"/>
    <col min="13" max="13" width="40.88671875" bestFit="1" customWidth="1"/>
    <col min="15" max="17" width="2.5546875" style="463" customWidth="1"/>
    <col min="18" max="18" width="9.44140625" customWidth="1"/>
    <col min="19" max="19" width="7.44140625" customWidth="1"/>
    <col min="32" max="32" width="26.5546875" customWidth="1"/>
  </cols>
  <sheetData>
    <row r="1" spans="1:32" x14ac:dyDescent="0.3">
      <c r="A1" s="417" t="s">
        <v>1332</v>
      </c>
      <c r="B1" s="417" t="s">
        <v>1514</v>
      </c>
      <c r="C1" s="417" t="s">
        <v>1389</v>
      </c>
      <c r="D1" s="417" t="s">
        <v>1515</v>
      </c>
      <c r="E1" s="417" t="s">
        <v>1516</v>
      </c>
      <c r="F1" s="417" t="s">
        <v>1517</v>
      </c>
      <c r="G1" s="417" t="s">
        <v>1518</v>
      </c>
      <c r="H1" s="418" t="s">
        <v>1519</v>
      </c>
      <c r="I1" s="418" t="s">
        <v>1520</v>
      </c>
      <c r="J1" s="419" t="s">
        <v>1521</v>
      </c>
      <c r="K1" s="419" t="s">
        <v>1522</v>
      </c>
      <c r="L1" s="419" t="s">
        <v>1523</v>
      </c>
      <c r="M1" s="419" t="s">
        <v>1524</v>
      </c>
      <c r="R1" s="483" t="s">
        <v>1525</v>
      </c>
      <c r="S1" s="473" t="s">
        <v>1526</v>
      </c>
      <c r="T1" s="473" t="s">
        <v>1519</v>
      </c>
      <c r="U1" s="473" t="s">
        <v>1520</v>
      </c>
      <c r="V1" s="473" t="s">
        <v>1521</v>
      </c>
      <c r="W1" s="473" t="s">
        <v>1522</v>
      </c>
      <c r="X1" s="473" t="s">
        <v>1523</v>
      </c>
      <c r="Y1" s="473" t="s">
        <v>1524</v>
      </c>
      <c r="Z1" s="484" t="s">
        <v>1527</v>
      </c>
      <c r="AA1" s="484" t="s">
        <v>1528</v>
      </c>
      <c r="AB1" s="484" t="s">
        <v>1529</v>
      </c>
      <c r="AC1" s="484" t="s">
        <v>1530</v>
      </c>
      <c r="AD1" s="484" t="s">
        <v>1531</v>
      </c>
      <c r="AE1" s="484" t="s">
        <v>1532</v>
      </c>
      <c r="AF1" s="417" t="s">
        <v>1389</v>
      </c>
    </row>
    <row r="2" spans="1:32" x14ac:dyDescent="0.3">
      <c r="A2" s="425" t="s">
        <v>1349</v>
      </c>
      <c r="B2" s="504" t="s">
        <v>1533</v>
      </c>
      <c r="C2" s="425" t="s">
        <v>1237</v>
      </c>
      <c r="D2" s="395" t="s">
        <v>1396</v>
      </c>
      <c r="E2" s="395">
        <v>3</v>
      </c>
      <c r="F2" s="395">
        <v>1</v>
      </c>
      <c r="G2" s="428" t="s">
        <v>1534</v>
      </c>
      <c r="H2" s="395" t="s">
        <v>1535</v>
      </c>
      <c r="I2" s="395"/>
      <c r="J2" s="395"/>
      <c r="K2" s="395"/>
      <c r="L2" s="395" t="s">
        <v>1396</v>
      </c>
      <c r="M2" t="s">
        <v>1536</v>
      </c>
      <c r="R2" t="e">
        <f>VLOOKUP(K2,[1]md_ehms_parameter_773E!$L:$T,9,0)</f>
        <v>#N/A</v>
      </c>
      <c r="S2" t="str">
        <f>VLOOKUP(M2,[1]md_ehms_parameter_773E!$L:$T,9,0)</f>
        <v>2000</v>
      </c>
      <c r="T2" t="s">
        <v>1535</v>
      </c>
      <c r="X2" t="s">
        <v>1396</v>
      </c>
      <c r="Y2" t="s">
        <v>1536</v>
      </c>
      <c r="Z2" t="b">
        <f t="shared" ref="Z2:AE2" si="0">H2=T2</f>
        <v>1</v>
      </c>
      <c r="AA2" t="b">
        <f t="shared" si="0"/>
        <v>1</v>
      </c>
      <c r="AB2" t="b">
        <f t="shared" si="0"/>
        <v>1</v>
      </c>
      <c r="AC2" t="b">
        <f t="shared" si="0"/>
        <v>1</v>
      </c>
      <c r="AD2" t="b">
        <f t="shared" si="0"/>
        <v>1</v>
      </c>
      <c r="AE2" t="b">
        <f t="shared" si="0"/>
        <v>1</v>
      </c>
      <c r="AF2" s="425" t="s">
        <v>1237</v>
      </c>
    </row>
    <row r="3" spans="1:32" x14ac:dyDescent="0.3">
      <c r="A3" s="425" t="s">
        <v>1349</v>
      </c>
      <c r="B3" s="504" t="s">
        <v>1533</v>
      </c>
      <c r="C3" s="425" t="s">
        <v>1237</v>
      </c>
      <c r="D3" s="395" t="s">
        <v>1396</v>
      </c>
      <c r="E3" s="395">
        <v>3</v>
      </c>
      <c r="F3" s="395">
        <v>2</v>
      </c>
      <c r="G3" s="425" t="s">
        <v>1537</v>
      </c>
      <c r="H3" s="395" t="s">
        <v>1538</v>
      </c>
      <c r="I3" s="395" t="s">
        <v>1396</v>
      </c>
      <c r="J3" s="395" t="s">
        <v>1539</v>
      </c>
      <c r="K3" s="395" t="s">
        <v>1536</v>
      </c>
      <c r="L3" s="395" t="s">
        <v>1396</v>
      </c>
      <c r="M3" t="s">
        <v>1536</v>
      </c>
      <c r="R3" t="str">
        <f>VLOOKUP(K3,[1]md_ehms_parameter_773E!$L:$T,9,0)</f>
        <v>2000</v>
      </c>
      <c r="S3" t="str">
        <f>VLOOKUP(M3,[1]md_ehms_parameter_773E!$L:$T,9,0)</f>
        <v>2000</v>
      </c>
      <c r="T3" t="s">
        <v>1538</v>
      </c>
      <c r="U3" t="s">
        <v>1396</v>
      </c>
      <c r="V3" t="s">
        <v>1539</v>
      </c>
      <c r="W3" t="s">
        <v>1536</v>
      </c>
      <c r="X3" t="s">
        <v>1396</v>
      </c>
      <c r="Y3" t="s">
        <v>1536</v>
      </c>
      <c r="Z3" t="b">
        <f t="shared" ref="Z3:Z66" si="1">H3=T3</f>
        <v>1</v>
      </c>
      <c r="AA3" t="b">
        <f t="shared" ref="AA3:AA66" si="2">I3=U3</f>
        <v>1</v>
      </c>
      <c r="AB3" t="b">
        <f t="shared" ref="AB3:AB66" si="3">J3=V3</f>
        <v>1</v>
      </c>
      <c r="AC3" t="b">
        <f t="shared" ref="AC3:AC66" si="4">K3=W3</f>
        <v>1</v>
      </c>
      <c r="AD3" t="b">
        <f t="shared" ref="AD3:AD66" si="5">L3=X3</f>
        <v>1</v>
      </c>
      <c r="AE3" t="b">
        <f t="shared" ref="AE3:AE66" si="6">M3=Y3</f>
        <v>1</v>
      </c>
      <c r="AF3" s="425" t="s">
        <v>1237</v>
      </c>
    </row>
    <row r="4" spans="1:32" x14ac:dyDescent="0.3">
      <c r="A4" s="425" t="s">
        <v>1349</v>
      </c>
      <c r="B4" s="504" t="s">
        <v>1533</v>
      </c>
      <c r="C4" s="425" t="s">
        <v>1237</v>
      </c>
      <c r="D4" s="395" t="s">
        <v>1396</v>
      </c>
      <c r="E4" s="395">
        <v>3</v>
      </c>
      <c r="F4" s="395">
        <v>3</v>
      </c>
      <c r="G4" s="395" t="s">
        <v>1540</v>
      </c>
      <c r="H4" s="395" t="s">
        <v>1541</v>
      </c>
      <c r="I4" s="395" t="s">
        <v>249</v>
      </c>
      <c r="J4" s="395" t="s">
        <v>1542</v>
      </c>
      <c r="K4" s="395" t="s">
        <v>1543</v>
      </c>
      <c r="L4" s="395" t="s">
        <v>1396</v>
      </c>
      <c r="M4" t="s">
        <v>1536</v>
      </c>
      <c r="R4" t="str">
        <f>VLOOKUP(K4,[1]md_ehms_parameter_773E!$L:$T,9,0)</f>
        <v>250</v>
      </c>
      <c r="S4" t="str">
        <f>VLOOKUP(M4,[1]md_ehms_parameter_773E!$L:$T,9,0)</f>
        <v>2000</v>
      </c>
      <c r="T4" t="s">
        <v>1541</v>
      </c>
      <c r="U4" t="s">
        <v>249</v>
      </c>
      <c r="V4" t="s">
        <v>1542</v>
      </c>
      <c r="W4" t="s">
        <v>1543</v>
      </c>
      <c r="X4" t="s">
        <v>1396</v>
      </c>
      <c r="Y4" t="s">
        <v>1536</v>
      </c>
      <c r="Z4" t="b">
        <f t="shared" si="1"/>
        <v>1</v>
      </c>
      <c r="AA4" t="b">
        <f t="shared" si="2"/>
        <v>1</v>
      </c>
      <c r="AB4" t="b">
        <f t="shared" si="3"/>
        <v>1</v>
      </c>
      <c r="AC4" t="b">
        <f t="shared" si="4"/>
        <v>1</v>
      </c>
      <c r="AD4" t="b">
        <f t="shared" si="5"/>
        <v>1</v>
      </c>
      <c r="AE4" t="b">
        <f t="shared" si="6"/>
        <v>1</v>
      </c>
      <c r="AF4" s="425" t="s">
        <v>1237</v>
      </c>
    </row>
    <row r="5" spans="1:32" x14ac:dyDescent="0.3">
      <c r="A5" s="425" t="s">
        <v>1349</v>
      </c>
      <c r="B5" s="504" t="s">
        <v>1533</v>
      </c>
      <c r="C5" s="425" t="s">
        <v>1237</v>
      </c>
      <c r="D5" s="395" t="s">
        <v>1396</v>
      </c>
      <c r="E5" s="395">
        <v>3</v>
      </c>
      <c r="F5" s="395">
        <v>4</v>
      </c>
      <c r="G5" s="395" t="s">
        <v>1544</v>
      </c>
      <c r="H5" s="395" t="s">
        <v>1541</v>
      </c>
      <c r="I5" s="395" t="s">
        <v>257</v>
      </c>
      <c r="J5" s="395" t="s">
        <v>1542</v>
      </c>
      <c r="K5" s="395" t="s">
        <v>1545</v>
      </c>
      <c r="L5" s="395" t="s">
        <v>1396</v>
      </c>
      <c r="M5" t="s">
        <v>1536</v>
      </c>
      <c r="R5" t="str">
        <f>VLOOKUP(K5,[1]md_ehms_parameter_773E!$L:$T,9,0)</f>
        <v>2000</v>
      </c>
      <c r="S5" t="str">
        <f>VLOOKUP(M5,[1]md_ehms_parameter_773E!$L:$T,9,0)</f>
        <v>2000</v>
      </c>
      <c r="T5" t="s">
        <v>1541</v>
      </c>
      <c r="U5" t="s">
        <v>257</v>
      </c>
      <c r="V5" t="s">
        <v>1542</v>
      </c>
      <c r="W5" t="s">
        <v>1545</v>
      </c>
      <c r="X5" t="s">
        <v>1396</v>
      </c>
      <c r="Y5" t="s">
        <v>1536</v>
      </c>
      <c r="Z5" t="b">
        <f t="shared" si="1"/>
        <v>1</v>
      </c>
      <c r="AA5" t="b">
        <f t="shared" si="2"/>
        <v>1</v>
      </c>
      <c r="AB5" t="b">
        <f t="shared" si="3"/>
        <v>1</v>
      </c>
      <c r="AC5" t="b">
        <f t="shared" si="4"/>
        <v>1</v>
      </c>
      <c r="AD5" t="b">
        <f t="shared" si="5"/>
        <v>1</v>
      </c>
      <c r="AE5" t="b">
        <f t="shared" si="6"/>
        <v>1</v>
      </c>
      <c r="AF5" s="425" t="s">
        <v>1237</v>
      </c>
    </row>
    <row r="6" spans="1:32" x14ac:dyDescent="0.3">
      <c r="A6" s="425" t="s">
        <v>1349</v>
      </c>
      <c r="B6" s="504" t="s">
        <v>1533</v>
      </c>
      <c r="C6" s="425" t="s">
        <v>1237</v>
      </c>
      <c r="D6" s="395" t="s">
        <v>1396</v>
      </c>
      <c r="E6" s="395">
        <v>3</v>
      </c>
      <c r="F6" s="395">
        <v>5</v>
      </c>
      <c r="G6" s="428" t="s">
        <v>1546</v>
      </c>
      <c r="H6" s="395" t="s">
        <v>1535</v>
      </c>
      <c r="I6" s="395"/>
      <c r="J6" s="395"/>
      <c r="K6" s="395"/>
      <c r="L6" s="395" t="s">
        <v>1396</v>
      </c>
      <c r="M6" t="s">
        <v>1536</v>
      </c>
      <c r="R6" t="e">
        <f>VLOOKUP(K6,[1]md_ehms_parameter_773E!$L:$T,9,0)</f>
        <v>#N/A</v>
      </c>
      <c r="S6" t="str">
        <f>VLOOKUP(M6,[1]md_ehms_parameter_773E!$L:$T,9,0)</f>
        <v>2000</v>
      </c>
      <c r="T6" t="s">
        <v>1535</v>
      </c>
      <c r="X6" t="s">
        <v>1396</v>
      </c>
      <c r="Y6" t="s">
        <v>1536</v>
      </c>
      <c r="Z6" t="b">
        <f t="shared" si="1"/>
        <v>1</v>
      </c>
      <c r="AA6" t="b">
        <f t="shared" si="2"/>
        <v>1</v>
      </c>
      <c r="AB6" t="b">
        <f t="shared" si="3"/>
        <v>1</v>
      </c>
      <c r="AC6" t="b">
        <f t="shared" si="4"/>
        <v>1</v>
      </c>
      <c r="AD6" t="b">
        <f t="shared" si="5"/>
        <v>1</v>
      </c>
      <c r="AE6" t="b">
        <f t="shared" si="6"/>
        <v>1</v>
      </c>
      <c r="AF6" s="425" t="s">
        <v>1237</v>
      </c>
    </row>
    <row r="7" spans="1:32" x14ac:dyDescent="0.3">
      <c r="A7" s="425" t="s">
        <v>1349</v>
      </c>
      <c r="B7" s="504" t="s">
        <v>1533</v>
      </c>
      <c r="C7" s="425" t="s">
        <v>1237</v>
      </c>
      <c r="D7" s="395" t="s">
        <v>1396</v>
      </c>
      <c r="E7" s="395">
        <v>4</v>
      </c>
      <c r="F7" s="395">
        <v>1</v>
      </c>
      <c r="G7" s="428" t="s">
        <v>1547</v>
      </c>
      <c r="H7" s="395" t="s">
        <v>1535</v>
      </c>
      <c r="I7" s="395"/>
      <c r="J7" s="395"/>
      <c r="K7" s="395"/>
      <c r="L7" s="395" t="s">
        <v>1396</v>
      </c>
      <c r="M7" t="s">
        <v>1536</v>
      </c>
      <c r="R7" t="e">
        <f>VLOOKUP(K7,[1]md_ehms_parameter_773E!$L:$T,9,0)</f>
        <v>#N/A</v>
      </c>
      <c r="S7" t="str">
        <f>VLOOKUP(M7,[1]md_ehms_parameter_773E!$L:$T,9,0)</f>
        <v>2000</v>
      </c>
      <c r="T7" t="s">
        <v>1535</v>
      </c>
      <c r="X7" t="s">
        <v>1396</v>
      </c>
      <c r="Y7" t="s">
        <v>1536</v>
      </c>
      <c r="Z7" t="b">
        <f t="shared" si="1"/>
        <v>1</v>
      </c>
      <c r="AA7" t="b">
        <f t="shared" si="2"/>
        <v>1</v>
      </c>
      <c r="AB7" t="b">
        <f t="shared" si="3"/>
        <v>1</v>
      </c>
      <c r="AC7" t="b">
        <f t="shared" si="4"/>
        <v>1</v>
      </c>
      <c r="AD7" t="b">
        <f t="shared" si="5"/>
        <v>1</v>
      </c>
      <c r="AE7" t="b">
        <f t="shared" si="6"/>
        <v>1</v>
      </c>
      <c r="AF7" s="425" t="s">
        <v>1237</v>
      </c>
    </row>
    <row r="8" spans="1:32" x14ac:dyDescent="0.3">
      <c r="A8" s="425" t="s">
        <v>1349</v>
      </c>
      <c r="B8" s="504" t="s">
        <v>1533</v>
      </c>
      <c r="C8" s="425" t="s">
        <v>1237</v>
      </c>
      <c r="D8" s="395" t="s">
        <v>1396</v>
      </c>
      <c r="E8" s="395">
        <v>4</v>
      </c>
      <c r="F8" s="395">
        <v>2</v>
      </c>
      <c r="G8" s="395" t="s">
        <v>1548</v>
      </c>
      <c r="H8" s="395" t="s">
        <v>1535</v>
      </c>
      <c r="I8" s="395"/>
      <c r="J8" s="395"/>
      <c r="K8" s="395"/>
      <c r="L8" s="395" t="s">
        <v>1396</v>
      </c>
      <c r="M8" t="s">
        <v>1536</v>
      </c>
      <c r="R8" t="e">
        <f>VLOOKUP(K8,[1]md_ehms_parameter_773E!$L:$T,9,0)</f>
        <v>#N/A</v>
      </c>
      <c r="S8" t="str">
        <f>VLOOKUP(M8,[1]md_ehms_parameter_773E!$L:$T,9,0)</f>
        <v>2000</v>
      </c>
      <c r="T8" t="s">
        <v>1535</v>
      </c>
      <c r="X8" t="s">
        <v>1396</v>
      </c>
      <c r="Y8" t="s">
        <v>1536</v>
      </c>
      <c r="Z8" t="b">
        <f t="shared" si="1"/>
        <v>1</v>
      </c>
      <c r="AA8" t="b">
        <f t="shared" si="2"/>
        <v>1</v>
      </c>
      <c r="AB8" t="b">
        <f t="shared" si="3"/>
        <v>1</v>
      </c>
      <c r="AC8" t="b">
        <f t="shared" si="4"/>
        <v>1</v>
      </c>
      <c r="AD8" t="b">
        <f t="shared" si="5"/>
        <v>1</v>
      </c>
      <c r="AE8" t="b">
        <f t="shared" si="6"/>
        <v>1</v>
      </c>
      <c r="AF8" s="425" t="s">
        <v>1237</v>
      </c>
    </row>
    <row r="9" spans="1:32" x14ac:dyDescent="0.3">
      <c r="A9" s="425" t="s">
        <v>1349</v>
      </c>
      <c r="B9" s="504" t="s">
        <v>1533</v>
      </c>
      <c r="C9" s="425" t="s">
        <v>1237</v>
      </c>
      <c r="D9" s="395" t="s">
        <v>1396</v>
      </c>
      <c r="E9" s="395">
        <v>4</v>
      </c>
      <c r="F9" s="395">
        <v>3</v>
      </c>
      <c r="G9" s="425" t="s">
        <v>1549</v>
      </c>
      <c r="H9" s="395" t="s">
        <v>1538</v>
      </c>
      <c r="I9" s="395" t="s">
        <v>1402</v>
      </c>
      <c r="J9" s="395" t="s">
        <v>1539</v>
      </c>
      <c r="K9" s="395" t="s">
        <v>1550</v>
      </c>
      <c r="L9" s="395" t="s">
        <v>1396</v>
      </c>
      <c r="M9" t="s">
        <v>1536</v>
      </c>
      <c r="R9" t="str">
        <f>VLOOKUP(K9,[1]md_ehms_parameter_773E!$L:$T,9,0)</f>
        <v>2000</v>
      </c>
      <c r="S9" t="str">
        <f>VLOOKUP(M9,[1]md_ehms_parameter_773E!$L:$T,9,0)</f>
        <v>2000</v>
      </c>
      <c r="T9" t="s">
        <v>1538</v>
      </c>
      <c r="U9" t="s">
        <v>1402</v>
      </c>
      <c r="V9" t="s">
        <v>1539</v>
      </c>
      <c r="W9" t="s">
        <v>1550</v>
      </c>
      <c r="X9" t="s">
        <v>1396</v>
      </c>
      <c r="Y9" t="s">
        <v>1536</v>
      </c>
      <c r="Z9" t="b">
        <f t="shared" si="1"/>
        <v>1</v>
      </c>
      <c r="AA9" t="b">
        <f t="shared" si="2"/>
        <v>1</v>
      </c>
      <c r="AB9" t="b">
        <f t="shared" si="3"/>
        <v>1</v>
      </c>
      <c r="AC9" t="b">
        <f t="shared" si="4"/>
        <v>1</v>
      </c>
      <c r="AD9" t="b">
        <f t="shared" si="5"/>
        <v>1</v>
      </c>
      <c r="AE9" t="b">
        <f t="shared" si="6"/>
        <v>1</v>
      </c>
      <c r="AF9" s="425" t="s">
        <v>1237</v>
      </c>
    </row>
    <row r="10" spans="1:32" hidden="1" x14ac:dyDescent="0.3">
      <c r="A10" s="425" t="s">
        <v>1349</v>
      </c>
      <c r="B10" s="425" t="s">
        <v>1391</v>
      </c>
      <c r="C10" s="425" t="s">
        <v>1232</v>
      </c>
      <c r="D10" s="395" t="s">
        <v>1401</v>
      </c>
      <c r="E10" s="395">
        <v>3</v>
      </c>
      <c r="F10" s="395">
        <v>1</v>
      </c>
      <c r="G10" s="395" t="s">
        <v>1551</v>
      </c>
      <c r="H10" s="395" t="s">
        <v>1552</v>
      </c>
      <c r="I10" s="395" t="s">
        <v>1553</v>
      </c>
      <c r="J10" s="395" t="s">
        <v>1554</v>
      </c>
      <c r="K10" s="395" t="s">
        <v>1555</v>
      </c>
      <c r="L10" s="395" t="s">
        <v>1401</v>
      </c>
      <c r="M10" t="s">
        <v>1556</v>
      </c>
      <c r="R10" t="str">
        <f>VLOOKUP(K10,[1]md_ehms_parameter_773E!$L:$T,9,0)</f>
        <v>2000</v>
      </c>
      <c r="S10" t="str">
        <f>VLOOKUP(M10,[1]md_ehms_parameter_773E!$L:$T,9,0)</f>
        <v>2000</v>
      </c>
      <c r="T10" t="s">
        <v>1552</v>
      </c>
      <c r="U10" t="s">
        <v>1553</v>
      </c>
      <c r="V10" t="s">
        <v>1554</v>
      </c>
      <c r="W10" t="s">
        <v>1555</v>
      </c>
      <c r="X10" t="s">
        <v>1401</v>
      </c>
      <c r="Y10" t="s">
        <v>1556</v>
      </c>
      <c r="Z10" t="b">
        <f t="shared" si="1"/>
        <v>1</v>
      </c>
      <c r="AA10" t="b">
        <f t="shared" si="2"/>
        <v>1</v>
      </c>
      <c r="AB10" t="b">
        <f t="shared" si="3"/>
        <v>1</v>
      </c>
      <c r="AC10" t="b">
        <f t="shared" si="4"/>
        <v>1</v>
      </c>
      <c r="AD10" t="b">
        <f t="shared" si="5"/>
        <v>1</v>
      </c>
      <c r="AE10" t="b">
        <f t="shared" si="6"/>
        <v>1</v>
      </c>
      <c r="AF10" s="425" t="s">
        <v>1232</v>
      </c>
    </row>
    <row r="11" spans="1:32" hidden="1" x14ac:dyDescent="0.3">
      <c r="A11" s="425" t="s">
        <v>1349</v>
      </c>
      <c r="B11" s="425" t="s">
        <v>1391</v>
      </c>
      <c r="C11" s="425" t="s">
        <v>1232</v>
      </c>
      <c r="D11" s="395" t="s">
        <v>1401</v>
      </c>
      <c r="E11" s="395">
        <v>3</v>
      </c>
      <c r="F11" s="395">
        <v>2</v>
      </c>
      <c r="G11" s="395" t="s">
        <v>1557</v>
      </c>
      <c r="H11" s="395" t="s">
        <v>1552</v>
      </c>
      <c r="I11" s="395" t="s">
        <v>1557</v>
      </c>
      <c r="J11" s="395" t="s">
        <v>1558</v>
      </c>
      <c r="K11" s="395" t="s">
        <v>1559</v>
      </c>
      <c r="L11" s="395" t="s">
        <v>1401</v>
      </c>
      <c r="M11" t="s">
        <v>1556</v>
      </c>
      <c r="R11" t="str">
        <f>VLOOKUP(K11,[1]md_ehms_parameter_773E!$L:$T,9,0)</f>
        <v>2000</v>
      </c>
      <c r="S11" t="str">
        <f>VLOOKUP(M11,[1]md_ehms_parameter_773E!$L:$T,9,0)</f>
        <v>2000</v>
      </c>
      <c r="T11" t="s">
        <v>1552</v>
      </c>
      <c r="U11" t="s">
        <v>1557</v>
      </c>
      <c r="V11" t="s">
        <v>1558</v>
      </c>
      <c r="W11" t="s">
        <v>1559</v>
      </c>
      <c r="X11" t="s">
        <v>1401</v>
      </c>
      <c r="Y11" t="s">
        <v>1556</v>
      </c>
      <c r="Z11" t="b">
        <f t="shared" si="1"/>
        <v>1</v>
      </c>
      <c r="AA11" t="b">
        <f t="shared" si="2"/>
        <v>1</v>
      </c>
      <c r="AB11" t="b">
        <f t="shared" si="3"/>
        <v>1</v>
      </c>
      <c r="AC11" t="b">
        <f t="shared" si="4"/>
        <v>1</v>
      </c>
      <c r="AD11" t="b">
        <f t="shared" si="5"/>
        <v>1</v>
      </c>
      <c r="AE11" t="b">
        <f t="shared" si="6"/>
        <v>1</v>
      </c>
      <c r="AF11" s="425" t="s">
        <v>1232</v>
      </c>
    </row>
    <row r="12" spans="1:32" hidden="1" x14ac:dyDescent="0.3">
      <c r="A12" s="425" t="s">
        <v>1349</v>
      </c>
      <c r="B12" s="425" t="s">
        <v>1391</v>
      </c>
      <c r="C12" s="425" t="s">
        <v>1232</v>
      </c>
      <c r="D12" s="395" t="s">
        <v>1401</v>
      </c>
      <c r="E12" s="395">
        <v>3</v>
      </c>
      <c r="F12" s="395">
        <v>3</v>
      </c>
      <c r="G12" s="395" t="s">
        <v>1560</v>
      </c>
      <c r="H12" s="395" t="s">
        <v>1561</v>
      </c>
      <c r="I12" s="395" t="s">
        <v>1401</v>
      </c>
      <c r="J12" s="395" t="s">
        <v>1558</v>
      </c>
      <c r="K12" s="395" t="s">
        <v>1556</v>
      </c>
      <c r="L12" s="395" t="s">
        <v>1401</v>
      </c>
      <c r="M12" t="s">
        <v>1556</v>
      </c>
      <c r="R12" t="str">
        <f>VLOOKUP(K12,[1]md_ehms_parameter_773E!$L:$T,9,0)</f>
        <v>2000</v>
      </c>
      <c r="S12" t="str">
        <f>VLOOKUP(M12,[1]md_ehms_parameter_773E!$L:$T,9,0)</f>
        <v>2000</v>
      </c>
      <c r="T12" t="s">
        <v>1561</v>
      </c>
      <c r="U12" t="s">
        <v>1401</v>
      </c>
      <c r="V12" t="s">
        <v>1558</v>
      </c>
      <c r="W12" t="s">
        <v>1556</v>
      </c>
      <c r="X12" t="s">
        <v>1401</v>
      </c>
      <c r="Y12" t="s">
        <v>1556</v>
      </c>
      <c r="Z12" t="b">
        <f t="shared" si="1"/>
        <v>1</v>
      </c>
      <c r="AA12" t="b">
        <f t="shared" si="2"/>
        <v>1</v>
      </c>
      <c r="AB12" t="b">
        <f t="shared" si="3"/>
        <v>1</v>
      </c>
      <c r="AC12" t="b">
        <f t="shared" si="4"/>
        <v>1</v>
      </c>
      <c r="AD12" t="b">
        <f t="shared" si="5"/>
        <v>1</v>
      </c>
      <c r="AE12" t="b">
        <f t="shared" si="6"/>
        <v>1</v>
      </c>
      <c r="AF12" s="425" t="s">
        <v>1232</v>
      </c>
    </row>
    <row r="13" spans="1:32" hidden="1" x14ac:dyDescent="0.3">
      <c r="A13" s="425" t="s">
        <v>1349</v>
      </c>
      <c r="B13" s="425" t="s">
        <v>1391</v>
      </c>
      <c r="C13" s="425" t="s">
        <v>1232</v>
      </c>
      <c r="D13" s="395" t="s">
        <v>1401</v>
      </c>
      <c r="E13" s="395">
        <v>3</v>
      </c>
      <c r="F13" s="395">
        <v>4</v>
      </c>
      <c r="G13" s="395" t="s">
        <v>1562</v>
      </c>
      <c r="H13" s="395" t="s">
        <v>1538</v>
      </c>
      <c r="I13" s="395" t="s">
        <v>1402</v>
      </c>
      <c r="J13" s="395" t="s">
        <v>1539</v>
      </c>
      <c r="K13" s="395" t="s">
        <v>1550</v>
      </c>
      <c r="L13" s="395" t="s">
        <v>1401</v>
      </c>
      <c r="M13" t="s">
        <v>1556</v>
      </c>
      <c r="R13" t="str">
        <f>VLOOKUP(K13,[1]md_ehms_parameter_773E!$L:$T,9,0)</f>
        <v>2000</v>
      </c>
      <c r="S13" t="str">
        <f>VLOOKUP(M13,[1]md_ehms_parameter_773E!$L:$T,9,0)</f>
        <v>2000</v>
      </c>
      <c r="T13" t="s">
        <v>1538</v>
      </c>
      <c r="U13" t="s">
        <v>1402</v>
      </c>
      <c r="V13" t="s">
        <v>1539</v>
      </c>
      <c r="W13" t="s">
        <v>1550</v>
      </c>
      <c r="X13" t="s">
        <v>1401</v>
      </c>
      <c r="Y13" t="s">
        <v>1556</v>
      </c>
      <c r="Z13" t="b">
        <f t="shared" si="1"/>
        <v>1</v>
      </c>
      <c r="AA13" t="b">
        <f t="shared" si="2"/>
        <v>1</v>
      </c>
      <c r="AB13" t="b">
        <f t="shared" si="3"/>
        <v>1</v>
      </c>
      <c r="AC13" t="b">
        <f t="shared" si="4"/>
        <v>1</v>
      </c>
      <c r="AD13" t="b">
        <f t="shared" si="5"/>
        <v>1</v>
      </c>
      <c r="AE13" t="b">
        <f t="shared" si="6"/>
        <v>1</v>
      </c>
      <c r="AF13" s="425" t="s">
        <v>1232</v>
      </c>
    </row>
    <row r="14" spans="1:32" hidden="1" x14ac:dyDescent="0.3">
      <c r="A14" s="425" t="s">
        <v>1349</v>
      </c>
      <c r="B14" s="425" t="s">
        <v>1391</v>
      </c>
      <c r="C14" s="425" t="s">
        <v>1232</v>
      </c>
      <c r="D14" s="395" t="s">
        <v>1401</v>
      </c>
      <c r="E14" s="395">
        <v>3</v>
      </c>
      <c r="F14" s="395">
        <v>5</v>
      </c>
      <c r="G14" s="395" t="s">
        <v>642</v>
      </c>
      <c r="H14" s="395" t="s">
        <v>1535</v>
      </c>
      <c r="I14" s="395" t="s">
        <v>642</v>
      </c>
      <c r="J14" s="395" t="s">
        <v>1563</v>
      </c>
      <c r="K14" s="395" t="s">
        <v>1564</v>
      </c>
      <c r="L14" s="395" t="s">
        <v>1401</v>
      </c>
      <c r="M14" t="s">
        <v>1556</v>
      </c>
      <c r="R14" t="str">
        <f>VLOOKUP(K14,[1]md_ehms_parameter_773E!$L:$T,9,0)</f>
        <v>2000</v>
      </c>
      <c r="S14" t="str">
        <f>VLOOKUP(M14,[1]md_ehms_parameter_773E!$L:$T,9,0)</f>
        <v>2000</v>
      </c>
      <c r="T14" t="s">
        <v>1535</v>
      </c>
      <c r="U14" t="s">
        <v>642</v>
      </c>
      <c r="V14" t="s">
        <v>1563</v>
      </c>
      <c r="W14" t="s">
        <v>1564</v>
      </c>
      <c r="X14" t="s">
        <v>1401</v>
      </c>
      <c r="Y14" t="s">
        <v>1556</v>
      </c>
      <c r="Z14" t="b">
        <f t="shared" si="1"/>
        <v>1</v>
      </c>
      <c r="AA14" t="b">
        <f t="shared" si="2"/>
        <v>1</v>
      </c>
      <c r="AB14" t="b">
        <f t="shared" si="3"/>
        <v>1</v>
      </c>
      <c r="AC14" t="b">
        <f t="shared" si="4"/>
        <v>1</v>
      </c>
      <c r="AD14" t="b">
        <f t="shared" si="5"/>
        <v>1</v>
      </c>
      <c r="AE14" t="b">
        <f t="shared" si="6"/>
        <v>1</v>
      </c>
      <c r="AF14" s="425" t="s">
        <v>1232</v>
      </c>
    </row>
    <row r="15" spans="1:32" hidden="1" x14ac:dyDescent="0.3">
      <c r="A15" s="425" t="s">
        <v>1349</v>
      </c>
      <c r="B15" s="425" t="s">
        <v>1391</v>
      </c>
      <c r="C15" s="425" t="s">
        <v>1232</v>
      </c>
      <c r="D15" s="395" t="s">
        <v>1401</v>
      </c>
      <c r="E15" s="395">
        <v>3</v>
      </c>
      <c r="F15" s="395">
        <v>6</v>
      </c>
      <c r="G15" s="395" t="s">
        <v>1565</v>
      </c>
      <c r="H15" s="395" t="s">
        <v>1535</v>
      </c>
      <c r="I15" s="395" t="s">
        <v>1566</v>
      </c>
      <c r="J15" s="395" t="s">
        <v>1539</v>
      </c>
      <c r="K15" s="395" t="s">
        <v>1567</v>
      </c>
      <c r="L15" s="395" t="s">
        <v>1401</v>
      </c>
      <c r="M15" t="s">
        <v>1556</v>
      </c>
      <c r="R15" t="str">
        <f>VLOOKUP(K15,[1]md_ehms_parameter_773E!$L:$T,9,0)</f>
        <v>2000</v>
      </c>
      <c r="S15" t="str">
        <f>VLOOKUP(M15,[1]md_ehms_parameter_773E!$L:$T,9,0)</f>
        <v>2000</v>
      </c>
      <c r="T15" t="s">
        <v>1535</v>
      </c>
      <c r="U15" t="s">
        <v>1566</v>
      </c>
      <c r="V15" t="s">
        <v>1539</v>
      </c>
      <c r="W15" t="s">
        <v>1567</v>
      </c>
      <c r="X15" t="s">
        <v>1401</v>
      </c>
      <c r="Y15" t="s">
        <v>1556</v>
      </c>
      <c r="Z15" t="b">
        <f t="shared" si="1"/>
        <v>1</v>
      </c>
      <c r="AA15" t="b">
        <f t="shared" si="2"/>
        <v>1</v>
      </c>
      <c r="AB15" t="b">
        <f t="shared" si="3"/>
        <v>1</v>
      </c>
      <c r="AC15" t="b">
        <f t="shared" si="4"/>
        <v>1</v>
      </c>
      <c r="AD15" t="b">
        <f t="shared" si="5"/>
        <v>1</v>
      </c>
      <c r="AE15" t="b">
        <f t="shared" si="6"/>
        <v>1</v>
      </c>
      <c r="AF15" s="425" t="s">
        <v>1232</v>
      </c>
    </row>
    <row r="16" spans="1:32" hidden="1" x14ac:dyDescent="0.3">
      <c r="A16" s="425" t="s">
        <v>1349</v>
      </c>
      <c r="B16" s="425" t="s">
        <v>1391</v>
      </c>
      <c r="C16" s="425" t="s">
        <v>1232</v>
      </c>
      <c r="D16" s="395" t="s">
        <v>1401</v>
      </c>
      <c r="E16" s="395">
        <v>4</v>
      </c>
      <c r="F16" s="395">
        <v>1</v>
      </c>
      <c r="G16" s="395" t="s">
        <v>1557</v>
      </c>
      <c r="H16" s="395" t="s">
        <v>1552</v>
      </c>
      <c r="I16" s="395" t="s">
        <v>1557</v>
      </c>
      <c r="J16" s="395" t="s">
        <v>1558</v>
      </c>
      <c r="K16" s="395" t="s">
        <v>1559</v>
      </c>
      <c r="L16" s="395" t="s">
        <v>1401</v>
      </c>
      <c r="M16" t="s">
        <v>1556</v>
      </c>
      <c r="R16" t="str">
        <f>VLOOKUP(K16,[1]md_ehms_parameter_773E!$L:$T,9,0)</f>
        <v>2000</v>
      </c>
      <c r="S16" t="str">
        <f>VLOOKUP(M16,[1]md_ehms_parameter_773E!$L:$T,9,0)</f>
        <v>2000</v>
      </c>
      <c r="T16" t="s">
        <v>1552</v>
      </c>
      <c r="U16" t="s">
        <v>1557</v>
      </c>
      <c r="V16" t="s">
        <v>1558</v>
      </c>
      <c r="W16" t="s">
        <v>1559</v>
      </c>
      <c r="X16" t="s">
        <v>1401</v>
      </c>
      <c r="Y16" t="s">
        <v>1556</v>
      </c>
      <c r="Z16" t="b">
        <f t="shared" si="1"/>
        <v>1</v>
      </c>
      <c r="AA16" t="b">
        <f t="shared" si="2"/>
        <v>1</v>
      </c>
      <c r="AB16" t="b">
        <f t="shared" si="3"/>
        <v>1</v>
      </c>
      <c r="AC16" t="b">
        <f t="shared" si="4"/>
        <v>1</v>
      </c>
      <c r="AD16" t="b">
        <f t="shared" si="5"/>
        <v>1</v>
      </c>
      <c r="AE16" t="b">
        <f t="shared" si="6"/>
        <v>1</v>
      </c>
      <c r="AF16" s="425" t="s">
        <v>1232</v>
      </c>
    </row>
    <row r="17" spans="1:32" hidden="1" x14ac:dyDescent="0.3">
      <c r="A17" s="425" t="s">
        <v>1349</v>
      </c>
      <c r="B17" s="425" t="s">
        <v>1391</v>
      </c>
      <c r="C17" s="425" t="s">
        <v>1232</v>
      </c>
      <c r="D17" s="395" t="s">
        <v>1401</v>
      </c>
      <c r="E17" s="395">
        <v>4</v>
      </c>
      <c r="F17" s="395">
        <v>2</v>
      </c>
      <c r="G17" s="395" t="s">
        <v>1560</v>
      </c>
      <c r="H17" s="395" t="s">
        <v>1561</v>
      </c>
      <c r="I17" s="395" t="s">
        <v>1401</v>
      </c>
      <c r="J17" s="395" t="s">
        <v>1558</v>
      </c>
      <c r="K17" s="395" t="s">
        <v>1556</v>
      </c>
      <c r="L17" s="395" t="s">
        <v>1401</v>
      </c>
      <c r="M17" t="s">
        <v>1556</v>
      </c>
      <c r="R17" t="str">
        <f>VLOOKUP(K17,[1]md_ehms_parameter_773E!$L:$T,9,0)</f>
        <v>2000</v>
      </c>
      <c r="S17" t="str">
        <f>VLOOKUP(M17,[1]md_ehms_parameter_773E!$L:$T,9,0)</f>
        <v>2000</v>
      </c>
      <c r="T17" t="s">
        <v>1561</v>
      </c>
      <c r="U17" t="s">
        <v>1401</v>
      </c>
      <c r="V17" t="s">
        <v>1558</v>
      </c>
      <c r="W17" t="s">
        <v>1556</v>
      </c>
      <c r="X17" t="s">
        <v>1401</v>
      </c>
      <c r="Y17" t="s">
        <v>1556</v>
      </c>
      <c r="Z17" t="b">
        <f t="shared" si="1"/>
        <v>1</v>
      </c>
      <c r="AA17" t="b">
        <f t="shared" si="2"/>
        <v>1</v>
      </c>
      <c r="AB17" t="b">
        <f t="shared" si="3"/>
        <v>1</v>
      </c>
      <c r="AC17" t="b">
        <f t="shared" si="4"/>
        <v>1</v>
      </c>
      <c r="AD17" t="b">
        <f t="shared" si="5"/>
        <v>1</v>
      </c>
      <c r="AE17" t="b">
        <f t="shared" si="6"/>
        <v>1</v>
      </c>
      <c r="AF17" s="425" t="s">
        <v>1232</v>
      </c>
    </row>
    <row r="18" spans="1:32" hidden="1" x14ac:dyDescent="0.3">
      <c r="A18" s="425" t="s">
        <v>1349</v>
      </c>
      <c r="B18" s="425" t="s">
        <v>1391</v>
      </c>
      <c r="C18" s="425" t="s">
        <v>1232</v>
      </c>
      <c r="D18" s="395" t="s">
        <v>1401</v>
      </c>
      <c r="E18" s="395">
        <v>4</v>
      </c>
      <c r="F18" s="395">
        <v>3</v>
      </c>
      <c r="G18" s="395" t="s">
        <v>1551</v>
      </c>
      <c r="H18" s="395" t="s">
        <v>1552</v>
      </c>
      <c r="I18" s="395" t="s">
        <v>1553</v>
      </c>
      <c r="J18" s="395" t="s">
        <v>1554</v>
      </c>
      <c r="K18" s="395" t="s">
        <v>1555</v>
      </c>
      <c r="L18" s="395" t="s">
        <v>1401</v>
      </c>
      <c r="M18" t="s">
        <v>1556</v>
      </c>
      <c r="R18" t="str">
        <f>VLOOKUP(K18,[1]md_ehms_parameter_773E!$L:$T,9,0)</f>
        <v>2000</v>
      </c>
      <c r="S18" t="str">
        <f>VLOOKUP(M18,[1]md_ehms_parameter_773E!$L:$T,9,0)</f>
        <v>2000</v>
      </c>
      <c r="T18" t="s">
        <v>1552</v>
      </c>
      <c r="U18" t="s">
        <v>1553</v>
      </c>
      <c r="V18" t="s">
        <v>1554</v>
      </c>
      <c r="W18" t="s">
        <v>1555</v>
      </c>
      <c r="X18" t="s">
        <v>1401</v>
      </c>
      <c r="Y18" t="s">
        <v>1556</v>
      </c>
      <c r="Z18" t="b">
        <f t="shared" si="1"/>
        <v>1</v>
      </c>
      <c r="AA18" t="b">
        <f t="shared" si="2"/>
        <v>1</v>
      </c>
      <c r="AB18" t="b">
        <f t="shared" si="3"/>
        <v>1</v>
      </c>
      <c r="AC18" t="b">
        <f t="shared" si="4"/>
        <v>1</v>
      </c>
      <c r="AD18" t="b">
        <f t="shared" si="5"/>
        <v>1</v>
      </c>
      <c r="AE18" t="b">
        <f t="shared" si="6"/>
        <v>1</v>
      </c>
      <c r="AF18" s="425" t="s">
        <v>1232</v>
      </c>
    </row>
    <row r="19" spans="1:32" hidden="1" x14ac:dyDescent="0.3">
      <c r="A19" s="425" t="s">
        <v>1349</v>
      </c>
      <c r="B19" s="425" t="s">
        <v>1391</v>
      </c>
      <c r="C19" s="425" t="s">
        <v>1232</v>
      </c>
      <c r="D19" s="395" t="s">
        <v>1401</v>
      </c>
      <c r="E19" s="395">
        <v>4</v>
      </c>
      <c r="F19" s="395">
        <v>4</v>
      </c>
      <c r="G19" s="395" t="s">
        <v>1568</v>
      </c>
      <c r="H19" s="395" t="s">
        <v>1541</v>
      </c>
      <c r="I19" s="395" t="s">
        <v>228</v>
      </c>
      <c r="J19" s="395" t="s">
        <v>1569</v>
      </c>
      <c r="K19" s="395" t="s">
        <v>1570</v>
      </c>
      <c r="L19" s="395" t="s">
        <v>1401</v>
      </c>
      <c r="M19" t="s">
        <v>1556</v>
      </c>
      <c r="R19" t="str">
        <f>VLOOKUP(K19,[1]md_ehms_parameter_773E!$L:$T,9,0)</f>
        <v>2000</v>
      </c>
      <c r="S19" t="str">
        <f>VLOOKUP(M19,[1]md_ehms_parameter_773E!$L:$T,9,0)</f>
        <v>2000</v>
      </c>
      <c r="T19" t="s">
        <v>1541</v>
      </c>
      <c r="U19" t="s">
        <v>228</v>
      </c>
      <c r="V19" t="s">
        <v>1569</v>
      </c>
      <c r="W19" t="s">
        <v>1570</v>
      </c>
      <c r="X19" t="s">
        <v>1401</v>
      </c>
      <c r="Y19" t="s">
        <v>1556</v>
      </c>
      <c r="Z19" t="b">
        <f t="shared" si="1"/>
        <v>1</v>
      </c>
      <c r="AA19" t="b">
        <f t="shared" si="2"/>
        <v>1</v>
      </c>
      <c r="AB19" t="b">
        <f t="shared" si="3"/>
        <v>1</v>
      </c>
      <c r="AC19" t="b">
        <f t="shared" si="4"/>
        <v>1</v>
      </c>
      <c r="AD19" t="b">
        <f t="shared" si="5"/>
        <v>1</v>
      </c>
      <c r="AE19" t="b">
        <f t="shared" si="6"/>
        <v>1</v>
      </c>
      <c r="AF19" s="425" t="s">
        <v>1232</v>
      </c>
    </row>
    <row r="20" spans="1:32" hidden="1" x14ac:dyDescent="0.3">
      <c r="A20" s="425" t="s">
        <v>1349</v>
      </c>
      <c r="B20" s="425" t="s">
        <v>1391</v>
      </c>
      <c r="C20" s="425" t="s">
        <v>1232</v>
      </c>
      <c r="D20" s="395" t="s">
        <v>1401</v>
      </c>
      <c r="E20" s="395">
        <v>4</v>
      </c>
      <c r="F20" s="395">
        <v>5</v>
      </c>
      <c r="G20" s="395" t="s">
        <v>1562</v>
      </c>
      <c r="H20" s="395" t="s">
        <v>1538</v>
      </c>
      <c r="I20" s="395" t="s">
        <v>1402</v>
      </c>
      <c r="J20" s="395" t="s">
        <v>1539</v>
      </c>
      <c r="K20" s="395" t="s">
        <v>1550</v>
      </c>
      <c r="L20" s="395" t="s">
        <v>1401</v>
      </c>
      <c r="M20" t="s">
        <v>1556</v>
      </c>
      <c r="R20" t="str">
        <f>VLOOKUP(K20,[1]md_ehms_parameter_773E!$L:$T,9,0)</f>
        <v>2000</v>
      </c>
      <c r="S20" t="str">
        <f>VLOOKUP(M20,[1]md_ehms_parameter_773E!$L:$T,9,0)</f>
        <v>2000</v>
      </c>
      <c r="T20" t="s">
        <v>1538</v>
      </c>
      <c r="U20" t="s">
        <v>1402</v>
      </c>
      <c r="V20" t="s">
        <v>1539</v>
      </c>
      <c r="W20" t="s">
        <v>1550</v>
      </c>
      <c r="X20" t="s">
        <v>1401</v>
      </c>
      <c r="Y20" t="s">
        <v>1556</v>
      </c>
      <c r="Z20" t="b">
        <f t="shared" si="1"/>
        <v>1</v>
      </c>
      <c r="AA20" t="b">
        <f t="shared" si="2"/>
        <v>1</v>
      </c>
      <c r="AB20" t="b">
        <f t="shared" si="3"/>
        <v>1</v>
      </c>
      <c r="AC20" t="b">
        <f t="shared" si="4"/>
        <v>1</v>
      </c>
      <c r="AD20" t="b">
        <f t="shared" si="5"/>
        <v>1</v>
      </c>
      <c r="AE20" t="b">
        <f t="shared" si="6"/>
        <v>1</v>
      </c>
      <c r="AF20" s="425" t="s">
        <v>1232</v>
      </c>
    </row>
    <row r="21" spans="1:32" hidden="1" x14ac:dyDescent="0.3">
      <c r="A21" s="425" t="s">
        <v>1349</v>
      </c>
      <c r="B21" s="425" t="s">
        <v>1391</v>
      </c>
      <c r="C21" s="425" t="s">
        <v>1232</v>
      </c>
      <c r="D21" s="395" t="s">
        <v>1401</v>
      </c>
      <c r="E21" s="395">
        <v>4</v>
      </c>
      <c r="F21" s="395">
        <v>6</v>
      </c>
      <c r="G21" s="395" t="s">
        <v>642</v>
      </c>
      <c r="H21" s="395" t="s">
        <v>1535</v>
      </c>
      <c r="I21" s="395" t="s">
        <v>642</v>
      </c>
      <c r="J21" s="395" t="s">
        <v>1563</v>
      </c>
      <c r="K21" s="395" t="s">
        <v>1564</v>
      </c>
      <c r="L21" s="395" t="s">
        <v>1401</v>
      </c>
      <c r="M21" t="s">
        <v>1556</v>
      </c>
      <c r="R21" t="str">
        <f>VLOOKUP(K21,[1]md_ehms_parameter_773E!$L:$T,9,0)</f>
        <v>2000</v>
      </c>
      <c r="S21" t="str">
        <f>VLOOKUP(M21,[1]md_ehms_parameter_773E!$L:$T,9,0)</f>
        <v>2000</v>
      </c>
      <c r="T21" t="s">
        <v>1535</v>
      </c>
      <c r="U21" t="s">
        <v>642</v>
      </c>
      <c r="V21" t="s">
        <v>1563</v>
      </c>
      <c r="W21" t="s">
        <v>1564</v>
      </c>
      <c r="X21" t="s">
        <v>1401</v>
      </c>
      <c r="Y21" t="s">
        <v>1556</v>
      </c>
      <c r="Z21" t="b">
        <f t="shared" si="1"/>
        <v>1</v>
      </c>
      <c r="AA21" t="b">
        <f t="shared" si="2"/>
        <v>1</v>
      </c>
      <c r="AB21" t="b">
        <f t="shared" si="3"/>
        <v>1</v>
      </c>
      <c r="AC21" t="b">
        <f t="shared" si="4"/>
        <v>1</v>
      </c>
      <c r="AD21" t="b">
        <f t="shared" si="5"/>
        <v>1</v>
      </c>
      <c r="AE21" t="b">
        <f t="shared" si="6"/>
        <v>1</v>
      </c>
      <c r="AF21" s="425" t="s">
        <v>1232</v>
      </c>
    </row>
    <row r="22" spans="1:32" hidden="1" x14ac:dyDescent="0.3">
      <c r="A22" s="425" t="s">
        <v>1349</v>
      </c>
      <c r="B22" s="425" t="s">
        <v>1391</v>
      </c>
      <c r="C22" s="425" t="s">
        <v>1232</v>
      </c>
      <c r="D22" s="395" t="s">
        <v>1401</v>
      </c>
      <c r="E22" s="395">
        <v>4</v>
      </c>
      <c r="F22" s="395">
        <v>7</v>
      </c>
      <c r="G22" s="395" t="s">
        <v>1565</v>
      </c>
      <c r="H22" s="395" t="s">
        <v>1535</v>
      </c>
      <c r="I22" s="395" t="s">
        <v>1566</v>
      </c>
      <c r="J22" s="395" t="s">
        <v>1539</v>
      </c>
      <c r="K22" s="395" t="s">
        <v>1567</v>
      </c>
      <c r="L22" s="395" t="s">
        <v>1401</v>
      </c>
      <c r="M22" t="s">
        <v>1556</v>
      </c>
      <c r="R22" t="str">
        <f>VLOOKUP(K22,[1]md_ehms_parameter_773E!$L:$T,9,0)</f>
        <v>2000</v>
      </c>
      <c r="S22" t="str">
        <f>VLOOKUP(M22,[1]md_ehms_parameter_773E!$L:$T,9,0)</f>
        <v>2000</v>
      </c>
      <c r="T22" t="s">
        <v>1535</v>
      </c>
      <c r="U22" t="s">
        <v>1566</v>
      </c>
      <c r="V22" t="s">
        <v>1539</v>
      </c>
      <c r="W22" t="s">
        <v>1567</v>
      </c>
      <c r="X22" t="s">
        <v>1401</v>
      </c>
      <c r="Y22" t="s">
        <v>1556</v>
      </c>
      <c r="Z22" t="b">
        <f t="shared" si="1"/>
        <v>1</v>
      </c>
      <c r="AA22" t="b">
        <f t="shared" si="2"/>
        <v>1</v>
      </c>
      <c r="AB22" t="b">
        <f t="shared" si="3"/>
        <v>1</v>
      </c>
      <c r="AC22" t="b">
        <f t="shared" si="4"/>
        <v>1</v>
      </c>
      <c r="AD22" t="b">
        <f t="shared" si="5"/>
        <v>1</v>
      </c>
      <c r="AE22" t="b">
        <f t="shared" si="6"/>
        <v>1</v>
      </c>
      <c r="AF22" s="425" t="s">
        <v>1232</v>
      </c>
    </row>
    <row r="23" spans="1:32" hidden="1" x14ac:dyDescent="0.3">
      <c r="A23" s="425" t="s">
        <v>1349</v>
      </c>
      <c r="B23" s="425" t="s">
        <v>1391</v>
      </c>
      <c r="C23" s="425" t="s">
        <v>1232</v>
      </c>
      <c r="D23" s="395" t="s">
        <v>1401</v>
      </c>
      <c r="E23" s="395">
        <v>4</v>
      </c>
      <c r="F23" s="395">
        <v>8</v>
      </c>
      <c r="G23" s="428" t="s">
        <v>1571</v>
      </c>
      <c r="H23" s="395" t="s">
        <v>1535</v>
      </c>
      <c r="I23" s="395"/>
      <c r="J23" s="395"/>
      <c r="K23" s="395"/>
      <c r="L23" s="395" t="s">
        <v>1401</v>
      </c>
      <c r="M23" t="s">
        <v>1556</v>
      </c>
      <c r="R23" t="e">
        <f>VLOOKUP(K23,[1]md_ehms_parameter_773E!$L:$T,9,0)</f>
        <v>#N/A</v>
      </c>
      <c r="S23" t="str">
        <f>VLOOKUP(M23,[1]md_ehms_parameter_773E!$L:$T,9,0)</f>
        <v>2000</v>
      </c>
      <c r="T23" t="s">
        <v>1535</v>
      </c>
      <c r="X23" t="s">
        <v>1401</v>
      </c>
      <c r="Y23" t="s">
        <v>1556</v>
      </c>
      <c r="Z23" t="b">
        <f t="shared" si="1"/>
        <v>1</v>
      </c>
      <c r="AA23" t="b">
        <f t="shared" si="2"/>
        <v>1</v>
      </c>
      <c r="AB23" t="b">
        <f t="shared" si="3"/>
        <v>1</v>
      </c>
      <c r="AC23" t="b">
        <f t="shared" si="4"/>
        <v>1</v>
      </c>
      <c r="AD23" t="b">
        <f t="shared" si="5"/>
        <v>1</v>
      </c>
      <c r="AE23" t="b">
        <f t="shared" si="6"/>
        <v>1</v>
      </c>
      <c r="AF23" s="425" t="s">
        <v>1232</v>
      </c>
    </row>
    <row r="24" spans="1:32" hidden="1" x14ac:dyDescent="0.3">
      <c r="A24" s="425" t="s">
        <v>1349</v>
      </c>
      <c r="B24" s="504" t="s">
        <v>1533</v>
      </c>
      <c r="C24" s="425" t="s">
        <v>1232</v>
      </c>
      <c r="D24" s="395" t="s">
        <v>1402</v>
      </c>
      <c r="E24" s="395">
        <v>3</v>
      </c>
      <c r="F24" s="395">
        <v>1</v>
      </c>
      <c r="G24" s="428" t="s">
        <v>1534</v>
      </c>
      <c r="H24" s="395" t="s">
        <v>1535</v>
      </c>
      <c r="I24" s="395"/>
      <c r="J24" s="395"/>
      <c r="K24" s="395"/>
      <c r="L24" s="395" t="s">
        <v>1402</v>
      </c>
      <c r="M24" t="s">
        <v>1550</v>
      </c>
      <c r="R24" t="e">
        <f>VLOOKUP(K24,[1]md_ehms_parameter_773E!$L:$T,9,0)</f>
        <v>#N/A</v>
      </c>
      <c r="S24" t="str">
        <f>VLOOKUP(M24,[1]md_ehms_parameter_773E!$L:$T,9,0)</f>
        <v>2000</v>
      </c>
      <c r="T24" t="s">
        <v>1535</v>
      </c>
      <c r="X24" t="s">
        <v>1402</v>
      </c>
      <c r="Y24" t="s">
        <v>1550</v>
      </c>
      <c r="Z24" t="b">
        <f t="shared" si="1"/>
        <v>1</v>
      </c>
      <c r="AA24" t="b">
        <f t="shared" si="2"/>
        <v>1</v>
      </c>
      <c r="AB24" t="b">
        <f t="shared" si="3"/>
        <v>1</v>
      </c>
      <c r="AC24" t="b">
        <f t="shared" si="4"/>
        <v>1</v>
      </c>
      <c r="AD24" t="b">
        <f t="shared" si="5"/>
        <v>1</v>
      </c>
      <c r="AE24" t="b">
        <f t="shared" si="6"/>
        <v>1</v>
      </c>
      <c r="AF24" s="425" t="s">
        <v>1232</v>
      </c>
    </row>
    <row r="25" spans="1:32" hidden="1" x14ac:dyDescent="0.3">
      <c r="A25" s="425" t="s">
        <v>1349</v>
      </c>
      <c r="B25" s="504" t="s">
        <v>1533</v>
      </c>
      <c r="C25" s="425" t="s">
        <v>1232</v>
      </c>
      <c r="D25" s="395" t="s">
        <v>1402</v>
      </c>
      <c r="E25" s="395">
        <v>3</v>
      </c>
      <c r="F25" s="395">
        <v>2</v>
      </c>
      <c r="G25" s="395" t="s">
        <v>1562</v>
      </c>
      <c r="H25" s="395" t="s">
        <v>1538</v>
      </c>
      <c r="I25" s="395" t="s">
        <v>1402</v>
      </c>
      <c r="J25" s="395" t="s">
        <v>1539</v>
      </c>
      <c r="K25" s="395" t="s">
        <v>1550</v>
      </c>
      <c r="L25" s="395" t="s">
        <v>1402</v>
      </c>
      <c r="M25" t="s">
        <v>1550</v>
      </c>
      <c r="R25" t="str">
        <f>VLOOKUP(K25,[1]md_ehms_parameter_773E!$L:$T,9,0)</f>
        <v>2000</v>
      </c>
      <c r="S25" t="str">
        <f>VLOOKUP(M25,[1]md_ehms_parameter_773E!$L:$T,9,0)</f>
        <v>2000</v>
      </c>
      <c r="T25" t="s">
        <v>1538</v>
      </c>
      <c r="U25" t="s">
        <v>1402</v>
      </c>
      <c r="V25" t="s">
        <v>1539</v>
      </c>
      <c r="W25" t="s">
        <v>1550</v>
      </c>
      <c r="X25" t="s">
        <v>1402</v>
      </c>
      <c r="Y25" t="s">
        <v>1550</v>
      </c>
      <c r="Z25" t="b">
        <f t="shared" si="1"/>
        <v>1</v>
      </c>
      <c r="AA25" t="b">
        <f t="shared" si="2"/>
        <v>1</v>
      </c>
      <c r="AB25" t="b">
        <f t="shared" si="3"/>
        <v>1</v>
      </c>
      <c r="AC25" t="b">
        <f t="shared" si="4"/>
        <v>1</v>
      </c>
      <c r="AD25" t="b">
        <f t="shared" si="5"/>
        <v>1</v>
      </c>
      <c r="AE25" t="b">
        <f t="shared" si="6"/>
        <v>1</v>
      </c>
      <c r="AF25" s="425" t="s">
        <v>1232</v>
      </c>
    </row>
    <row r="26" spans="1:32" hidden="1" x14ac:dyDescent="0.3">
      <c r="A26" s="425" t="s">
        <v>1349</v>
      </c>
      <c r="B26" s="504" t="s">
        <v>1533</v>
      </c>
      <c r="C26" s="425" t="s">
        <v>1232</v>
      </c>
      <c r="D26" s="395" t="s">
        <v>1402</v>
      </c>
      <c r="E26" s="395">
        <v>3</v>
      </c>
      <c r="F26" s="395">
        <v>3</v>
      </c>
      <c r="G26" s="395" t="s">
        <v>1540</v>
      </c>
      <c r="H26" s="395" t="s">
        <v>1541</v>
      </c>
      <c r="I26" s="395" t="s">
        <v>249</v>
      </c>
      <c r="J26" s="395" t="s">
        <v>1542</v>
      </c>
      <c r="K26" s="395" t="s">
        <v>1543</v>
      </c>
      <c r="L26" s="395" t="s">
        <v>1402</v>
      </c>
      <c r="M26" t="s">
        <v>1550</v>
      </c>
      <c r="R26" t="str">
        <f>VLOOKUP(K26,[1]md_ehms_parameter_773E!$L:$T,9,0)</f>
        <v>250</v>
      </c>
      <c r="S26" t="str">
        <f>VLOOKUP(M26,[1]md_ehms_parameter_773E!$L:$T,9,0)</f>
        <v>2000</v>
      </c>
      <c r="T26" t="s">
        <v>1541</v>
      </c>
      <c r="U26" t="s">
        <v>249</v>
      </c>
      <c r="V26" t="s">
        <v>1542</v>
      </c>
      <c r="W26" t="s">
        <v>1543</v>
      </c>
      <c r="X26" t="s">
        <v>1402</v>
      </c>
      <c r="Y26" t="s">
        <v>1550</v>
      </c>
      <c r="Z26" t="b">
        <f t="shared" si="1"/>
        <v>1</v>
      </c>
      <c r="AA26" t="b">
        <f t="shared" si="2"/>
        <v>1</v>
      </c>
      <c r="AB26" t="b">
        <f t="shared" si="3"/>
        <v>1</v>
      </c>
      <c r="AC26" t="b">
        <f t="shared" si="4"/>
        <v>1</v>
      </c>
      <c r="AD26" t="b">
        <f t="shared" si="5"/>
        <v>1</v>
      </c>
      <c r="AE26" t="b">
        <f t="shared" si="6"/>
        <v>1</v>
      </c>
      <c r="AF26" s="425" t="s">
        <v>1232</v>
      </c>
    </row>
    <row r="27" spans="1:32" hidden="1" x14ac:dyDescent="0.3">
      <c r="A27" s="425" t="s">
        <v>1349</v>
      </c>
      <c r="B27" s="504" t="s">
        <v>1533</v>
      </c>
      <c r="C27" s="425" t="s">
        <v>1232</v>
      </c>
      <c r="D27" s="395" t="s">
        <v>1402</v>
      </c>
      <c r="E27" s="395">
        <v>3</v>
      </c>
      <c r="F27" s="395">
        <v>4</v>
      </c>
      <c r="G27" s="395" t="s">
        <v>1544</v>
      </c>
      <c r="H27" s="395" t="s">
        <v>1541</v>
      </c>
      <c r="I27" s="395" t="s">
        <v>257</v>
      </c>
      <c r="J27" s="395" t="s">
        <v>1542</v>
      </c>
      <c r="K27" s="395" t="s">
        <v>1545</v>
      </c>
      <c r="L27" s="395" t="s">
        <v>1402</v>
      </c>
      <c r="M27" t="s">
        <v>1550</v>
      </c>
      <c r="R27" t="str">
        <f>VLOOKUP(K27,[1]md_ehms_parameter_773E!$L:$T,9,0)</f>
        <v>2000</v>
      </c>
      <c r="S27" t="str">
        <f>VLOOKUP(M27,[1]md_ehms_parameter_773E!$L:$T,9,0)</f>
        <v>2000</v>
      </c>
      <c r="T27" t="s">
        <v>1541</v>
      </c>
      <c r="U27" t="s">
        <v>257</v>
      </c>
      <c r="V27" t="s">
        <v>1542</v>
      </c>
      <c r="W27" t="s">
        <v>1545</v>
      </c>
      <c r="X27" t="s">
        <v>1402</v>
      </c>
      <c r="Y27" t="s">
        <v>1550</v>
      </c>
      <c r="Z27" t="b">
        <f t="shared" si="1"/>
        <v>1</v>
      </c>
      <c r="AA27" t="b">
        <f t="shared" si="2"/>
        <v>1</v>
      </c>
      <c r="AB27" t="b">
        <f t="shared" si="3"/>
        <v>1</v>
      </c>
      <c r="AC27" t="b">
        <f t="shared" si="4"/>
        <v>1</v>
      </c>
      <c r="AD27" t="b">
        <f t="shared" si="5"/>
        <v>1</v>
      </c>
      <c r="AE27" t="b">
        <f t="shared" si="6"/>
        <v>1</v>
      </c>
      <c r="AF27" s="425" t="s">
        <v>1232</v>
      </c>
    </row>
    <row r="28" spans="1:32" hidden="1" x14ac:dyDescent="0.3">
      <c r="A28" s="425" t="s">
        <v>1349</v>
      </c>
      <c r="B28" s="504" t="s">
        <v>1533</v>
      </c>
      <c r="C28" s="425" t="s">
        <v>1232</v>
      </c>
      <c r="D28" s="395" t="s">
        <v>1402</v>
      </c>
      <c r="E28" s="395">
        <v>3</v>
      </c>
      <c r="F28" s="395">
        <v>5</v>
      </c>
      <c r="G28" s="428" t="s">
        <v>1546</v>
      </c>
      <c r="H28" s="395" t="s">
        <v>1535</v>
      </c>
      <c r="I28" s="395"/>
      <c r="J28" s="395"/>
      <c r="K28" s="395"/>
      <c r="L28" s="395" t="s">
        <v>1402</v>
      </c>
      <c r="M28" t="s">
        <v>1550</v>
      </c>
      <c r="R28" t="e">
        <f>VLOOKUP(K28,[1]md_ehms_parameter_773E!$L:$T,9,0)</f>
        <v>#N/A</v>
      </c>
      <c r="S28" t="str">
        <f>VLOOKUP(M28,[1]md_ehms_parameter_773E!$L:$T,9,0)</f>
        <v>2000</v>
      </c>
      <c r="T28" t="s">
        <v>1535</v>
      </c>
      <c r="X28" t="s">
        <v>1402</v>
      </c>
      <c r="Y28" t="s">
        <v>1550</v>
      </c>
      <c r="Z28" t="b">
        <f t="shared" si="1"/>
        <v>1</v>
      </c>
      <c r="AA28" t="b">
        <f t="shared" si="2"/>
        <v>1</v>
      </c>
      <c r="AB28" t="b">
        <f t="shared" si="3"/>
        <v>1</v>
      </c>
      <c r="AC28" t="b">
        <f t="shared" si="4"/>
        <v>1</v>
      </c>
      <c r="AD28" t="b">
        <f t="shared" si="5"/>
        <v>1</v>
      </c>
      <c r="AE28" t="b">
        <f t="shared" si="6"/>
        <v>1</v>
      </c>
      <c r="AF28" s="425" t="s">
        <v>1232</v>
      </c>
    </row>
    <row r="29" spans="1:32" hidden="1" x14ac:dyDescent="0.3">
      <c r="A29" s="425" t="s">
        <v>1349</v>
      </c>
      <c r="B29" s="504" t="s">
        <v>1533</v>
      </c>
      <c r="C29" s="425" t="s">
        <v>1232</v>
      </c>
      <c r="D29" s="395" t="s">
        <v>1402</v>
      </c>
      <c r="E29" s="395">
        <v>4</v>
      </c>
      <c r="F29" s="395">
        <v>1</v>
      </c>
      <c r="G29" s="428" t="s">
        <v>1547</v>
      </c>
      <c r="H29" s="395" t="s">
        <v>1535</v>
      </c>
      <c r="I29" s="395"/>
      <c r="J29" s="395"/>
      <c r="K29" s="395"/>
      <c r="L29" s="395" t="s">
        <v>1402</v>
      </c>
      <c r="M29" t="s">
        <v>1550</v>
      </c>
      <c r="R29" t="e">
        <f>VLOOKUP(K29,[1]md_ehms_parameter_773E!$L:$T,9,0)</f>
        <v>#N/A</v>
      </c>
      <c r="S29" t="str">
        <f>VLOOKUP(M29,[1]md_ehms_parameter_773E!$L:$T,9,0)</f>
        <v>2000</v>
      </c>
      <c r="T29" t="s">
        <v>1535</v>
      </c>
      <c r="X29" t="s">
        <v>1402</v>
      </c>
      <c r="Y29" t="s">
        <v>1550</v>
      </c>
      <c r="Z29" t="b">
        <f t="shared" si="1"/>
        <v>1</v>
      </c>
      <c r="AA29" t="b">
        <f t="shared" si="2"/>
        <v>1</v>
      </c>
      <c r="AB29" t="b">
        <f t="shared" si="3"/>
        <v>1</v>
      </c>
      <c r="AC29" t="b">
        <f t="shared" si="4"/>
        <v>1</v>
      </c>
      <c r="AD29" t="b">
        <f t="shared" si="5"/>
        <v>1</v>
      </c>
      <c r="AE29" t="b">
        <f t="shared" si="6"/>
        <v>1</v>
      </c>
      <c r="AF29" s="425" t="s">
        <v>1232</v>
      </c>
    </row>
    <row r="30" spans="1:32" hidden="1" x14ac:dyDescent="0.3">
      <c r="A30" s="425" t="s">
        <v>1349</v>
      </c>
      <c r="B30" s="504" t="s">
        <v>1533</v>
      </c>
      <c r="C30" s="425" t="s">
        <v>1232</v>
      </c>
      <c r="D30" s="395" t="s">
        <v>1402</v>
      </c>
      <c r="E30" s="395">
        <v>4</v>
      </c>
      <c r="F30" s="395">
        <v>2</v>
      </c>
      <c r="G30" s="428" t="s">
        <v>1548</v>
      </c>
      <c r="H30" s="395" t="s">
        <v>1535</v>
      </c>
      <c r="I30" s="395"/>
      <c r="J30" s="395"/>
      <c r="K30" s="395"/>
      <c r="L30" s="395" t="s">
        <v>1402</v>
      </c>
      <c r="M30" t="s">
        <v>1550</v>
      </c>
      <c r="R30" t="e">
        <f>VLOOKUP(K30,[1]md_ehms_parameter_773E!$L:$T,9,0)</f>
        <v>#N/A</v>
      </c>
      <c r="S30" t="str">
        <f>VLOOKUP(M30,[1]md_ehms_parameter_773E!$L:$T,9,0)</f>
        <v>2000</v>
      </c>
      <c r="T30" t="s">
        <v>1535</v>
      </c>
      <c r="X30" t="s">
        <v>1402</v>
      </c>
      <c r="Y30" t="s">
        <v>1550</v>
      </c>
      <c r="Z30" t="b">
        <f t="shared" si="1"/>
        <v>1</v>
      </c>
      <c r="AA30" t="b">
        <f t="shared" si="2"/>
        <v>1</v>
      </c>
      <c r="AB30" t="b">
        <f t="shared" si="3"/>
        <v>1</v>
      </c>
      <c r="AC30" t="b">
        <f t="shared" si="4"/>
        <v>1</v>
      </c>
      <c r="AD30" t="b">
        <f t="shared" si="5"/>
        <v>1</v>
      </c>
      <c r="AE30" t="b">
        <f t="shared" si="6"/>
        <v>1</v>
      </c>
      <c r="AF30" s="425" t="s">
        <v>1232</v>
      </c>
    </row>
    <row r="31" spans="1:32" hidden="1" x14ac:dyDescent="0.3">
      <c r="A31" s="425" t="s">
        <v>1349</v>
      </c>
      <c r="B31" s="504" t="s">
        <v>1533</v>
      </c>
      <c r="C31" s="425" t="s">
        <v>1232</v>
      </c>
      <c r="D31" s="395" t="s">
        <v>1402</v>
      </c>
      <c r="E31" s="395">
        <v>4</v>
      </c>
      <c r="F31" s="395">
        <v>3</v>
      </c>
      <c r="G31" s="425" t="s">
        <v>1549</v>
      </c>
      <c r="H31" s="395" t="s">
        <v>1538</v>
      </c>
      <c r="I31" s="395" t="s">
        <v>1402</v>
      </c>
      <c r="J31" s="395" t="s">
        <v>1539</v>
      </c>
      <c r="K31" s="395" t="s">
        <v>1550</v>
      </c>
      <c r="L31" s="395" t="s">
        <v>1402</v>
      </c>
      <c r="M31" t="s">
        <v>1550</v>
      </c>
      <c r="R31" t="str">
        <f>VLOOKUP(K31,[1]md_ehms_parameter_773E!$L:$T,9,0)</f>
        <v>2000</v>
      </c>
      <c r="S31" t="str">
        <f>VLOOKUP(M31,[1]md_ehms_parameter_773E!$L:$T,9,0)</f>
        <v>2000</v>
      </c>
      <c r="T31" t="s">
        <v>1538</v>
      </c>
      <c r="U31" t="s">
        <v>1402</v>
      </c>
      <c r="V31" t="s">
        <v>1539</v>
      </c>
      <c r="W31" t="s">
        <v>1550</v>
      </c>
      <c r="X31" t="s">
        <v>1402</v>
      </c>
      <c r="Y31" t="s">
        <v>1550</v>
      </c>
      <c r="Z31" t="b">
        <f t="shared" si="1"/>
        <v>1</v>
      </c>
      <c r="AA31" t="b">
        <f t="shared" si="2"/>
        <v>1</v>
      </c>
      <c r="AB31" t="b">
        <f t="shared" si="3"/>
        <v>1</v>
      </c>
      <c r="AC31" t="b">
        <f t="shared" si="4"/>
        <v>1</v>
      </c>
      <c r="AD31" t="b">
        <f t="shared" si="5"/>
        <v>1</v>
      </c>
      <c r="AE31" t="b">
        <f t="shared" si="6"/>
        <v>1</v>
      </c>
      <c r="AF31" s="425" t="s">
        <v>1232</v>
      </c>
    </row>
    <row r="32" spans="1:32" hidden="1" x14ac:dyDescent="0.3">
      <c r="A32" s="425" t="s">
        <v>1349</v>
      </c>
      <c r="B32" s="504" t="s">
        <v>1391</v>
      </c>
      <c r="C32" s="429" t="s">
        <v>1244</v>
      </c>
      <c r="D32" s="395" t="s">
        <v>1410</v>
      </c>
      <c r="E32" s="429">
        <v>3</v>
      </c>
      <c r="F32" s="429">
        <v>1</v>
      </c>
      <c r="G32" s="429" t="s">
        <v>1572</v>
      </c>
      <c r="H32" s="395" t="s">
        <v>1552</v>
      </c>
      <c r="I32" s="395" t="s">
        <v>1572</v>
      </c>
      <c r="J32" s="395" t="s">
        <v>1558</v>
      </c>
      <c r="K32" s="395" t="s">
        <v>1573</v>
      </c>
      <c r="L32" s="395" t="s">
        <v>1410</v>
      </c>
      <c r="M32" t="s">
        <v>1574</v>
      </c>
      <c r="R32" t="str">
        <f>VLOOKUP(K32,[1]md_ehms_parameter_773E!$L:$T,9,0)</f>
        <v>2000</v>
      </c>
      <c r="S32" t="str">
        <f>VLOOKUP(M32,[1]md_ehms_parameter_773E!$L:$T,9,0)</f>
        <v>2000</v>
      </c>
      <c r="T32" t="s">
        <v>1552</v>
      </c>
      <c r="U32" t="s">
        <v>1572</v>
      </c>
      <c r="V32" t="s">
        <v>1558</v>
      </c>
      <c r="W32" t="s">
        <v>1573</v>
      </c>
      <c r="X32" t="s">
        <v>1410</v>
      </c>
      <c r="Y32" t="s">
        <v>1574</v>
      </c>
      <c r="Z32" t="b">
        <f t="shared" si="1"/>
        <v>1</v>
      </c>
      <c r="AA32" t="b">
        <f t="shared" si="2"/>
        <v>1</v>
      </c>
      <c r="AB32" t="b">
        <f t="shared" si="3"/>
        <v>1</v>
      </c>
      <c r="AC32" t="b">
        <f t="shared" si="4"/>
        <v>1</v>
      </c>
      <c r="AD32" t="b">
        <f t="shared" si="5"/>
        <v>1</v>
      </c>
      <c r="AE32" t="b">
        <f t="shared" si="6"/>
        <v>1</v>
      </c>
      <c r="AF32" s="429" t="s">
        <v>1244</v>
      </c>
    </row>
    <row r="33" spans="1:32" hidden="1" x14ac:dyDescent="0.3">
      <c r="A33" s="425" t="s">
        <v>1349</v>
      </c>
      <c r="B33" s="504" t="s">
        <v>1391</v>
      </c>
      <c r="C33" s="429" t="s">
        <v>1244</v>
      </c>
      <c r="D33" s="395" t="s">
        <v>1410</v>
      </c>
      <c r="E33" s="429">
        <v>3</v>
      </c>
      <c r="F33" s="429">
        <v>2</v>
      </c>
      <c r="G33" s="429" t="s">
        <v>1575</v>
      </c>
      <c r="H33" s="395" t="s">
        <v>1561</v>
      </c>
      <c r="I33" s="395" t="s">
        <v>1410</v>
      </c>
      <c r="J33" s="395" t="s">
        <v>1558</v>
      </c>
      <c r="K33" s="395" t="s">
        <v>1574</v>
      </c>
      <c r="L33" s="395" t="s">
        <v>1410</v>
      </c>
      <c r="M33" t="s">
        <v>1574</v>
      </c>
      <c r="R33" t="str">
        <f>VLOOKUP(K33,[1]md_ehms_parameter_773E!$L:$T,9,0)</f>
        <v>2000</v>
      </c>
      <c r="S33" t="str">
        <f>VLOOKUP(M33,[1]md_ehms_parameter_773E!$L:$T,9,0)</f>
        <v>2000</v>
      </c>
      <c r="T33" t="s">
        <v>1561</v>
      </c>
      <c r="U33" t="s">
        <v>1410</v>
      </c>
      <c r="V33" t="s">
        <v>1558</v>
      </c>
      <c r="W33" t="s">
        <v>1574</v>
      </c>
      <c r="X33" t="s">
        <v>1410</v>
      </c>
      <c r="Y33" t="s">
        <v>1574</v>
      </c>
      <c r="Z33" t="b">
        <f t="shared" si="1"/>
        <v>1</v>
      </c>
      <c r="AA33" t="b">
        <f t="shared" si="2"/>
        <v>1</v>
      </c>
      <c r="AB33" t="b">
        <f t="shared" si="3"/>
        <v>1</v>
      </c>
      <c r="AC33" t="b">
        <f t="shared" si="4"/>
        <v>1</v>
      </c>
      <c r="AD33" t="b">
        <f t="shared" si="5"/>
        <v>1</v>
      </c>
      <c r="AE33" t="b">
        <f t="shared" si="6"/>
        <v>1</v>
      </c>
      <c r="AF33" s="429" t="s">
        <v>1244</v>
      </c>
    </row>
    <row r="34" spans="1:32" hidden="1" x14ac:dyDescent="0.3">
      <c r="A34" s="425" t="s">
        <v>1349</v>
      </c>
      <c r="B34" s="504" t="s">
        <v>1391</v>
      </c>
      <c r="C34" s="429" t="s">
        <v>1244</v>
      </c>
      <c r="D34" s="395" t="s">
        <v>1410</v>
      </c>
      <c r="E34" s="429">
        <v>4</v>
      </c>
      <c r="F34" s="429">
        <v>1</v>
      </c>
      <c r="G34" s="429" t="s">
        <v>1572</v>
      </c>
      <c r="H34" s="395" t="s">
        <v>1552</v>
      </c>
      <c r="I34" s="395" t="s">
        <v>1572</v>
      </c>
      <c r="J34" s="395" t="s">
        <v>1558</v>
      </c>
      <c r="K34" s="395" t="s">
        <v>1573</v>
      </c>
      <c r="L34" s="395" t="s">
        <v>1410</v>
      </c>
      <c r="M34" t="s">
        <v>1574</v>
      </c>
      <c r="R34" t="str">
        <f>VLOOKUP(K34,[1]md_ehms_parameter_773E!$L:$T,9,0)</f>
        <v>2000</v>
      </c>
      <c r="S34" t="str">
        <f>VLOOKUP(M34,[1]md_ehms_parameter_773E!$L:$T,9,0)</f>
        <v>2000</v>
      </c>
      <c r="T34" t="s">
        <v>1552</v>
      </c>
      <c r="U34" t="s">
        <v>1572</v>
      </c>
      <c r="V34" t="s">
        <v>1558</v>
      </c>
      <c r="W34" t="s">
        <v>1573</v>
      </c>
      <c r="X34" t="s">
        <v>1410</v>
      </c>
      <c r="Y34" t="s">
        <v>1574</v>
      </c>
      <c r="Z34" t="b">
        <f t="shared" si="1"/>
        <v>1</v>
      </c>
      <c r="AA34" t="b">
        <f t="shared" si="2"/>
        <v>1</v>
      </c>
      <c r="AB34" t="b">
        <f t="shared" si="3"/>
        <v>1</v>
      </c>
      <c r="AC34" t="b">
        <f t="shared" si="4"/>
        <v>1</v>
      </c>
      <c r="AD34" t="b">
        <f t="shared" si="5"/>
        <v>1</v>
      </c>
      <c r="AE34" t="b">
        <f t="shared" si="6"/>
        <v>1</v>
      </c>
      <c r="AF34" s="429" t="s">
        <v>1244</v>
      </c>
    </row>
    <row r="35" spans="1:32" hidden="1" x14ac:dyDescent="0.3">
      <c r="A35" s="425" t="s">
        <v>1349</v>
      </c>
      <c r="B35" s="504" t="s">
        <v>1391</v>
      </c>
      <c r="C35" s="429" t="s">
        <v>1244</v>
      </c>
      <c r="D35" s="395" t="s">
        <v>1410</v>
      </c>
      <c r="E35" s="429">
        <v>4</v>
      </c>
      <c r="F35" s="429">
        <v>2</v>
      </c>
      <c r="G35" s="429" t="s">
        <v>1575</v>
      </c>
      <c r="H35" s="395" t="s">
        <v>1561</v>
      </c>
      <c r="I35" s="395" t="s">
        <v>1410</v>
      </c>
      <c r="J35" s="395" t="s">
        <v>1558</v>
      </c>
      <c r="K35" s="395" t="s">
        <v>1574</v>
      </c>
      <c r="L35" s="395" t="s">
        <v>1410</v>
      </c>
      <c r="M35" t="s">
        <v>1574</v>
      </c>
      <c r="R35" t="str">
        <f>VLOOKUP(K35,[1]md_ehms_parameter_773E!$L:$T,9,0)</f>
        <v>2000</v>
      </c>
      <c r="S35" t="str">
        <f>VLOOKUP(M35,[1]md_ehms_parameter_773E!$L:$T,9,0)</f>
        <v>2000</v>
      </c>
      <c r="T35" t="s">
        <v>1561</v>
      </c>
      <c r="U35" t="s">
        <v>1410</v>
      </c>
      <c r="V35" t="s">
        <v>1558</v>
      </c>
      <c r="W35" t="s">
        <v>1574</v>
      </c>
      <c r="X35" t="s">
        <v>1410</v>
      </c>
      <c r="Y35" t="s">
        <v>1574</v>
      </c>
      <c r="Z35" t="b">
        <f t="shared" si="1"/>
        <v>1</v>
      </c>
      <c r="AA35" t="b">
        <f t="shared" si="2"/>
        <v>1</v>
      </c>
      <c r="AB35" t="b">
        <f t="shared" si="3"/>
        <v>1</v>
      </c>
      <c r="AC35" t="b">
        <f t="shared" si="4"/>
        <v>1</v>
      </c>
      <c r="AD35" t="b">
        <f t="shared" si="5"/>
        <v>1</v>
      </c>
      <c r="AE35" t="b">
        <f t="shared" si="6"/>
        <v>1</v>
      </c>
      <c r="AF35" s="429" t="s">
        <v>1244</v>
      </c>
    </row>
    <row r="36" spans="1:32" hidden="1" x14ac:dyDescent="0.3">
      <c r="A36" s="425" t="s">
        <v>1349</v>
      </c>
      <c r="B36" s="504" t="s">
        <v>1576</v>
      </c>
      <c r="C36" s="429" t="s">
        <v>1244</v>
      </c>
      <c r="D36" s="395" t="s">
        <v>1411</v>
      </c>
      <c r="E36" s="429">
        <v>3</v>
      </c>
      <c r="F36" s="429">
        <v>1</v>
      </c>
      <c r="G36" s="429" t="s">
        <v>1577</v>
      </c>
      <c r="H36" s="395" t="s">
        <v>1552</v>
      </c>
      <c r="I36" s="395" t="s">
        <v>433</v>
      </c>
      <c r="J36" s="395" t="s">
        <v>1558</v>
      </c>
      <c r="K36" s="395" t="s">
        <v>1578</v>
      </c>
      <c r="L36" s="395" t="s">
        <v>1411</v>
      </c>
      <c r="M36" t="s">
        <v>1579</v>
      </c>
      <c r="R36" t="str">
        <f>VLOOKUP(K36,[1]md_ehms_parameter_773E!$L:$T,9,0)</f>
        <v>2000</v>
      </c>
      <c r="S36" t="str">
        <f>VLOOKUP(M36,[1]md_ehms_parameter_773E!$L:$T,9,0)</f>
        <v>2000</v>
      </c>
      <c r="T36" t="s">
        <v>1552</v>
      </c>
      <c r="U36" t="s">
        <v>433</v>
      </c>
      <c r="V36" t="s">
        <v>1558</v>
      </c>
      <c r="W36" t="s">
        <v>1578</v>
      </c>
      <c r="X36" t="s">
        <v>1411</v>
      </c>
      <c r="Y36" t="s">
        <v>1579</v>
      </c>
      <c r="Z36" t="b">
        <f t="shared" si="1"/>
        <v>1</v>
      </c>
      <c r="AA36" t="b">
        <f t="shared" si="2"/>
        <v>1</v>
      </c>
      <c r="AB36" t="b">
        <f t="shared" si="3"/>
        <v>1</v>
      </c>
      <c r="AC36" t="b">
        <f t="shared" si="4"/>
        <v>1</v>
      </c>
      <c r="AD36" t="b">
        <f t="shared" si="5"/>
        <v>1</v>
      </c>
      <c r="AE36" t="b">
        <f t="shared" si="6"/>
        <v>1</v>
      </c>
      <c r="AF36" s="429" t="s">
        <v>1244</v>
      </c>
    </row>
    <row r="37" spans="1:32" hidden="1" x14ac:dyDescent="0.3">
      <c r="A37" s="425" t="s">
        <v>1349</v>
      </c>
      <c r="B37" s="504" t="s">
        <v>1576</v>
      </c>
      <c r="C37" s="429" t="s">
        <v>1244</v>
      </c>
      <c r="D37" s="395" t="s">
        <v>1411</v>
      </c>
      <c r="E37" s="429">
        <v>3</v>
      </c>
      <c r="F37" s="429">
        <v>2</v>
      </c>
      <c r="G37" s="429" t="s">
        <v>1580</v>
      </c>
      <c r="H37" s="395" t="s">
        <v>1538</v>
      </c>
      <c r="I37" s="395" t="s">
        <v>1411</v>
      </c>
      <c r="J37" s="395" t="s">
        <v>1581</v>
      </c>
      <c r="K37" s="395" t="s">
        <v>1579</v>
      </c>
      <c r="L37" s="395" t="s">
        <v>1411</v>
      </c>
      <c r="M37" t="s">
        <v>1579</v>
      </c>
      <c r="R37" t="str">
        <f>VLOOKUP(K37,[1]md_ehms_parameter_773E!$L:$T,9,0)</f>
        <v>2000</v>
      </c>
      <c r="S37" t="str">
        <f>VLOOKUP(M37,[1]md_ehms_parameter_773E!$L:$T,9,0)</f>
        <v>2000</v>
      </c>
      <c r="T37" t="s">
        <v>1538</v>
      </c>
      <c r="U37" t="s">
        <v>1411</v>
      </c>
      <c r="V37" t="s">
        <v>1581</v>
      </c>
      <c r="W37" t="s">
        <v>1579</v>
      </c>
      <c r="X37" t="s">
        <v>1411</v>
      </c>
      <c r="Y37" t="s">
        <v>1579</v>
      </c>
      <c r="Z37" t="b">
        <f t="shared" si="1"/>
        <v>1</v>
      </c>
      <c r="AA37" t="b">
        <f t="shared" si="2"/>
        <v>1</v>
      </c>
      <c r="AB37" t="b">
        <f t="shared" si="3"/>
        <v>1</v>
      </c>
      <c r="AC37" t="b">
        <f t="shared" si="4"/>
        <v>1</v>
      </c>
      <c r="AD37" t="b">
        <f t="shared" si="5"/>
        <v>1</v>
      </c>
      <c r="AE37" t="b">
        <f t="shared" si="6"/>
        <v>1</v>
      </c>
      <c r="AF37" s="429" t="s">
        <v>1244</v>
      </c>
    </row>
    <row r="38" spans="1:32" hidden="1" x14ac:dyDescent="0.3">
      <c r="A38" s="425" t="s">
        <v>1349</v>
      </c>
      <c r="B38" s="504" t="s">
        <v>1576</v>
      </c>
      <c r="C38" s="429" t="s">
        <v>1244</v>
      </c>
      <c r="D38" s="395" t="s">
        <v>1411</v>
      </c>
      <c r="E38" s="429">
        <v>3</v>
      </c>
      <c r="F38" s="429">
        <v>3</v>
      </c>
      <c r="G38" s="429" t="s">
        <v>1582</v>
      </c>
      <c r="H38" s="395" t="s">
        <v>1552</v>
      </c>
      <c r="I38" s="395" t="s">
        <v>219</v>
      </c>
      <c r="J38" s="395" t="s">
        <v>1554</v>
      </c>
      <c r="K38" s="395" t="s">
        <v>1583</v>
      </c>
      <c r="L38" s="395" t="s">
        <v>1411</v>
      </c>
      <c r="M38" t="s">
        <v>1579</v>
      </c>
      <c r="R38" t="str">
        <f>VLOOKUP(K38,[1]md_ehms_parameter_773E!$L:$T,9,0)</f>
        <v>2000</v>
      </c>
      <c r="S38" t="str">
        <f>VLOOKUP(M38,[1]md_ehms_parameter_773E!$L:$T,9,0)</f>
        <v>2000</v>
      </c>
      <c r="T38" t="s">
        <v>1552</v>
      </c>
      <c r="U38" t="s">
        <v>219</v>
      </c>
      <c r="V38" t="s">
        <v>1554</v>
      </c>
      <c r="W38" t="s">
        <v>1583</v>
      </c>
      <c r="X38" t="s">
        <v>1411</v>
      </c>
      <c r="Y38" t="s">
        <v>1579</v>
      </c>
      <c r="Z38" t="b">
        <f t="shared" si="1"/>
        <v>1</v>
      </c>
      <c r="AA38" t="b">
        <f t="shared" si="2"/>
        <v>1</v>
      </c>
      <c r="AB38" t="b">
        <f t="shared" si="3"/>
        <v>1</v>
      </c>
      <c r="AC38" t="b">
        <f t="shared" si="4"/>
        <v>1</v>
      </c>
      <c r="AD38" t="b">
        <f t="shared" si="5"/>
        <v>1</v>
      </c>
      <c r="AE38" t="b">
        <f t="shared" si="6"/>
        <v>1</v>
      </c>
      <c r="AF38" s="429" t="s">
        <v>1244</v>
      </c>
    </row>
    <row r="39" spans="1:32" hidden="1" x14ac:dyDescent="0.3">
      <c r="A39" s="425" t="s">
        <v>1349</v>
      </c>
      <c r="B39" s="504" t="s">
        <v>1576</v>
      </c>
      <c r="C39" s="429" t="s">
        <v>1244</v>
      </c>
      <c r="D39" s="395" t="s">
        <v>1411</v>
      </c>
      <c r="E39" s="429">
        <v>4</v>
      </c>
      <c r="F39" s="429">
        <v>1</v>
      </c>
      <c r="G39" s="429" t="s">
        <v>1577</v>
      </c>
      <c r="H39" s="395" t="s">
        <v>1552</v>
      </c>
      <c r="I39" s="395" t="s">
        <v>433</v>
      </c>
      <c r="J39" s="395" t="s">
        <v>1558</v>
      </c>
      <c r="K39" s="395" t="s">
        <v>1578</v>
      </c>
      <c r="L39" s="395" t="s">
        <v>1411</v>
      </c>
      <c r="M39" t="s">
        <v>1579</v>
      </c>
      <c r="R39" t="str">
        <f>VLOOKUP(K39,[1]md_ehms_parameter_773E!$L:$T,9,0)</f>
        <v>2000</v>
      </c>
      <c r="S39" t="str">
        <f>VLOOKUP(M39,[1]md_ehms_parameter_773E!$L:$T,9,0)</f>
        <v>2000</v>
      </c>
      <c r="T39" t="s">
        <v>1552</v>
      </c>
      <c r="U39" t="s">
        <v>433</v>
      </c>
      <c r="V39" t="s">
        <v>1558</v>
      </c>
      <c r="W39" t="s">
        <v>1578</v>
      </c>
      <c r="X39" t="s">
        <v>1411</v>
      </c>
      <c r="Y39" t="s">
        <v>1579</v>
      </c>
      <c r="Z39" t="b">
        <f t="shared" si="1"/>
        <v>1</v>
      </c>
      <c r="AA39" t="b">
        <f t="shared" si="2"/>
        <v>1</v>
      </c>
      <c r="AB39" t="b">
        <f t="shared" si="3"/>
        <v>1</v>
      </c>
      <c r="AC39" t="b">
        <f t="shared" si="4"/>
        <v>1</v>
      </c>
      <c r="AD39" t="b">
        <f t="shared" si="5"/>
        <v>1</v>
      </c>
      <c r="AE39" t="b">
        <f t="shared" si="6"/>
        <v>1</v>
      </c>
      <c r="AF39" s="429" t="s">
        <v>1244</v>
      </c>
    </row>
    <row r="40" spans="1:32" hidden="1" x14ac:dyDescent="0.3">
      <c r="A40" s="425" t="s">
        <v>1349</v>
      </c>
      <c r="B40" s="504" t="s">
        <v>1576</v>
      </c>
      <c r="C40" s="429" t="s">
        <v>1244</v>
      </c>
      <c r="D40" s="395" t="s">
        <v>1411</v>
      </c>
      <c r="E40" s="429">
        <v>4</v>
      </c>
      <c r="F40" s="429">
        <v>2</v>
      </c>
      <c r="G40" s="429" t="s">
        <v>1580</v>
      </c>
      <c r="H40" s="395" t="s">
        <v>1538</v>
      </c>
      <c r="I40" s="395" t="s">
        <v>1411</v>
      </c>
      <c r="J40" s="395" t="s">
        <v>1581</v>
      </c>
      <c r="K40" s="395" t="s">
        <v>1579</v>
      </c>
      <c r="L40" s="395" t="s">
        <v>1411</v>
      </c>
      <c r="M40" t="s">
        <v>1579</v>
      </c>
      <c r="R40" t="str">
        <f>VLOOKUP(K40,[1]md_ehms_parameter_773E!$L:$T,9,0)</f>
        <v>2000</v>
      </c>
      <c r="S40" t="str">
        <f>VLOOKUP(M40,[1]md_ehms_parameter_773E!$L:$T,9,0)</f>
        <v>2000</v>
      </c>
      <c r="T40" t="s">
        <v>1538</v>
      </c>
      <c r="U40" t="s">
        <v>1411</v>
      </c>
      <c r="V40" t="s">
        <v>1581</v>
      </c>
      <c r="W40" t="s">
        <v>1579</v>
      </c>
      <c r="X40" t="s">
        <v>1411</v>
      </c>
      <c r="Y40" t="s">
        <v>1579</v>
      </c>
      <c r="Z40" t="b">
        <f t="shared" si="1"/>
        <v>1</v>
      </c>
      <c r="AA40" t="b">
        <f t="shared" si="2"/>
        <v>1</v>
      </c>
      <c r="AB40" t="b">
        <f t="shared" si="3"/>
        <v>1</v>
      </c>
      <c r="AC40" t="b">
        <f t="shared" si="4"/>
        <v>1</v>
      </c>
      <c r="AD40" t="b">
        <f t="shared" si="5"/>
        <v>1</v>
      </c>
      <c r="AE40" t="b">
        <f t="shared" si="6"/>
        <v>1</v>
      </c>
      <c r="AF40" s="429" t="s">
        <v>1244</v>
      </c>
    </row>
    <row r="41" spans="1:32" hidden="1" x14ac:dyDescent="0.3">
      <c r="A41" s="425" t="s">
        <v>1349</v>
      </c>
      <c r="B41" s="504" t="s">
        <v>1576</v>
      </c>
      <c r="C41" s="429" t="s">
        <v>1244</v>
      </c>
      <c r="D41" s="395" t="s">
        <v>1411</v>
      </c>
      <c r="E41" s="429">
        <v>4</v>
      </c>
      <c r="F41" s="429">
        <v>3</v>
      </c>
      <c r="G41" s="429" t="s">
        <v>1582</v>
      </c>
      <c r="H41" s="395" t="s">
        <v>1552</v>
      </c>
      <c r="I41" s="395" t="s">
        <v>219</v>
      </c>
      <c r="J41" s="395" t="s">
        <v>1554</v>
      </c>
      <c r="K41" s="395" t="s">
        <v>1583</v>
      </c>
      <c r="L41" s="395" t="s">
        <v>1411</v>
      </c>
      <c r="M41" t="s">
        <v>1579</v>
      </c>
      <c r="R41" t="str">
        <f>VLOOKUP(K41,[1]md_ehms_parameter_773E!$L:$T,9,0)</f>
        <v>2000</v>
      </c>
      <c r="S41" t="str">
        <f>VLOOKUP(M41,[1]md_ehms_parameter_773E!$L:$T,9,0)</f>
        <v>2000</v>
      </c>
      <c r="T41" t="s">
        <v>1552</v>
      </c>
      <c r="U41" t="s">
        <v>219</v>
      </c>
      <c r="V41" t="s">
        <v>1554</v>
      </c>
      <c r="W41" t="s">
        <v>1583</v>
      </c>
      <c r="X41" t="s">
        <v>1411</v>
      </c>
      <c r="Y41" t="s">
        <v>1579</v>
      </c>
      <c r="Z41" t="b">
        <f t="shared" si="1"/>
        <v>1</v>
      </c>
      <c r="AA41" t="b">
        <f t="shared" si="2"/>
        <v>1</v>
      </c>
      <c r="AB41" t="b">
        <f t="shared" si="3"/>
        <v>1</v>
      </c>
      <c r="AC41" t="b">
        <f t="shared" si="4"/>
        <v>1</v>
      </c>
      <c r="AD41" t="b">
        <f t="shared" si="5"/>
        <v>1</v>
      </c>
      <c r="AE41" t="b">
        <f t="shared" si="6"/>
        <v>1</v>
      </c>
      <c r="AF41" s="429" t="s">
        <v>1244</v>
      </c>
    </row>
    <row r="42" spans="1:32" hidden="1" x14ac:dyDescent="0.3">
      <c r="A42" s="425" t="s">
        <v>1349</v>
      </c>
      <c r="B42" s="504" t="s">
        <v>1576</v>
      </c>
      <c r="C42" s="429" t="s">
        <v>1244</v>
      </c>
      <c r="D42" s="395" t="s">
        <v>1411</v>
      </c>
      <c r="E42" s="429">
        <v>4</v>
      </c>
      <c r="F42" s="429">
        <v>4</v>
      </c>
      <c r="G42" s="429" t="s">
        <v>1584</v>
      </c>
      <c r="H42" s="395" t="s">
        <v>1541</v>
      </c>
      <c r="I42" s="395" t="s">
        <v>246</v>
      </c>
      <c r="J42" s="395" t="s">
        <v>1569</v>
      </c>
      <c r="K42" s="395" t="s">
        <v>1585</v>
      </c>
      <c r="L42" s="395" t="s">
        <v>1411</v>
      </c>
      <c r="M42" t="s">
        <v>1579</v>
      </c>
      <c r="R42" t="str">
        <f>VLOOKUP(K42,[1]md_ehms_parameter_773E!$L:$T,9,0)</f>
        <v>2000</v>
      </c>
      <c r="S42" t="str">
        <f>VLOOKUP(M42,[1]md_ehms_parameter_773E!$L:$T,9,0)</f>
        <v>2000</v>
      </c>
      <c r="T42" t="s">
        <v>1541</v>
      </c>
      <c r="U42" t="s">
        <v>246</v>
      </c>
      <c r="V42" t="s">
        <v>1569</v>
      </c>
      <c r="W42" t="s">
        <v>1585</v>
      </c>
      <c r="X42" t="s">
        <v>1411</v>
      </c>
      <c r="Y42" t="s">
        <v>1579</v>
      </c>
      <c r="Z42" t="b">
        <f t="shared" si="1"/>
        <v>1</v>
      </c>
      <c r="AA42" t="b">
        <f t="shared" si="2"/>
        <v>1</v>
      </c>
      <c r="AB42" t="b">
        <f t="shared" si="3"/>
        <v>1</v>
      </c>
      <c r="AC42" t="b">
        <f t="shared" si="4"/>
        <v>1</v>
      </c>
      <c r="AD42" t="b">
        <f t="shared" si="5"/>
        <v>1</v>
      </c>
      <c r="AE42" t="b">
        <f t="shared" si="6"/>
        <v>1</v>
      </c>
      <c r="AF42" s="429" t="s">
        <v>1244</v>
      </c>
    </row>
    <row r="43" spans="1:32" hidden="1" x14ac:dyDescent="0.3">
      <c r="A43" s="425" t="s">
        <v>1349</v>
      </c>
      <c r="B43" s="504" t="s">
        <v>1576</v>
      </c>
      <c r="C43" s="395" t="s">
        <v>1201</v>
      </c>
      <c r="D43" s="395" t="s">
        <v>1413</v>
      </c>
      <c r="E43" s="429">
        <v>3</v>
      </c>
      <c r="F43" s="429">
        <v>1</v>
      </c>
      <c r="G43" s="429" t="s">
        <v>1586</v>
      </c>
      <c r="H43" s="395" t="s">
        <v>1538</v>
      </c>
      <c r="I43" s="395" t="s">
        <v>1413</v>
      </c>
      <c r="J43" s="395" t="s">
        <v>1581</v>
      </c>
      <c r="K43" s="395" t="s">
        <v>1587</v>
      </c>
      <c r="L43" s="395" t="s">
        <v>1413</v>
      </c>
      <c r="M43" t="s">
        <v>1587</v>
      </c>
      <c r="R43" t="str">
        <f>VLOOKUP(K43,[1]md_ehms_parameter_773E!$L:$T,9,0)</f>
        <v>2000</v>
      </c>
      <c r="S43" t="str">
        <f>VLOOKUP(M43,[1]md_ehms_parameter_773E!$L:$T,9,0)</f>
        <v>2000</v>
      </c>
      <c r="T43" t="s">
        <v>1538</v>
      </c>
      <c r="U43" t="s">
        <v>1413</v>
      </c>
      <c r="V43" t="s">
        <v>1581</v>
      </c>
      <c r="W43" t="s">
        <v>1587</v>
      </c>
      <c r="X43" t="s">
        <v>1413</v>
      </c>
      <c r="Y43" t="s">
        <v>1587</v>
      </c>
      <c r="Z43" t="b">
        <f t="shared" si="1"/>
        <v>1</v>
      </c>
      <c r="AA43" t="b">
        <f t="shared" si="2"/>
        <v>1</v>
      </c>
      <c r="AB43" t="b">
        <f t="shared" si="3"/>
        <v>1</v>
      </c>
      <c r="AC43" t="b">
        <f t="shared" si="4"/>
        <v>1</v>
      </c>
      <c r="AD43" t="b">
        <f t="shared" si="5"/>
        <v>1</v>
      </c>
      <c r="AE43" t="b">
        <f t="shared" si="6"/>
        <v>1</v>
      </c>
      <c r="AF43" s="395" t="s">
        <v>1201</v>
      </c>
    </row>
    <row r="44" spans="1:32" hidden="1" x14ac:dyDescent="0.3">
      <c r="A44" s="425" t="s">
        <v>1349</v>
      </c>
      <c r="B44" s="504" t="s">
        <v>1576</v>
      </c>
      <c r="C44" s="395" t="s">
        <v>1201</v>
      </c>
      <c r="D44" s="395" t="s">
        <v>1413</v>
      </c>
      <c r="E44" s="429">
        <v>3</v>
      </c>
      <c r="F44" s="429">
        <v>2</v>
      </c>
      <c r="G44" s="429" t="s">
        <v>1588</v>
      </c>
      <c r="H44" s="395" t="s">
        <v>1552</v>
      </c>
      <c r="I44" s="395" t="s">
        <v>202</v>
      </c>
      <c r="J44" s="395" t="s">
        <v>1554</v>
      </c>
      <c r="K44" s="395" t="s">
        <v>1589</v>
      </c>
      <c r="L44" s="395" t="s">
        <v>1413</v>
      </c>
      <c r="M44" t="s">
        <v>1587</v>
      </c>
      <c r="R44" t="str">
        <f>VLOOKUP(K44,[1]md_ehms_parameter_773E!$L:$T,9,0)</f>
        <v>2000</v>
      </c>
      <c r="S44" t="str">
        <f>VLOOKUP(M44,[1]md_ehms_parameter_773E!$L:$T,9,0)</f>
        <v>2000</v>
      </c>
      <c r="T44" t="s">
        <v>1552</v>
      </c>
      <c r="U44" t="s">
        <v>202</v>
      </c>
      <c r="V44" t="s">
        <v>1554</v>
      </c>
      <c r="W44" t="s">
        <v>1589</v>
      </c>
      <c r="X44" t="s">
        <v>1413</v>
      </c>
      <c r="Y44" t="s">
        <v>1587</v>
      </c>
      <c r="Z44" t="b">
        <f t="shared" si="1"/>
        <v>1</v>
      </c>
      <c r="AA44" t="b">
        <f t="shared" si="2"/>
        <v>1</v>
      </c>
      <c r="AB44" t="b">
        <f t="shared" si="3"/>
        <v>1</v>
      </c>
      <c r="AC44" t="b">
        <f t="shared" si="4"/>
        <v>1</v>
      </c>
      <c r="AD44" t="b">
        <f t="shared" si="5"/>
        <v>1</v>
      </c>
      <c r="AE44" t="b">
        <f t="shared" si="6"/>
        <v>1</v>
      </c>
      <c r="AF44" s="395" t="s">
        <v>1201</v>
      </c>
    </row>
    <row r="45" spans="1:32" hidden="1" x14ac:dyDescent="0.3">
      <c r="A45" s="425" t="s">
        <v>1349</v>
      </c>
      <c r="B45" s="504" t="s">
        <v>1576</v>
      </c>
      <c r="C45" s="395" t="s">
        <v>1201</v>
      </c>
      <c r="D45" s="395" t="s">
        <v>1413</v>
      </c>
      <c r="E45" s="429">
        <v>3</v>
      </c>
      <c r="F45" s="429">
        <v>3</v>
      </c>
      <c r="G45" s="429" t="s">
        <v>1590</v>
      </c>
      <c r="H45" s="395" t="s">
        <v>1538</v>
      </c>
      <c r="I45" s="395" t="s">
        <v>1414</v>
      </c>
      <c r="J45" s="395" t="s">
        <v>1591</v>
      </c>
      <c r="K45" s="395" t="s">
        <v>1592</v>
      </c>
      <c r="L45" s="395" t="s">
        <v>1413</v>
      </c>
      <c r="M45" t="s">
        <v>1587</v>
      </c>
      <c r="R45" t="str">
        <f>VLOOKUP(K45,[1]md_ehms_parameter_773E!$L:$T,9,0)</f>
        <v>2000</v>
      </c>
      <c r="S45" t="str">
        <f>VLOOKUP(M45,[1]md_ehms_parameter_773E!$L:$T,9,0)</f>
        <v>2000</v>
      </c>
      <c r="T45" t="s">
        <v>1538</v>
      </c>
      <c r="U45" t="s">
        <v>1414</v>
      </c>
      <c r="V45" t="s">
        <v>1591</v>
      </c>
      <c r="W45" t="s">
        <v>1592</v>
      </c>
      <c r="X45" t="s">
        <v>1413</v>
      </c>
      <c r="Y45" t="s">
        <v>1587</v>
      </c>
      <c r="Z45" t="b">
        <f t="shared" si="1"/>
        <v>1</v>
      </c>
      <c r="AA45" t="b">
        <f t="shared" si="2"/>
        <v>1</v>
      </c>
      <c r="AB45" t="b">
        <f t="shared" si="3"/>
        <v>1</v>
      </c>
      <c r="AC45" t="b">
        <f t="shared" si="4"/>
        <v>1</v>
      </c>
      <c r="AD45" t="b">
        <f t="shared" si="5"/>
        <v>1</v>
      </c>
      <c r="AE45" t="b">
        <f t="shared" si="6"/>
        <v>1</v>
      </c>
      <c r="AF45" s="395" t="s">
        <v>1201</v>
      </c>
    </row>
    <row r="46" spans="1:32" hidden="1" x14ac:dyDescent="0.3">
      <c r="A46" s="425" t="s">
        <v>1349</v>
      </c>
      <c r="B46" s="504" t="s">
        <v>1576</v>
      </c>
      <c r="C46" s="395" t="s">
        <v>1201</v>
      </c>
      <c r="D46" s="395" t="s">
        <v>1413</v>
      </c>
      <c r="E46" s="429">
        <v>4</v>
      </c>
      <c r="F46" s="429">
        <v>1</v>
      </c>
      <c r="G46" s="429" t="s">
        <v>1586</v>
      </c>
      <c r="H46" s="395" t="s">
        <v>1538</v>
      </c>
      <c r="I46" s="395" t="s">
        <v>1413</v>
      </c>
      <c r="J46" s="395" t="s">
        <v>1581</v>
      </c>
      <c r="K46" s="395" t="s">
        <v>1587</v>
      </c>
      <c r="L46" s="395" t="s">
        <v>1413</v>
      </c>
      <c r="M46" t="s">
        <v>1587</v>
      </c>
      <c r="R46" t="str">
        <f>VLOOKUP(K46,[1]md_ehms_parameter_773E!$L:$T,9,0)</f>
        <v>2000</v>
      </c>
      <c r="S46" t="str">
        <f>VLOOKUP(M46,[1]md_ehms_parameter_773E!$L:$T,9,0)</f>
        <v>2000</v>
      </c>
      <c r="T46" t="s">
        <v>1538</v>
      </c>
      <c r="U46" t="s">
        <v>1413</v>
      </c>
      <c r="V46" t="s">
        <v>1581</v>
      </c>
      <c r="W46" t="s">
        <v>1587</v>
      </c>
      <c r="X46" t="s">
        <v>1413</v>
      </c>
      <c r="Y46" t="s">
        <v>1587</v>
      </c>
      <c r="Z46" t="b">
        <f t="shared" si="1"/>
        <v>1</v>
      </c>
      <c r="AA46" t="b">
        <f t="shared" si="2"/>
        <v>1</v>
      </c>
      <c r="AB46" t="b">
        <f t="shared" si="3"/>
        <v>1</v>
      </c>
      <c r="AC46" t="b">
        <f t="shared" si="4"/>
        <v>1</v>
      </c>
      <c r="AD46" t="b">
        <f t="shared" si="5"/>
        <v>1</v>
      </c>
      <c r="AE46" t="b">
        <f t="shared" si="6"/>
        <v>1</v>
      </c>
      <c r="AF46" s="395" t="s">
        <v>1201</v>
      </c>
    </row>
    <row r="47" spans="1:32" hidden="1" x14ac:dyDescent="0.3">
      <c r="A47" s="425" t="s">
        <v>1349</v>
      </c>
      <c r="B47" s="504" t="s">
        <v>1576</v>
      </c>
      <c r="C47" s="395" t="s">
        <v>1201</v>
      </c>
      <c r="D47" s="395" t="s">
        <v>1413</v>
      </c>
      <c r="E47" s="429">
        <v>4</v>
      </c>
      <c r="F47" s="429">
        <v>2</v>
      </c>
      <c r="G47" s="429" t="s">
        <v>1593</v>
      </c>
      <c r="H47" s="395" t="s">
        <v>1541</v>
      </c>
      <c r="I47" s="395" t="s">
        <v>231</v>
      </c>
      <c r="J47" s="395" t="s">
        <v>1569</v>
      </c>
      <c r="K47" s="395" t="s">
        <v>1594</v>
      </c>
      <c r="L47" s="395" t="s">
        <v>1413</v>
      </c>
      <c r="M47" t="s">
        <v>1587</v>
      </c>
      <c r="R47" t="str">
        <f>VLOOKUP(K47,[1]md_ehms_parameter_773E!$L:$T,9,0)</f>
        <v>2000</v>
      </c>
      <c r="S47" t="str">
        <f>VLOOKUP(M47,[1]md_ehms_parameter_773E!$L:$T,9,0)</f>
        <v>2000</v>
      </c>
      <c r="T47" t="s">
        <v>1541</v>
      </c>
      <c r="U47" t="s">
        <v>231</v>
      </c>
      <c r="V47" t="s">
        <v>1569</v>
      </c>
      <c r="W47" t="s">
        <v>1594</v>
      </c>
      <c r="X47" t="s">
        <v>1413</v>
      </c>
      <c r="Y47" t="s">
        <v>1587</v>
      </c>
      <c r="Z47" t="b">
        <f t="shared" si="1"/>
        <v>1</v>
      </c>
      <c r="AA47" t="b">
        <f t="shared" si="2"/>
        <v>1</v>
      </c>
      <c r="AB47" t="b">
        <f t="shared" si="3"/>
        <v>1</v>
      </c>
      <c r="AC47" t="b">
        <f t="shared" si="4"/>
        <v>1</v>
      </c>
      <c r="AD47" t="b">
        <f t="shared" si="5"/>
        <v>1</v>
      </c>
      <c r="AE47" t="b">
        <f t="shared" si="6"/>
        <v>1</v>
      </c>
      <c r="AF47" s="395" t="s">
        <v>1201</v>
      </c>
    </row>
    <row r="48" spans="1:32" hidden="1" x14ac:dyDescent="0.3">
      <c r="A48" s="425" t="s">
        <v>1349</v>
      </c>
      <c r="B48" s="504" t="s">
        <v>1576</v>
      </c>
      <c r="C48" s="395" t="s">
        <v>1201</v>
      </c>
      <c r="D48" s="395" t="s">
        <v>1413</v>
      </c>
      <c r="E48" s="429">
        <v>4</v>
      </c>
      <c r="F48" s="429">
        <v>3</v>
      </c>
      <c r="G48" s="429" t="s">
        <v>1590</v>
      </c>
      <c r="H48" s="395" t="s">
        <v>1538</v>
      </c>
      <c r="I48" s="395" t="s">
        <v>1414</v>
      </c>
      <c r="J48" s="395" t="s">
        <v>1591</v>
      </c>
      <c r="K48" s="395" t="s">
        <v>1592</v>
      </c>
      <c r="L48" s="395" t="s">
        <v>1413</v>
      </c>
      <c r="M48" t="s">
        <v>1587</v>
      </c>
      <c r="R48" t="str">
        <f>VLOOKUP(K48,[1]md_ehms_parameter_773E!$L:$T,9,0)</f>
        <v>2000</v>
      </c>
      <c r="S48" t="str">
        <f>VLOOKUP(M48,[1]md_ehms_parameter_773E!$L:$T,9,0)</f>
        <v>2000</v>
      </c>
      <c r="T48" t="s">
        <v>1538</v>
      </c>
      <c r="U48" t="s">
        <v>1414</v>
      </c>
      <c r="V48" t="s">
        <v>1591</v>
      </c>
      <c r="W48" t="s">
        <v>1592</v>
      </c>
      <c r="X48" t="s">
        <v>1413</v>
      </c>
      <c r="Y48" t="s">
        <v>1587</v>
      </c>
      <c r="Z48" t="b">
        <f t="shared" si="1"/>
        <v>1</v>
      </c>
      <c r="AA48" t="b">
        <f t="shared" si="2"/>
        <v>1</v>
      </c>
      <c r="AB48" t="b">
        <f t="shared" si="3"/>
        <v>1</v>
      </c>
      <c r="AC48" t="b">
        <f t="shared" si="4"/>
        <v>1</v>
      </c>
      <c r="AD48" t="b">
        <f t="shared" si="5"/>
        <v>1</v>
      </c>
      <c r="AE48" t="b">
        <f t="shared" si="6"/>
        <v>1</v>
      </c>
      <c r="AF48" s="395" t="s">
        <v>1201</v>
      </c>
    </row>
    <row r="49" spans="1:32" hidden="1" x14ac:dyDescent="0.3">
      <c r="A49" s="425" t="s">
        <v>1349</v>
      </c>
      <c r="B49" s="504" t="s">
        <v>1533</v>
      </c>
      <c r="C49" s="395" t="s">
        <v>1201</v>
      </c>
      <c r="D49" s="395" t="s">
        <v>1414</v>
      </c>
      <c r="E49" s="429">
        <v>3</v>
      </c>
      <c r="F49" s="429">
        <v>1</v>
      </c>
      <c r="G49" s="429" t="s">
        <v>1590</v>
      </c>
      <c r="H49" s="395" t="s">
        <v>1538</v>
      </c>
      <c r="I49" s="395" t="s">
        <v>1414</v>
      </c>
      <c r="J49" s="395" t="s">
        <v>1591</v>
      </c>
      <c r="K49" s="395" t="s">
        <v>1592</v>
      </c>
      <c r="L49" s="395" t="s">
        <v>1414</v>
      </c>
      <c r="M49" t="s">
        <v>1592</v>
      </c>
      <c r="R49" t="str">
        <f>VLOOKUP(K49,[1]md_ehms_parameter_773E!$L:$T,9,0)</f>
        <v>2000</v>
      </c>
      <c r="S49" t="str">
        <f>VLOOKUP(M49,[1]md_ehms_parameter_773E!$L:$T,9,0)</f>
        <v>2000</v>
      </c>
      <c r="T49" t="s">
        <v>1538</v>
      </c>
      <c r="U49" t="s">
        <v>1414</v>
      </c>
      <c r="V49" t="s">
        <v>1591</v>
      </c>
      <c r="W49" t="s">
        <v>1592</v>
      </c>
      <c r="X49" t="s">
        <v>1414</v>
      </c>
      <c r="Y49" t="s">
        <v>1592</v>
      </c>
      <c r="Z49" t="b">
        <f t="shared" si="1"/>
        <v>1</v>
      </c>
      <c r="AA49" t="b">
        <f t="shared" si="2"/>
        <v>1</v>
      </c>
      <c r="AB49" t="b">
        <f t="shared" si="3"/>
        <v>1</v>
      </c>
      <c r="AC49" t="b">
        <f t="shared" si="4"/>
        <v>1</v>
      </c>
      <c r="AD49" t="b">
        <f t="shared" si="5"/>
        <v>1</v>
      </c>
      <c r="AE49" t="b">
        <f t="shared" si="6"/>
        <v>1</v>
      </c>
      <c r="AF49" s="395" t="s">
        <v>1201</v>
      </c>
    </row>
    <row r="50" spans="1:32" hidden="1" x14ac:dyDescent="0.3">
      <c r="A50" s="425" t="s">
        <v>1349</v>
      </c>
      <c r="B50" s="504" t="s">
        <v>1533</v>
      </c>
      <c r="C50" s="395" t="s">
        <v>1201</v>
      </c>
      <c r="D50" s="395" t="s">
        <v>1414</v>
      </c>
      <c r="E50" s="429">
        <v>3</v>
      </c>
      <c r="F50" s="429">
        <v>2</v>
      </c>
      <c r="G50" s="429" t="s">
        <v>1586</v>
      </c>
      <c r="H50" s="395" t="s">
        <v>1538</v>
      </c>
      <c r="I50" s="395" t="s">
        <v>1413</v>
      </c>
      <c r="J50" s="395" t="s">
        <v>1581</v>
      </c>
      <c r="K50" s="395" t="s">
        <v>1587</v>
      </c>
      <c r="L50" s="395" t="s">
        <v>1414</v>
      </c>
      <c r="M50" t="s">
        <v>1592</v>
      </c>
      <c r="R50" t="str">
        <f>VLOOKUP(K50,[1]md_ehms_parameter_773E!$L:$T,9,0)</f>
        <v>2000</v>
      </c>
      <c r="S50" t="str">
        <f>VLOOKUP(M50,[1]md_ehms_parameter_773E!$L:$T,9,0)</f>
        <v>2000</v>
      </c>
      <c r="T50" t="s">
        <v>1538</v>
      </c>
      <c r="U50" t="s">
        <v>1413</v>
      </c>
      <c r="V50" t="s">
        <v>1581</v>
      </c>
      <c r="W50" t="s">
        <v>1587</v>
      </c>
      <c r="X50" t="s">
        <v>1414</v>
      </c>
      <c r="Y50" t="s">
        <v>1592</v>
      </c>
      <c r="Z50" t="b">
        <f t="shared" si="1"/>
        <v>1</v>
      </c>
      <c r="AA50" t="b">
        <f t="shared" si="2"/>
        <v>1</v>
      </c>
      <c r="AB50" t="b">
        <f t="shared" si="3"/>
        <v>1</v>
      </c>
      <c r="AC50" t="b">
        <f t="shared" si="4"/>
        <v>1</v>
      </c>
      <c r="AD50" t="b">
        <f t="shared" si="5"/>
        <v>1</v>
      </c>
      <c r="AE50" t="b">
        <f t="shared" si="6"/>
        <v>1</v>
      </c>
      <c r="AF50" s="395" t="s">
        <v>1201</v>
      </c>
    </row>
    <row r="51" spans="1:32" hidden="1" x14ac:dyDescent="0.3">
      <c r="A51" s="425" t="s">
        <v>1349</v>
      </c>
      <c r="B51" s="504" t="s">
        <v>1533</v>
      </c>
      <c r="C51" s="395" t="s">
        <v>1201</v>
      </c>
      <c r="D51" s="395" t="s">
        <v>1414</v>
      </c>
      <c r="E51" s="429">
        <v>3</v>
      </c>
      <c r="F51" s="429">
        <v>3</v>
      </c>
      <c r="G51" s="429" t="s">
        <v>1588</v>
      </c>
      <c r="H51" s="395" t="s">
        <v>1552</v>
      </c>
      <c r="I51" s="395" t="s">
        <v>202</v>
      </c>
      <c r="J51" s="395" t="s">
        <v>1554</v>
      </c>
      <c r="K51" s="395" t="s">
        <v>1589</v>
      </c>
      <c r="L51" s="395" t="s">
        <v>1414</v>
      </c>
      <c r="M51" t="s">
        <v>1592</v>
      </c>
      <c r="R51" t="str">
        <f>VLOOKUP(K51,[1]md_ehms_parameter_773E!$L:$T,9,0)</f>
        <v>2000</v>
      </c>
      <c r="S51" t="str">
        <f>VLOOKUP(M51,[1]md_ehms_parameter_773E!$L:$T,9,0)</f>
        <v>2000</v>
      </c>
      <c r="T51" t="s">
        <v>1552</v>
      </c>
      <c r="U51" t="s">
        <v>202</v>
      </c>
      <c r="V51" t="s">
        <v>1554</v>
      </c>
      <c r="W51" t="s">
        <v>1589</v>
      </c>
      <c r="X51" t="s">
        <v>1414</v>
      </c>
      <c r="Y51" t="s">
        <v>1592</v>
      </c>
      <c r="Z51" t="b">
        <f t="shared" si="1"/>
        <v>1</v>
      </c>
      <c r="AA51" t="b">
        <f t="shared" si="2"/>
        <v>1</v>
      </c>
      <c r="AB51" t="b">
        <f t="shared" si="3"/>
        <v>1</v>
      </c>
      <c r="AC51" t="b">
        <f t="shared" si="4"/>
        <v>1</v>
      </c>
      <c r="AD51" t="b">
        <f t="shared" si="5"/>
        <v>1</v>
      </c>
      <c r="AE51" t="b">
        <f t="shared" si="6"/>
        <v>1</v>
      </c>
      <c r="AF51" s="395" t="s">
        <v>1201</v>
      </c>
    </row>
    <row r="52" spans="1:32" hidden="1" x14ac:dyDescent="0.3">
      <c r="A52" s="425" t="s">
        <v>1349</v>
      </c>
      <c r="B52" s="504" t="s">
        <v>1533</v>
      </c>
      <c r="C52" s="395" t="s">
        <v>1201</v>
      </c>
      <c r="D52" s="395" t="s">
        <v>1414</v>
      </c>
      <c r="E52" s="429">
        <v>3</v>
      </c>
      <c r="F52" s="429">
        <v>4</v>
      </c>
      <c r="G52" s="429" t="s">
        <v>1593</v>
      </c>
      <c r="H52" s="395" t="s">
        <v>1541</v>
      </c>
      <c r="I52" s="395" t="s">
        <v>231</v>
      </c>
      <c r="J52" s="395" t="s">
        <v>1569</v>
      </c>
      <c r="K52" s="395" t="s">
        <v>1594</v>
      </c>
      <c r="L52" s="395" t="s">
        <v>1414</v>
      </c>
      <c r="M52" t="s">
        <v>1592</v>
      </c>
      <c r="R52" t="str">
        <f>VLOOKUP(K52,[1]md_ehms_parameter_773E!$L:$T,9,0)</f>
        <v>2000</v>
      </c>
      <c r="S52" t="str">
        <f>VLOOKUP(M52,[1]md_ehms_parameter_773E!$L:$T,9,0)</f>
        <v>2000</v>
      </c>
      <c r="T52" t="s">
        <v>1541</v>
      </c>
      <c r="U52" t="s">
        <v>231</v>
      </c>
      <c r="V52" t="s">
        <v>1569</v>
      </c>
      <c r="W52" t="s">
        <v>1594</v>
      </c>
      <c r="X52" t="s">
        <v>1414</v>
      </c>
      <c r="Y52" t="s">
        <v>1592</v>
      </c>
      <c r="Z52" t="b">
        <f t="shared" si="1"/>
        <v>1</v>
      </c>
      <c r="AA52" t="b">
        <f t="shared" si="2"/>
        <v>1</v>
      </c>
      <c r="AB52" t="b">
        <f t="shared" si="3"/>
        <v>1</v>
      </c>
      <c r="AC52" t="b">
        <f t="shared" si="4"/>
        <v>1</v>
      </c>
      <c r="AD52" t="b">
        <f t="shared" si="5"/>
        <v>1</v>
      </c>
      <c r="AE52" t="b">
        <f t="shared" si="6"/>
        <v>1</v>
      </c>
      <c r="AF52" s="395" t="s">
        <v>1201</v>
      </c>
    </row>
    <row r="53" spans="1:32" hidden="1" x14ac:dyDescent="0.3">
      <c r="A53" s="425" t="s">
        <v>1349</v>
      </c>
      <c r="B53" s="504" t="s">
        <v>1533</v>
      </c>
      <c r="C53" s="395" t="s">
        <v>1201</v>
      </c>
      <c r="D53" s="395" t="s">
        <v>1414</v>
      </c>
      <c r="E53" s="429">
        <v>4</v>
      </c>
      <c r="F53" s="429">
        <v>1</v>
      </c>
      <c r="G53" s="429" t="s">
        <v>1590</v>
      </c>
      <c r="H53" s="395" t="s">
        <v>1538</v>
      </c>
      <c r="I53" s="395" t="s">
        <v>1414</v>
      </c>
      <c r="J53" s="395" t="s">
        <v>1591</v>
      </c>
      <c r="K53" s="395" t="s">
        <v>1592</v>
      </c>
      <c r="L53" s="395" t="s">
        <v>1414</v>
      </c>
      <c r="M53" t="s">
        <v>1592</v>
      </c>
      <c r="R53" t="str">
        <f>VLOOKUP(K53,[1]md_ehms_parameter_773E!$L:$T,9,0)</f>
        <v>2000</v>
      </c>
      <c r="S53" t="str">
        <f>VLOOKUP(M53,[1]md_ehms_parameter_773E!$L:$T,9,0)</f>
        <v>2000</v>
      </c>
      <c r="T53" t="s">
        <v>1538</v>
      </c>
      <c r="U53" t="s">
        <v>1414</v>
      </c>
      <c r="V53" t="s">
        <v>1591</v>
      </c>
      <c r="W53" t="s">
        <v>1592</v>
      </c>
      <c r="X53" t="s">
        <v>1414</v>
      </c>
      <c r="Y53" t="s">
        <v>1592</v>
      </c>
      <c r="Z53" t="b">
        <f t="shared" si="1"/>
        <v>1</v>
      </c>
      <c r="AA53" t="b">
        <f t="shared" si="2"/>
        <v>1</v>
      </c>
      <c r="AB53" t="b">
        <f t="shared" si="3"/>
        <v>1</v>
      </c>
      <c r="AC53" t="b">
        <f t="shared" si="4"/>
        <v>1</v>
      </c>
      <c r="AD53" t="b">
        <f t="shared" si="5"/>
        <v>1</v>
      </c>
      <c r="AE53" t="b">
        <f t="shared" si="6"/>
        <v>1</v>
      </c>
      <c r="AF53" s="395" t="s">
        <v>1201</v>
      </c>
    </row>
    <row r="54" spans="1:32" hidden="1" x14ac:dyDescent="0.3">
      <c r="A54" s="425" t="s">
        <v>1349</v>
      </c>
      <c r="B54" s="504" t="s">
        <v>1533</v>
      </c>
      <c r="C54" s="395" t="s">
        <v>1201</v>
      </c>
      <c r="D54" s="395" t="s">
        <v>1414</v>
      </c>
      <c r="E54" s="429">
        <v>4</v>
      </c>
      <c r="F54" s="429">
        <v>2</v>
      </c>
      <c r="G54" s="429" t="s">
        <v>1586</v>
      </c>
      <c r="H54" s="395" t="s">
        <v>1538</v>
      </c>
      <c r="I54" s="395" t="s">
        <v>1413</v>
      </c>
      <c r="J54" s="395" t="s">
        <v>1581</v>
      </c>
      <c r="K54" s="395" t="s">
        <v>1587</v>
      </c>
      <c r="L54" s="395" t="s">
        <v>1414</v>
      </c>
      <c r="M54" t="s">
        <v>1592</v>
      </c>
      <c r="R54" t="str">
        <f>VLOOKUP(K54,[1]md_ehms_parameter_773E!$L:$T,9,0)</f>
        <v>2000</v>
      </c>
      <c r="S54" t="str">
        <f>VLOOKUP(M54,[1]md_ehms_parameter_773E!$L:$T,9,0)</f>
        <v>2000</v>
      </c>
      <c r="T54" t="s">
        <v>1538</v>
      </c>
      <c r="U54" t="s">
        <v>1413</v>
      </c>
      <c r="V54" t="s">
        <v>1581</v>
      </c>
      <c r="W54" t="s">
        <v>1587</v>
      </c>
      <c r="X54" t="s">
        <v>1414</v>
      </c>
      <c r="Y54" t="s">
        <v>1592</v>
      </c>
      <c r="Z54" t="b">
        <f t="shared" si="1"/>
        <v>1</v>
      </c>
      <c r="AA54" t="b">
        <f t="shared" si="2"/>
        <v>1</v>
      </c>
      <c r="AB54" t="b">
        <f t="shared" si="3"/>
        <v>1</v>
      </c>
      <c r="AC54" t="b">
        <f t="shared" si="4"/>
        <v>1</v>
      </c>
      <c r="AD54" t="b">
        <f t="shared" si="5"/>
        <v>1</v>
      </c>
      <c r="AE54" t="b">
        <f t="shared" si="6"/>
        <v>1</v>
      </c>
      <c r="AF54" s="395" t="s">
        <v>1201</v>
      </c>
    </row>
    <row r="55" spans="1:32" hidden="1" x14ac:dyDescent="0.3">
      <c r="A55" s="425" t="s">
        <v>1349</v>
      </c>
      <c r="B55" s="504" t="s">
        <v>1533</v>
      </c>
      <c r="C55" s="395" t="s">
        <v>1201</v>
      </c>
      <c r="D55" s="395" t="s">
        <v>1414</v>
      </c>
      <c r="E55" s="429">
        <v>4</v>
      </c>
      <c r="F55" s="429">
        <v>3</v>
      </c>
      <c r="G55" s="429" t="s">
        <v>1588</v>
      </c>
      <c r="H55" s="395" t="s">
        <v>1552</v>
      </c>
      <c r="I55" s="395" t="s">
        <v>202</v>
      </c>
      <c r="J55" s="395" t="s">
        <v>1554</v>
      </c>
      <c r="K55" s="395" t="s">
        <v>1589</v>
      </c>
      <c r="L55" s="395" t="s">
        <v>1414</v>
      </c>
      <c r="M55" t="s">
        <v>1592</v>
      </c>
      <c r="R55" t="str">
        <f>VLOOKUP(K55,[1]md_ehms_parameter_773E!$L:$T,9,0)</f>
        <v>2000</v>
      </c>
      <c r="S55" t="str">
        <f>VLOOKUP(M55,[1]md_ehms_parameter_773E!$L:$T,9,0)</f>
        <v>2000</v>
      </c>
      <c r="T55" t="s">
        <v>1552</v>
      </c>
      <c r="U55" t="s">
        <v>202</v>
      </c>
      <c r="V55" t="s">
        <v>1554</v>
      </c>
      <c r="W55" t="s">
        <v>1589</v>
      </c>
      <c r="X55" t="s">
        <v>1414</v>
      </c>
      <c r="Y55" t="s">
        <v>1592</v>
      </c>
      <c r="Z55" t="b">
        <f t="shared" si="1"/>
        <v>1</v>
      </c>
      <c r="AA55" t="b">
        <f t="shared" si="2"/>
        <v>1</v>
      </c>
      <c r="AB55" t="b">
        <f t="shared" si="3"/>
        <v>1</v>
      </c>
      <c r="AC55" t="b">
        <f t="shared" si="4"/>
        <v>1</v>
      </c>
      <c r="AD55" t="b">
        <f t="shared" si="5"/>
        <v>1</v>
      </c>
      <c r="AE55" t="b">
        <f t="shared" si="6"/>
        <v>1</v>
      </c>
      <c r="AF55" s="395" t="s">
        <v>1201</v>
      </c>
    </row>
    <row r="56" spans="1:32" hidden="1" x14ac:dyDescent="0.3">
      <c r="A56" s="425" t="s">
        <v>1349</v>
      </c>
      <c r="B56" s="504" t="s">
        <v>1533</v>
      </c>
      <c r="C56" s="395" t="s">
        <v>1201</v>
      </c>
      <c r="D56" s="395" t="s">
        <v>1414</v>
      </c>
      <c r="E56" s="429">
        <v>4</v>
      </c>
      <c r="F56" s="429">
        <v>4</v>
      </c>
      <c r="G56" s="429" t="s">
        <v>1593</v>
      </c>
      <c r="H56" s="395" t="s">
        <v>1541</v>
      </c>
      <c r="I56" s="395" t="s">
        <v>231</v>
      </c>
      <c r="J56" s="395" t="s">
        <v>1569</v>
      </c>
      <c r="K56" s="395" t="s">
        <v>1594</v>
      </c>
      <c r="L56" s="395" t="s">
        <v>1414</v>
      </c>
      <c r="M56" t="s">
        <v>1592</v>
      </c>
      <c r="R56" t="str">
        <f>VLOOKUP(K56,[1]md_ehms_parameter_773E!$L:$T,9,0)</f>
        <v>2000</v>
      </c>
      <c r="S56" t="str">
        <f>VLOOKUP(M56,[1]md_ehms_parameter_773E!$L:$T,9,0)</f>
        <v>2000</v>
      </c>
      <c r="T56" t="s">
        <v>1541</v>
      </c>
      <c r="U56" t="s">
        <v>231</v>
      </c>
      <c r="V56" t="s">
        <v>1569</v>
      </c>
      <c r="W56" t="s">
        <v>1594</v>
      </c>
      <c r="X56" t="s">
        <v>1414</v>
      </c>
      <c r="Y56" t="s">
        <v>1592</v>
      </c>
      <c r="Z56" t="b">
        <f t="shared" si="1"/>
        <v>1</v>
      </c>
      <c r="AA56" t="b">
        <f t="shared" si="2"/>
        <v>1</v>
      </c>
      <c r="AB56" t="b">
        <f t="shared" si="3"/>
        <v>1</v>
      </c>
      <c r="AC56" t="b">
        <f t="shared" si="4"/>
        <v>1</v>
      </c>
      <c r="AD56" t="b">
        <f t="shared" si="5"/>
        <v>1</v>
      </c>
      <c r="AE56" t="b">
        <f t="shared" si="6"/>
        <v>1</v>
      </c>
      <c r="AF56" s="395" t="s">
        <v>1201</v>
      </c>
    </row>
    <row r="57" spans="1:32" hidden="1" x14ac:dyDescent="0.3">
      <c r="A57" s="425" t="s">
        <v>1349</v>
      </c>
      <c r="B57" s="504" t="s">
        <v>1533</v>
      </c>
      <c r="C57" s="395" t="s">
        <v>1201</v>
      </c>
      <c r="D57" s="395" t="s">
        <v>1414</v>
      </c>
      <c r="E57" s="429">
        <v>4</v>
      </c>
      <c r="F57" s="429">
        <v>5</v>
      </c>
      <c r="G57" s="430" t="s">
        <v>1595</v>
      </c>
      <c r="H57" s="395" t="s">
        <v>1535</v>
      </c>
      <c r="I57" s="395"/>
      <c r="J57" s="395"/>
      <c r="K57" s="395"/>
      <c r="L57" s="395" t="s">
        <v>1414</v>
      </c>
      <c r="M57" t="s">
        <v>1592</v>
      </c>
      <c r="R57" t="e">
        <f>VLOOKUP(K57,[1]md_ehms_parameter_773E!$L:$T,9,0)</f>
        <v>#N/A</v>
      </c>
      <c r="S57" t="str">
        <f>VLOOKUP(M57,[1]md_ehms_parameter_773E!$L:$T,9,0)</f>
        <v>2000</v>
      </c>
      <c r="T57" t="s">
        <v>1535</v>
      </c>
      <c r="X57" t="s">
        <v>1414</v>
      </c>
      <c r="Y57" t="s">
        <v>1592</v>
      </c>
      <c r="Z57" t="b">
        <f t="shared" si="1"/>
        <v>1</v>
      </c>
      <c r="AA57" t="b">
        <f t="shared" si="2"/>
        <v>1</v>
      </c>
      <c r="AB57" t="b">
        <f t="shared" si="3"/>
        <v>1</v>
      </c>
      <c r="AC57" t="b">
        <f t="shared" si="4"/>
        <v>1</v>
      </c>
      <c r="AD57" t="b">
        <f t="shared" si="5"/>
        <v>1</v>
      </c>
      <c r="AE57" t="b">
        <f t="shared" si="6"/>
        <v>1</v>
      </c>
      <c r="AF57" s="395" t="s">
        <v>1201</v>
      </c>
    </row>
    <row r="58" spans="1:32" hidden="1" x14ac:dyDescent="0.3">
      <c r="A58" s="425" t="s">
        <v>1349</v>
      </c>
      <c r="B58" s="504" t="s">
        <v>1533</v>
      </c>
      <c r="C58" s="395" t="s">
        <v>1202</v>
      </c>
      <c r="D58" s="395" t="s">
        <v>1441</v>
      </c>
      <c r="E58" s="429">
        <v>3</v>
      </c>
      <c r="F58" s="429">
        <v>1</v>
      </c>
      <c r="G58" s="429" t="s">
        <v>1596</v>
      </c>
      <c r="H58" s="395" t="s">
        <v>1597</v>
      </c>
      <c r="I58" s="395" t="s">
        <v>1441</v>
      </c>
      <c r="J58" s="395" t="s">
        <v>1598</v>
      </c>
      <c r="K58" s="395" t="s">
        <v>1599</v>
      </c>
      <c r="L58" s="395" t="s">
        <v>1441</v>
      </c>
      <c r="M58" t="s">
        <v>1599</v>
      </c>
      <c r="R58" t="str">
        <f>VLOOKUP(K58,[1]md_ehms_parameter_773E!$L:$T,9,0)</f>
        <v>2000</v>
      </c>
      <c r="S58" t="str">
        <f>VLOOKUP(M58,[1]md_ehms_parameter_773E!$L:$T,9,0)</f>
        <v>2000</v>
      </c>
      <c r="T58" t="s">
        <v>1597</v>
      </c>
      <c r="U58" t="s">
        <v>1441</v>
      </c>
      <c r="V58" t="s">
        <v>1598</v>
      </c>
      <c r="W58" t="s">
        <v>1599</v>
      </c>
      <c r="X58" t="s">
        <v>1441</v>
      </c>
      <c r="Y58" t="s">
        <v>1599</v>
      </c>
      <c r="Z58" t="b">
        <f t="shared" si="1"/>
        <v>1</v>
      </c>
      <c r="AA58" t="b">
        <f t="shared" si="2"/>
        <v>1</v>
      </c>
      <c r="AB58" t="b">
        <f t="shared" si="3"/>
        <v>1</v>
      </c>
      <c r="AC58" t="b">
        <f t="shared" si="4"/>
        <v>1</v>
      </c>
      <c r="AD58" t="b">
        <f t="shared" si="5"/>
        <v>1</v>
      </c>
      <c r="AE58" t="b">
        <f t="shared" si="6"/>
        <v>1</v>
      </c>
      <c r="AF58" s="395" t="s">
        <v>1202</v>
      </c>
    </row>
    <row r="59" spans="1:32" hidden="1" x14ac:dyDescent="0.3">
      <c r="A59" s="425" t="s">
        <v>1349</v>
      </c>
      <c r="B59" s="504" t="s">
        <v>1533</v>
      </c>
      <c r="C59" s="395" t="s">
        <v>1202</v>
      </c>
      <c r="D59" s="395" t="s">
        <v>1441</v>
      </c>
      <c r="E59" s="429">
        <v>3</v>
      </c>
      <c r="F59" s="429">
        <v>2</v>
      </c>
      <c r="G59" s="429" t="s">
        <v>1600</v>
      </c>
      <c r="H59" s="395" t="s">
        <v>1597</v>
      </c>
      <c r="I59" s="395" t="s">
        <v>1441</v>
      </c>
      <c r="J59" s="395" t="s">
        <v>1598</v>
      </c>
      <c r="K59" s="395" t="s">
        <v>1599</v>
      </c>
      <c r="L59" s="395" t="s">
        <v>1441</v>
      </c>
      <c r="M59" t="s">
        <v>1599</v>
      </c>
      <c r="R59" t="str">
        <f>VLOOKUP(K59,[1]md_ehms_parameter_773E!$L:$T,9,0)</f>
        <v>2000</v>
      </c>
      <c r="S59" t="str">
        <f>VLOOKUP(M59,[1]md_ehms_parameter_773E!$L:$T,9,0)</f>
        <v>2000</v>
      </c>
      <c r="T59" t="s">
        <v>1597</v>
      </c>
      <c r="U59" t="s">
        <v>1441</v>
      </c>
      <c r="V59" t="s">
        <v>1598</v>
      </c>
      <c r="W59" t="s">
        <v>1599</v>
      </c>
      <c r="X59" t="s">
        <v>1441</v>
      </c>
      <c r="Y59" t="s">
        <v>1599</v>
      </c>
      <c r="Z59" t="b">
        <f t="shared" si="1"/>
        <v>1</v>
      </c>
      <c r="AA59" t="b">
        <f t="shared" si="2"/>
        <v>1</v>
      </c>
      <c r="AB59" t="b">
        <f t="shared" si="3"/>
        <v>1</v>
      </c>
      <c r="AC59" t="b">
        <f t="shared" si="4"/>
        <v>1</v>
      </c>
      <c r="AD59" t="b">
        <f t="shared" si="5"/>
        <v>1</v>
      </c>
      <c r="AE59" t="b">
        <f t="shared" si="6"/>
        <v>1</v>
      </c>
      <c r="AF59" s="395" t="s">
        <v>1202</v>
      </c>
    </row>
    <row r="60" spans="1:32" hidden="1" x14ac:dyDescent="0.3">
      <c r="A60" s="425" t="s">
        <v>1349</v>
      </c>
      <c r="B60" s="504" t="s">
        <v>1533</v>
      </c>
      <c r="C60" s="395" t="s">
        <v>1202</v>
      </c>
      <c r="D60" s="395" t="s">
        <v>1441</v>
      </c>
      <c r="E60" s="429">
        <v>3</v>
      </c>
      <c r="F60" s="429">
        <v>3</v>
      </c>
      <c r="G60" s="430" t="s">
        <v>1601</v>
      </c>
      <c r="H60" s="395" t="s">
        <v>1535</v>
      </c>
      <c r="I60" s="395"/>
      <c r="J60" s="395"/>
      <c r="K60" s="395"/>
      <c r="L60" s="395" t="s">
        <v>1441</v>
      </c>
      <c r="M60" t="s">
        <v>1599</v>
      </c>
      <c r="R60" t="e">
        <f>VLOOKUP(K60,[1]md_ehms_parameter_773E!$L:$T,9,0)</f>
        <v>#N/A</v>
      </c>
      <c r="S60" t="str">
        <f>VLOOKUP(M60,[1]md_ehms_parameter_773E!$L:$T,9,0)</f>
        <v>2000</v>
      </c>
      <c r="T60" t="s">
        <v>1535</v>
      </c>
      <c r="X60" t="s">
        <v>1441</v>
      </c>
      <c r="Y60" t="s">
        <v>1599</v>
      </c>
      <c r="Z60" t="b">
        <f t="shared" si="1"/>
        <v>1</v>
      </c>
      <c r="AA60" t="b">
        <f t="shared" si="2"/>
        <v>1</v>
      </c>
      <c r="AB60" t="b">
        <f t="shared" si="3"/>
        <v>1</v>
      </c>
      <c r="AC60" t="b">
        <f t="shared" si="4"/>
        <v>1</v>
      </c>
      <c r="AD60" t="b">
        <f t="shared" si="5"/>
        <v>1</v>
      </c>
      <c r="AE60" t="b">
        <f t="shared" si="6"/>
        <v>1</v>
      </c>
      <c r="AF60" s="395" t="s">
        <v>1202</v>
      </c>
    </row>
    <row r="61" spans="1:32" hidden="1" x14ac:dyDescent="0.3">
      <c r="A61" s="425" t="s">
        <v>1349</v>
      </c>
      <c r="B61" s="504" t="s">
        <v>1533</v>
      </c>
      <c r="C61" s="395" t="s">
        <v>1202</v>
      </c>
      <c r="D61" s="395" t="s">
        <v>1441</v>
      </c>
      <c r="E61" s="429">
        <v>4</v>
      </c>
      <c r="F61" s="429">
        <v>1</v>
      </c>
      <c r="G61" s="429" t="s">
        <v>1596</v>
      </c>
      <c r="H61" s="395" t="s">
        <v>1597</v>
      </c>
      <c r="I61" s="395" t="s">
        <v>1441</v>
      </c>
      <c r="J61" s="395" t="s">
        <v>1598</v>
      </c>
      <c r="K61" s="395" t="s">
        <v>1599</v>
      </c>
      <c r="L61" s="395" t="s">
        <v>1441</v>
      </c>
      <c r="M61" t="s">
        <v>1599</v>
      </c>
      <c r="R61" t="str">
        <f>VLOOKUP(K61,[1]md_ehms_parameter_773E!$L:$T,9,0)</f>
        <v>2000</v>
      </c>
      <c r="S61" t="str">
        <f>VLOOKUP(M61,[1]md_ehms_parameter_773E!$L:$T,9,0)</f>
        <v>2000</v>
      </c>
      <c r="T61" t="s">
        <v>1597</v>
      </c>
      <c r="U61" t="s">
        <v>1441</v>
      </c>
      <c r="V61" t="s">
        <v>1598</v>
      </c>
      <c r="W61" t="s">
        <v>1599</v>
      </c>
      <c r="X61" t="s">
        <v>1441</v>
      </c>
      <c r="Y61" t="s">
        <v>1599</v>
      </c>
      <c r="Z61" t="b">
        <f t="shared" si="1"/>
        <v>1</v>
      </c>
      <c r="AA61" t="b">
        <f t="shared" si="2"/>
        <v>1</v>
      </c>
      <c r="AB61" t="b">
        <f t="shared" si="3"/>
        <v>1</v>
      </c>
      <c r="AC61" t="b">
        <f t="shared" si="4"/>
        <v>1</v>
      </c>
      <c r="AD61" t="b">
        <f t="shared" si="5"/>
        <v>1</v>
      </c>
      <c r="AE61" t="b">
        <f t="shared" si="6"/>
        <v>1</v>
      </c>
      <c r="AF61" s="395" t="s">
        <v>1202</v>
      </c>
    </row>
    <row r="62" spans="1:32" hidden="1" x14ac:dyDescent="0.3">
      <c r="A62" s="425" t="s">
        <v>1349</v>
      </c>
      <c r="B62" s="504" t="s">
        <v>1533</v>
      </c>
      <c r="C62" s="395" t="s">
        <v>1202</v>
      </c>
      <c r="D62" s="395" t="s">
        <v>1441</v>
      </c>
      <c r="E62" s="429">
        <v>4</v>
      </c>
      <c r="F62" s="429">
        <v>2</v>
      </c>
      <c r="G62" s="429" t="s">
        <v>1600</v>
      </c>
      <c r="H62" s="395" t="s">
        <v>1597</v>
      </c>
      <c r="I62" s="395" t="s">
        <v>1441</v>
      </c>
      <c r="J62" s="395" t="s">
        <v>1598</v>
      </c>
      <c r="K62" s="395" t="s">
        <v>1599</v>
      </c>
      <c r="L62" s="395" t="s">
        <v>1441</v>
      </c>
      <c r="M62" t="s">
        <v>1599</v>
      </c>
      <c r="R62" t="str">
        <f>VLOOKUP(K62,[1]md_ehms_parameter_773E!$L:$T,9,0)</f>
        <v>2000</v>
      </c>
      <c r="S62" t="str">
        <f>VLOOKUP(M62,[1]md_ehms_parameter_773E!$L:$T,9,0)</f>
        <v>2000</v>
      </c>
      <c r="T62" t="s">
        <v>1597</v>
      </c>
      <c r="U62" t="s">
        <v>1441</v>
      </c>
      <c r="V62" t="s">
        <v>1598</v>
      </c>
      <c r="W62" t="s">
        <v>1599</v>
      </c>
      <c r="X62" t="s">
        <v>1441</v>
      </c>
      <c r="Y62" t="s">
        <v>1599</v>
      </c>
      <c r="Z62" t="b">
        <f t="shared" si="1"/>
        <v>1</v>
      </c>
      <c r="AA62" t="b">
        <f t="shared" si="2"/>
        <v>1</v>
      </c>
      <c r="AB62" t="b">
        <f t="shared" si="3"/>
        <v>1</v>
      </c>
      <c r="AC62" t="b">
        <f t="shared" si="4"/>
        <v>1</v>
      </c>
      <c r="AD62" t="b">
        <f t="shared" si="5"/>
        <v>1</v>
      </c>
      <c r="AE62" t="b">
        <f t="shared" si="6"/>
        <v>1</v>
      </c>
      <c r="AF62" s="395" t="s">
        <v>1202</v>
      </c>
    </row>
    <row r="63" spans="1:32" hidden="1" x14ac:dyDescent="0.3">
      <c r="A63" s="425" t="s">
        <v>1349</v>
      </c>
      <c r="B63" s="504" t="s">
        <v>1533</v>
      </c>
      <c r="C63" s="395" t="s">
        <v>1202</v>
      </c>
      <c r="D63" s="395" t="s">
        <v>1441</v>
      </c>
      <c r="E63" s="429">
        <v>4</v>
      </c>
      <c r="F63" s="429">
        <v>3</v>
      </c>
      <c r="G63" s="430" t="s">
        <v>1601</v>
      </c>
      <c r="H63" s="395" t="s">
        <v>1535</v>
      </c>
      <c r="I63" s="395"/>
      <c r="J63" s="395"/>
      <c r="K63" s="395"/>
      <c r="L63" s="395" t="s">
        <v>1441</v>
      </c>
      <c r="M63" t="s">
        <v>1599</v>
      </c>
      <c r="R63" t="e">
        <f>VLOOKUP(K63,[1]md_ehms_parameter_773E!$L:$T,9,0)</f>
        <v>#N/A</v>
      </c>
      <c r="S63" t="str">
        <f>VLOOKUP(M63,[1]md_ehms_parameter_773E!$L:$T,9,0)</f>
        <v>2000</v>
      </c>
      <c r="T63" t="s">
        <v>1535</v>
      </c>
      <c r="X63" t="s">
        <v>1441</v>
      </c>
      <c r="Y63" t="s">
        <v>1599</v>
      </c>
      <c r="Z63" t="b">
        <f t="shared" si="1"/>
        <v>1</v>
      </c>
      <c r="AA63" t="b">
        <f t="shared" si="2"/>
        <v>1</v>
      </c>
      <c r="AB63" t="b">
        <f t="shared" si="3"/>
        <v>1</v>
      </c>
      <c r="AC63" t="b">
        <f t="shared" si="4"/>
        <v>1</v>
      </c>
      <c r="AD63" t="b">
        <f t="shared" si="5"/>
        <v>1</v>
      </c>
      <c r="AE63" t="b">
        <f t="shared" si="6"/>
        <v>1</v>
      </c>
      <c r="AF63" s="395" t="s">
        <v>1202</v>
      </c>
    </row>
    <row r="64" spans="1:32" hidden="1" x14ac:dyDescent="0.3">
      <c r="A64" s="425" t="s">
        <v>1349</v>
      </c>
      <c r="B64" s="504" t="s">
        <v>1533</v>
      </c>
      <c r="C64" s="395" t="s">
        <v>1202</v>
      </c>
      <c r="D64" s="395" t="s">
        <v>1441</v>
      </c>
      <c r="E64" s="429">
        <v>4</v>
      </c>
      <c r="F64" s="429">
        <v>4</v>
      </c>
      <c r="G64" s="430" t="s">
        <v>1602</v>
      </c>
      <c r="H64" s="395" t="s">
        <v>1535</v>
      </c>
      <c r="I64" s="395"/>
      <c r="J64" s="395"/>
      <c r="K64" s="395"/>
      <c r="L64" s="395" t="s">
        <v>1441</v>
      </c>
      <c r="M64" t="s">
        <v>1599</v>
      </c>
      <c r="R64" t="e">
        <f>VLOOKUP(K64,[1]md_ehms_parameter_773E!$L:$T,9,0)</f>
        <v>#N/A</v>
      </c>
      <c r="S64" t="str">
        <f>VLOOKUP(M64,[1]md_ehms_parameter_773E!$L:$T,9,0)</f>
        <v>2000</v>
      </c>
      <c r="T64" t="s">
        <v>1535</v>
      </c>
      <c r="X64" t="s">
        <v>1441</v>
      </c>
      <c r="Y64" t="s">
        <v>1599</v>
      </c>
      <c r="Z64" t="b">
        <f t="shared" si="1"/>
        <v>1</v>
      </c>
      <c r="AA64" t="b">
        <f t="shared" si="2"/>
        <v>1</v>
      </c>
      <c r="AB64" t="b">
        <f t="shared" si="3"/>
        <v>1</v>
      </c>
      <c r="AC64" t="b">
        <f t="shared" si="4"/>
        <v>1</v>
      </c>
      <c r="AD64" t="b">
        <f t="shared" si="5"/>
        <v>1</v>
      </c>
      <c r="AE64" t="b">
        <f t="shared" si="6"/>
        <v>1</v>
      </c>
      <c r="AF64" s="395" t="s">
        <v>1202</v>
      </c>
    </row>
    <row r="65" spans="1:32" hidden="1" x14ac:dyDescent="0.3">
      <c r="A65" s="425" t="s">
        <v>1349</v>
      </c>
      <c r="B65" s="504" t="s">
        <v>1533</v>
      </c>
      <c r="C65" s="395" t="s">
        <v>1202</v>
      </c>
      <c r="D65" s="395" t="s">
        <v>1603</v>
      </c>
      <c r="E65" s="429">
        <v>3</v>
      </c>
      <c r="F65" s="429">
        <v>1</v>
      </c>
      <c r="G65" s="395" t="s">
        <v>1604</v>
      </c>
      <c r="H65" s="395" t="s">
        <v>1597</v>
      </c>
      <c r="I65" s="482" t="s">
        <v>774</v>
      </c>
      <c r="J65" s="482" t="s">
        <v>1598</v>
      </c>
      <c r="K65" s="482" t="s">
        <v>1605</v>
      </c>
      <c r="L65" s="395" t="s">
        <v>1606</v>
      </c>
      <c r="M65" t="s">
        <v>1605</v>
      </c>
      <c r="R65" t="str">
        <f>VLOOKUP(K65,[1]md_ehms_parameter_773E!$L:$T,9,0)</f>
        <v>2000</v>
      </c>
      <c r="S65" t="str">
        <f>VLOOKUP(M65,[1]md_ehms_parameter_773E!$L:$T,9,0)</f>
        <v>2000</v>
      </c>
      <c r="T65" t="s">
        <v>1597</v>
      </c>
      <c r="U65" t="s">
        <v>774</v>
      </c>
      <c r="V65" t="s">
        <v>1598</v>
      </c>
      <c r="W65" t="s">
        <v>1605</v>
      </c>
      <c r="X65" t="s">
        <v>1606</v>
      </c>
      <c r="Y65" t="s">
        <v>1605</v>
      </c>
      <c r="Z65" t="b">
        <f t="shared" si="1"/>
        <v>1</v>
      </c>
      <c r="AA65" t="b">
        <f t="shared" si="2"/>
        <v>1</v>
      </c>
      <c r="AB65" t="b">
        <f t="shared" si="3"/>
        <v>1</v>
      </c>
      <c r="AC65" t="b">
        <f t="shared" si="4"/>
        <v>1</v>
      </c>
      <c r="AD65" t="b">
        <f t="shared" si="5"/>
        <v>1</v>
      </c>
      <c r="AE65" t="b">
        <f t="shared" si="6"/>
        <v>1</v>
      </c>
      <c r="AF65" s="395" t="s">
        <v>1202</v>
      </c>
    </row>
    <row r="66" spans="1:32" hidden="1" x14ac:dyDescent="0.3">
      <c r="A66" s="425" t="s">
        <v>1349</v>
      </c>
      <c r="B66" s="504" t="s">
        <v>1533</v>
      </c>
      <c r="C66" s="395" t="s">
        <v>1202</v>
      </c>
      <c r="D66" s="395" t="s">
        <v>1603</v>
      </c>
      <c r="E66" s="429">
        <v>3</v>
      </c>
      <c r="F66" s="429">
        <v>2</v>
      </c>
      <c r="G66" s="395" t="s">
        <v>1607</v>
      </c>
      <c r="H66" s="395" t="s">
        <v>1597</v>
      </c>
      <c r="I66" s="482" t="s">
        <v>775</v>
      </c>
      <c r="J66" s="482" t="s">
        <v>1598</v>
      </c>
      <c r="K66" s="482" t="s">
        <v>1608</v>
      </c>
      <c r="L66" s="395" t="s">
        <v>1606</v>
      </c>
      <c r="M66" t="s">
        <v>1605</v>
      </c>
      <c r="R66" t="str">
        <f>VLOOKUP(K66,[1]md_ehms_parameter_773E!$L:$T,9,0)</f>
        <v>2000</v>
      </c>
      <c r="S66" t="str">
        <f>VLOOKUP(M66,[1]md_ehms_parameter_773E!$L:$T,9,0)</f>
        <v>2000</v>
      </c>
      <c r="T66" t="s">
        <v>1597</v>
      </c>
      <c r="U66" t="s">
        <v>775</v>
      </c>
      <c r="V66" t="s">
        <v>1598</v>
      </c>
      <c r="W66" t="s">
        <v>1608</v>
      </c>
      <c r="X66" t="s">
        <v>1606</v>
      </c>
      <c r="Y66" t="s">
        <v>1605</v>
      </c>
      <c r="Z66" t="b">
        <f t="shared" si="1"/>
        <v>1</v>
      </c>
      <c r="AA66" t="b">
        <f t="shared" si="2"/>
        <v>1</v>
      </c>
      <c r="AB66" t="b">
        <f t="shared" si="3"/>
        <v>1</v>
      </c>
      <c r="AC66" t="b">
        <f t="shared" si="4"/>
        <v>1</v>
      </c>
      <c r="AD66" t="b">
        <f t="shared" si="5"/>
        <v>1</v>
      </c>
      <c r="AE66" t="b">
        <f t="shared" si="6"/>
        <v>1</v>
      </c>
      <c r="AF66" s="395" t="s">
        <v>1202</v>
      </c>
    </row>
    <row r="67" spans="1:32" hidden="1" x14ac:dyDescent="0.3">
      <c r="A67" s="425" t="s">
        <v>1349</v>
      </c>
      <c r="B67" s="504" t="s">
        <v>1533</v>
      </c>
      <c r="C67" s="395" t="s">
        <v>1202</v>
      </c>
      <c r="D67" s="395" t="s">
        <v>1603</v>
      </c>
      <c r="E67" s="429">
        <v>3</v>
      </c>
      <c r="F67" s="429">
        <v>3</v>
      </c>
      <c r="G67" s="430" t="s">
        <v>1601</v>
      </c>
      <c r="H67" s="395" t="s">
        <v>1535</v>
      </c>
      <c r="I67" s="395"/>
      <c r="J67" s="395"/>
      <c r="K67" s="395"/>
      <c r="L67" s="395" t="s">
        <v>1606</v>
      </c>
      <c r="M67" t="s">
        <v>1605</v>
      </c>
      <c r="R67" t="e">
        <f>VLOOKUP(K67,[1]md_ehms_parameter_773E!$L:$T,9,0)</f>
        <v>#N/A</v>
      </c>
      <c r="S67" t="str">
        <f>VLOOKUP(M67,[1]md_ehms_parameter_773E!$L:$T,9,0)</f>
        <v>2000</v>
      </c>
      <c r="T67" t="s">
        <v>1535</v>
      </c>
      <c r="X67" t="s">
        <v>1606</v>
      </c>
      <c r="Y67" t="s">
        <v>1605</v>
      </c>
      <c r="Z67" t="b">
        <f t="shared" ref="Z67:Z130" si="7">H67=T67</f>
        <v>1</v>
      </c>
      <c r="AA67" t="b">
        <f t="shared" ref="AA67:AA130" si="8">I67=U67</f>
        <v>1</v>
      </c>
      <c r="AB67" t="b">
        <f t="shared" ref="AB67:AB130" si="9">J67=V67</f>
        <v>1</v>
      </c>
      <c r="AC67" t="b">
        <f t="shared" ref="AC67:AC130" si="10">K67=W67</f>
        <v>1</v>
      </c>
      <c r="AD67" t="b">
        <f t="shared" ref="AD67:AD130" si="11">L67=X67</f>
        <v>1</v>
      </c>
      <c r="AE67" t="b">
        <f t="shared" ref="AE67:AE130" si="12">M67=Y67</f>
        <v>1</v>
      </c>
      <c r="AF67" s="395" t="s">
        <v>1202</v>
      </c>
    </row>
    <row r="68" spans="1:32" hidden="1" x14ac:dyDescent="0.3">
      <c r="A68" s="425" t="s">
        <v>1349</v>
      </c>
      <c r="B68" s="504" t="s">
        <v>1533</v>
      </c>
      <c r="C68" s="395" t="s">
        <v>1202</v>
      </c>
      <c r="D68" s="395" t="s">
        <v>1603</v>
      </c>
      <c r="E68" s="429">
        <v>4</v>
      </c>
      <c r="F68" s="429">
        <v>1</v>
      </c>
      <c r="G68" s="395" t="s">
        <v>1604</v>
      </c>
      <c r="H68" s="395" t="s">
        <v>1597</v>
      </c>
      <c r="I68" s="482" t="s">
        <v>774</v>
      </c>
      <c r="J68" s="482" t="s">
        <v>1598</v>
      </c>
      <c r="K68" s="482" t="s">
        <v>1605</v>
      </c>
      <c r="L68" s="395" t="s">
        <v>1606</v>
      </c>
      <c r="M68" t="s">
        <v>1605</v>
      </c>
      <c r="R68" t="str">
        <f>VLOOKUP(K68,[1]md_ehms_parameter_773E!$L:$T,9,0)</f>
        <v>2000</v>
      </c>
      <c r="S68" t="str">
        <f>VLOOKUP(M68,[1]md_ehms_parameter_773E!$L:$T,9,0)</f>
        <v>2000</v>
      </c>
      <c r="T68" t="s">
        <v>1597</v>
      </c>
      <c r="U68" t="s">
        <v>774</v>
      </c>
      <c r="V68" t="s">
        <v>1598</v>
      </c>
      <c r="W68" t="s">
        <v>1605</v>
      </c>
      <c r="X68" t="s">
        <v>1606</v>
      </c>
      <c r="Y68" t="s">
        <v>1605</v>
      </c>
      <c r="Z68" t="b">
        <f t="shared" si="7"/>
        <v>1</v>
      </c>
      <c r="AA68" t="b">
        <f t="shared" si="8"/>
        <v>1</v>
      </c>
      <c r="AB68" t="b">
        <f t="shared" si="9"/>
        <v>1</v>
      </c>
      <c r="AC68" t="b">
        <f t="shared" si="10"/>
        <v>1</v>
      </c>
      <c r="AD68" t="b">
        <f t="shared" si="11"/>
        <v>1</v>
      </c>
      <c r="AE68" t="b">
        <f t="shared" si="12"/>
        <v>1</v>
      </c>
      <c r="AF68" s="395" t="s">
        <v>1202</v>
      </c>
    </row>
    <row r="69" spans="1:32" hidden="1" x14ac:dyDescent="0.3">
      <c r="A69" s="425" t="s">
        <v>1349</v>
      </c>
      <c r="B69" s="504" t="s">
        <v>1533</v>
      </c>
      <c r="C69" s="395" t="s">
        <v>1202</v>
      </c>
      <c r="D69" s="395" t="s">
        <v>1603</v>
      </c>
      <c r="E69" s="429">
        <v>4</v>
      </c>
      <c r="F69" s="429">
        <v>2</v>
      </c>
      <c r="G69" s="395" t="s">
        <v>1607</v>
      </c>
      <c r="H69" s="395" t="s">
        <v>1597</v>
      </c>
      <c r="I69" s="482" t="s">
        <v>775</v>
      </c>
      <c r="J69" s="482" t="s">
        <v>1598</v>
      </c>
      <c r="K69" s="482" t="s">
        <v>1608</v>
      </c>
      <c r="L69" s="395" t="s">
        <v>1606</v>
      </c>
      <c r="M69" t="s">
        <v>1605</v>
      </c>
      <c r="R69" t="str">
        <f>VLOOKUP(K69,[1]md_ehms_parameter_773E!$L:$T,9,0)</f>
        <v>2000</v>
      </c>
      <c r="S69" t="str">
        <f>VLOOKUP(M69,[1]md_ehms_parameter_773E!$L:$T,9,0)</f>
        <v>2000</v>
      </c>
      <c r="T69" t="s">
        <v>1597</v>
      </c>
      <c r="U69" t="s">
        <v>775</v>
      </c>
      <c r="V69" t="s">
        <v>1598</v>
      </c>
      <c r="W69" t="s">
        <v>1608</v>
      </c>
      <c r="X69" t="s">
        <v>1606</v>
      </c>
      <c r="Y69" t="s">
        <v>1605</v>
      </c>
      <c r="Z69" t="b">
        <f t="shared" si="7"/>
        <v>1</v>
      </c>
      <c r="AA69" t="b">
        <f t="shared" si="8"/>
        <v>1</v>
      </c>
      <c r="AB69" t="b">
        <f t="shared" si="9"/>
        <v>1</v>
      </c>
      <c r="AC69" t="b">
        <f t="shared" si="10"/>
        <v>1</v>
      </c>
      <c r="AD69" t="b">
        <f t="shared" si="11"/>
        <v>1</v>
      </c>
      <c r="AE69" t="b">
        <f t="shared" si="12"/>
        <v>1</v>
      </c>
      <c r="AF69" s="395" t="s">
        <v>1202</v>
      </c>
    </row>
    <row r="70" spans="1:32" hidden="1" x14ac:dyDescent="0.3">
      <c r="A70" s="425" t="s">
        <v>1349</v>
      </c>
      <c r="B70" s="504" t="s">
        <v>1533</v>
      </c>
      <c r="C70" s="395" t="s">
        <v>1202</v>
      </c>
      <c r="D70" s="395" t="s">
        <v>1603</v>
      </c>
      <c r="E70" s="429">
        <v>4</v>
      </c>
      <c r="F70" s="429">
        <v>3</v>
      </c>
      <c r="G70" s="430" t="s">
        <v>1601</v>
      </c>
      <c r="H70" s="395" t="s">
        <v>1535</v>
      </c>
      <c r="I70" s="395"/>
      <c r="J70" s="395"/>
      <c r="K70" s="395"/>
      <c r="L70" s="395" t="s">
        <v>1606</v>
      </c>
      <c r="M70" t="s">
        <v>1605</v>
      </c>
      <c r="R70" t="e">
        <f>VLOOKUP(K70,[1]md_ehms_parameter_773E!$L:$T,9,0)</f>
        <v>#N/A</v>
      </c>
      <c r="S70" t="str">
        <f>VLOOKUP(M70,[1]md_ehms_parameter_773E!$L:$T,9,0)</f>
        <v>2000</v>
      </c>
      <c r="T70" t="s">
        <v>1535</v>
      </c>
      <c r="X70" t="s">
        <v>1606</v>
      </c>
      <c r="Y70" t="s">
        <v>1605</v>
      </c>
      <c r="Z70" t="b">
        <f t="shared" si="7"/>
        <v>1</v>
      </c>
      <c r="AA70" t="b">
        <f t="shared" si="8"/>
        <v>1</v>
      </c>
      <c r="AB70" t="b">
        <f t="shared" si="9"/>
        <v>1</v>
      </c>
      <c r="AC70" t="b">
        <f t="shared" si="10"/>
        <v>1</v>
      </c>
      <c r="AD70" t="b">
        <f t="shared" si="11"/>
        <v>1</v>
      </c>
      <c r="AE70" t="b">
        <f t="shared" si="12"/>
        <v>1</v>
      </c>
      <c r="AF70" s="395" t="s">
        <v>1202</v>
      </c>
    </row>
    <row r="71" spans="1:32" hidden="1" x14ac:dyDescent="0.3">
      <c r="A71" s="425" t="s">
        <v>1349</v>
      </c>
      <c r="B71" s="504" t="s">
        <v>1533</v>
      </c>
      <c r="C71" s="395" t="s">
        <v>1202</v>
      </c>
      <c r="D71" s="395" t="s">
        <v>1603</v>
      </c>
      <c r="E71" s="429">
        <v>4</v>
      </c>
      <c r="F71" s="429">
        <v>4</v>
      </c>
      <c r="G71" s="430" t="s">
        <v>1602</v>
      </c>
      <c r="H71" s="395" t="s">
        <v>1535</v>
      </c>
      <c r="I71" s="395"/>
      <c r="J71" s="395"/>
      <c r="K71" s="395"/>
      <c r="L71" s="395" t="s">
        <v>1606</v>
      </c>
      <c r="M71" t="s">
        <v>1605</v>
      </c>
      <c r="R71" t="e">
        <f>VLOOKUP(K71,[1]md_ehms_parameter_773E!$L:$T,9,0)</f>
        <v>#N/A</v>
      </c>
      <c r="S71" t="str">
        <f>VLOOKUP(M71,[1]md_ehms_parameter_773E!$L:$T,9,0)</f>
        <v>2000</v>
      </c>
      <c r="T71" t="s">
        <v>1535</v>
      </c>
      <c r="X71" t="s">
        <v>1606</v>
      </c>
      <c r="Y71" t="s">
        <v>1605</v>
      </c>
      <c r="Z71" t="b">
        <f t="shared" si="7"/>
        <v>1</v>
      </c>
      <c r="AA71" t="b">
        <f t="shared" si="8"/>
        <v>1</v>
      </c>
      <c r="AB71" t="b">
        <f t="shared" si="9"/>
        <v>1</v>
      </c>
      <c r="AC71" t="b">
        <f t="shared" si="10"/>
        <v>1</v>
      </c>
      <c r="AD71" t="b">
        <f t="shared" si="11"/>
        <v>1</v>
      </c>
      <c r="AE71" t="b">
        <f t="shared" si="12"/>
        <v>1</v>
      </c>
      <c r="AF71" s="395" t="s">
        <v>1202</v>
      </c>
    </row>
    <row r="72" spans="1:32" hidden="1" x14ac:dyDescent="0.3">
      <c r="A72" s="425" t="s">
        <v>1349</v>
      </c>
      <c r="B72" s="504" t="s">
        <v>1533</v>
      </c>
      <c r="C72" s="395" t="s">
        <v>1202</v>
      </c>
      <c r="D72" s="395" t="s">
        <v>1609</v>
      </c>
      <c r="E72" s="429">
        <v>3</v>
      </c>
      <c r="F72" s="429">
        <v>1</v>
      </c>
      <c r="G72" s="395" t="s">
        <v>1604</v>
      </c>
      <c r="H72" s="395" t="s">
        <v>1597</v>
      </c>
      <c r="I72" s="482" t="s">
        <v>774</v>
      </c>
      <c r="J72" s="482" t="s">
        <v>1598</v>
      </c>
      <c r="K72" s="482" t="s">
        <v>1605</v>
      </c>
      <c r="L72" s="395" t="s">
        <v>1610</v>
      </c>
      <c r="M72" t="s">
        <v>1608</v>
      </c>
      <c r="R72" t="str">
        <f>VLOOKUP(K72,[1]md_ehms_parameter_773E!$L:$T,9,0)</f>
        <v>2000</v>
      </c>
      <c r="S72" t="str">
        <f>VLOOKUP(M72,[1]md_ehms_parameter_773E!$L:$T,9,0)</f>
        <v>2000</v>
      </c>
      <c r="T72" t="s">
        <v>1597</v>
      </c>
      <c r="U72" t="s">
        <v>774</v>
      </c>
      <c r="V72" t="s">
        <v>1598</v>
      </c>
      <c r="W72" t="s">
        <v>1605</v>
      </c>
      <c r="X72" t="s">
        <v>1610</v>
      </c>
      <c r="Y72" t="s">
        <v>1608</v>
      </c>
      <c r="Z72" t="b">
        <f t="shared" si="7"/>
        <v>1</v>
      </c>
      <c r="AA72" t="b">
        <f t="shared" si="8"/>
        <v>1</v>
      </c>
      <c r="AB72" t="b">
        <f t="shared" si="9"/>
        <v>1</v>
      </c>
      <c r="AC72" t="b">
        <f t="shared" si="10"/>
        <v>1</v>
      </c>
      <c r="AD72" t="b">
        <f t="shared" si="11"/>
        <v>1</v>
      </c>
      <c r="AE72" t="b">
        <f t="shared" si="12"/>
        <v>1</v>
      </c>
      <c r="AF72" s="395" t="s">
        <v>1202</v>
      </c>
    </row>
    <row r="73" spans="1:32" hidden="1" x14ac:dyDescent="0.3">
      <c r="A73" s="425" t="s">
        <v>1349</v>
      </c>
      <c r="B73" s="504" t="s">
        <v>1533</v>
      </c>
      <c r="C73" s="395" t="s">
        <v>1202</v>
      </c>
      <c r="D73" s="395" t="s">
        <v>1609</v>
      </c>
      <c r="E73" s="429">
        <v>3</v>
      </c>
      <c r="F73" s="429">
        <v>2</v>
      </c>
      <c r="G73" s="395" t="s">
        <v>1607</v>
      </c>
      <c r="H73" s="395" t="s">
        <v>1597</v>
      </c>
      <c r="I73" s="482" t="s">
        <v>775</v>
      </c>
      <c r="J73" s="482" t="s">
        <v>1598</v>
      </c>
      <c r="K73" s="482" t="s">
        <v>1608</v>
      </c>
      <c r="L73" s="395" t="s">
        <v>1610</v>
      </c>
      <c r="M73" t="s">
        <v>1608</v>
      </c>
      <c r="R73" t="str">
        <f>VLOOKUP(K73,[1]md_ehms_parameter_773E!$L:$T,9,0)</f>
        <v>2000</v>
      </c>
      <c r="S73" t="str">
        <f>VLOOKUP(M73,[1]md_ehms_parameter_773E!$L:$T,9,0)</f>
        <v>2000</v>
      </c>
      <c r="T73" t="s">
        <v>1597</v>
      </c>
      <c r="U73" t="s">
        <v>775</v>
      </c>
      <c r="V73" t="s">
        <v>1598</v>
      </c>
      <c r="W73" t="s">
        <v>1608</v>
      </c>
      <c r="X73" t="s">
        <v>1610</v>
      </c>
      <c r="Y73" t="s">
        <v>1608</v>
      </c>
      <c r="Z73" t="b">
        <f t="shared" si="7"/>
        <v>1</v>
      </c>
      <c r="AA73" t="b">
        <f t="shared" si="8"/>
        <v>1</v>
      </c>
      <c r="AB73" t="b">
        <f t="shared" si="9"/>
        <v>1</v>
      </c>
      <c r="AC73" t="b">
        <f t="shared" si="10"/>
        <v>1</v>
      </c>
      <c r="AD73" t="b">
        <f t="shared" si="11"/>
        <v>1</v>
      </c>
      <c r="AE73" t="b">
        <f t="shared" si="12"/>
        <v>1</v>
      </c>
      <c r="AF73" s="395" t="s">
        <v>1202</v>
      </c>
    </row>
    <row r="74" spans="1:32" hidden="1" x14ac:dyDescent="0.3">
      <c r="A74" s="425" t="s">
        <v>1349</v>
      </c>
      <c r="B74" s="504" t="s">
        <v>1533</v>
      </c>
      <c r="C74" s="395" t="s">
        <v>1202</v>
      </c>
      <c r="D74" s="395" t="s">
        <v>1609</v>
      </c>
      <c r="E74" s="429">
        <v>3</v>
      </c>
      <c r="F74" s="429">
        <v>3</v>
      </c>
      <c r="G74" s="430" t="s">
        <v>1601</v>
      </c>
      <c r="H74" s="395" t="s">
        <v>1535</v>
      </c>
      <c r="I74" s="395"/>
      <c r="J74" s="395"/>
      <c r="K74" s="395"/>
      <c r="L74" s="395" t="s">
        <v>1610</v>
      </c>
      <c r="M74" t="s">
        <v>1608</v>
      </c>
      <c r="R74" t="e">
        <f>VLOOKUP(K74,[1]md_ehms_parameter_773E!$L:$T,9,0)</f>
        <v>#N/A</v>
      </c>
      <c r="S74" t="str">
        <f>VLOOKUP(M74,[1]md_ehms_parameter_773E!$L:$T,9,0)</f>
        <v>2000</v>
      </c>
      <c r="T74" t="s">
        <v>1535</v>
      </c>
      <c r="X74" t="s">
        <v>1610</v>
      </c>
      <c r="Y74" t="s">
        <v>1608</v>
      </c>
      <c r="Z74" t="b">
        <f t="shared" si="7"/>
        <v>1</v>
      </c>
      <c r="AA74" t="b">
        <f t="shared" si="8"/>
        <v>1</v>
      </c>
      <c r="AB74" t="b">
        <f t="shared" si="9"/>
        <v>1</v>
      </c>
      <c r="AC74" t="b">
        <f t="shared" si="10"/>
        <v>1</v>
      </c>
      <c r="AD74" t="b">
        <f t="shared" si="11"/>
        <v>1</v>
      </c>
      <c r="AE74" t="b">
        <f t="shared" si="12"/>
        <v>1</v>
      </c>
      <c r="AF74" s="395" t="s">
        <v>1202</v>
      </c>
    </row>
    <row r="75" spans="1:32" hidden="1" x14ac:dyDescent="0.3">
      <c r="A75" s="425" t="s">
        <v>1349</v>
      </c>
      <c r="B75" s="504" t="s">
        <v>1533</v>
      </c>
      <c r="C75" s="395" t="s">
        <v>1202</v>
      </c>
      <c r="D75" s="395" t="s">
        <v>1609</v>
      </c>
      <c r="E75" s="429">
        <v>4</v>
      </c>
      <c r="F75" s="429">
        <v>1</v>
      </c>
      <c r="G75" s="395" t="s">
        <v>1604</v>
      </c>
      <c r="H75" s="395" t="s">
        <v>1597</v>
      </c>
      <c r="I75" s="482" t="s">
        <v>774</v>
      </c>
      <c r="J75" s="482" t="s">
        <v>1598</v>
      </c>
      <c r="K75" s="482" t="s">
        <v>1605</v>
      </c>
      <c r="L75" s="395" t="s">
        <v>1610</v>
      </c>
      <c r="M75" t="s">
        <v>1608</v>
      </c>
      <c r="R75" t="str">
        <f>VLOOKUP(K75,[1]md_ehms_parameter_773E!$L:$T,9,0)</f>
        <v>2000</v>
      </c>
      <c r="S75" t="str">
        <f>VLOOKUP(M75,[1]md_ehms_parameter_773E!$L:$T,9,0)</f>
        <v>2000</v>
      </c>
      <c r="T75" t="s">
        <v>1597</v>
      </c>
      <c r="U75" t="s">
        <v>774</v>
      </c>
      <c r="V75" t="s">
        <v>1598</v>
      </c>
      <c r="W75" t="s">
        <v>1605</v>
      </c>
      <c r="X75" t="s">
        <v>1610</v>
      </c>
      <c r="Y75" t="s">
        <v>1608</v>
      </c>
      <c r="Z75" t="b">
        <f t="shared" si="7"/>
        <v>1</v>
      </c>
      <c r="AA75" t="b">
        <f t="shared" si="8"/>
        <v>1</v>
      </c>
      <c r="AB75" t="b">
        <f t="shared" si="9"/>
        <v>1</v>
      </c>
      <c r="AC75" t="b">
        <f t="shared" si="10"/>
        <v>1</v>
      </c>
      <c r="AD75" t="b">
        <f t="shared" si="11"/>
        <v>1</v>
      </c>
      <c r="AE75" t="b">
        <f t="shared" si="12"/>
        <v>1</v>
      </c>
      <c r="AF75" s="395" t="s">
        <v>1202</v>
      </c>
    </row>
    <row r="76" spans="1:32" hidden="1" x14ac:dyDescent="0.3">
      <c r="A76" s="425" t="s">
        <v>1349</v>
      </c>
      <c r="B76" s="504" t="s">
        <v>1533</v>
      </c>
      <c r="C76" s="395" t="s">
        <v>1202</v>
      </c>
      <c r="D76" s="395" t="s">
        <v>1609</v>
      </c>
      <c r="E76" s="429">
        <v>4</v>
      </c>
      <c r="F76" s="429">
        <v>2</v>
      </c>
      <c r="G76" s="395" t="s">
        <v>1607</v>
      </c>
      <c r="H76" s="395" t="s">
        <v>1597</v>
      </c>
      <c r="I76" s="482" t="s">
        <v>775</v>
      </c>
      <c r="J76" s="482" t="s">
        <v>1598</v>
      </c>
      <c r="K76" s="482" t="s">
        <v>1608</v>
      </c>
      <c r="L76" s="395" t="s">
        <v>1610</v>
      </c>
      <c r="M76" t="s">
        <v>1608</v>
      </c>
      <c r="R76" t="str">
        <f>VLOOKUP(K76,[1]md_ehms_parameter_773E!$L:$T,9,0)</f>
        <v>2000</v>
      </c>
      <c r="S76" t="str">
        <f>VLOOKUP(M76,[1]md_ehms_parameter_773E!$L:$T,9,0)</f>
        <v>2000</v>
      </c>
      <c r="T76" t="s">
        <v>1597</v>
      </c>
      <c r="U76" t="s">
        <v>775</v>
      </c>
      <c r="V76" t="s">
        <v>1598</v>
      </c>
      <c r="W76" t="s">
        <v>1608</v>
      </c>
      <c r="X76" t="s">
        <v>1610</v>
      </c>
      <c r="Y76" t="s">
        <v>1608</v>
      </c>
      <c r="Z76" t="b">
        <f t="shared" si="7"/>
        <v>1</v>
      </c>
      <c r="AA76" t="b">
        <f t="shared" si="8"/>
        <v>1</v>
      </c>
      <c r="AB76" t="b">
        <f t="shared" si="9"/>
        <v>1</v>
      </c>
      <c r="AC76" t="b">
        <f t="shared" si="10"/>
        <v>1</v>
      </c>
      <c r="AD76" t="b">
        <f t="shared" si="11"/>
        <v>1</v>
      </c>
      <c r="AE76" t="b">
        <f t="shared" si="12"/>
        <v>1</v>
      </c>
      <c r="AF76" s="395" t="s">
        <v>1202</v>
      </c>
    </row>
    <row r="77" spans="1:32" hidden="1" x14ac:dyDescent="0.3">
      <c r="A77" s="425" t="s">
        <v>1349</v>
      </c>
      <c r="B77" s="504" t="s">
        <v>1533</v>
      </c>
      <c r="C77" s="395" t="s">
        <v>1202</v>
      </c>
      <c r="D77" s="395" t="s">
        <v>1609</v>
      </c>
      <c r="E77" s="429">
        <v>4</v>
      </c>
      <c r="F77" s="429">
        <v>3</v>
      </c>
      <c r="G77" s="430" t="s">
        <v>1601</v>
      </c>
      <c r="H77" s="395" t="s">
        <v>1535</v>
      </c>
      <c r="I77" s="395"/>
      <c r="J77" s="395"/>
      <c r="K77" s="395"/>
      <c r="L77" s="395" t="s">
        <v>1610</v>
      </c>
      <c r="M77" t="s">
        <v>1608</v>
      </c>
      <c r="R77" t="e">
        <f>VLOOKUP(K77,[1]md_ehms_parameter_773E!$L:$T,9,0)</f>
        <v>#N/A</v>
      </c>
      <c r="S77" t="str">
        <f>VLOOKUP(M77,[1]md_ehms_parameter_773E!$L:$T,9,0)</f>
        <v>2000</v>
      </c>
      <c r="T77" t="s">
        <v>1535</v>
      </c>
      <c r="X77" t="s">
        <v>1610</v>
      </c>
      <c r="Y77" t="s">
        <v>1608</v>
      </c>
      <c r="Z77" t="b">
        <f t="shared" si="7"/>
        <v>1</v>
      </c>
      <c r="AA77" t="b">
        <f t="shared" si="8"/>
        <v>1</v>
      </c>
      <c r="AB77" t="b">
        <f t="shared" si="9"/>
        <v>1</v>
      </c>
      <c r="AC77" t="b">
        <f t="shared" si="10"/>
        <v>1</v>
      </c>
      <c r="AD77" t="b">
        <f t="shared" si="11"/>
        <v>1</v>
      </c>
      <c r="AE77" t="b">
        <f t="shared" si="12"/>
        <v>1</v>
      </c>
      <c r="AF77" s="395" t="s">
        <v>1202</v>
      </c>
    </row>
    <row r="78" spans="1:32" hidden="1" x14ac:dyDescent="0.3">
      <c r="A78" s="425" t="s">
        <v>1349</v>
      </c>
      <c r="B78" s="504" t="s">
        <v>1533</v>
      </c>
      <c r="C78" s="395" t="s">
        <v>1202</v>
      </c>
      <c r="D78" s="395" t="s">
        <v>1609</v>
      </c>
      <c r="E78" s="429">
        <v>4</v>
      </c>
      <c r="F78" s="429">
        <v>4</v>
      </c>
      <c r="G78" s="430" t="s">
        <v>1602</v>
      </c>
      <c r="H78" s="395" t="s">
        <v>1535</v>
      </c>
      <c r="I78" s="395"/>
      <c r="J78" s="395"/>
      <c r="K78" s="395"/>
      <c r="L78" s="395" t="s">
        <v>1610</v>
      </c>
      <c r="M78" t="s">
        <v>1608</v>
      </c>
      <c r="R78" t="e">
        <f>VLOOKUP(K78,[1]md_ehms_parameter_773E!$L:$T,9,0)</f>
        <v>#N/A</v>
      </c>
      <c r="S78" t="str">
        <f>VLOOKUP(M78,[1]md_ehms_parameter_773E!$L:$T,9,0)</f>
        <v>2000</v>
      </c>
      <c r="T78" t="s">
        <v>1535</v>
      </c>
      <c r="X78" t="s">
        <v>1610</v>
      </c>
      <c r="Y78" t="s">
        <v>1608</v>
      </c>
      <c r="Z78" t="b">
        <f t="shared" si="7"/>
        <v>1</v>
      </c>
      <c r="AA78" t="b">
        <f t="shared" si="8"/>
        <v>1</v>
      </c>
      <c r="AB78" t="b">
        <f t="shared" si="9"/>
        <v>1</v>
      </c>
      <c r="AC78" t="b">
        <f t="shared" si="10"/>
        <v>1</v>
      </c>
      <c r="AD78" t="b">
        <f t="shared" si="11"/>
        <v>1</v>
      </c>
      <c r="AE78" t="b">
        <f t="shared" si="12"/>
        <v>1</v>
      </c>
      <c r="AF78" s="395" t="s">
        <v>1202</v>
      </c>
    </row>
    <row r="79" spans="1:32" hidden="1" x14ac:dyDescent="0.3">
      <c r="A79" s="425" t="s">
        <v>1349</v>
      </c>
      <c r="B79" s="504" t="s">
        <v>1576</v>
      </c>
      <c r="C79" s="395" t="s">
        <v>1205</v>
      </c>
      <c r="D79" s="395" t="s">
        <v>1418</v>
      </c>
      <c r="E79" s="429">
        <v>3</v>
      </c>
      <c r="F79" s="429">
        <v>1</v>
      </c>
      <c r="G79" s="429" t="s">
        <v>1611</v>
      </c>
      <c r="H79" s="395" t="s">
        <v>1538</v>
      </c>
      <c r="I79" s="395" t="s">
        <v>1418</v>
      </c>
      <c r="J79" s="395" t="s">
        <v>1581</v>
      </c>
      <c r="K79" s="395" t="s">
        <v>1612</v>
      </c>
      <c r="L79" s="395" t="s">
        <v>1418</v>
      </c>
      <c r="M79" t="s">
        <v>1612</v>
      </c>
      <c r="R79" t="str">
        <f>VLOOKUP(K79,[1]md_ehms_parameter_773E!$L:$T,9,0)</f>
        <v>2000</v>
      </c>
      <c r="S79" t="str">
        <f>VLOOKUP(M79,[1]md_ehms_parameter_773E!$L:$T,9,0)</f>
        <v>2000</v>
      </c>
      <c r="T79" t="s">
        <v>1538</v>
      </c>
      <c r="U79" t="s">
        <v>1418</v>
      </c>
      <c r="V79" t="s">
        <v>1581</v>
      </c>
      <c r="W79" t="s">
        <v>1612</v>
      </c>
      <c r="X79" t="s">
        <v>1418</v>
      </c>
      <c r="Y79" t="s">
        <v>1612</v>
      </c>
      <c r="Z79" t="b">
        <f t="shared" si="7"/>
        <v>1</v>
      </c>
      <c r="AA79" t="b">
        <f t="shared" si="8"/>
        <v>1</v>
      </c>
      <c r="AB79" t="b">
        <f t="shared" si="9"/>
        <v>1</v>
      </c>
      <c r="AC79" t="b">
        <f t="shared" si="10"/>
        <v>1</v>
      </c>
      <c r="AD79" t="b">
        <f t="shared" si="11"/>
        <v>1</v>
      </c>
      <c r="AE79" t="b">
        <f t="shared" si="12"/>
        <v>1</v>
      </c>
      <c r="AF79" s="395" t="s">
        <v>1205</v>
      </c>
    </row>
    <row r="80" spans="1:32" hidden="1" x14ac:dyDescent="0.3">
      <c r="A80" s="425" t="s">
        <v>1349</v>
      </c>
      <c r="B80" s="504" t="s">
        <v>1576</v>
      </c>
      <c r="C80" s="395" t="s">
        <v>1205</v>
      </c>
      <c r="D80" s="395" t="s">
        <v>1418</v>
      </c>
      <c r="E80" s="429">
        <v>3</v>
      </c>
      <c r="F80" s="429">
        <v>2</v>
      </c>
      <c r="G80" s="429" t="s">
        <v>1613</v>
      </c>
      <c r="H80" s="395" t="s">
        <v>1552</v>
      </c>
      <c r="I80" s="395" t="s">
        <v>203</v>
      </c>
      <c r="J80" s="395" t="s">
        <v>1554</v>
      </c>
      <c r="K80" s="395" t="s">
        <v>1614</v>
      </c>
      <c r="L80" s="395" t="s">
        <v>1418</v>
      </c>
      <c r="M80" t="s">
        <v>1612</v>
      </c>
      <c r="R80" t="str">
        <f>VLOOKUP(K80,[1]md_ehms_parameter_773E!$L:$T,9,0)</f>
        <v>2000</v>
      </c>
      <c r="S80" t="str">
        <f>VLOOKUP(M80,[1]md_ehms_parameter_773E!$L:$T,9,0)</f>
        <v>2000</v>
      </c>
      <c r="T80" t="s">
        <v>1552</v>
      </c>
      <c r="U80" t="s">
        <v>203</v>
      </c>
      <c r="V80" t="s">
        <v>1554</v>
      </c>
      <c r="W80" t="s">
        <v>1614</v>
      </c>
      <c r="X80" t="s">
        <v>1418</v>
      </c>
      <c r="Y80" t="s">
        <v>1612</v>
      </c>
      <c r="Z80" t="b">
        <f t="shared" si="7"/>
        <v>1</v>
      </c>
      <c r="AA80" t="b">
        <f t="shared" si="8"/>
        <v>1</v>
      </c>
      <c r="AB80" t="b">
        <f t="shared" si="9"/>
        <v>1</v>
      </c>
      <c r="AC80" t="b">
        <f t="shared" si="10"/>
        <v>1</v>
      </c>
      <c r="AD80" t="b">
        <f t="shared" si="11"/>
        <v>1</v>
      </c>
      <c r="AE80" t="b">
        <f t="shared" si="12"/>
        <v>1</v>
      </c>
      <c r="AF80" s="395" t="s">
        <v>1205</v>
      </c>
    </row>
    <row r="81" spans="1:32" hidden="1" x14ac:dyDescent="0.3">
      <c r="A81" s="425" t="s">
        <v>1349</v>
      </c>
      <c r="B81" s="504" t="s">
        <v>1576</v>
      </c>
      <c r="C81" s="395" t="s">
        <v>1205</v>
      </c>
      <c r="D81" s="395" t="s">
        <v>1418</v>
      </c>
      <c r="E81" s="429">
        <v>3</v>
      </c>
      <c r="F81" s="429">
        <v>3</v>
      </c>
      <c r="G81" s="429" t="s">
        <v>1615</v>
      </c>
      <c r="H81" s="395" t="s">
        <v>1538</v>
      </c>
      <c r="I81" s="395" t="s">
        <v>1419</v>
      </c>
      <c r="J81" s="395" t="s">
        <v>1591</v>
      </c>
      <c r="K81" s="395" t="s">
        <v>1616</v>
      </c>
      <c r="L81" s="395" t="s">
        <v>1418</v>
      </c>
      <c r="M81" t="s">
        <v>1612</v>
      </c>
      <c r="R81" t="str">
        <f>VLOOKUP(K81,[1]md_ehms_parameter_773E!$L:$T,9,0)</f>
        <v>2000</v>
      </c>
      <c r="S81" t="str">
        <f>VLOOKUP(M81,[1]md_ehms_parameter_773E!$L:$T,9,0)</f>
        <v>2000</v>
      </c>
      <c r="T81" t="s">
        <v>1538</v>
      </c>
      <c r="U81" t="s">
        <v>1419</v>
      </c>
      <c r="V81" t="s">
        <v>1591</v>
      </c>
      <c r="W81" t="s">
        <v>1616</v>
      </c>
      <c r="X81" t="s">
        <v>1418</v>
      </c>
      <c r="Y81" t="s">
        <v>1612</v>
      </c>
      <c r="Z81" t="b">
        <f t="shared" si="7"/>
        <v>1</v>
      </c>
      <c r="AA81" t="b">
        <f t="shared" si="8"/>
        <v>1</v>
      </c>
      <c r="AB81" t="b">
        <f t="shared" si="9"/>
        <v>1</v>
      </c>
      <c r="AC81" t="b">
        <f t="shared" si="10"/>
        <v>1</v>
      </c>
      <c r="AD81" t="b">
        <f t="shared" si="11"/>
        <v>1</v>
      </c>
      <c r="AE81" t="b">
        <f t="shared" si="12"/>
        <v>1</v>
      </c>
      <c r="AF81" s="395" t="s">
        <v>1205</v>
      </c>
    </row>
    <row r="82" spans="1:32" hidden="1" x14ac:dyDescent="0.3">
      <c r="A82" s="425" t="s">
        <v>1349</v>
      </c>
      <c r="B82" s="504" t="s">
        <v>1576</v>
      </c>
      <c r="C82" s="395" t="s">
        <v>1205</v>
      </c>
      <c r="D82" s="395" t="s">
        <v>1418</v>
      </c>
      <c r="E82" s="429">
        <v>4</v>
      </c>
      <c r="F82" s="429">
        <v>1</v>
      </c>
      <c r="G82" s="429" t="s">
        <v>1611</v>
      </c>
      <c r="H82" s="395" t="s">
        <v>1538</v>
      </c>
      <c r="I82" s="395" t="s">
        <v>1418</v>
      </c>
      <c r="J82" s="395" t="s">
        <v>1581</v>
      </c>
      <c r="K82" s="395" t="s">
        <v>1612</v>
      </c>
      <c r="L82" s="395" t="s">
        <v>1418</v>
      </c>
      <c r="M82" t="s">
        <v>1612</v>
      </c>
      <c r="R82" t="str">
        <f>VLOOKUP(K82,[1]md_ehms_parameter_773E!$L:$T,9,0)</f>
        <v>2000</v>
      </c>
      <c r="S82" t="str">
        <f>VLOOKUP(M82,[1]md_ehms_parameter_773E!$L:$T,9,0)</f>
        <v>2000</v>
      </c>
      <c r="T82" t="s">
        <v>1538</v>
      </c>
      <c r="U82" t="s">
        <v>1418</v>
      </c>
      <c r="V82" t="s">
        <v>1581</v>
      </c>
      <c r="W82" t="s">
        <v>1612</v>
      </c>
      <c r="X82" t="s">
        <v>1418</v>
      </c>
      <c r="Y82" t="s">
        <v>1612</v>
      </c>
      <c r="Z82" t="b">
        <f t="shared" si="7"/>
        <v>1</v>
      </c>
      <c r="AA82" t="b">
        <f t="shared" si="8"/>
        <v>1</v>
      </c>
      <c r="AB82" t="b">
        <f t="shared" si="9"/>
        <v>1</v>
      </c>
      <c r="AC82" t="b">
        <f t="shared" si="10"/>
        <v>1</v>
      </c>
      <c r="AD82" t="b">
        <f t="shared" si="11"/>
        <v>1</v>
      </c>
      <c r="AE82" t="b">
        <f t="shared" si="12"/>
        <v>1</v>
      </c>
      <c r="AF82" s="395" t="s">
        <v>1205</v>
      </c>
    </row>
    <row r="83" spans="1:32" hidden="1" x14ac:dyDescent="0.3">
      <c r="A83" s="425" t="s">
        <v>1349</v>
      </c>
      <c r="B83" s="504" t="s">
        <v>1576</v>
      </c>
      <c r="C83" s="395" t="s">
        <v>1205</v>
      </c>
      <c r="D83" s="395" t="s">
        <v>1418</v>
      </c>
      <c r="E83" s="429">
        <v>4</v>
      </c>
      <c r="F83" s="429">
        <v>2</v>
      </c>
      <c r="G83" s="429" t="s">
        <v>1617</v>
      </c>
      <c r="H83" s="395" t="s">
        <v>1541</v>
      </c>
      <c r="I83" s="395" t="s">
        <v>232</v>
      </c>
      <c r="J83" s="395" t="s">
        <v>1569</v>
      </c>
      <c r="K83" s="395" t="s">
        <v>1618</v>
      </c>
      <c r="L83" s="395" t="s">
        <v>1418</v>
      </c>
      <c r="M83" t="s">
        <v>1612</v>
      </c>
      <c r="R83" t="str">
        <f>VLOOKUP(K83,[1]md_ehms_parameter_773E!$L:$T,9,0)</f>
        <v>2000</v>
      </c>
      <c r="S83" t="str">
        <f>VLOOKUP(M83,[1]md_ehms_parameter_773E!$L:$T,9,0)</f>
        <v>2000</v>
      </c>
      <c r="T83" t="s">
        <v>1541</v>
      </c>
      <c r="U83" t="s">
        <v>232</v>
      </c>
      <c r="V83" t="s">
        <v>1569</v>
      </c>
      <c r="W83" t="s">
        <v>1618</v>
      </c>
      <c r="X83" t="s">
        <v>1418</v>
      </c>
      <c r="Y83" t="s">
        <v>1612</v>
      </c>
      <c r="Z83" t="b">
        <f t="shared" si="7"/>
        <v>1</v>
      </c>
      <c r="AA83" t="b">
        <f t="shared" si="8"/>
        <v>1</v>
      </c>
      <c r="AB83" t="b">
        <f t="shared" si="9"/>
        <v>1</v>
      </c>
      <c r="AC83" t="b">
        <f t="shared" si="10"/>
        <v>1</v>
      </c>
      <c r="AD83" t="b">
        <f t="shared" si="11"/>
        <v>1</v>
      </c>
      <c r="AE83" t="b">
        <f t="shared" si="12"/>
        <v>1</v>
      </c>
      <c r="AF83" s="395" t="s">
        <v>1205</v>
      </c>
    </row>
    <row r="84" spans="1:32" hidden="1" x14ac:dyDescent="0.3">
      <c r="A84" s="425" t="s">
        <v>1349</v>
      </c>
      <c r="B84" s="504" t="s">
        <v>1576</v>
      </c>
      <c r="C84" s="395" t="s">
        <v>1205</v>
      </c>
      <c r="D84" s="395" t="s">
        <v>1418</v>
      </c>
      <c r="E84" s="429">
        <v>4</v>
      </c>
      <c r="F84" s="429">
        <v>3</v>
      </c>
      <c r="G84" s="429" t="s">
        <v>1615</v>
      </c>
      <c r="H84" s="395" t="s">
        <v>1538</v>
      </c>
      <c r="I84" s="395" t="s">
        <v>1419</v>
      </c>
      <c r="J84" s="395" t="s">
        <v>1591</v>
      </c>
      <c r="K84" s="395" t="s">
        <v>1616</v>
      </c>
      <c r="L84" s="395" t="s">
        <v>1418</v>
      </c>
      <c r="M84" t="s">
        <v>1612</v>
      </c>
      <c r="R84" t="str">
        <f>VLOOKUP(K84,[1]md_ehms_parameter_773E!$L:$T,9,0)</f>
        <v>2000</v>
      </c>
      <c r="S84" t="str">
        <f>VLOOKUP(M84,[1]md_ehms_parameter_773E!$L:$T,9,0)</f>
        <v>2000</v>
      </c>
      <c r="T84" t="s">
        <v>1538</v>
      </c>
      <c r="U84" t="s">
        <v>1419</v>
      </c>
      <c r="V84" t="s">
        <v>1591</v>
      </c>
      <c r="W84" t="s">
        <v>1616</v>
      </c>
      <c r="X84" t="s">
        <v>1418</v>
      </c>
      <c r="Y84" t="s">
        <v>1612</v>
      </c>
      <c r="Z84" t="b">
        <f t="shared" si="7"/>
        <v>1</v>
      </c>
      <c r="AA84" t="b">
        <f t="shared" si="8"/>
        <v>1</v>
      </c>
      <c r="AB84" t="b">
        <f t="shared" si="9"/>
        <v>1</v>
      </c>
      <c r="AC84" t="b">
        <f t="shared" si="10"/>
        <v>1</v>
      </c>
      <c r="AD84" t="b">
        <f t="shared" si="11"/>
        <v>1</v>
      </c>
      <c r="AE84" t="b">
        <f t="shared" si="12"/>
        <v>1</v>
      </c>
      <c r="AF84" s="395" t="s">
        <v>1205</v>
      </c>
    </row>
    <row r="85" spans="1:32" hidden="1" x14ac:dyDescent="0.3">
      <c r="A85" s="425" t="s">
        <v>1349</v>
      </c>
      <c r="B85" s="504" t="s">
        <v>1533</v>
      </c>
      <c r="C85" s="395" t="s">
        <v>1205</v>
      </c>
      <c r="D85" s="395" t="s">
        <v>1419</v>
      </c>
      <c r="E85" s="429">
        <v>3</v>
      </c>
      <c r="F85" s="429">
        <v>1</v>
      </c>
      <c r="G85" s="429" t="s">
        <v>1615</v>
      </c>
      <c r="H85" s="395" t="s">
        <v>1538</v>
      </c>
      <c r="I85" s="395" t="s">
        <v>1419</v>
      </c>
      <c r="J85" s="395" t="s">
        <v>1591</v>
      </c>
      <c r="K85" s="395" t="s">
        <v>1616</v>
      </c>
      <c r="L85" s="395" t="s">
        <v>1419</v>
      </c>
      <c r="M85" t="s">
        <v>1616</v>
      </c>
      <c r="R85" t="str">
        <f>VLOOKUP(K85,[1]md_ehms_parameter_773E!$L:$T,9,0)</f>
        <v>2000</v>
      </c>
      <c r="S85" t="str">
        <f>VLOOKUP(M85,[1]md_ehms_parameter_773E!$L:$T,9,0)</f>
        <v>2000</v>
      </c>
      <c r="T85" t="s">
        <v>1538</v>
      </c>
      <c r="U85" t="s">
        <v>1419</v>
      </c>
      <c r="V85" t="s">
        <v>1591</v>
      </c>
      <c r="W85" t="s">
        <v>1616</v>
      </c>
      <c r="X85" t="s">
        <v>1419</v>
      </c>
      <c r="Y85" t="s">
        <v>1616</v>
      </c>
      <c r="Z85" t="b">
        <f t="shared" si="7"/>
        <v>1</v>
      </c>
      <c r="AA85" t="b">
        <f t="shared" si="8"/>
        <v>1</v>
      </c>
      <c r="AB85" t="b">
        <f t="shared" si="9"/>
        <v>1</v>
      </c>
      <c r="AC85" t="b">
        <f t="shared" si="10"/>
        <v>1</v>
      </c>
      <c r="AD85" t="b">
        <f t="shared" si="11"/>
        <v>1</v>
      </c>
      <c r="AE85" t="b">
        <f t="shared" si="12"/>
        <v>1</v>
      </c>
      <c r="AF85" s="395" t="s">
        <v>1205</v>
      </c>
    </row>
    <row r="86" spans="1:32" hidden="1" x14ac:dyDescent="0.3">
      <c r="A86" s="425" t="s">
        <v>1349</v>
      </c>
      <c r="B86" s="504" t="s">
        <v>1533</v>
      </c>
      <c r="C86" s="395" t="s">
        <v>1205</v>
      </c>
      <c r="D86" s="395" t="s">
        <v>1419</v>
      </c>
      <c r="E86" s="429">
        <v>3</v>
      </c>
      <c r="F86" s="429">
        <v>2</v>
      </c>
      <c r="G86" s="429" t="s">
        <v>1611</v>
      </c>
      <c r="H86" s="395" t="s">
        <v>1538</v>
      </c>
      <c r="I86" s="395" t="s">
        <v>1418</v>
      </c>
      <c r="J86" s="395" t="s">
        <v>1581</v>
      </c>
      <c r="K86" s="395" t="s">
        <v>1612</v>
      </c>
      <c r="L86" s="395" t="s">
        <v>1419</v>
      </c>
      <c r="M86" t="s">
        <v>1616</v>
      </c>
      <c r="R86" t="str">
        <f>VLOOKUP(K86,[1]md_ehms_parameter_773E!$L:$T,9,0)</f>
        <v>2000</v>
      </c>
      <c r="S86" t="str">
        <f>VLOOKUP(M86,[1]md_ehms_parameter_773E!$L:$T,9,0)</f>
        <v>2000</v>
      </c>
      <c r="T86" t="s">
        <v>1538</v>
      </c>
      <c r="U86" t="s">
        <v>1418</v>
      </c>
      <c r="V86" t="s">
        <v>1581</v>
      </c>
      <c r="W86" t="s">
        <v>1612</v>
      </c>
      <c r="X86" t="s">
        <v>1419</v>
      </c>
      <c r="Y86" t="s">
        <v>1616</v>
      </c>
      <c r="Z86" t="b">
        <f t="shared" si="7"/>
        <v>1</v>
      </c>
      <c r="AA86" t="b">
        <f t="shared" si="8"/>
        <v>1</v>
      </c>
      <c r="AB86" t="b">
        <f t="shared" si="9"/>
        <v>1</v>
      </c>
      <c r="AC86" t="b">
        <f t="shared" si="10"/>
        <v>1</v>
      </c>
      <c r="AD86" t="b">
        <f t="shared" si="11"/>
        <v>1</v>
      </c>
      <c r="AE86" t="b">
        <f t="shared" si="12"/>
        <v>1</v>
      </c>
      <c r="AF86" s="395" t="s">
        <v>1205</v>
      </c>
    </row>
    <row r="87" spans="1:32" hidden="1" x14ac:dyDescent="0.3">
      <c r="A87" s="425" t="s">
        <v>1349</v>
      </c>
      <c r="B87" s="504" t="s">
        <v>1533</v>
      </c>
      <c r="C87" s="395" t="s">
        <v>1205</v>
      </c>
      <c r="D87" s="395" t="s">
        <v>1419</v>
      </c>
      <c r="E87" s="429">
        <v>3</v>
      </c>
      <c r="F87" s="429">
        <v>3</v>
      </c>
      <c r="G87" s="429" t="s">
        <v>1613</v>
      </c>
      <c r="H87" s="395" t="s">
        <v>1552</v>
      </c>
      <c r="I87" s="395" t="s">
        <v>203</v>
      </c>
      <c r="J87" s="395" t="s">
        <v>1554</v>
      </c>
      <c r="K87" s="395" t="s">
        <v>1614</v>
      </c>
      <c r="L87" s="395" t="s">
        <v>1419</v>
      </c>
      <c r="M87" t="s">
        <v>1616</v>
      </c>
      <c r="R87" t="str">
        <f>VLOOKUP(K87,[1]md_ehms_parameter_773E!$L:$T,9,0)</f>
        <v>2000</v>
      </c>
      <c r="S87" t="str">
        <f>VLOOKUP(M87,[1]md_ehms_parameter_773E!$L:$T,9,0)</f>
        <v>2000</v>
      </c>
      <c r="T87" t="s">
        <v>1552</v>
      </c>
      <c r="U87" t="s">
        <v>203</v>
      </c>
      <c r="V87" t="s">
        <v>1554</v>
      </c>
      <c r="W87" t="s">
        <v>1614</v>
      </c>
      <c r="X87" t="s">
        <v>1419</v>
      </c>
      <c r="Y87" t="s">
        <v>1616</v>
      </c>
      <c r="Z87" t="b">
        <f t="shared" si="7"/>
        <v>1</v>
      </c>
      <c r="AA87" t="b">
        <f t="shared" si="8"/>
        <v>1</v>
      </c>
      <c r="AB87" t="b">
        <f t="shared" si="9"/>
        <v>1</v>
      </c>
      <c r="AC87" t="b">
        <f t="shared" si="10"/>
        <v>1</v>
      </c>
      <c r="AD87" t="b">
        <f t="shared" si="11"/>
        <v>1</v>
      </c>
      <c r="AE87" t="b">
        <f t="shared" si="12"/>
        <v>1</v>
      </c>
      <c r="AF87" s="395" t="s">
        <v>1205</v>
      </c>
    </row>
    <row r="88" spans="1:32" hidden="1" x14ac:dyDescent="0.3">
      <c r="A88" s="425" t="s">
        <v>1349</v>
      </c>
      <c r="B88" s="504" t="s">
        <v>1533</v>
      </c>
      <c r="C88" s="395" t="s">
        <v>1205</v>
      </c>
      <c r="D88" s="395" t="s">
        <v>1419</v>
      </c>
      <c r="E88" s="429">
        <v>3</v>
      </c>
      <c r="F88" s="429">
        <v>4</v>
      </c>
      <c r="G88" s="429" t="s">
        <v>1617</v>
      </c>
      <c r="H88" s="395" t="s">
        <v>1541</v>
      </c>
      <c r="I88" s="395" t="s">
        <v>232</v>
      </c>
      <c r="J88" s="395" t="s">
        <v>1569</v>
      </c>
      <c r="K88" s="395" t="s">
        <v>1618</v>
      </c>
      <c r="L88" s="395" t="s">
        <v>1419</v>
      </c>
      <c r="M88" t="s">
        <v>1616</v>
      </c>
      <c r="R88" t="str">
        <f>VLOOKUP(K88,[1]md_ehms_parameter_773E!$L:$T,9,0)</f>
        <v>2000</v>
      </c>
      <c r="S88" t="str">
        <f>VLOOKUP(M88,[1]md_ehms_parameter_773E!$L:$T,9,0)</f>
        <v>2000</v>
      </c>
      <c r="T88" t="s">
        <v>1541</v>
      </c>
      <c r="U88" t="s">
        <v>232</v>
      </c>
      <c r="V88" t="s">
        <v>1569</v>
      </c>
      <c r="W88" t="s">
        <v>1618</v>
      </c>
      <c r="X88" t="s">
        <v>1419</v>
      </c>
      <c r="Y88" t="s">
        <v>1616</v>
      </c>
      <c r="Z88" t="b">
        <f t="shared" si="7"/>
        <v>1</v>
      </c>
      <c r="AA88" t="b">
        <f t="shared" si="8"/>
        <v>1</v>
      </c>
      <c r="AB88" t="b">
        <f t="shared" si="9"/>
        <v>1</v>
      </c>
      <c r="AC88" t="b">
        <f t="shared" si="10"/>
        <v>1</v>
      </c>
      <c r="AD88" t="b">
        <f t="shared" si="11"/>
        <v>1</v>
      </c>
      <c r="AE88" t="b">
        <f t="shared" si="12"/>
        <v>1</v>
      </c>
      <c r="AF88" s="395" t="s">
        <v>1205</v>
      </c>
    </row>
    <row r="89" spans="1:32" hidden="1" x14ac:dyDescent="0.3">
      <c r="A89" s="425" t="s">
        <v>1349</v>
      </c>
      <c r="B89" s="504" t="s">
        <v>1533</v>
      </c>
      <c r="C89" s="395" t="s">
        <v>1205</v>
      </c>
      <c r="D89" s="395" t="s">
        <v>1419</v>
      </c>
      <c r="E89" s="429">
        <v>4</v>
      </c>
      <c r="F89" s="429">
        <v>1</v>
      </c>
      <c r="G89" s="429" t="s">
        <v>1615</v>
      </c>
      <c r="H89" s="395" t="s">
        <v>1538</v>
      </c>
      <c r="I89" s="395" t="s">
        <v>1419</v>
      </c>
      <c r="J89" s="395" t="s">
        <v>1591</v>
      </c>
      <c r="K89" s="395" t="s">
        <v>1616</v>
      </c>
      <c r="L89" s="395" t="s">
        <v>1419</v>
      </c>
      <c r="M89" t="s">
        <v>1616</v>
      </c>
      <c r="R89" t="str">
        <f>VLOOKUP(K89,[1]md_ehms_parameter_773E!$L:$T,9,0)</f>
        <v>2000</v>
      </c>
      <c r="S89" t="str">
        <f>VLOOKUP(M89,[1]md_ehms_parameter_773E!$L:$T,9,0)</f>
        <v>2000</v>
      </c>
      <c r="T89" t="s">
        <v>1538</v>
      </c>
      <c r="U89" t="s">
        <v>1419</v>
      </c>
      <c r="V89" t="s">
        <v>1591</v>
      </c>
      <c r="W89" t="s">
        <v>1616</v>
      </c>
      <c r="X89" t="s">
        <v>1419</v>
      </c>
      <c r="Y89" t="s">
        <v>1616</v>
      </c>
      <c r="Z89" t="b">
        <f t="shared" si="7"/>
        <v>1</v>
      </c>
      <c r="AA89" t="b">
        <f t="shared" si="8"/>
        <v>1</v>
      </c>
      <c r="AB89" t="b">
        <f t="shared" si="9"/>
        <v>1</v>
      </c>
      <c r="AC89" t="b">
        <f t="shared" si="10"/>
        <v>1</v>
      </c>
      <c r="AD89" t="b">
        <f t="shared" si="11"/>
        <v>1</v>
      </c>
      <c r="AE89" t="b">
        <f t="shared" si="12"/>
        <v>1</v>
      </c>
      <c r="AF89" s="395" t="s">
        <v>1205</v>
      </c>
    </row>
    <row r="90" spans="1:32" hidden="1" x14ac:dyDescent="0.3">
      <c r="A90" s="425" t="s">
        <v>1349</v>
      </c>
      <c r="B90" s="504" t="s">
        <v>1533</v>
      </c>
      <c r="C90" s="395" t="s">
        <v>1205</v>
      </c>
      <c r="D90" s="395" t="s">
        <v>1419</v>
      </c>
      <c r="E90" s="429">
        <v>4</v>
      </c>
      <c r="F90" s="429">
        <v>2</v>
      </c>
      <c r="G90" s="429" t="s">
        <v>1611</v>
      </c>
      <c r="H90" s="395" t="s">
        <v>1538</v>
      </c>
      <c r="I90" s="395" t="s">
        <v>1418</v>
      </c>
      <c r="J90" s="395" t="s">
        <v>1581</v>
      </c>
      <c r="K90" s="395" t="s">
        <v>1612</v>
      </c>
      <c r="L90" s="395" t="s">
        <v>1419</v>
      </c>
      <c r="M90" t="s">
        <v>1616</v>
      </c>
      <c r="R90" t="str">
        <f>VLOOKUP(K90,[1]md_ehms_parameter_773E!$L:$T,9,0)</f>
        <v>2000</v>
      </c>
      <c r="S90" t="str">
        <f>VLOOKUP(M90,[1]md_ehms_parameter_773E!$L:$T,9,0)</f>
        <v>2000</v>
      </c>
      <c r="T90" t="s">
        <v>1538</v>
      </c>
      <c r="U90" t="s">
        <v>1418</v>
      </c>
      <c r="V90" t="s">
        <v>1581</v>
      </c>
      <c r="W90" t="s">
        <v>1612</v>
      </c>
      <c r="X90" t="s">
        <v>1419</v>
      </c>
      <c r="Y90" t="s">
        <v>1616</v>
      </c>
      <c r="Z90" t="b">
        <f t="shared" si="7"/>
        <v>1</v>
      </c>
      <c r="AA90" t="b">
        <f t="shared" si="8"/>
        <v>1</v>
      </c>
      <c r="AB90" t="b">
        <f t="shared" si="9"/>
        <v>1</v>
      </c>
      <c r="AC90" t="b">
        <f t="shared" si="10"/>
        <v>1</v>
      </c>
      <c r="AD90" t="b">
        <f t="shared" si="11"/>
        <v>1</v>
      </c>
      <c r="AE90" t="b">
        <f t="shared" si="12"/>
        <v>1</v>
      </c>
      <c r="AF90" s="395" t="s">
        <v>1205</v>
      </c>
    </row>
    <row r="91" spans="1:32" hidden="1" x14ac:dyDescent="0.3">
      <c r="A91" s="425" t="s">
        <v>1349</v>
      </c>
      <c r="B91" s="504" t="s">
        <v>1533</v>
      </c>
      <c r="C91" s="395" t="s">
        <v>1205</v>
      </c>
      <c r="D91" s="395" t="s">
        <v>1419</v>
      </c>
      <c r="E91" s="429">
        <v>4</v>
      </c>
      <c r="F91" s="429">
        <v>3</v>
      </c>
      <c r="G91" s="429" t="s">
        <v>1613</v>
      </c>
      <c r="H91" s="395" t="s">
        <v>1552</v>
      </c>
      <c r="I91" s="395" t="s">
        <v>203</v>
      </c>
      <c r="J91" s="395" t="s">
        <v>1554</v>
      </c>
      <c r="K91" s="395" t="s">
        <v>1614</v>
      </c>
      <c r="L91" s="395" t="s">
        <v>1419</v>
      </c>
      <c r="M91" t="s">
        <v>1616</v>
      </c>
      <c r="R91" t="str">
        <f>VLOOKUP(K91,[1]md_ehms_parameter_773E!$L:$T,9,0)</f>
        <v>2000</v>
      </c>
      <c r="S91" t="str">
        <f>VLOOKUP(M91,[1]md_ehms_parameter_773E!$L:$T,9,0)</f>
        <v>2000</v>
      </c>
      <c r="T91" t="s">
        <v>1552</v>
      </c>
      <c r="U91" t="s">
        <v>203</v>
      </c>
      <c r="V91" t="s">
        <v>1554</v>
      </c>
      <c r="W91" t="s">
        <v>1614</v>
      </c>
      <c r="X91" t="s">
        <v>1419</v>
      </c>
      <c r="Y91" t="s">
        <v>1616</v>
      </c>
      <c r="Z91" t="b">
        <f t="shared" si="7"/>
        <v>1</v>
      </c>
      <c r="AA91" t="b">
        <f t="shared" si="8"/>
        <v>1</v>
      </c>
      <c r="AB91" t="b">
        <f t="shared" si="9"/>
        <v>1</v>
      </c>
      <c r="AC91" t="b">
        <f t="shared" si="10"/>
        <v>1</v>
      </c>
      <c r="AD91" t="b">
        <f t="shared" si="11"/>
        <v>1</v>
      </c>
      <c r="AE91" t="b">
        <f t="shared" si="12"/>
        <v>1</v>
      </c>
      <c r="AF91" s="395" t="s">
        <v>1205</v>
      </c>
    </row>
    <row r="92" spans="1:32" hidden="1" x14ac:dyDescent="0.3">
      <c r="A92" s="425" t="s">
        <v>1349</v>
      </c>
      <c r="B92" s="504" t="s">
        <v>1533</v>
      </c>
      <c r="C92" s="395" t="s">
        <v>1205</v>
      </c>
      <c r="D92" s="395" t="s">
        <v>1419</v>
      </c>
      <c r="E92" s="429">
        <v>4</v>
      </c>
      <c r="F92" s="429">
        <v>4</v>
      </c>
      <c r="G92" s="429" t="s">
        <v>1617</v>
      </c>
      <c r="H92" s="395" t="s">
        <v>1541</v>
      </c>
      <c r="I92" s="395" t="s">
        <v>232</v>
      </c>
      <c r="J92" s="395" t="s">
        <v>1569</v>
      </c>
      <c r="K92" s="395" t="s">
        <v>1618</v>
      </c>
      <c r="L92" s="395" t="s">
        <v>1419</v>
      </c>
      <c r="M92" t="s">
        <v>1616</v>
      </c>
      <c r="R92" t="str">
        <f>VLOOKUP(K92,[1]md_ehms_parameter_773E!$L:$T,9,0)</f>
        <v>2000</v>
      </c>
      <c r="S92" t="str">
        <f>VLOOKUP(M92,[1]md_ehms_parameter_773E!$L:$T,9,0)</f>
        <v>2000</v>
      </c>
      <c r="T92" t="s">
        <v>1541</v>
      </c>
      <c r="U92" t="s">
        <v>232</v>
      </c>
      <c r="V92" t="s">
        <v>1569</v>
      </c>
      <c r="W92" t="s">
        <v>1618</v>
      </c>
      <c r="X92" t="s">
        <v>1419</v>
      </c>
      <c r="Y92" t="s">
        <v>1616</v>
      </c>
      <c r="Z92" t="b">
        <f t="shared" si="7"/>
        <v>1</v>
      </c>
      <c r="AA92" t="b">
        <f t="shared" si="8"/>
        <v>1</v>
      </c>
      <c r="AB92" t="b">
        <f t="shared" si="9"/>
        <v>1</v>
      </c>
      <c r="AC92" t="b">
        <f t="shared" si="10"/>
        <v>1</v>
      </c>
      <c r="AD92" t="b">
        <f t="shared" si="11"/>
        <v>1</v>
      </c>
      <c r="AE92" t="b">
        <f t="shared" si="12"/>
        <v>1</v>
      </c>
      <c r="AF92" s="395" t="s">
        <v>1205</v>
      </c>
    </row>
    <row r="93" spans="1:32" hidden="1" x14ac:dyDescent="0.3">
      <c r="A93" s="425" t="s">
        <v>1349</v>
      </c>
      <c r="B93" s="504" t="s">
        <v>1533</v>
      </c>
      <c r="C93" s="395" t="s">
        <v>1205</v>
      </c>
      <c r="D93" s="395" t="s">
        <v>1419</v>
      </c>
      <c r="E93" s="429">
        <v>4</v>
      </c>
      <c r="F93" s="429">
        <v>5</v>
      </c>
      <c r="G93" s="430" t="s">
        <v>1595</v>
      </c>
      <c r="H93" s="395" t="s">
        <v>1535</v>
      </c>
      <c r="I93" s="395"/>
      <c r="J93" s="395"/>
      <c r="K93" s="395"/>
      <c r="L93" s="395" t="s">
        <v>1419</v>
      </c>
      <c r="M93" t="s">
        <v>1616</v>
      </c>
      <c r="R93" t="e">
        <f>VLOOKUP(K93,[1]md_ehms_parameter_773E!$L:$T,9,0)</f>
        <v>#N/A</v>
      </c>
      <c r="S93" t="str">
        <f>VLOOKUP(M93,[1]md_ehms_parameter_773E!$L:$T,9,0)</f>
        <v>2000</v>
      </c>
      <c r="T93" t="s">
        <v>1535</v>
      </c>
      <c r="X93" t="s">
        <v>1419</v>
      </c>
      <c r="Y93" t="s">
        <v>1616</v>
      </c>
      <c r="Z93" t="b">
        <f t="shared" si="7"/>
        <v>1</v>
      </c>
      <c r="AA93" t="b">
        <f t="shared" si="8"/>
        <v>1</v>
      </c>
      <c r="AB93" t="b">
        <f t="shared" si="9"/>
        <v>1</v>
      </c>
      <c r="AC93" t="b">
        <f t="shared" si="10"/>
        <v>1</v>
      </c>
      <c r="AD93" t="b">
        <f t="shared" si="11"/>
        <v>1</v>
      </c>
      <c r="AE93" t="b">
        <f t="shared" si="12"/>
        <v>1</v>
      </c>
      <c r="AF93" s="395" t="s">
        <v>1205</v>
      </c>
    </row>
    <row r="94" spans="1:32" hidden="1" x14ac:dyDescent="0.3">
      <c r="A94" s="425" t="s">
        <v>1349</v>
      </c>
      <c r="B94" s="504" t="s">
        <v>1533</v>
      </c>
      <c r="C94" s="395" t="s">
        <v>1206</v>
      </c>
      <c r="D94" s="395" t="s">
        <v>1619</v>
      </c>
      <c r="E94" s="429">
        <v>3</v>
      </c>
      <c r="F94" s="429">
        <v>1</v>
      </c>
      <c r="G94" s="429" t="s">
        <v>1620</v>
      </c>
      <c r="H94" s="395" t="s">
        <v>1597</v>
      </c>
      <c r="I94" s="395" t="s">
        <v>1619</v>
      </c>
      <c r="J94" s="395" t="s">
        <v>1598</v>
      </c>
      <c r="K94" s="395" t="s">
        <v>1621</v>
      </c>
      <c r="L94" s="395" t="s">
        <v>1619</v>
      </c>
      <c r="M94" t="s">
        <v>1621</v>
      </c>
      <c r="R94" t="str">
        <f>VLOOKUP(K94,[1]md_ehms_parameter_773E!$L:$T,9,0)</f>
        <v>2000</v>
      </c>
      <c r="S94" t="str">
        <f>VLOOKUP(M94,[1]md_ehms_parameter_773E!$L:$T,9,0)</f>
        <v>2000</v>
      </c>
      <c r="T94" t="s">
        <v>1597</v>
      </c>
      <c r="U94" t="s">
        <v>1619</v>
      </c>
      <c r="V94" t="s">
        <v>1598</v>
      </c>
      <c r="W94" t="s">
        <v>1621</v>
      </c>
      <c r="X94" t="s">
        <v>1619</v>
      </c>
      <c r="Y94" t="s">
        <v>1621</v>
      </c>
      <c r="Z94" t="b">
        <f t="shared" si="7"/>
        <v>1</v>
      </c>
      <c r="AA94" t="b">
        <f t="shared" si="8"/>
        <v>1</v>
      </c>
      <c r="AB94" t="b">
        <f t="shared" si="9"/>
        <v>1</v>
      </c>
      <c r="AC94" t="b">
        <f t="shared" si="10"/>
        <v>1</v>
      </c>
      <c r="AD94" t="b">
        <f t="shared" si="11"/>
        <v>1</v>
      </c>
      <c r="AE94" t="b">
        <f t="shared" si="12"/>
        <v>1</v>
      </c>
      <c r="AF94" s="395" t="s">
        <v>1206</v>
      </c>
    </row>
    <row r="95" spans="1:32" hidden="1" x14ac:dyDescent="0.3">
      <c r="A95" s="425" t="s">
        <v>1349</v>
      </c>
      <c r="B95" s="504" t="s">
        <v>1533</v>
      </c>
      <c r="C95" s="395" t="s">
        <v>1206</v>
      </c>
      <c r="D95" s="395" t="s">
        <v>1619</v>
      </c>
      <c r="E95" s="429">
        <v>3</v>
      </c>
      <c r="F95" s="429">
        <v>2</v>
      </c>
      <c r="G95" s="429" t="s">
        <v>1622</v>
      </c>
      <c r="H95" s="395" t="s">
        <v>1597</v>
      </c>
      <c r="I95" s="395" t="s">
        <v>1619</v>
      </c>
      <c r="J95" s="395" t="s">
        <v>1598</v>
      </c>
      <c r="K95" s="395" t="s">
        <v>1621</v>
      </c>
      <c r="L95" s="395" t="s">
        <v>1619</v>
      </c>
      <c r="M95" t="s">
        <v>1621</v>
      </c>
      <c r="R95" t="str">
        <f>VLOOKUP(K95,[1]md_ehms_parameter_773E!$L:$T,9,0)</f>
        <v>2000</v>
      </c>
      <c r="S95" t="str">
        <f>VLOOKUP(M95,[1]md_ehms_parameter_773E!$L:$T,9,0)</f>
        <v>2000</v>
      </c>
      <c r="T95" t="s">
        <v>1597</v>
      </c>
      <c r="U95" t="s">
        <v>1619</v>
      </c>
      <c r="V95" t="s">
        <v>1598</v>
      </c>
      <c r="W95" t="s">
        <v>1621</v>
      </c>
      <c r="X95" t="s">
        <v>1619</v>
      </c>
      <c r="Y95" t="s">
        <v>1621</v>
      </c>
      <c r="Z95" t="b">
        <f t="shared" si="7"/>
        <v>1</v>
      </c>
      <c r="AA95" t="b">
        <f t="shared" si="8"/>
        <v>1</v>
      </c>
      <c r="AB95" t="b">
        <f t="shared" si="9"/>
        <v>1</v>
      </c>
      <c r="AC95" t="b">
        <f t="shared" si="10"/>
        <v>1</v>
      </c>
      <c r="AD95" t="b">
        <f t="shared" si="11"/>
        <v>1</v>
      </c>
      <c r="AE95" t="b">
        <f t="shared" si="12"/>
        <v>1</v>
      </c>
      <c r="AF95" s="395" t="s">
        <v>1206</v>
      </c>
    </row>
    <row r="96" spans="1:32" hidden="1" x14ac:dyDescent="0.3">
      <c r="A96" s="425" t="s">
        <v>1349</v>
      </c>
      <c r="B96" s="504" t="s">
        <v>1533</v>
      </c>
      <c r="C96" s="395" t="s">
        <v>1206</v>
      </c>
      <c r="D96" s="395" t="s">
        <v>1619</v>
      </c>
      <c r="E96" s="429">
        <v>3</v>
      </c>
      <c r="F96" s="429">
        <v>3</v>
      </c>
      <c r="G96" s="430" t="s">
        <v>1601</v>
      </c>
      <c r="H96" s="395" t="s">
        <v>1535</v>
      </c>
      <c r="I96" s="395"/>
      <c r="J96" s="395"/>
      <c r="K96" s="395"/>
      <c r="L96" s="395" t="s">
        <v>1619</v>
      </c>
      <c r="M96" t="s">
        <v>1621</v>
      </c>
      <c r="R96" t="e">
        <f>VLOOKUP(K96,[1]md_ehms_parameter_773E!$L:$T,9,0)</f>
        <v>#N/A</v>
      </c>
      <c r="S96" t="str">
        <f>VLOOKUP(M96,[1]md_ehms_parameter_773E!$L:$T,9,0)</f>
        <v>2000</v>
      </c>
      <c r="T96" t="s">
        <v>1535</v>
      </c>
      <c r="X96" t="s">
        <v>1619</v>
      </c>
      <c r="Y96" t="s">
        <v>1621</v>
      </c>
      <c r="Z96" t="b">
        <f t="shared" si="7"/>
        <v>1</v>
      </c>
      <c r="AA96" t="b">
        <f t="shared" si="8"/>
        <v>1</v>
      </c>
      <c r="AB96" t="b">
        <f t="shared" si="9"/>
        <v>1</v>
      </c>
      <c r="AC96" t="b">
        <f t="shared" si="10"/>
        <v>1</v>
      </c>
      <c r="AD96" t="b">
        <f t="shared" si="11"/>
        <v>1</v>
      </c>
      <c r="AE96" t="b">
        <f t="shared" si="12"/>
        <v>1</v>
      </c>
      <c r="AF96" s="395" t="s">
        <v>1206</v>
      </c>
    </row>
    <row r="97" spans="1:32" hidden="1" x14ac:dyDescent="0.3">
      <c r="A97" s="425" t="s">
        <v>1349</v>
      </c>
      <c r="B97" s="504" t="s">
        <v>1533</v>
      </c>
      <c r="C97" s="395" t="s">
        <v>1206</v>
      </c>
      <c r="D97" s="395" t="s">
        <v>1619</v>
      </c>
      <c r="E97" s="429">
        <v>4</v>
      </c>
      <c r="F97" s="429">
        <v>1</v>
      </c>
      <c r="G97" s="429" t="s">
        <v>1620</v>
      </c>
      <c r="H97" s="395" t="s">
        <v>1597</v>
      </c>
      <c r="I97" s="395" t="s">
        <v>1619</v>
      </c>
      <c r="J97" s="395" t="s">
        <v>1598</v>
      </c>
      <c r="K97" s="395" t="s">
        <v>1621</v>
      </c>
      <c r="L97" s="395" t="s">
        <v>1619</v>
      </c>
      <c r="M97" t="s">
        <v>1621</v>
      </c>
      <c r="R97" t="str">
        <f>VLOOKUP(K97,[1]md_ehms_parameter_773E!$L:$T,9,0)</f>
        <v>2000</v>
      </c>
      <c r="S97" t="str">
        <f>VLOOKUP(M97,[1]md_ehms_parameter_773E!$L:$T,9,0)</f>
        <v>2000</v>
      </c>
      <c r="T97" t="s">
        <v>1597</v>
      </c>
      <c r="U97" t="s">
        <v>1619</v>
      </c>
      <c r="V97" t="s">
        <v>1598</v>
      </c>
      <c r="W97" t="s">
        <v>1621</v>
      </c>
      <c r="X97" t="s">
        <v>1619</v>
      </c>
      <c r="Y97" t="s">
        <v>1621</v>
      </c>
      <c r="Z97" t="b">
        <f t="shared" si="7"/>
        <v>1</v>
      </c>
      <c r="AA97" t="b">
        <f t="shared" si="8"/>
        <v>1</v>
      </c>
      <c r="AB97" t="b">
        <f t="shared" si="9"/>
        <v>1</v>
      </c>
      <c r="AC97" t="b">
        <f t="shared" si="10"/>
        <v>1</v>
      </c>
      <c r="AD97" t="b">
        <f t="shared" si="11"/>
        <v>1</v>
      </c>
      <c r="AE97" t="b">
        <f t="shared" si="12"/>
        <v>1</v>
      </c>
      <c r="AF97" s="395" t="s">
        <v>1206</v>
      </c>
    </row>
    <row r="98" spans="1:32" hidden="1" x14ac:dyDescent="0.3">
      <c r="A98" s="425" t="s">
        <v>1349</v>
      </c>
      <c r="B98" s="504" t="s">
        <v>1533</v>
      </c>
      <c r="C98" s="395" t="s">
        <v>1206</v>
      </c>
      <c r="D98" s="395" t="s">
        <v>1619</v>
      </c>
      <c r="E98" s="429">
        <v>4</v>
      </c>
      <c r="F98" s="429">
        <v>2</v>
      </c>
      <c r="G98" s="429" t="s">
        <v>1622</v>
      </c>
      <c r="H98" s="395" t="s">
        <v>1597</v>
      </c>
      <c r="I98" s="395" t="s">
        <v>1619</v>
      </c>
      <c r="J98" s="395" t="s">
        <v>1598</v>
      </c>
      <c r="K98" s="395" t="s">
        <v>1621</v>
      </c>
      <c r="L98" s="395" t="s">
        <v>1619</v>
      </c>
      <c r="M98" t="s">
        <v>1621</v>
      </c>
      <c r="R98" t="str">
        <f>VLOOKUP(K98,[1]md_ehms_parameter_773E!$L:$T,9,0)</f>
        <v>2000</v>
      </c>
      <c r="S98" t="str">
        <f>VLOOKUP(M98,[1]md_ehms_parameter_773E!$L:$T,9,0)</f>
        <v>2000</v>
      </c>
      <c r="T98" t="s">
        <v>1597</v>
      </c>
      <c r="U98" t="s">
        <v>1619</v>
      </c>
      <c r="V98" t="s">
        <v>1598</v>
      </c>
      <c r="W98" t="s">
        <v>1621</v>
      </c>
      <c r="X98" t="s">
        <v>1619</v>
      </c>
      <c r="Y98" t="s">
        <v>1621</v>
      </c>
      <c r="Z98" t="b">
        <f t="shared" si="7"/>
        <v>1</v>
      </c>
      <c r="AA98" t="b">
        <f t="shared" si="8"/>
        <v>1</v>
      </c>
      <c r="AB98" t="b">
        <f t="shared" si="9"/>
        <v>1</v>
      </c>
      <c r="AC98" t="b">
        <f t="shared" si="10"/>
        <v>1</v>
      </c>
      <c r="AD98" t="b">
        <f t="shared" si="11"/>
        <v>1</v>
      </c>
      <c r="AE98" t="b">
        <f t="shared" si="12"/>
        <v>1</v>
      </c>
      <c r="AF98" s="395" t="s">
        <v>1206</v>
      </c>
    </row>
    <row r="99" spans="1:32" hidden="1" x14ac:dyDescent="0.3">
      <c r="A99" s="425" t="s">
        <v>1349</v>
      </c>
      <c r="B99" s="504" t="s">
        <v>1533</v>
      </c>
      <c r="C99" s="395" t="s">
        <v>1206</v>
      </c>
      <c r="D99" s="395" t="s">
        <v>1619</v>
      </c>
      <c r="E99" s="429">
        <v>4</v>
      </c>
      <c r="F99" s="429">
        <v>3</v>
      </c>
      <c r="G99" s="430" t="s">
        <v>1601</v>
      </c>
      <c r="H99" s="395" t="s">
        <v>1535</v>
      </c>
      <c r="I99" s="395"/>
      <c r="J99" s="395"/>
      <c r="K99" s="395"/>
      <c r="L99" s="395" t="s">
        <v>1619</v>
      </c>
      <c r="M99" t="s">
        <v>1621</v>
      </c>
      <c r="R99" t="e">
        <f>VLOOKUP(K99,[1]md_ehms_parameter_773E!$L:$T,9,0)</f>
        <v>#N/A</v>
      </c>
      <c r="S99" t="str">
        <f>VLOOKUP(M99,[1]md_ehms_parameter_773E!$L:$T,9,0)</f>
        <v>2000</v>
      </c>
      <c r="T99" t="s">
        <v>1535</v>
      </c>
      <c r="X99" t="s">
        <v>1619</v>
      </c>
      <c r="Y99" t="s">
        <v>1621</v>
      </c>
      <c r="Z99" t="b">
        <f t="shared" si="7"/>
        <v>1</v>
      </c>
      <c r="AA99" t="b">
        <f t="shared" si="8"/>
        <v>1</v>
      </c>
      <c r="AB99" t="b">
        <f t="shared" si="9"/>
        <v>1</v>
      </c>
      <c r="AC99" t="b">
        <f t="shared" si="10"/>
        <v>1</v>
      </c>
      <c r="AD99" t="b">
        <f t="shared" si="11"/>
        <v>1</v>
      </c>
      <c r="AE99" t="b">
        <f t="shared" si="12"/>
        <v>1</v>
      </c>
      <c r="AF99" s="395" t="s">
        <v>1206</v>
      </c>
    </row>
    <row r="100" spans="1:32" hidden="1" x14ac:dyDescent="0.3">
      <c r="A100" s="425" t="s">
        <v>1349</v>
      </c>
      <c r="B100" s="504" t="s">
        <v>1533</v>
      </c>
      <c r="C100" s="395" t="s">
        <v>1206</v>
      </c>
      <c r="D100" s="395" t="s">
        <v>1619</v>
      </c>
      <c r="E100" s="429">
        <v>4</v>
      </c>
      <c r="F100" s="429">
        <v>4</v>
      </c>
      <c r="G100" s="430" t="s">
        <v>1602</v>
      </c>
      <c r="H100" s="395" t="s">
        <v>1535</v>
      </c>
      <c r="I100" s="395"/>
      <c r="J100" s="395"/>
      <c r="K100" s="395"/>
      <c r="L100" s="395" t="s">
        <v>1619</v>
      </c>
      <c r="M100" t="s">
        <v>1621</v>
      </c>
      <c r="R100" t="e">
        <f>VLOOKUP(K100,[1]md_ehms_parameter_773E!$L:$T,9,0)</f>
        <v>#N/A</v>
      </c>
      <c r="S100" t="str">
        <f>VLOOKUP(M100,[1]md_ehms_parameter_773E!$L:$T,9,0)</f>
        <v>2000</v>
      </c>
      <c r="T100" t="s">
        <v>1535</v>
      </c>
      <c r="X100" t="s">
        <v>1619</v>
      </c>
      <c r="Y100" t="s">
        <v>1621</v>
      </c>
      <c r="Z100" t="b">
        <f t="shared" si="7"/>
        <v>1</v>
      </c>
      <c r="AA100" t="b">
        <f t="shared" si="8"/>
        <v>1</v>
      </c>
      <c r="AB100" t="b">
        <f t="shared" si="9"/>
        <v>1</v>
      </c>
      <c r="AC100" t="b">
        <f t="shared" si="10"/>
        <v>1</v>
      </c>
      <c r="AD100" t="b">
        <f t="shared" si="11"/>
        <v>1</v>
      </c>
      <c r="AE100" t="b">
        <f t="shared" si="12"/>
        <v>1</v>
      </c>
      <c r="AF100" s="395" t="s">
        <v>1206</v>
      </c>
    </row>
    <row r="101" spans="1:32" hidden="1" x14ac:dyDescent="0.3">
      <c r="A101" s="425" t="s">
        <v>1349</v>
      </c>
      <c r="B101" s="504" t="s">
        <v>1533</v>
      </c>
      <c r="C101" s="395" t="s">
        <v>1206</v>
      </c>
      <c r="D101" s="395" t="s">
        <v>1623</v>
      </c>
      <c r="E101" s="429">
        <v>3</v>
      </c>
      <c r="F101" s="429">
        <v>1</v>
      </c>
      <c r="G101" s="395" t="s">
        <v>1624</v>
      </c>
      <c r="H101" s="395" t="s">
        <v>1597</v>
      </c>
      <c r="I101" s="478" t="s">
        <v>777</v>
      </c>
      <c r="J101" s="478" t="s">
        <v>1598</v>
      </c>
      <c r="K101" s="478" t="s">
        <v>1625</v>
      </c>
      <c r="L101" s="395" t="s">
        <v>1606</v>
      </c>
      <c r="M101" s="478" t="s">
        <v>1625</v>
      </c>
      <c r="R101" t="str">
        <f>VLOOKUP(K101,[1]md_ehms_parameter_773E!$L:$T,9,0)</f>
        <v>2000</v>
      </c>
      <c r="S101" t="str">
        <f>VLOOKUP(M101,[1]md_ehms_parameter_773E!$L:$T,9,0)</f>
        <v>2000</v>
      </c>
      <c r="T101" t="s">
        <v>1597</v>
      </c>
      <c r="U101" t="s">
        <v>777</v>
      </c>
      <c r="V101" t="s">
        <v>1598</v>
      </c>
      <c r="W101" t="s">
        <v>1625</v>
      </c>
      <c r="X101" t="s">
        <v>1606</v>
      </c>
      <c r="Y101" t="s">
        <v>1625</v>
      </c>
      <c r="Z101" t="b">
        <f t="shared" si="7"/>
        <v>1</v>
      </c>
      <c r="AA101" t="b">
        <f t="shared" si="8"/>
        <v>1</v>
      </c>
      <c r="AB101" t="b">
        <f t="shared" si="9"/>
        <v>1</v>
      </c>
      <c r="AC101" t="b">
        <f t="shared" si="10"/>
        <v>1</v>
      </c>
      <c r="AD101" t="b">
        <f t="shared" si="11"/>
        <v>1</v>
      </c>
      <c r="AE101" t="b">
        <f t="shared" si="12"/>
        <v>1</v>
      </c>
      <c r="AF101" s="395" t="s">
        <v>1206</v>
      </c>
    </row>
    <row r="102" spans="1:32" hidden="1" x14ac:dyDescent="0.3">
      <c r="A102" s="425" t="s">
        <v>1349</v>
      </c>
      <c r="B102" s="504" t="s">
        <v>1533</v>
      </c>
      <c r="C102" s="395" t="s">
        <v>1206</v>
      </c>
      <c r="D102" s="395" t="s">
        <v>1623</v>
      </c>
      <c r="E102" s="429">
        <v>3</v>
      </c>
      <c r="F102" s="429">
        <v>2</v>
      </c>
      <c r="G102" s="395" t="s">
        <v>1626</v>
      </c>
      <c r="H102" s="395" t="s">
        <v>1597</v>
      </c>
      <c r="I102" s="478" t="s">
        <v>778</v>
      </c>
      <c r="J102" s="478" t="s">
        <v>1598</v>
      </c>
      <c r="K102" s="478" t="s">
        <v>1627</v>
      </c>
      <c r="L102" s="395" t="s">
        <v>1606</v>
      </c>
      <c r="M102" s="478" t="s">
        <v>1625</v>
      </c>
      <c r="R102" t="str">
        <f>VLOOKUP(K102,[1]md_ehms_parameter_773E!$L:$T,9,0)</f>
        <v>2000</v>
      </c>
      <c r="S102" t="str">
        <f>VLOOKUP(M102,[1]md_ehms_parameter_773E!$L:$T,9,0)</f>
        <v>2000</v>
      </c>
      <c r="T102" t="s">
        <v>1597</v>
      </c>
      <c r="U102" t="s">
        <v>778</v>
      </c>
      <c r="V102" t="s">
        <v>1598</v>
      </c>
      <c r="W102" t="s">
        <v>1627</v>
      </c>
      <c r="X102" t="s">
        <v>1606</v>
      </c>
      <c r="Y102" t="s">
        <v>1625</v>
      </c>
      <c r="Z102" t="b">
        <f t="shared" si="7"/>
        <v>1</v>
      </c>
      <c r="AA102" t="b">
        <f t="shared" si="8"/>
        <v>1</v>
      </c>
      <c r="AB102" t="b">
        <f t="shared" si="9"/>
        <v>1</v>
      </c>
      <c r="AC102" t="b">
        <f t="shared" si="10"/>
        <v>1</v>
      </c>
      <c r="AD102" t="b">
        <f t="shared" si="11"/>
        <v>1</v>
      </c>
      <c r="AE102" t="b">
        <f t="shared" si="12"/>
        <v>1</v>
      </c>
      <c r="AF102" s="395" t="s">
        <v>1206</v>
      </c>
    </row>
    <row r="103" spans="1:32" hidden="1" x14ac:dyDescent="0.3">
      <c r="A103" s="425" t="s">
        <v>1349</v>
      </c>
      <c r="B103" s="504" t="s">
        <v>1533</v>
      </c>
      <c r="C103" s="395" t="s">
        <v>1206</v>
      </c>
      <c r="D103" s="395" t="s">
        <v>1623</v>
      </c>
      <c r="E103" s="429">
        <v>3</v>
      </c>
      <c r="F103" s="429">
        <v>3</v>
      </c>
      <c r="G103" s="430" t="s">
        <v>1601</v>
      </c>
      <c r="H103" s="395" t="s">
        <v>1535</v>
      </c>
      <c r="I103" s="395"/>
      <c r="J103" s="395"/>
      <c r="K103" s="395"/>
      <c r="L103" s="395" t="s">
        <v>1606</v>
      </c>
      <c r="M103" s="478" t="s">
        <v>1625</v>
      </c>
      <c r="R103" t="e">
        <f>VLOOKUP(K103,[1]md_ehms_parameter_773E!$L:$T,9,0)</f>
        <v>#N/A</v>
      </c>
      <c r="S103" t="str">
        <f>VLOOKUP(M103,[1]md_ehms_parameter_773E!$L:$T,9,0)</f>
        <v>2000</v>
      </c>
      <c r="T103" t="s">
        <v>1535</v>
      </c>
      <c r="X103" t="s">
        <v>1606</v>
      </c>
      <c r="Y103" t="s">
        <v>1625</v>
      </c>
      <c r="Z103" t="b">
        <f t="shared" si="7"/>
        <v>1</v>
      </c>
      <c r="AA103" t="b">
        <f t="shared" si="8"/>
        <v>1</v>
      </c>
      <c r="AB103" t="b">
        <f t="shared" si="9"/>
        <v>1</v>
      </c>
      <c r="AC103" t="b">
        <f t="shared" si="10"/>
        <v>1</v>
      </c>
      <c r="AD103" t="b">
        <f t="shared" si="11"/>
        <v>1</v>
      </c>
      <c r="AE103" t="b">
        <f t="shared" si="12"/>
        <v>1</v>
      </c>
      <c r="AF103" s="395" t="s">
        <v>1206</v>
      </c>
    </row>
    <row r="104" spans="1:32" hidden="1" x14ac:dyDescent="0.3">
      <c r="A104" s="425" t="s">
        <v>1349</v>
      </c>
      <c r="B104" s="504" t="s">
        <v>1533</v>
      </c>
      <c r="C104" s="395" t="s">
        <v>1206</v>
      </c>
      <c r="D104" s="395" t="s">
        <v>1623</v>
      </c>
      <c r="E104" s="429">
        <v>4</v>
      </c>
      <c r="F104" s="429">
        <v>1</v>
      </c>
      <c r="G104" s="395" t="s">
        <v>1624</v>
      </c>
      <c r="H104" s="395" t="s">
        <v>1597</v>
      </c>
      <c r="I104" s="478" t="s">
        <v>777</v>
      </c>
      <c r="J104" s="478" t="s">
        <v>1598</v>
      </c>
      <c r="K104" s="478" t="s">
        <v>1625</v>
      </c>
      <c r="L104" s="395" t="s">
        <v>1606</v>
      </c>
      <c r="M104" s="478" t="s">
        <v>1625</v>
      </c>
      <c r="R104" t="str">
        <f>VLOOKUP(K104,[1]md_ehms_parameter_773E!$L:$T,9,0)</f>
        <v>2000</v>
      </c>
      <c r="S104" t="str">
        <f>VLOOKUP(M104,[1]md_ehms_parameter_773E!$L:$T,9,0)</f>
        <v>2000</v>
      </c>
      <c r="T104" t="s">
        <v>1597</v>
      </c>
      <c r="U104" t="s">
        <v>777</v>
      </c>
      <c r="V104" t="s">
        <v>1598</v>
      </c>
      <c r="W104" t="s">
        <v>1625</v>
      </c>
      <c r="X104" t="s">
        <v>1606</v>
      </c>
      <c r="Y104" t="s">
        <v>1625</v>
      </c>
      <c r="Z104" t="b">
        <f t="shared" si="7"/>
        <v>1</v>
      </c>
      <c r="AA104" t="b">
        <f t="shared" si="8"/>
        <v>1</v>
      </c>
      <c r="AB104" t="b">
        <f t="shared" si="9"/>
        <v>1</v>
      </c>
      <c r="AC104" t="b">
        <f t="shared" si="10"/>
        <v>1</v>
      </c>
      <c r="AD104" t="b">
        <f t="shared" si="11"/>
        <v>1</v>
      </c>
      <c r="AE104" t="b">
        <f t="shared" si="12"/>
        <v>1</v>
      </c>
      <c r="AF104" s="395" t="s">
        <v>1206</v>
      </c>
    </row>
    <row r="105" spans="1:32" hidden="1" x14ac:dyDescent="0.3">
      <c r="A105" s="425" t="s">
        <v>1349</v>
      </c>
      <c r="B105" s="504" t="s">
        <v>1533</v>
      </c>
      <c r="C105" s="395" t="s">
        <v>1206</v>
      </c>
      <c r="D105" s="395" t="s">
        <v>1623</v>
      </c>
      <c r="E105" s="429">
        <v>4</v>
      </c>
      <c r="F105" s="429">
        <v>2</v>
      </c>
      <c r="G105" s="395" t="s">
        <v>1626</v>
      </c>
      <c r="H105" s="395" t="s">
        <v>1597</v>
      </c>
      <c r="I105" s="478" t="s">
        <v>778</v>
      </c>
      <c r="J105" s="478" t="s">
        <v>1598</v>
      </c>
      <c r="K105" s="478" t="s">
        <v>1627</v>
      </c>
      <c r="L105" s="395" t="s">
        <v>1606</v>
      </c>
      <c r="M105" s="478" t="s">
        <v>1625</v>
      </c>
      <c r="R105" t="str">
        <f>VLOOKUP(K105,[1]md_ehms_parameter_773E!$L:$T,9,0)</f>
        <v>2000</v>
      </c>
      <c r="S105" t="str">
        <f>VLOOKUP(M105,[1]md_ehms_parameter_773E!$L:$T,9,0)</f>
        <v>2000</v>
      </c>
      <c r="T105" t="s">
        <v>1597</v>
      </c>
      <c r="U105" t="s">
        <v>778</v>
      </c>
      <c r="V105" t="s">
        <v>1598</v>
      </c>
      <c r="W105" t="s">
        <v>1627</v>
      </c>
      <c r="X105" t="s">
        <v>1606</v>
      </c>
      <c r="Y105" t="s">
        <v>1625</v>
      </c>
      <c r="Z105" t="b">
        <f t="shared" si="7"/>
        <v>1</v>
      </c>
      <c r="AA105" t="b">
        <f t="shared" si="8"/>
        <v>1</v>
      </c>
      <c r="AB105" t="b">
        <f t="shared" si="9"/>
        <v>1</v>
      </c>
      <c r="AC105" t="b">
        <f t="shared" si="10"/>
        <v>1</v>
      </c>
      <c r="AD105" t="b">
        <f t="shared" si="11"/>
        <v>1</v>
      </c>
      <c r="AE105" t="b">
        <f t="shared" si="12"/>
        <v>1</v>
      </c>
      <c r="AF105" s="395" t="s">
        <v>1206</v>
      </c>
    </row>
    <row r="106" spans="1:32" hidden="1" x14ac:dyDescent="0.3">
      <c r="A106" s="425" t="s">
        <v>1349</v>
      </c>
      <c r="B106" s="504" t="s">
        <v>1533</v>
      </c>
      <c r="C106" s="395" t="s">
        <v>1206</v>
      </c>
      <c r="D106" s="395" t="s">
        <v>1623</v>
      </c>
      <c r="E106" s="429">
        <v>4</v>
      </c>
      <c r="F106" s="429">
        <v>3</v>
      </c>
      <c r="G106" s="430" t="s">
        <v>1601</v>
      </c>
      <c r="H106" s="395" t="s">
        <v>1535</v>
      </c>
      <c r="I106" s="395"/>
      <c r="J106" s="395"/>
      <c r="K106" s="395"/>
      <c r="L106" s="395" t="s">
        <v>1606</v>
      </c>
      <c r="M106" s="478" t="s">
        <v>1625</v>
      </c>
      <c r="R106" t="e">
        <f>VLOOKUP(K106,[1]md_ehms_parameter_773E!$L:$T,9,0)</f>
        <v>#N/A</v>
      </c>
      <c r="S106" t="str">
        <f>VLOOKUP(M106,[1]md_ehms_parameter_773E!$L:$T,9,0)</f>
        <v>2000</v>
      </c>
      <c r="T106" t="s">
        <v>1535</v>
      </c>
      <c r="X106" t="s">
        <v>1606</v>
      </c>
      <c r="Y106" t="s">
        <v>1625</v>
      </c>
      <c r="Z106" t="b">
        <f t="shared" si="7"/>
        <v>1</v>
      </c>
      <c r="AA106" t="b">
        <f t="shared" si="8"/>
        <v>1</v>
      </c>
      <c r="AB106" t="b">
        <f t="shared" si="9"/>
        <v>1</v>
      </c>
      <c r="AC106" t="b">
        <f t="shared" si="10"/>
        <v>1</v>
      </c>
      <c r="AD106" t="b">
        <f t="shared" si="11"/>
        <v>1</v>
      </c>
      <c r="AE106" t="b">
        <f t="shared" si="12"/>
        <v>1</v>
      </c>
      <c r="AF106" s="395" t="s">
        <v>1206</v>
      </c>
    </row>
    <row r="107" spans="1:32" hidden="1" x14ac:dyDescent="0.3">
      <c r="A107" s="425" t="s">
        <v>1349</v>
      </c>
      <c r="B107" s="504" t="s">
        <v>1533</v>
      </c>
      <c r="C107" s="395" t="s">
        <v>1206</v>
      </c>
      <c r="D107" s="395" t="s">
        <v>1623</v>
      </c>
      <c r="E107" s="429">
        <v>4</v>
      </c>
      <c r="F107" s="429">
        <v>4</v>
      </c>
      <c r="G107" s="430" t="s">
        <v>1602</v>
      </c>
      <c r="H107" s="395" t="s">
        <v>1535</v>
      </c>
      <c r="I107" s="395"/>
      <c r="J107" s="395"/>
      <c r="K107" s="395"/>
      <c r="L107" s="395" t="s">
        <v>1606</v>
      </c>
      <c r="M107" s="478" t="s">
        <v>1625</v>
      </c>
      <c r="R107" t="e">
        <f>VLOOKUP(K107,[1]md_ehms_parameter_773E!$L:$T,9,0)</f>
        <v>#N/A</v>
      </c>
      <c r="S107" t="str">
        <f>VLOOKUP(M107,[1]md_ehms_parameter_773E!$L:$T,9,0)</f>
        <v>2000</v>
      </c>
      <c r="T107" t="s">
        <v>1535</v>
      </c>
      <c r="X107" t="s">
        <v>1606</v>
      </c>
      <c r="Y107" t="s">
        <v>1625</v>
      </c>
      <c r="Z107" t="b">
        <f t="shared" si="7"/>
        <v>1</v>
      </c>
      <c r="AA107" t="b">
        <f t="shared" si="8"/>
        <v>1</v>
      </c>
      <c r="AB107" t="b">
        <f t="shared" si="9"/>
        <v>1</v>
      </c>
      <c r="AC107" t="b">
        <f t="shared" si="10"/>
        <v>1</v>
      </c>
      <c r="AD107" t="b">
        <f t="shared" si="11"/>
        <v>1</v>
      </c>
      <c r="AE107" t="b">
        <f t="shared" si="12"/>
        <v>1</v>
      </c>
      <c r="AF107" s="395" t="s">
        <v>1206</v>
      </c>
    </row>
    <row r="108" spans="1:32" hidden="1" x14ac:dyDescent="0.3">
      <c r="A108" s="425" t="s">
        <v>1349</v>
      </c>
      <c r="B108" s="504" t="s">
        <v>1533</v>
      </c>
      <c r="C108" s="395" t="s">
        <v>1206</v>
      </c>
      <c r="D108" s="395" t="s">
        <v>1628</v>
      </c>
      <c r="E108" s="429">
        <v>3</v>
      </c>
      <c r="F108" s="429">
        <v>1</v>
      </c>
      <c r="G108" s="395" t="s">
        <v>1624</v>
      </c>
      <c r="H108" s="395" t="s">
        <v>1597</v>
      </c>
      <c r="I108" s="478" t="s">
        <v>777</v>
      </c>
      <c r="J108" s="478" t="s">
        <v>1598</v>
      </c>
      <c r="K108" s="478" t="s">
        <v>1625</v>
      </c>
      <c r="L108" s="395" t="s">
        <v>1610</v>
      </c>
      <c r="M108" s="478" t="s">
        <v>1627</v>
      </c>
      <c r="R108" t="str">
        <f>VLOOKUP(K108,[1]md_ehms_parameter_773E!$L:$T,9,0)</f>
        <v>2000</v>
      </c>
      <c r="S108" t="str">
        <f>VLOOKUP(M108,[1]md_ehms_parameter_773E!$L:$T,9,0)</f>
        <v>2000</v>
      </c>
      <c r="T108" t="s">
        <v>1597</v>
      </c>
      <c r="U108" t="s">
        <v>777</v>
      </c>
      <c r="V108" t="s">
        <v>1598</v>
      </c>
      <c r="W108" t="s">
        <v>1625</v>
      </c>
      <c r="X108" t="s">
        <v>1610</v>
      </c>
      <c r="Y108" t="s">
        <v>1627</v>
      </c>
      <c r="Z108" t="b">
        <f t="shared" si="7"/>
        <v>1</v>
      </c>
      <c r="AA108" t="b">
        <f t="shared" si="8"/>
        <v>1</v>
      </c>
      <c r="AB108" t="b">
        <f t="shared" si="9"/>
        <v>1</v>
      </c>
      <c r="AC108" t="b">
        <f t="shared" si="10"/>
        <v>1</v>
      </c>
      <c r="AD108" t="b">
        <f t="shared" si="11"/>
        <v>1</v>
      </c>
      <c r="AE108" t="b">
        <f t="shared" si="12"/>
        <v>1</v>
      </c>
      <c r="AF108" s="395" t="s">
        <v>1206</v>
      </c>
    </row>
    <row r="109" spans="1:32" hidden="1" x14ac:dyDescent="0.3">
      <c r="A109" s="425" t="s">
        <v>1349</v>
      </c>
      <c r="B109" s="504" t="s">
        <v>1533</v>
      </c>
      <c r="C109" s="395" t="s">
        <v>1206</v>
      </c>
      <c r="D109" s="395" t="s">
        <v>1628</v>
      </c>
      <c r="E109" s="429">
        <v>3</v>
      </c>
      <c r="F109" s="429">
        <v>2</v>
      </c>
      <c r="G109" s="395" t="s">
        <v>1626</v>
      </c>
      <c r="H109" s="395" t="s">
        <v>1597</v>
      </c>
      <c r="I109" s="478" t="s">
        <v>778</v>
      </c>
      <c r="J109" s="478" t="s">
        <v>1598</v>
      </c>
      <c r="K109" s="478" t="s">
        <v>1627</v>
      </c>
      <c r="L109" s="395" t="s">
        <v>1610</v>
      </c>
      <c r="M109" s="478" t="s">
        <v>1627</v>
      </c>
      <c r="R109" t="str">
        <f>VLOOKUP(K109,[1]md_ehms_parameter_773E!$L:$T,9,0)</f>
        <v>2000</v>
      </c>
      <c r="S109" t="str">
        <f>VLOOKUP(M109,[1]md_ehms_parameter_773E!$L:$T,9,0)</f>
        <v>2000</v>
      </c>
      <c r="T109" t="s">
        <v>1597</v>
      </c>
      <c r="U109" t="s">
        <v>778</v>
      </c>
      <c r="V109" t="s">
        <v>1598</v>
      </c>
      <c r="W109" t="s">
        <v>1627</v>
      </c>
      <c r="X109" t="s">
        <v>1610</v>
      </c>
      <c r="Y109" t="s">
        <v>1627</v>
      </c>
      <c r="Z109" t="b">
        <f t="shared" si="7"/>
        <v>1</v>
      </c>
      <c r="AA109" t="b">
        <f t="shared" si="8"/>
        <v>1</v>
      </c>
      <c r="AB109" t="b">
        <f t="shared" si="9"/>
        <v>1</v>
      </c>
      <c r="AC109" t="b">
        <f t="shared" si="10"/>
        <v>1</v>
      </c>
      <c r="AD109" t="b">
        <f t="shared" si="11"/>
        <v>1</v>
      </c>
      <c r="AE109" t="b">
        <f t="shared" si="12"/>
        <v>1</v>
      </c>
      <c r="AF109" s="395" t="s">
        <v>1206</v>
      </c>
    </row>
    <row r="110" spans="1:32" hidden="1" x14ac:dyDescent="0.3">
      <c r="A110" s="425" t="s">
        <v>1349</v>
      </c>
      <c r="B110" s="504" t="s">
        <v>1533</v>
      </c>
      <c r="C110" s="395" t="s">
        <v>1206</v>
      </c>
      <c r="D110" s="395" t="s">
        <v>1628</v>
      </c>
      <c r="E110" s="429">
        <v>3</v>
      </c>
      <c r="F110" s="429">
        <v>3</v>
      </c>
      <c r="G110" s="430" t="s">
        <v>1601</v>
      </c>
      <c r="H110" s="395" t="s">
        <v>1535</v>
      </c>
      <c r="I110" s="395"/>
      <c r="J110" s="395"/>
      <c r="K110" s="395"/>
      <c r="L110" s="395" t="s">
        <v>1610</v>
      </c>
      <c r="M110" s="478" t="s">
        <v>1627</v>
      </c>
      <c r="R110" t="e">
        <f>VLOOKUP(K110,[1]md_ehms_parameter_773E!$L:$T,9,0)</f>
        <v>#N/A</v>
      </c>
      <c r="S110" t="str">
        <f>VLOOKUP(M110,[1]md_ehms_parameter_773E!$L:$T,9,0)</f>
        <v>2000</v>
      </c>
      <c r="T110" t="s">
        <v>1535</v>
      </c>
      <c r="X110" t="s">
        <v>1610</v>
      </c>
      <c r="Y110" t="s">
        <v>1627</v>
      </c>
      <c r="Z110" t="b">
        <f t="shared" si="7"/>
        <v>1</v>
      </c>
      <c r="AA110" t="b">
        <f t="shared" si="8"/>
        <v>1</v>
      </c>
      <c r="AB110" t="b">
        <f t="shared" si="9"/>
        <v>1</v>
      </c>
      <c r="AC110" t="b">
        <f t="shared" si="10"/>
        <v>1</v>
      </c>
      <c r="AD110" t="b">
        <f t="shared" si="11"/>
        <v>1</v>
      </c>
      <c r="AE110" t="b">
        <f t="shared" si="12"/>
        <v>1</v>
      </c>
      <c r="AF110" s="395" t="s">
        <v>1206</v>
      </c>
    </row>
    <row r="111" spans="1:32" hidden="1" x14ac:dyDescent="0.3">
      <c r="A111" s="425" t="s">
        <v>1349</v>
      </c>
      <c r="B111" s="504" t="s">
        <v>1533</v>
      </c>
      <c r="C111" s="395" t="s">
        <v>1206</v>
      </c>
      <c r="D111" s="395" t="s">
        <v>1628</v>
      </c>
      <c r="E111" s="429">
        <v>4</v>
      </c>
      <c r="F111" s="429">
        <v>1</v>
      </c>
      <c r="G111" s="395" t="s">
        <v>1624</v>
      </c>
      <c r="H111" s="395" t="s">
        <v>1597</v>
      </c>
      <c r="I111" s="478" t="s">
        <v>777</v>
      </c>
      <c r="J111" s="478" t="s">
        <v>1598</v>
      </c>
      <c r="K111" s="478" t="s">
        <v>1625</v>
      </c>
      <c r="L111" s="395" t="s">
        <v>1610</v>
      </c>
      <c r="M111" s="478" t="s">
        <v>1627</v>
      </c>
      <c r="R111" t="str">
        <f>VLOOKUP(K111,[1]md_ehms_parameter_773E!$L:$T,9,0)</f>
        <v>2000</v>
      </c>
      <c r="S111" t="str">
        <f>VLOOKUP(M111,[1]md_ehms_parameter_773E!$L:$T,9,0)</f>
        <v>2000</v>
      </c>
      <c r="T111" t="s">
        <v>1597</v>
      </c>
      <c r="U111" t="s">
        <v>777</v>
      </c>
      <c r="V111" t="s">
        <v>1598</v>
      </c>
      <c r="W111" t="s">
        <v>1625</v>
      </c>
      <c r="X111" t="s">
        <v>1610</v>
      </c>
      <c r="Y111" t="s">
        <v>1627</v>
      </c>
      <c r="Z111" t="b">
        <f t="shared" si="7"/>
        <v>1</v>
      </c>
      <c r="AA111" t="b">
        <f t="shared" si="8"/>
        <v>1</v>
      </c>
      <c r="AB111" t="b">
        <f t="shared" si="9"/>
        <v>1</v>
      </c>
      <c r="AC111" t="b">
        <f t="shared" si="10"/>
        <v>1</v>
      </c>
      <c r="AD111" t="b">
        <f t="shared" si="11"/>
        <v>1</v>
      </c>
      <c r="AE111" t="b">
        <f t="shared" si="12"/>
        <v>1</v>
      </c>
      <c r="AF111" s="395" t="s">
        <v>1206</v>
      </c>
    </row>
    <row r="112" spans="1:32" hidden="1" x14ac:dyDescent="0.3">
      <c r="A112" s="425" t="s">
        <v>1349</v>
      </c>
      <c r="B112" s="504" t="s">
        <v>1533</v>
      </c>
      <c r="C112" s="395" t="s">
        <v>1206</v>
      </c>
      <c r="D112" s="395" t="s">
        <v>1628</v>
      </c>
      <c r="E112" s="429">
        <v>4</v>
      </c>
      <c r="F112" s="429">
        <v>2</v>
      </c>
      <c r="G112" s="395" t="s">
        <v>1626</v>
      </c>
      <c r="H112" s="395" t="s">
        <v>1597</v>
      </c>
      <c r="I112" s="478" t="s">
        <v>778</v>
      </c>
      <c r="J112" s="478" t="s">
        <v>1598</v>
      </c>
      <c r="K112" s="478" t="s">
        <v>1627</v>
      </c>
      <c r="L112" s="395" t="s">
        <v>1610</v>
      </c>
      <c r="M112" s="478" t="s">
        <v>1627</v>
      </c>
      <c r="R112" t="str">
        <f>VLOOKUP(K112,[1]md_ehms_parameter_773E!$L:$T,9,0)</f>
        <v>2000</v>
      </c>
      <c r="S112" t="str">
        <f>VLOOKUP(M112,[1]md_ehms_parameter_773E!$L:$T,9,0)</f>
        <v>2000</v>
      </c>
      <c r="T112" t="s">
        <v>1597</v>
      </c>
      <c r="U112" t="s">
        <v>778</v>
      </c>
      <c r="V112" t="s">
        <v>1598</v>
      </c>
      <c r="W112" t="s">
        <v>1627</v>
      </c>
      <c r="X112" t="s">
        <v>1610</v>
      </c>
      <c r="Y112" t="s">
        <v>1627</v>
      </c>
      <c r="Z112" t="b">
        <f t="shared" si="7"/>
        <v>1</v>
      </c>
      <c r="AA112" t="b">
        <f t="shared" si="8"/>
        <v>1</v>
      </c>
      <c r="AB112" t="b">
        <f t="shared" si="9"/>
        <v>1</v>
      </c>
      <c r="AC112" t="b">
        <f t="shared" si="10"/>
        <v>1</v>
      </c>
      <c r="AD112" t="b">
        <f t="shared" si="11"/>
        <v>1</v>
      </c>
      <c r="AE112" t="b">
        <f t="shared" si="12"/>
        <v>1</v>
      </c>
      <c r="AF112" s="395" t="s">
        <v>1206</v>
      </c>
    </row>
    <row r="113" spans="1:32" hidden="1" x14ac:dyDescent="0.3">
      <c r="A113" s="425" t="s">
        <v>1349</v>
      </c>
      <c r="B113" s="504" t="s">
        <v>1533</v>
      </c>
      <c r="C113" s="395" t="s">
        <v>1206</v>
      </c>
      <c r="D113" s="395" t="s">
        <v>1628</v>
      </c>
      <c r="E113" s="429">
        <v>4</v>
      </c>
      <c r="F113" s="429">
        <v>3</v>
      </c>
      <c r="G113" s="430" t="s">
        <v>1601</v>
      </c>
      <c r="H113" s="395" t="s">
        <v>1535</v>
      </c>
      <c r="I113" s="395"/>
      <c r="J113" s="395"/>
      <c r="K113" s="395"/>
      <c r="L113" s="395" t="s">
        <v>1610</v>
      </c>
      <c r="M113" s="478" t="s">
        <v>1627</v>
      </c>
      <c r="R113" t="e">
        <f>VLOOKUP(K113,[1]md_ehms_parameter_773E!$L:$T,9,0)</f>
        <v>#N/A</v>
      </c>
      <c r="S113" t="str">
        <f>VLOOKUP(M113,[1]md_ehms_parameter_773E!$L:$T,9,0)</f>
        <v>2000</v>
      </c>
      <c r="T113" t="s">
        <v>1535</v>
      </c>
      <c r="X113" t="s">
        <v>1610</v>
      </c>
      <c r="Y113" t="s">
        <v>1627</v>
      </c>
      <c r="Z113" t="b">
        <f t="shared" si="7"/>
        <v>1</v>
      </c>
      <c r="AA113" t="b">
        <f t="shared" si="8"/>
        <v>1</v>
      </c>
      <c r="AB113" t="b">
        <f t="shared" si="9"/>
        <v>1</v>
      </c>
      <c r="AC113" t="b">
        <f t="shared" si="10"/>
        <v>1</v>
      </c>
      <c r="AD113" t="b">
        <f t="shared" si="11"/>
        <v>1</v>
      </c>
      <c r="AE113" t="b">
        <f t="shared" si="12"/>
        <v>1</v>
      </c>
      <c r="AF113" s="395" t="s">
        <v>1206</v>
      </c>
    </row>
    <row r="114" spans="1:32" hidden="1" x14ac:dyDescent="0.3">
      <c r="A114" s="425" t="s">
        <v>1349</v>
      </c>
      <c r="B114" s="504" t="s">
        <v>1533</v>
      </c>
      <c r="C114" s="395" t="s">
        <v>1206</v>
      </c>
      <c r="D114" s="395" t="s">
        <v>1628</v>
      </c>
      <c r="E114" s="429">
        <v>4</v>
      </c>
      <c r="F114" s="429">
        <v>4</v>
      </c>
      <c r="G114" s="430" t="s">
        <v>1602</v>
      </c>
      <c r="H114" s="395" t="s">
        <v>1535</v>
      </c>
      <c r="I114" s="395"/>
      <c r="J114" s="395"/>
      <c r="K114" s="395"/>
      <c r="L114" s="395" t="s">
        <v>1610</v>
      </c>
      <c r="M114" s="478" t="s">
        <v>1627</v>
      </c>
      <c r="R114" t="e">
        <f>VLOOKUP(K114,[1]md_ehms_parameter_773E!$L:$T,9,0)</f>
        <v>#N/A</v>
      </c>
      <c r="S114" t="str">
        <f>VLOOKUP(M114,[1]md_ehms_parameter_773E!$L:$T,9,0)</f>
        <v>2000</v>
      </c>
      <c r="T114" t="s">
        <v>1535</v>
      </c>
      <c r="X114" t="s">
        <v>1610</v>
      </c>
      <c r="Y114" t="s">
        <v>1627</v>
      </c>
      <c r="Z114" t="b">
        <f t="shared" si="7"/>
        <v>1</v>
      </c>
      <c r="AA114" t="b">
        <f t="shared" si="8"/>
        <v>1</v>
      </c>
      <c r="AB114" t="b">
        <f t="shared" si="9"/>
        <v>1</v>
      </c>
      <c r="AC114" t="b">
        <f t="shared" si="10"/>
        <v>1</v>
      </c>
      <c r="AD114" t="b">
        <f t="shared" si="11"/>
        <v>1</v>
      </c>
      <c r="AE114" t="b">
        <f t="shared" si="12"/>
        <v>1</v>
      </c>
      <c r="AF114" s="395" t="s">
        <v>1206</v>
      </c>
    </row>
    <row r="115" spans="1:32" hidden="1" x14ac:dyDescent="0.3">
      <c r="A115" s="425" t="s">
        <v>1349</v>
      </c>
      <c r="B115" s="504" t="s">
        <v>1391</v>
      </c>
      <c r="C115" s="429" t="s">
        <v>1209</v>
      </c>
      <c r="D115" s="395" t="s">
        <v>1410</v>
      </c>
      <c r="E115" s="429">
        <v>3</v>
      </c>
      <c r="F115" s="429">
        <v>1</v>
      </c>
      <c r="G115" s="429" t="s">
        <v>1572</v>
      </c>
      <c r="H115" s="395" t="s">
        <v>1552</v>
      </c>
      <c r="I115" s="395" t="s">
        <v>1572</v>
      </c>
      <c r="J115" s="395" t="s">
        <v>1558</v>
      </c>
      <c r="K115" s="395" t="s">
        <v>1573</v>
      </c>
      <c r="L115" s="395" t="s">
        <v>1410</v>
      </c>
      <c r="M115" t="s">
        <v>1574</v>
      </c>
      <c r="R115" t="str">
        <f>VLOOKUP(K115,[1]md_ehms_parameter_773E!$L:$T,9,0)</f>
        <v>2000</v>
      </c>
      <c r="S115" t="str">
        <f>VLOOKUP(M115,[1]md_ehms_parameter_773E!$L:$T,9,0)</f>
        <v>2000</v>
      </c>
      <c r="T115" t="s">
        <v>1552</v>
      </c>
      <c r="U115" t="s">
        <v>1572</v>
      </c>
      <c r="V115" t="s">
        <v>1558</v>
      </c>
      <c r="W115" t="s">
        <v>1573</v>
      </c>
      <c r="X115" t="s">
        <v>1410</v>
      </c>
      <c r="Y115" t="s">
        <v>1574</v>
      </c>
      <c r="Z115" t="b">
        <f t="shared" si="7"/>
        <v>1</v>
      </c>
      <c r="AA115" t="b">
        <f t="shared" si="8"/>
        <v>1</v>
      </c>
      <c r="AB115" t="b">
        <f t="shared" si="9"/>
        <v>1</v>
      </c>
      <c r="AC115" t="b">
        <f t="shared" si="10"/>
        <v>1</v>
      </c>
      <c r="AD115" t="b">
        <f t="shared" si="11"/>
        <v>1</v>
      </c>
      <c r="AE115" t="b">
        <f t="shared" si="12"/>
        <v>1</v>
      </c>
      <c r="AF115" s="429" t="s">
        <v>1209</v>
      </c>
    </row>
    <row r="116" spans="1:32" hidden="1" x14ac:dyDescent="0.3">
      <c r="A116" s="425" t="s">
        <v>1349</v>
      </c>
      <c r="B116" s="504" t="s">
        <v>1391</v>
      </c>
      <c r="C116" s="429" t="s">
        <v>1209</v>
      </c>
      <c r="D116" s="395" t="s">
        <v>1410</v>
      </c>
      <c r="E116" s="429">
        <v>3</v>
      </c>
      <c r="F116" s="429">
        <v>2</v>
      </c>
      <c r="G116" s="429" t="s">
        <v>1575</v>
      </c>
      <c r="H116" s="395" t="s">
        <v>1561</v>
      </c>
      <c r="I116" s="395" t="s">
        <v>1410</v>
      </c>
      <c r="J116" s="395" t="s">
        <v>1558</v>
      </c>
      <c r="K116" s="395" t="s">
        <v>1574</v>
      </c>
      <c r="L116" s="395" t="s">
        <v>1410</v>
      </c>
      <c r="M116" t="s">
        <v>1574</v>
      </c>
      <c r="R116" t="str">
        <f>VLOOKUP(K116,[1]md_ehms_parameter_773E!$L:$T,9,0)</f>
        <v>2000</v>
      </c>
      <c r="S116" t="str">
        <f>VLOOKUP(M116,[1]md_ehms_parameter_773E!$L:$T,9,0)</f>
        <v>2000</v>
      </c>
      <c r="T116" t="s">
        <v>1561</v>
      </c>
      <c r="U116" t="s">
        <v>1410</v>
      </c>
      <c r="V116" t="s">
        <v>1558</v>
      </c>
      <c r="W116" t="s">
        <v>1574</v>
      </c>
      <c r="X116" t="s">
        <v>1410</v>
      </c>
      <c r="Y116" t="s">
        <v>1574</v>
      </c>
      <c r="Z116" t="b">
        <f t="shared" si="7"/>
        <v>1</v>
      </c>
      <c r="AA116" t="b">
        <f t="shared" si="8"/>
        <v>1</v>
      </c>
      <c r="AB116" t="b">
        <f t="shared" si="9"/>
        <v>1</v>
      </c>
      <c r="AC116" t="b">
        <f t="shared" si="10"/>
        <v>1</v>
      </c>
      <c r="AD116" t="b">
        <f t="shared" si="11"/>
        <v>1</v>
      </c>
      <c r="AE116" t="b">
        <f t="shared" si="12"/>
        <v>1</v>
      </c>
      <c r="AF116" s="429" t="s">
        <v>1209</v>
      </c>
    </row>
    <row r="117" spans="1:32" hidden="1" x14ac:dyDescent="0.3">
      <c r="A117" s="425" t="s">
        <v>1349</v>
      </c>
      <c r="B117" s="504" t="s">
        <v>1391</v>
      </c>
      <c r="C117" s="429" t="s">
        <v>1209</v>
      </c>
      <c r="D117" s="395" t="s">
        <v>1410</v>
      </c>
      <c r="E117" s="429">
        <v>4</v>
      </c>
      <c r="F117" s="429">
        <v>1</v>
      </c>
      <c r="G117" s="429" t="s">
        <v>1572</v>
      </c>
      <c r="H117" s="395" t="s">
        <v>1552</v>
      </c>
      <c r="I117" s="395" t="s">
        <v>1572</v>
      </c>
      <c r="J117" s="395" t="s">
        <v>1558</v>
      </c>
      <c r="K117" s="395" t="s">
        <v>1573</v>
      </c>
      <c r="L117" s="395" t="s">
        <v>1410</v>
      </c>
      <c r="M117" t="s">
        <v>1574</v>
      </c>
      <c r="R117" t="str">
        <f>VLOOKUP(K117,[1]md_ehms_parameter_773E!$L:$T,9,0)</f>
        <v>2000</v>
      </c>
      <c r="S117" t="str">
        <f>VLOOKUP(M117,[1]md_ehms_parameter_773E!$L:$T,9,0)</f>
        <v>2000</v>
      </c>
      <c r="T117" t="s">
        <v>1552</v>
      </c>
      <c r="U117" t="s">
        <v>1572</v>
      </c>
      <c r="V117" t="s">
        <v>1558</v>
      </c>
      <c r="W117" t="s">
        <v>1573</v>
      </c>
      <c r="X117" t="s">
        <v>1410</v>
      </c>
      <c r="Y117" t="s">
        <v>1574</v>
      </c>
      <c r="Z117" t="b">
        <f t="shared" si="7"/>
        <v>1</v>
      </c>
      <c r="AA117" t="b">
        <f t="shared" si="8"/>
        <v>1</v>
      </c>
      <c r="AB117" t="b">
        <f t="shared" si="9"/>
        <v>1</v>
      </c>
      <c r="AC117" t="b">
        <f t="shared" si="10"/>
        <v>1</v>
      </c>
      <c r="AD117" t="b">
        <f t="shared" si="11"/>
        <v>1</v>
      </c>
      <c r="AE117" t="b">
        <f t="shared" si="12"/>
        <v>1</v>
      </c>
      <c r="AF117" s="429" t="s">
        <v>1209</v>
      </c>
    </row>
    <row r="118" spans="1:32" hidden="1" x14ac:dyDescent="0.3">
      <c r="A118" s="425" t="s">
        <v>1349</v>
      </c>
      <c r="B118" s="504" t="s">
        <v>1391</v>
      </c>
      <c r="C118" s="429" t="s">
        <v>1209</v>
      </c>
      <c r="D118" s="395" t="s">
        <v>1410</v>
      </c>
      <c r="E118" s="429">
        <v>4</v>
      </c>
      <c r="F118" s="429">
        <v>2</v>
      </c>
      <c r="G118" s="429" t="s">
        <v>1575</v>
      </c>
      <c r="H118" s="395" t="s">
        <v>1561</v>
      </c>
      <c r="I118" s="395" t="s">
        <v>1410</v>
      </c>
      <c r="J118" s="395" t="s">
        <v>1558</v>
      </c>
      <c r="K118" s="395" t="s">
        <v>1574</v>
      </c>
      <c r="L118" s="395" t="s">
        <v>1410</v>
      </c>
      <c r="M118" t="s">
        <v>1574</v>
      </c>
      <c r="R118" t="str">
        <f>VLOOKUP(K118,[1]md_ehms_parameter_773E!$L:$T,9,0)</f>
        <v>2000</v>
      </c>
      <c r="S118" t="str">
        <f>VLOOKUP(M118,[1]md_ehms_parameter_773E!$L:$T,9,0)</f>
        <v>2000</v>
      </c>
      <c r="T118" t="s">
        <v>1561</v>
      </c>
      <c r="U118" t="s">
        <v>1410</v>
      </c>
      <c r="V118" t="s">
        <v>1558</v>
      </c>
      <c r="W118" t="s">
        <v>1574</v>
      </c>
      <c r="X118" t="s">
        <v>1410</v>
      </c>
      <c r="Y118" t="s">
        <v>1574</v>
      </c>
      <c r="Z118" t="b">
        <f t="shared" si="7"/>
        <v>1</v>
      </c>
      <c r="AA118" t="b">
        <f t="shared" si="8"/>
        <v>1</v>
      </c>
      <c r="AB118" t="b">
        <f t="shared" si="9"/>
        <v>1</v>
      </c>
      <c r="AC118" t="b">
        <f t="shared" si="10"/>
        <v>1</v>
      </c>
      <c r="AD118" t="b">
        <f t="shared" si="11"/>
        <v>1</v>
      </c>
      <c r="AE118" t="b">
        <f t="shared" si="12"/>
        <v>1</v>
      </c>
      <c r="AF118" s="429" t="s">
        <v>1209</v>
      </c>
    </row>
    <row r="119" spans="1:32" hidden="1" x14ac:dyDescent="0.3">
      <c r="A119" s="425" t="s">
        <v>1349</v>
      </c>
      <c r="B119" s="504" t="s">
        <v>1576</v>
      </c>
      <c r="C119" s="429" t="s">
        <v>1209</v>
      </c>
      <c r="D119" s="395" t="s">
        <v>1422</v>
      </c>
      <c r="E119" s="429">
        <v>3</v>
      </c>
      <c r="F119" s="429">
        <v>1</v>
      </c>
      <c r="G119" s="429" t="s">
        <v>1577</v>
      </c>
      <c r="H119" s="395" t="s">
        <v>1552</v>
      </c>
      <c r="I119" s="395" t="s">
        <v>433</v>
      </c>
      <c r="J119" s="395" t="s">
        <v>1558</v>
      </c>
      <c r="K119" s="395" t="s">
        <v>1578</v>
      </c>
      <c r="L119" s="395" t="s">
        <v>1422</v>
      </c>
      <c r="M119" t="s">
        <v>1629</v>
      </c>
      <c r="R119" t="str">
        <f>VLOOKUP(K119,[1]md_ehms_parameter_773E!$L:$T,9,0)</f>
        <v>2000</v>
      </c>
      <c r="S119" t="str">
        <f>VLOOKUP(M119,[1]md_ehms_parameter_773E!$L:$T,9,0)</f>
        <v>2000</v>
      </c>
      <c r="T119" t="s">
        <v>1552</v>
      </c>
      <c r="U119" t="s">
        <v>433</v>
      </c>
      <c r="V119" t="s">
        <v>1558</v>
      </c>
      <c r="W119" t="s">
        <v>1578</v>
      </c>
      <c r="X119" t="s">
        <v>1422</v>
      </c>
      <c r="Y119" t="s">
        <v>1629</v>
      </c>
      <c r="Z119" t="b">
        <f t="shared" si="7"/>
        <v>1</v>
      </c>
      <c r="AA119" t="b">
        <f t="shared" si="8"/>
        <v>1</v>
      </c>
      <c r="AB119" t="b">
        <f t="shared" si="9"/>
        <v>1</v>
      </c>
      <c r="AC119" t="b">
        <f t="shared" si="10"/>
        <v>1</v>
      </c>
      <c r="AD119" t="b">
        <f t="shared" si="11"/>
        <v>1</v>
      </c>
      <c r="AE119" t="b">
        <f t="shared" si="12"/>
        <v>1</v>
      </c>
      <c r="AF119" s="429" t="s">
        <v>1209</v>
      </c>
    </row>
    <row r="120" spans="1:32" hidden="1" x14ac:dyDescent="0.3">
      <c r="A120" s="425" t="s">
        <v>1349</v>
      </c>
      <c r="B120" s="504" t="s">
        <v>1576</v>
      </c>
      <c r="C120" s="429" t="s">
        <v>1209</v>
      </c>
      <c r="D120" s="395" t="s">
        <v>1422</v>
      </c>
      <c r="E120" s="429">
        <v>3</v>
      </c>
      <c r="F120" s="429">
        <v>2</v>
      </c>
      <c r="G120" s="429" t="s">
        <v>1630</v>
      </c>
      <c r="H120" s="395" t="s">
        <v>1538</v>
      </c>
      <c r="I120" s="395" t="s">
        <v>1422</v>
      </c>
      <c r="J120" s="395" t="s">
        <v>1581</v>
      </c>
      <c r="K120" s="395" t="s">
        <v>1629</v>
      </c>
      <c r="L120" s="395" t="s">
        <v>1422</v>
      </c>
      <c r="M120" t="s">
        <v>1629</v>
      </c>
      <c r="R120" t="str">
        <f>VLOOKUP(K120,[1]md_ehms_parameter_773E!$L:$T,9,0)</f>
        <v>2000</v>
      </c>
      <c r="S120" t="str">
        <f>VLOOKUP(M120,[1]md_ehms_parameter_773E!$L:$T,9,0)</f>
        <v>2000</v>
      </c>
      <c r="T120" t="s">
        <v>1538</v>
      </c>
      <c r="U120" t="s">
        <v>1422</v>
      </c>
      <c r="V120" t="s">
        <v>1581</v>
      </c>
      <c r="W120" t="s">
        <v>1629</v>
      </c>
      <c r="X120" t="s">
        <v>1422</v>
      </c>
      <c r="Y120" t="s">
        <v>1629</v>
      </c>
      <c r="Z120" t="b">
        <f t="shared" si="7"/>
        <v>1</v>
      </c>
      <c r="AA120" t="b">
        <f t="shared" si="8"/>
        <v>1</v>
      </c>
      <c r="AB120" t="b">
        <f t="shared" si="9"/>
        <v>1</v>
      </c>
      <c r="AC120" t="b">
        <f t="shared" si="10"/>
        <v>1</v>
      </c>
      <c r="AD120" t="b">
        <f t="shared" si="11"/>
        <v>1</v>
      </c>
      <c r="AE120" t="b">
        <f t="shared" si="12"/>
        <v>1</v>
      </c>
      <c r="AF120" s="429" t="s">
        <v>1209</v>
      </c>
    </row>
    <row r="121" spans="1:32" hidden="1" x14ac:dyDescent="0.3">
      <c r="A121" s="425" t="s">
        <v>1349</v>
      </c>
      <c r="B121" s="504" t="s">
        <v>1576</v>
      </c>
      <c r="C121" s="429" t="s">
        <v>1209</v>
      </c>
      <c r="D121" s="395" t="s">
        <v>1422</v>
      </c>
      <c r="E121" s="429">
        <v>3</v>
      </c>
      <c r="F121" s="429">
        <v>3</v>
      </c>
      <c r="G121" s="429" t="s">
        <v>1582</v>
      </c>
      <c r="H121" s="395" t="s">
        <v>1552</v>
      </c>
      <c r="I121" s="395" t="s">
        <v>219</v>
      </c>
      <c r="J121" s="395" t="s">
        <v>1554</v>
      </c>
      <c r="K121" s="395" t="s">
        <v>1583</v>
      </c>
      <c r="L121" s="395" t="s">
        <v>1422</v>
      </c>
      <c r="M121" t="s">
        <v>1629</v>
      </c>
      <c r="R121" t="str">
        <f>VLOOKUP(K121,[1]md_ehms_parameter_773E!$L:$T,9,0)</f>
        <v>2000</v>
      </c>
      <c r="S121" t="str">
        <f>VLOOKUP(M121,[1]md_ehms_parameter_773E!$L:$T,9,0)</f>
        <v>2000</v>
      </c>
      <c r="T121" t="s">
        <v>1552</v>
      </c>
      <c r="U121" t="s">
        <v>219</v>
      </c>
      <c r="V121" t="s">
        <v>1554</v>
      </c>
      <c r="W121" t="s">
        <v>1583</v>
      </c>
      <c r="X121" t="s">
        <v>1422</v>
      </c>
      <c r="Y121" t="s">
        <v>1629</v>
      </c>
      <c r="Z121" t="b">
        <f t="shared" si="7"/>
        <v>1</v>
      </c>
      <c r="AA121" t="b">
        <f t="shared" si="8"/>
        <v>1</v>
      </c>
      <c r="AB121" t="b">
        <f t="shared" si="9"/>
        <v>1</v>
      </c>
      <c r="AC121" t="b">
        <f t="shared" si="10"/>
        <v>1</v>
      </c>
      <c r="AD121" t="b">
        <f t="shared" si="11"/>
        <v>1</v>
      </c>
      <c r="AE121" t="b">
        <f t="shared" si="12"/>
        <v>1</v>
      </c>
      <c r="AF121" s="429" t="s">
        <v>1209</v>
      </c>
    </row>
    <row r="122" spans="1:32" hidden="1" x14ac:dyDescent="0.3">
      <c r="A122" s="425" t="s">
        <v>1349</v>
      </c>
      <c r="B122" s="504" t="s">
        <v>1576</v>
      </c>
      <c r="C122" s="429" t="s">
        <v>1209</v>
      </c>
      <c r="D122" s="395" t="s">
        <v>1422</v>
      </c>
      <c r="E122" s="429">
        <v>4</v>
      </c>
      <c r="F122" s="429">
        <v>1</v>
      </c>
      <c r="G122" s="429" t="s">
        <v>1577</v>
      </c>
      <c r="H122" s="395" t="s">
        <v>1552</v>
      </c>
      <c r="I122" s="395" t="s">
        <v>433</v>
      </c>
      <c r="J122" s="395" t="s">
        <v>1558</v>
      </c>
      <c r="K122" s="395" t="s">
        <v>1578</v>
      </c>
      <c r="L122" s="395" t="s">
        <v>1422</v>
      </c>
      <c r="M122" t="s">
        <v>1629</v>
      </c>
      <c r="R122" t="str">
        <f>VLOOKUP(K122,[1]md_ehms_parameter_773E!$L:$T,9,0)</f>
        <v>2000</v>
      </c>
      <c r="S122" t="str">
        <f>VLOOKUP(M122,[1]md_ehms_parameter_773E!$L:$T,9,0)</f>
        <v>2000</v>
      </c>
      <c r="T122" t="s">
        <v>1552</v>
      </c>
      <c r="U122" t="s">
        <v>433</v>
      </c>
      <c r="V122" t="s">
        <v>1558</v>
      </c>
      <c r="W122" t="s">
        <v>1578</v>
      </c>
      <c r="X122" t="s">
        <v>1422</v>
      </c>
      <c r="Y122" t="s">
        <v>1629</v>
      </c>
      <c r="Z122" t="b">
        <f t="shared" si="7"/>
        <v>1</v>
      </c>
      <c r="AA122" t="b">
        <f t="shared" si="8"/>
        <v>1</v>
      </c>
      <c r="AB122" t="b">
        <f t="shared" si="9"/>
        <v>1</v>
      </c>
      <c r="AC122" t="b">
        <f t="shared" si="10"/>
        <v>1</v>
      </c>
      <c r="AD122" t="b">
        <f t="shared" si="11"/>
        <v>1</v>
      </c>
      <c r="AE122" t="b">
        <f t="shared" si="12"/>
        <v>1</v>
      </c>
      <c r="AF122" s="429" t="s">
        <v>1209</v>
      </c>
    </row>
    <row r="123" spans="1:32" hidden="1" x14ac:dyDescent="0.3">
      <c r="A123" s="425" t="s">
        <v>1349</v>
      </c>
      <c r="B123" s="504" t="s">
        <v>1576</v>
      </c>
      <c r="C123" s="429" t="s">
        <v>1209</v>
      </c>
      <c r="D123" s="395" t="s">
        <v>1422</v>
      </c>
      <c r="E123" s="429">
        <v>4</v>
      </c>
      <c r="F123" s="429">
        <v>2</v>
      </c>
      <c r="G123" s="429" t="s">
        <v>1630</v>
      </c>
      <c r="H123" s="395" t="s">
        <v>1538</v>
      </c>
      <c r="I123" s="395" t="s">
        <v>1422</v>
      </c>
      <c r="J123" s="395" t="s">
        <v>1581</v>
      </c>
      <c r="K123" s="395" t="s">
        <v>1629</v>
      </c>
      <c r="L123" s="395" t="s">
        <v>1422</v>
      </c>
      <c r="M123" t="s">
        <v>1629</v>
      </c>
      <c r="R123" t="str">
        <f>VLOOKUP(K123,[1]md_ehms_parameter_773E!$L:$T,9,0)</f>
        <v>2000</v>
      </c>
      <c r="S123" t="str">
        <f>VLOOKUP(M123,[1]md_ehms_parameter_773E!$L:$T,9,0)</f>
        <v>2000</v>
      </c>
      <c r="T123" t="s">
        <v>1538</v>
      </c>
      <c r="U123" t="s">
        <v>1422</v>
      </c>
      <c r="V123" t="s">
        <v>1581</v>
      </c>
      <c r="W123" t="s">
        <v>1629</v>
      </c>
      <c r="X123" t="s">
        <v>1422</v>
      </c>
      <c r="Y123" t="s">
        <v>1629</v>
      </c>
      <c r="Z123" t="b">
        <f t="shared" si="7"/>
        <v>1</v>
      </c>
      <c r="AA123" t="b">
        <f t="shared" si="8"/>
        <v>1</v>
      </c>
      <c r="AB123" t="b">
        <f t="shared" si="9"/>
        <v>1</v>
      </c>
      <c r="AC123" t="b">
        <f t="shared" si="10"/>
        <v>1</v>
      </c>
      <c r="AD123" t="b">
        <f t="shared" si="11"/>
        <v>1</v>
      </c>
      <c r="AE123" t="b">
        <f t="shared" si="12"/>
        <v>1</v>
      </c>
      <c r="AF123" s="429" t="s">
        <v>1209</v>
      </c>
    </row>
    <row r="124" spans="1:32" hidden="1" x14ac:dyDescent="0.3">
      <c r="A124" s="425" t="s">
        <v>1349</v>
      </c>
      <c r="B124" s="504" t="s">
        <v>1576</v>
      </c>
      <c r="C124" s="429" t="s">
        <v>1209</v>
      </c>
      <c r="D124" s="395" t="s">
        <v>1422</v>
      </c>
      <c r="E124" s="429">
        <v>4</v>
      </c>
      <c r="F124" s="429">
        <v>3</v>
      </c>
      <c r="G124" s="429" t="s">
        <v>1582</v>
      </c>
      <c r="H124" s="395" t="s">
        <v>1552</v>
      </c>
      <c r="I124" s="395" t="s">
        <v>219</v>
      </c>
      <c r="J124" s="395" t="s">
        <v>1554</v>
      </c>
      <c r="K124" s="395" t="s">
        <v>1583</v>
      </c>
      <c r="L124" s="395" t="s">
        <v>1422</v>
      </c>
      <c r="M124" t="s">
        <v>1629</v>
      </c>
      <c r="R124" t="str">
        <f>VLOOKUP(K124,[1]md_ehms_parameter_773E!$L:$T,9,0)</f>
        <v>2000</v>
      </c>
      <c r="S124" t="str">
        <f>VLOOKUP(M124,[1]md_ehms_parameter_773E!$L:$T,9,0)</f>
        <v>2000</v>
      </c>
      <c r="T124" t="s">
        <v>1552</v>
      </c>
      <c r="U124" t="s">
        <v>219</v>
      </c>
      <c r="V124" t="s">
        <v>1554</v>
      </c>
      <c r="W124" t="s">
        <v>1583</v>
      </c>
      <c r="X124" t="s">
        <v>1422</v>
      </c>
      <c r="Y124" t="s">
        <v>1629</v>
      </c>
      <c r="Z124" t="b">
        <f t="shared" si="7"/>
        <v>1</v>
      </c>
      <c r="AA124" t="b">
        <f t="shared" si="8"/>
        <v>1</v>
      </c>
      <c r="AB124" t="b">
        <f t="shared" si="9"/>
        <v>1</v>
      </c>
      <c r="AC124" t="b">
        <f t="shared" si="10"/>
        <v>1</v>
      </c>
      <c r="AD124" t="b">
        <f t="shared" si="11"/>
        <v>1</v>
      </c>
      <c r="AE124" t="b">
        <f t="shared" si="12"/>
        <v>1</v>
      </c>
      <c r="AF124" s="429" t="s">
        <v>1209</v>
      </c>
    </row>
    <row r="125" spans="1:32" hidden="1" x14ac:dyDescent="0.3">
      <c r="A125" s="425" t="s">
        <v>1349</v>
      </c>
      <c r="B125" s="504" t="s">
        <v>1576</v>
      </c>
      <c r="C125" s="429" t="s">
        <v>1209</v>
      </c>
      <c r="D125" s="395" t="s">
        <v>1422</v>
      </c>
      <c r="E125" s="429">
        <v>4</v>
      </c>
      <c r="F125" s="429">
        <v>4</v>
      </c>
      <c r="G125" s="429" t="s">
        <v>1584</v>
      </c>
      <c r="H125" s="395" t="s">
        <v>1541</v>
      </c>
      <c r="I125" s="395" t="s">
        <v>246</v>
      </c>
      <c r="J125" s="395" t="s">
        <v>1569</v>
      </c>
      <c r="K125" s="395" t="s">
        <v>1585</v>
      </c>
      <c r="L125" s="395" t="s">
        <v>1422</v>
      </c>
      <c r="M125" t="s">
        <v>1629</v>
      </c>
      <c r="R125" t="str">
        <f>VLOOKUP(K125,[1]md_ehms_parameter_773E!$L:$T,9,0)</f>
        <v>2000</v>
      </c>
      <c r="S125" t="str">
        <f>VLOOKUP(M125,[1]md_ehms_parameter_773E!$L:$T,9,0)</f>
        <v>2000</v>
      </c>
      <c r="T125" t="s">
        <v>1541</v>
      </c>
      <c r="U125" t="s">
        <v>246</v>
      </c>
      <c r="V125" t="s">
        <v>1569</v>
      </c>
      <c r="W125" t="s">
        <v>1585</v>
      </c>
      <c r="X125" t="s">
        <v>1422</v>
      </c>
      <c r="Y125" t="s">
        <v>1629</v>
      </c>
      <c r="Z125" t="b">
        <f t="shared" si="7"/>
        <v>1</v>
      </c>
      <c r="AA125" t="b">
        <f t="shared" si="8"/>
        <v>1</v>
      </c>
      <c r="AB125" t="b">
        <f t="shared" si="9"/>
        <v>1</v>
      </c>
      <c r="AC125" t="b">
        <f t="shared" si="10"/>
        <v>1</v>
      </c>
      <c r="AD125" t="b">
        <f t="shared" si="11"/>
        <v>1</v>
      </c>
      <c r="AE125" t="b">
        <f t="shared" si="12"/>
        <v>1</v>
      </c>
      <c r="AF125" s="429" t="s">
        <v>1209</v>
      </c>
    </row>
    <row r="126" spans="1:32" hidden="1" x14ac:dyDescent="0.3">
      <c r="A126" s="425" t="s">
        <v>1349</v>
      </c>
      <c r="B126" s="504" t="s">
        <v>1533</v>
      </c>
      <c r="C126" s="429" t="s">
        <v>1209</v>
      </c>
      <c r="D126" s="395" t="s">
        <v>1423</v>
      </c>
      <c r="E126" s="429">
        <v>3</v>
      </c>
      <c r="F126" s="429">
        <v>1</v>
      </c>
      <c r="G126" s="429" t="s">
        <v>1631</v>
      </c>
      <c r="H126" s="395" t="s">
        <v>1538</v>
      </c>
      <c r="I126" s="395" t="s">
        <v>1632</v>
      </c>
      <c r="J126" s="395" t="s">
        <v>1591</v>
      </c>
      <c r="K126" s="395" t="s">
        <v>1633</v>
      </c>
      <c r="L126" s="395" t="s">
        <v>1632</v>
      </c>
      <c r="M126" t="s">
        <v>1633</v>
      </c>
      <c r="R126" t="str">
        <f>VLOOKUP(K126,[1]md_ehms_parameter_773E!$L:$T,9,0)</f>
        <v>2000</v>
      </c>
      <c r="S126" t="str">
        <f>VLOOKUP(M126,[1]md_ehms_parameter_773E!$L:$T,9,0)</f>
        <v>2000</v>
      </c>
      <c r="T126" t="s">
        <v>1538</v>
      </c>
      <c r="U126" t="s">
        <v>1632</v>
      </c>
      <c r="V126" t="s">
        <v>1591</v>
      </c>
      <c r="W126" t="s">
        <v>1633</v>
      </c>
      <c r="X126" t="s">
        <v>1632</v>
      </c>
      <c r="Y126" t="s">
        <v>1633</v>
      </c>
      <c r="Z126" t="b">
        <f t="shared" si="7"/>
        <v>1</v>
      </c>
      <c r="AA126" t="b">
        <f t="shared" si="8"/>
        <v>1</v>
      </c>
      <c r="AB126" t="b">
        <f t="shared" si="9"/>
        <v>1</v>
      </c>
      <c r="AC126" t="b">
        <f t="shared" si="10"/>
        <v>1</v>
      </c>
      <c r="AD126" t="b">
        <f t="shared" si="11"/>
        <v>1</v>
      </c>
      <c r="AE126" t="b">
        <f t="shared" si="12"/>
        <v>1</v>
      </c>
      <c r="AF126" s="429" t="s">
        <v>1209</v>
      </c>
    </row>
    <row r="127" spans="1:32" hidden="1" x14ac:dyDescent="0.3">
      <c r="A127" s="425" t="s">
        <v>1349</v>
      </c>
      <c r="B127" s="504" t="s">
        <v>1533</v>
      </c>
      <c r="C127" s="429" t="s">
        <v>1209</v>
      </c>
      <c r="D127" s="395" t="s">
        <v>1423</v>
      </c>
      <c r="E127" s="429">
        <v>3</v>
      </c>
      <c r="F127" s="429">
        <v>2</v>
      </c>
      <c r="G127" s="429" t="s">
        <v>1634</v>
      </c>
      <c r="H127" s="395" t="s">
        <v>1538</v>
      </c>
      <c r="I127" s="395" t="s">
        <v>1422</v>
      </c>
      <c r="J127" s="395" t="s">
        <v>1581</v>
      </c>
      <c r="K127" s="395" t="s">
        <v>1629</v>
      </c>
      <c r="L127" s="395" t="s">
        <v>1632</v>
      </c>
      <c r="M127" t="s">
        <v>1633</v>
      </c>
      <c r="R127" t="str">
        <f>VLOOKUP(K127,[1]md_ehms_parameter_773E!$L:$T,9,0)</f>
        <v>2000</v>
      </c>
      <c r="S127" t="str">
        <f>VLOOKUP(M127,[1]md_ehms_parameter_773E!$L:$T,9,0)</f>
        <v>2000</v>
      </c>
      <c r="T127" t="s">
        <v>1538</v>
      </c>
      <c r="U127" t="s">
        <v>1422</v>
      </c>
      <c r="V127" t="s">
        <v>1581</v>
      </c>
      <c r="W127" t="s">
        <v>1629</v>
      </c>
      <c r="X127" t="s">
        <v>1632</v>
      </c>
      <c r="Y127" t="s">
        <v>1633</v>
      </c>
      <c r="Z127" t="b">
        <f t="shared" si="7"/>
        <v>1</v>
      </c>
      <c r="AA127" t="b">
        <f t="shared" si="8"/>
        <v>1</v>
      </c>
      <c r="AB127" t="b">
        <f t="shared" si="9"/>
        <v>1</v>
      </c>
      <c r="AC127" t="b">
        <f t="shared" si="10"/>
        <v>1</v>
      </c>
      <c r="AD127" t="b">
        <f t="shared" si="11"/>
        <v>1</v>
      </c>
      <c r="AE127" t="b">
        <f t="shared" si="12"/>
        <v>1</v>
      </c>
      <c r="AF127" s="429" t="s">
        <v>1209</v>
      </c>
    </row>
    <row r="128" spans="1:32" hidden="1" x14ac:dyDescent="0.3">
      <c r="A128" s="425" t="s">
        <v>1349</v>
      </c>
      <c r="B128" s="504" t="s">
        <v>1533</v>
      </c>
      <c r="C128" s="429" t="s">
        <v>1209</v>
      </c>
      <c r="D128" s="395" t="s">
        <v>1423</v>
      </c>
      <c r="E128" s="429">
        <v>3</v>
      </c>
      <c r="F128" s="429">
        <v>3</v>
      </c>
      <c r="G128" s="429" t="s">
        <v>1635</v>
      </c>
      <c r="H128" s="395" t="s">
        <v>1552</v>
      </c>
      <c r="I128" s="428">
        <v>0</v>
      </c>
      <c r="J128" s="428"/>
      <c r="K128" s="428"/>
      <c r="L128" s="395" t="s">
        <v>1632</v>
      </c>
      <c r="M128" t="s">
        <v>1633</v>
      </c>
      <c r="R128" t="e">
        <f>VLOOKUP(K128,[1]md_ehms_parameter_773E!$L:$T,9,0)</f>
        <v>#N/A</v>
      </c>
      <c r="S128" t="str">
        <f>VLOOKUP(M128,[1]md_ehms_parameter_773E!$L:$T,9,0)</f>
        <v>2000</v>
      </c>
      <c r="T128" t="s">
        <v>1552</v>
      </c>
      <c r="U128">
        <v>0</v>
      </c>
      <c r="X128" t="s">
        <v>1632</v>
      </c>
      <c r="Y128" t="s">
        <v>1633</v>
      </c>
      <c r="Z128" t="b">
        <f t="shared" si="7"/>
        <v>1</v>
      </c>
      <c r="AA128" t="b">
        <f t="shared" si="8"/>
        <v>1</v>
      </c>
      <c r="AB128" t="b">
        <f t="shared" si="9"/>
        <v>1</v>
      </c>
      <c r="AC128" t="b">
        <f t="shared" si="10"/>
        <v>1</v>
      </c>
      <c r="AD128" t="b">
        <f t="shared" si="11"/>
        <v>1</v>
      </c>
      <c r="AE128" t="b">
        <f t="shared" si="12"/>
        <v>1</v>
      </c>
      <c r="AF128" s="429" t="s">
        <v>1209</v>
      </c>
    </row>
    <row r="129" spans="1:32" hidden="1" x14ac:dyDescent="0.3">
      <c r="A129" s="425" t="s">
        <v>1349</v>
      </c>
      <c r="B129" s="504" t="s">
        <v>1533</v>
      </c>
      <c r="C129" s="429" t="s">
        <v>1209</v>
      </c>
      <c r="D129" s="395" t="s">
        <v>1423</v>
      </c>
      <c r="E129" s="429">
        <v>3</v>
      </c>
      <c r="F129" s="429">
        <v>4</v>
      </c>
      <c r="G129" s="429" t="s">
        <v>1636</v>
      </c>
      <c r="H129" s="395" t="s">
        <v>1541</v>
      </c>
      <c r="I129" s="428">
        <v>0</v>
      </c>
      <c r="J129" s="428"/>
      <c r="K129" s="428"/>
      <c r="L129" s="395" t="s">
        <v>1632</v>
      </c>
      <c r="M129" t="s">
        <v>1633</v>
      </c>
      <c r="R129" t="e">
        <f>VLOOKUP(K129,[1]md_ehms_parameter_773E!$L:$T,9,0)</f>
        <v>#N/A</v>
      </c>
      <c r="S129" t="str">
        <f>VLOOKUP(M129,[1]md_ehms_parameter_773E!$L:$T,9,0)</f>
        <v>2000</v>
      </c>
      <c r="T129" t="s">
        <v>1541</v>
      </c>
      <c r="U129">
        <v>0</v>
      </c>
      <c r="X129" t="s">
        <v>1632</v>
      </c>
      <c r="Y129" t="s">
        <v>1633</v>
      </c>
      <c r="Z129" t="b">
        <f t="shared" si="7"/>
        <v>1</v>
      </c>
      <c r="AA129" t="b">
        <f t="shared" si="8"/>
        <v>1</v>
      </c>
      <c r="AB129" t="b">
        <f t="shared" si="9"/>
        <v>1</v>
      </c>
      <c r="AC129" t="b">
        <f t="shared" si="10"/>
        <v>1</v>
      </c>
      <c r="AD129" t="b">
        <f t="shared" si="11"/>
        <v>1</v>
      </c>
      <c r="AE129" t="b">
        <f t="shared" si="12"/>
        <v>1</v>
      </c>
      <c r="AF129" s="429" t="s">
        <v>1209</v>
      </c>
    </row>
    <row r="130" spans="1:32" hidden="1" x14ac:dyDescent="0.3">
      <c r="A130" s="425" t="s">
        <v>1349</v>
      </c>
      <c r="B130" s="504" t="s">
        <v>1533</v>
      </c>
      <c r="C130" s="429" t="s">
        <v>1209</v>
      </c>
      <c r="D130" s="395" t="s">
        <v>1423</v>
      </c>
      <c r="E130" s="429">
        <v>4</v>
      </c>
      <c r="F130" s="429">
        <v>1</v>
      </c>
      <c r="G130" s="429" t="s">
        <v>1631</v>
      </c>
      <c r="H130" s="395" t="s">
        <v>1538</v>
      </c>
      <c r="I130" s="395" t="s">
        <v>1632</v>
      </c>
      <c r="J130" s="395" t="s">
        <v>1591</v>
      </c>
      <c r="K130" s="395" t="s">
        <v>1633</v>
      </c>
      <c r="L130" s="395" t="s">
        <v>1632</v>
      </c>
      <c r="M130" t="s">
        <v>1633</v>
      </c>
      <c r="R130" t="str">
        <f>VLOOKUP(K130,[1]md_ehms_parameter_773E!$L:$T,9,0)</f>
        <v>2000</v>
      </c>
      <c r="S130" t="str">
        <f>VLOOKUP(M130,[1]md_ehms_parameter_773E!$L:$T,9,0)</f>
        <v>2000</v>
      </c>
      <c r="T130" t="s">
        <v>1538</v>
      </c>
      <c r="U130" t="s">
        <v>1632</v>
      </c>
      <c r="V130" t="s">
        <v>1591</v>
      </c>
      <c r="W130" t="s">
        <v>1633</v>
      </c>
      <c r="X130" t="s">
        <v>1632</v>
      </c>
      <c r="Y130" t="s">
        <v>1633</v>
      </c>
      <c r="Z130" t="b">
        <f t="shared" si="7"/>
        <v>1</v>
      </c>
      <c r="AA130" t="b">
        <f t="shared" si="8"/>
        <v>1</v>
      </c>
      <c r="AB130" t="b">
        <f t="shared" si="9"/>
        <v>1</v>
      </c>
      <c r="AC130" t="b">
        <f t="shared" si="10"/>
        <v>1</v>
      </c>
      <c r="AD130" t="b">
        <f t="shared" si="11"/>
        <v>1</v>
      </c>
      <c r="AE130" t="b">
        <f t="shared" si="12"/>
        <v>1</v>
      </c>
      <c r="AF130" s="429" t="s">
        <v>1209</v>
      </c>
    </row>
    <row r="131" spans="1:32" hidden="1" x14ac:dyDescent="0.3">
      <c r="A131" s="425" t="s">
        <v>1349</v>
      </c>
      <c r="B131" s="504" t="s">
        <v>1533</v>
      </c>
      <c r="C131" s="429" t="s">
        <v>1209</v>
      </c>
      <c r="D131" s="395" t="s">
        <v>1423</v>
      </c>
      <c r="E131" s="429">
        <v>4</v>
      </c>
      <c r="F131" s="429">
        <v>2</v>
      </c>
      <c r="G131" s="429" t="s">
        <v>1634</v>
      </c>
      <c r="H131" s="395" t="s">
        <v>1538</v>
      </c>
      <c r="I131" s="395" t="s">
        <v>1422</v>
      </c>
      <c r="J131" s="395" t="s">
        <v>1581</v>
      </c>
      <c r="K131" s="395" t="s">
        <v>1629</v>
      </c>
      <c r="L131" s="395" t="s">
        <v>1632</v>
      </c>
      <c r="M131" t="s">
        <v>1633</v>
      </c>
      <c r="R131" t="str">
        <f>VLOOKUP(K131,[1]md_ehms_parameter_773E!$L:$T,9,0)</f>
        <v>2000</v>
      </c>
      <c r="S131" t="str">
        <f>VLOOKUP(M131,[1]md_ehms_parameter_773E!$L:$T,9,0)</f>
        <v>2000</v>
      </c>
      <c r="T131" t="s">
        <v>1538</v>
      </c>
      <c r="U131" t="s">
        <v>1422</v>
      </c>
      <c r="V131" t="s">
        <v>1581</v>
      </c>
      <c r="W131" t="s">
        <v>1629</v>
      </c>
      <c r="X131" t="s">
        <v>1632</v>
      </c>
      <c r="Y131" t="s">
        <v>1633</v>
      </c>
      <c r="Z131" t="b">
        <f t="shared" ref="Z131:Z194" si="13">H131=T131</f>
        <v>1</v>
      </c>
      <c r="AA131" t="b">
        <f t="shared" ref="AA131:AA194" si="14">I131=U131</f>
        <v>1</v>
      </c>
      <c r="AB131" t="b">
        <f t="shared" ref="AB131:AB194" si="15">J131=V131</f>
        <v>1</v>
      </c>
      <c r="AC131" t="b">
        <f t="shared" ref="AC131:AC194" si="16">K131=W131</f>
        <v>1</v>
      </c>
      <c r="AD131" t="b">
        <f t="shared" ref="AD131:AD194" si="17">L131=X131</f>
        <v>1</v>
      </c>
      <c r="AE131" t="b">
        <f t="shared" ref="AE131:AE194" si="18">M131=Y131</f>
        <v>1</v>
      </c>
      <c r="AF131" s="429" t="s">
        <v>1209</v>
      </c>
    </row>
    <row r="132" spans="1:32" hidden="1" x14ac:dyDescent="0.3">
      <c r="A132" s="425" t="s">
        <v>1349</v>
      </c>
      <c r="B132" s="504" t="s">
        <v>1533</v>
      </c>
      <c r="C132" s="429" t="s">
        <v>1209</v>
      </c>
      <c r="D132" s="395" t="s">
        <v>1423</v>
      </c>
      <c r="E132" s="429">
        <v>4</v>
      </c>
      <c r="F132" s="429">
        <v>3</v>
      </c>
      <c r="G132" s="429" t="s">
        <v>1635</v>
      </c>
      <c r="H132" s="395" t="s">
        <v>1552</v>
      </c>
      <c r="I132" s="428">
        <v>0</v>
      </c>
      <c r="J132" s="428"/>
      <c r="K132" s="428"/>
      <c r="L132" s="395" t="s">
        <v>1632</v>
      </c>
      <c r="M132" t="s">
        <v>1633</v>
      </c>
      <c r="R132" t="e">
        <f>VLOOKUP(K132,[1]md_ehms_parameter_773E!$L:$T,9,0)</f>
        <v>#N/A</v>
      </c>
      <c r="S132" t="str">
        <f>VLOOKUP(M132,[1]md_ehms_parameter_773E!$L:$T,9,0)</f>
        <v>2000</v>
      </c>
      <c r="T132" t="s">
        <v>1552</v>
      </c>
      <c r="U132">
        <v>0</v>
      </c>
      <c r="X132" t="s">
        <v>1632</v>
      </c>
      <c r="Y132" t="s">
        <v>1633</v>
      </c>
      <c r="Z132" t="b">
        <f t="shared" si="13"/>
        <v>1</v>
      </c>
      <c r="AA132" t="b">
        <f t="shared" si="14"/>
        <v>1</v>
      </c>
      <c r="AB132" t="b">
        <f t="shared" si="15"/>
        <v>1</v>
      </c>
      <c r="AC132" t="b">
        <f t="shared" si="16"/>
        <v>1</v>
      </c>
      <c r="AD132" t="b">
        <f t="shared" si="17"/>
        <v>1</v>
      </c>
      <c r="AE132" t="b">
        <f t="shared" si="18"/>
        <v>1</v>
      </c>
      <c r="AF132" s="429" t="s">
        <v>1209</v>
      </c>
    </row>
    <row r="133" spans="1:32" hidden="1" x14ac:dyDescent="0.3">
      <c r="A133" s="425" t="s">
        <v>1349</v>
      </c>
      <c r="B133" s="504" t="s">
        <v>1533</v>
      </c>
      <c r="C133" s="429" t="s">
        <v>1209</v>
      </c>
      <c r="D133" s="395" t="s">
        <v>1423</v>
      </c>
      <c r="E133" s="429">
        <v>4</v>
      </c>
      <c r="F133" s="429">
        <v>4</v>
      </c>
      <c r="G133" s="429" t="s">
        <v>1636</v>
      </c>
      <c r="H133" s="395" t="s">
        <v>1541</v>
      </c>
      <c r="I133" s="428">
        <v>0</v>
      </c>
      <c r="J133" s="428"/>
      <c r="K133" s="428"/>
      <c r="L133" s="395" t="s">
        <v>1632</v>
      </c>
      <c r="M133" t="s">
        <v>1633</v>
      </c>
      <c r="R133" t="e">
        <f>VLOOKUP(K133,[1]md_ehms_parameter_773E!$L:$T,9,0)</f>
        <v>#N/A</v>
      </c>
      <c r="S133" t="str">
        <f>VLOOKUP(M133,[1]md_ehms_parameter_773E!$L:$T,9,0)</f>
        <v>2000</v>
      </c>
      <c r="T133" t="s">
        <v>1541</v>
      </c>
      <c r="U133">
        <v>0</v>
      </c>
      <c r="X133" t="s">
        <v>1632</v>
      </c>
      <c r="Y133" t="s">
        <v>1633</v>
      </c>
      <c r="Z133" t="b">
        <f t="shared" si="13"/>
        <v>1</v>
      </c>
      <c r="AA133" t="b">
        <f t="shared" si="14"/>
        <v>1</v>
      </c>
      <c r="AB133" t="b">
        <f t="shared" si="15"/>
        <v>1</v>
      </c>
      <c r="AC133" t="b">
        <f t="shared" si="16"/>
        <v>1</v>
      </c>
      <c r="AD133" t="b">
        <f t="shared" si="17"/>
        <v>1</v>
      </c>
      <c r="AE133" t="b">
        <f t="shared" si="18"/>
        <v>1</v>
      </c>
      <c r="AF133" s="429" t="s">
        <v>1209</v>
      </c>
    </row>
    <row r="134" spans="1:32" hidden="1" x14ac:dyDescent="0.3">
      <c r="A134" s="425" t="s">
        <v>1349</v>
      </c>
      <c r="B134" s="504" t="s">
        <v>1533</v>
      </c>
      <c r="C134" s="429" t="s">
        <v>1209</v>
      </c>
      <c r="D134" s="395" t="s">
        <v>1423</v>
      </c>
      <c r="E134" s="429">
        <v>4</v>
      </c>
      <c r="F134" s="429">
        <v>5</v>
      </c>
      <c r="G134" s="430" t="s">
        <v>1595</v>
      </c>
      <c r="H134" s="395" t="s">
        <v>1535</v>
      </c>
      <c r="I134" s="395"/>
      <c r="J134" s="395"/>
      <c r="K134" s="395"/>
      <c r="L134" s="395" t="s">
        <v>1632</v>
      </c>
      <c r="M134" t="s">
        <v>1633</v>
      </c>
      <c r="R134" t="e">
        <f>VLOOKUP(K134,[1]md_ehms_parameter_773E!$L:$T,9,0)</f>
        <v>#N/A</v>
      </c>
      <c r="S134" t="str">
        <f>VLOOKUP(M134,[1]md_ehms_parameter_773E!$L:$T,9,0)</f>
        <v>2000</v>
      </c>
      <c r="T134" t="s">
        <v>1535</v>
      </c>
      <c r="X134" t="s">
        <v>1632</v>
      </c>
      <c r="Y134" t="s">
        <v>1633</v>
      </c>
      <c r="Z134" t="b">
        <f t="shared" si="13"/>
        <v>1</v>
      </c>
      <c r="AA134" t="b">
        <f t="shared" si="14"/>
        <v>1</v>
      </c>
      <c r="AB134" t="b">
        <f t="shared" si="15"/>
        <v>1</v>
      </c>
      <c r="AC134" t="b">
        <f t="shared" si="16"/>
        <v>1</v>
      </c>
      <c r="AD134" t="b">
        <f t="shared" si="17"/>
        <v>1</v>
      </c>
      <c r="AE134" t="b">
        <f t="shared" si="18"/>
        <v>1</v>
      </c>
      <c r="AF134" s="429" t="s">
        <v>1209</v>
      </c>
    </row>
    <row r="135" spans="1:32" hidden="1" x14ac:dyDescent="0.3">
      <c r="A135" s="425" t="s">
        <v>1349</v>
      </c>
      <c r="B135" s="504" t="s">
        <v>1533</v>
      </c>
      <c r="C135" s="429" t="s">
        <v>1209</v>
      </c>
      <c r="D135" s="395" t="s">
        <v>1637</v>
      </c>
      <c r="E135" s="429">
        <v>3</v>
      </c>
      <c r="F135" s="429">
        <v>1</v>
      </c>
      <c r="G135" s="429" t="s">
        <v>1638</v>
      </c>
      <c r="H135" s="395" t="s">
        <v>1597</v>
      </c>
      <c r="I135" s="395" t="s">
        <v>1637</v>
      </c>
      <c r="J135" s="395" t="s">
        <v>1598</v>
      </c>
      <c r="K135" s="395" t="s">
        <v>1639</v>
      </c>
      <c r="L135" s="395" t="s">
        <v>1637</v>
      </c>
      <c r="M135" t="s">
        <v>1639</v>
      </c>
      <c r="R135" t="str">
        <f>VLOOKUP(K135,[1]md_ehms_parameter_773E!$L:$T,9,0)</f>
        <v>2000</v>
      </c>
      <c r="S135" t="str">
        <f>VLOOKUP(M135,[1]md_ehms_parameter_773E!$L:$T,9,0)</f>
        <v>2000</v>
      </c>
      <c r="T135" t="s">
        <v>1597</v>
      </c>
      <c r="U135" t="s">
        <v>1637</v>
      </c>
      <c r="V135" t="s">
        <v>1598</v>
      </c>
      <c r="W135" t="s">
        <v>1639</v>
      </c>
      <c r="X135" t="s">
        <v>1637</v>
      </c>
      <c r="Y135" t="s">
        <v>1639</v>
      </c>
      <c r="Z135" t="b">
        <f t="shared" si="13"/>
        <v>1</v>
      </c>
      <c r="AA135" t="b">
        <f t="shared" si="14"/>
        <v>1</v>
      </c>
      <c r="AB135" t="b">
        <f t="shared" si="15"/>
        <v>1</v>
      </c>
      <c r="AC135" t="b">
        <f t="shared" si="16"/>
        <v>1</v>
      </c>
      <c r="AD135" t="b">
        <f t="shared" si="17"/>
        <v>1</v>
      </c>
      <c r="AE135" t="b">
        <f t="shared" si="18"/>
        <v>1</v>
      </c>
      <c r="AF135" s="429" t="s">
        <v>1209</v>
      </c>
    </row>
    <row r="136" spans="1:32" hidden="1" x14ac:dyDescent="0.3">
      <c r="A136" s="425" t="s">
        <v>1349</v>
      </c>
      <c r="B136" s="504" t="s">
        <v>1533</v>
      </c>
      <c r="C136" s="429" t="s">
        <v>1209</v>
      </c>
      <c r="D136" s="395" t="s">
        <v>1637</v>
      </c>
      <c r="E136" s="429">
        <v>3</v>
      </c>
      <c r="F136" s="429">
        <v>2</v>
      </c>
      <c r="G136" s="505" t="s">
        <v>1640</v>
      </c>
      <c r="H136" s="395" t="s">
        <v>1535</v>
      </c>
      <c r="I136" s="395"/>
      <c r="J136" s="395"/>
      <c r="K136" s="395"/>
      <c r="L136" s="395" t="s">
        <v>1637</v>
      </c>
      <c r="M136" t="s">
        <v>1639</v>
      </c>
      <c r="R136" t="e">
        <f>VLOOKUP(K136,[1]md_ehms_parameter_773E!$L:$T,9,0)</f>
        <v>#N/A</v>
      </c>
      <c r="S136" t="str">
        <f>VLOOKUP(M136,[1]md_ehms_parameter_773E!$L:$T,9,0)</f>
        <v>2000</v>
      </c>
      <c r="T136" t="s">
        <v>1535</v>
      </c>
      <c r="X136" t="s">
        <v>1637</v>
      </c>
      <c r="Y136" t="s">
        <v>1639</v>
      </c>
      <c r="Z136" t="b">
        <f t="shared" si="13"/>
        <v>1</v>
      </c>
      <c r="AA136" t="b">
        <f t="shared" si="14"/>
        <v>1</v>
      </c>
      <c r="AB136" t="b">
        <f t="shared" si="15"/>
        <v>1</v>
      </c>
      <c r="AC136" t="b">
        <f t="shared" si="16"/>
        <v>1</v>
      </c>
      <c r="AD136" t="b">
        <f t="shared" si="17"/>
        <v>1</v>
      </c>
      <c r="AE136" t="b">
        <f t="shared" si="18"/>
        <v>1</v>
      </c>
      <c r="AF136" s="429" t="s">
        <v>1209</v>
      </c>
    </row>
    <row r="137" spans="1:32" hidden="1" x14ac:dyDescent="0.3">
      <c r="A137" s="425" t="s">
        <v>1349</v>
      </c>
      <c r="B137" s="504" t="s">
        <v>1533</v>
      </c>
      <c r="C137" s="429" t="s">
        <v>1209</v>
      </c>
      <c r="D137" s="395" t="s">
        <v>1637</v>
      </c>
      <c r="E137" s="429">
        <v>4</v>
      </c>
      <c r="F137" s="429">
        <v>1</v>
      </c>
      <c r="G137" s="429" t="s">
        <v>1638</v>
      </c>
      <c r="H137" s="395" t="s">
        <v>1597</v>
      </c>
      <c r="I137" s="395" t="s">
        <v>1637</v>
      </c>
      <c r="J137" s="395" t="s">
        <v>1598</v>
      </c>
      <c r="K137" s="395" t="s">
        <v>1639</v>
      </c>
      <c r="L137" s="395" t="s">
        <v>1637</v>
      </c>
      <c r="M137" t="s">
        <v>1639</v>
      </c>
      <c r="R137" t="str">
        <f>VLOOKUP(K137,[1]md_ehms_parameter_773E!$L:$T,9,0)</f>
        <v>2000</v>
      </c>
      <c r="S137" t="str">
        <f>VLOOKUP(M137,[1]md_ehms_parameter_773E!$L:$T,9,0)</f>
        <v>2000</v>
      </c>
      <c r="T137" t="s">
        <v>1597</v>
      </c>
      <c r="U137" t="s">
        <v>1637</v>
      </c>
      <c r="V137" t="s">
        <v>1598</v>
      </c>
      <c r="W137" t="s">
        <v>1639</v>
      </c>
      <c r="X137" t="s">
        <v>1637</v>
      </c>
      <c r="Y137" t="s">
        <v>1639</v>
      </c>
      <c r="Z137" t="b">
        <f t="shared" si="13"/>
        <v>1</v>
      </c>
      <c r="AA137" t="b">
        <f t="shared" si="14"/>
        <v>1</v>
      </c>
      <c r="AB137" t="b">
        <f t="shared" si="15"/>
        <v>1</v>
      </c>
      <c r="AC137" t="b">
        <f t="shared" si="16"/>
        <v>1</v>
      </c>
      <c r="AD137" t="b">
        <f t="shared" si="17"/>
        <v>1</v>
      </c>
      <c r="AE137" t="b">
        <f t="shared" si="18"/>
        <v>1</v>
      </c>
      <c r="AF137" s="429" t="s">
        <v>1209</v>
      </c>
    </row>
    <row r="138" spans="1:32" hidden="1" x14ac:dyDescent="0.3">
      <c r="A138" s="425" t="s">
        <v>1349</v>
      </c>
      <c r="B138" s="504" t="s">
        <v>1533</v>
      </c>
      <c r="C138" s="429" t="s">
        <v>1209</v>
      </c>
      <c r="D138" s="395" t="s">
        <v>1637</v>
      </c>
      <c r="E138" s="429">
        <v>4</v>
      </c>
      <c r="F138" s="429">
        <v>2</v>
      </c>
      <c r="G138" s="505" t="s">
        <v>1640</v>
      </c>
      <c r="H138" s="395" t="s">
        <v>1535</v>
      </c>
      <c r="I138" s="395"/>
      <c r="J138" s="395"/>
      <c r="K138" s="395"/>
      <c r="L138" s="395" t="s">
        <v>1637</v>
      </c>
      <c r="M138" t="s">
        <v>1639</v>
      </c>
      <c r="R138" t="e">
        <f>VLOOKUP(K138,[1]md_ehms_parameter_773E!$L:$T,9,0)</f>
        <v>#N/A</v>
      </c>
      <c r="S138" t="str">
        <f>VLOOKUP(M138,[1]md_ehms_parameter_773E!$L:$T,9,0)</f>
        <v>2000</v>
      </c>
      <c r="T138" t="s">
        <v>1535</v>
      </c>
      <c r="X138" t="s">
        <v>1637</v>
      </c>
      <c r="Y138" t="s">
        <v>1639</v>
      </c>
      <c r="Z138" t="b">
        <f t="shared" si="13"/>
        <v>1</v>
      </c>
      <c r="AA138" t="b">
        <f t="shared" si="14"/>
        <v>1</v>
      </c>
      <c r="AB138" t="b">
        <f t="shared" si="15"/>
        <v>1</v>
      </c>
      <c r="AC138" t="b">
        <f t="shared" si="16"/>
        <v>1</v>
      </c>
      <c r="AD138" t="b">
        <f t="shared" si="17"/>
        <v>1</v>
      </c>
      <c r="AE138" t="b">
        <f t="shared" si="18"/>
        <v>1</v>
      </c>
      <c r="AF138" s="429" t="s">
        <v>1209</v>
      </c>
    </row>
    <row r="139" spans="1:32" hidden="1" x14ac:dyDescent="0.3">
      <c r="A139" s="425" t="s">
        <v>1349</v>
      </c>
      <c r="B139" s="504" t="s">
        <v>1391</v>
      </c>
      <c r="C139" s="429" t="s">
        <v>1212</v>
      </c>
      <c r="D139" s="395" t="s">
        <v>1410</v>
      </c>
      <c r="E139" s="429">
        <v>3</v>
      </c>
      <c r="F139" s="429">
        <v>1</v>
      </c>
      <c r="G139" s="429" t="s">
        <v>1572</v>
      </c>
      <c r="H139" s="395" t="s">
        <v>1552</v>
      </c>
      <c r="I139" s="395" t="s">
        <v>1572</v>
      </c>
      <c r="J139" s="395" t="s">
        <v>1558</v>
      </c>
      <c r="K139" s="395" t="s">
        <v>1573</v>
      </c>
      <c r="L139" s="395" t="s">
        <v>1410</v>
      </c>
      <c r="M139" t="s">
        <v>1574</v>
      </c>
      <c r="R139" t="str">
        <f>VLOOKUP(K139,[1]md_ehms_parameter_773E!$L:$T,9,0)</f>
        <v>2000</v>
      </c>
      <c r="S139" t="str">
        <f>VLOOKUP(M139,[1]md_ehms_parameter_773E!$L:$T,9,0)</f>
        <v>2000</v>
      </c>
      <c r="T139" t="s">
        <v>1552</v>
      </c>
      <c r="U139" t="s">
        <v>1572</v>
      </c>
      <c r="V139" t="s">
        <v>1558</v>
      </c>
      <c r="W139" t="s">
        <v>1573</v>
      </c>
      <c r="X139" t="s">
        <v>1410</v>
      </c>
      <c r="Y139" t="s">
        <v>1574</v>
      </c>
      <c r="Z139" t="b">
        <f t="shared" si="13"/>
        <v>1</v>
      </c>
      <c r="AA139" t="b">
        <f t="shared" si="14"/>
        <v>1</v>
      </c>
      <c r="AB139" t="b">
        <f t="shared" si="15"/>
        <v>1</v>
      </c>
      <c r="AC139" t="b">
        <f t="shared" si="16"/>
        <v>1</v>
      </c>
      <c r="AD139" t="b">
        <f t="shared" si="17"/>
        <v>1</v>
      </c>
      <c r="AE139" t="b">
        <f t="shared" si="18"/>
        <v>1</v>
      </c>
      <c r="AF139" s="429" t="s">
        <v>1212</v>
      </c>
    </row>
    <row r="140" spans="1:32" hidden="1" x14ac:dyDescent="0.3">
      <c r="A140" s="425" t="s">
        <v>1349</v>
      </c>
      <c r="B140" s="504" t="s">
        <v>1391</v>
      </c>
      <c r="C140" s="429" t="s">
        <v>1212</v>
      </c>
      <c r="D140" s="395" t="s">
        <v>1410</v>
      </c>
      <c r="E140" s="429">
        <v>3</v>
      </c>
      <c r="F140" s="429">
        <v>2</v>
      </c>
      <c r="G140" s="429" t="s">
        <v>1575</v>
      </c>
      <c r="H140" s="395" t="s">
        <v>1561</v>
      </c>
      <c r="I140" s="395" t="s">
        <v>1410</v>
      </c>
      <c r="J140" s="395" t="s">
        <v>1558</v>
      </c>
      <c r="K140" s="395" t="s">
        <v>1574</v>
      </c>
      <c r="L140" s="395" t="s">
        <v>1410</v>
      </c>
      <c r="M140" t="s">
        <v>1574</v>
      </c>
      <c r="R140" t="str">
        <f>VLOOKUP(K140,[1]md_ehms_parameter_773E!$L:$T,9,0)</f>
        <v>2000</v>
      </c>
      <c r="S140" t="str">
        <f>VLOOKUP(M140,[1]md_ehms_parameter_773E!$L:$T,9,0)</f>
        <v>2000</v>
      </c>
      <c r="T140" t="s">
        <v>1561</v>
      </c>
      <c r="U140" t="s">
        <v>1410</v>
      </c>
      <c r="V140" t="s">
        <v>1558</v>
      </c>
      <c r="W140" t="s">
        <v>1574</v>
      </c>
      <c r="X140" t="s">
        <v>1410</v>
      </c>
      <c r="Y140" t="s">
        <v>1574</v>
      </c>
      <c r="Z140" t="b">
        <f t="shared" si="13"/>
        <v>1</v>
      </c>
      <c r="AA140" t="b">
        <f t="shared" si="14"/>
        <v>1</v>
      </c>
      <c r="AB140" t="b">
        <f t="shared" si="15"/>
        <v>1</v>
      </c>
      <c r="AC140" t="b">
        <f t="shared" si="16"/>
        <v>1</v>
      </c>
      <c r="AD140" t="b">
        <f t="shared" si="17"/>
        <v>1</v>
      </c>
      <c r="AE140" t="b">
        <f t="shared" si="18"/>
        <v>1</v>
      </c>
      <c r="AF140" s="429" t="s">
        <v>1212</v>
      </c>
    </row>
    <row r="141" spans="1:32" hidden="1" x14ac:dyDescent="0.3">
      <c r="A141" s="425" t="s">
        <v>1349</v>
      </c>
      <c r="B141" s="504" t="s">
        <v>1391</v>
      </c>
      <c r="C141" s="429" t="s">
        <v>1212</v>
      </c>
      <c r="D141" s="395" t="s">
        <v>1410</v>
      </c>
      <c r="E141" s="429">
        <v>4</v>
      </c>
      <c r="F141" s="429">
        <v>1</v>
      </c>
      <c r="G141" s="429" t="s">
        <v>1572</v>
      </c>
      <c r="H141" s="395" t="s">
        <v>1552</v>
      </c>
      <c r="I141" s="395" t="s">
        <v>1572</v>
      </c>
      <c r="J141" s="395" t="s">
        <v>1558</v>
      </c>
      <c r="K141" s="395" t="s">
        <v>1573</v>
      </c>
      <c r="L141" s="395" t="s">
        <v>1410</v>
      </c>
      <c r="M141" t="s">
        <v>1574</v>
      </c>
      <c r="R141" t="str">
        <f>VLOOKUP(K141,[1]md_ehms_parameter_773E!$L:$T,9,0)</f>
        <v>2000</v>
      </c>
      <c r="S141" t="str">
        <f>VLOOKUP(M141,[1]md_ehms_parameter_773E!$L:$T,9,0)</f>
        <v>2000</v>
      </c>
      <c r="T141" t="s">
        <v>1552</v>
      </c>
      <c r="U141" t="s">
        <v>1572</v>
      </c>
      <c r="V141" t="s">
        <v>1558</v>
      </c>
      <c r="W141" t="s">
        <v>1573</v>
      </c>
      <c r="X141" t="s">
        <v>1410</v>
      </c>
      <c r="Y141" t="s">
        <v>1574</v>
      </c>
      <c r="Z141" t="b">
        <f t="shared" si="13"/>
        <v>1</v>
      </c>
      <c r="AA141" t="b">
        <f t="shared" si="14"/>
        <v>1</v>
      </c>
      <c r="AB141" t="b">
        <f t="shared" si="15"/>
        <v>1</v>
      </c>
      <c r="AC141" t="b">
        <f t="shared" si="16"/>
        <v>1</v>
      </c>
      <c r="AD141" t="b">
        <f t="shared" si="17"/>
        <v>1</v>
      </c>
      <c r="AE141" t="b">
        <f t="shared" si="18"/>
        <v>1</v>
      </c>
      <c r="AF141" s="429" t="s">
        <v>1212</v>
      </c>
    </row>
    <row r="142" spans="1:32" hidden="1" x14ac:dyDescent="0.3">
      <c r="A142" s="425" t="s">
        <v>1349</v>
      </c>
      <c r="B142" s="504" t="s">
        <v>1391</v>
      </c>
      <c r="C142" s="429" t="s">
        <v>1212</v>
      </c>
      <c r="D142" s="395" t="s">
        <v>1410</v>
      </c>
      <c r="E142" s="429">
        <v>4</v>
      </c>
      <c r="F142" s="429">
        <v>2</v>
      </c>
      <c r="G142" s="429" t="s">
        <v>1575</v>
      </c>
      <c r="H142" s="395" t="s">
        <v>1561</v>
      </c>
      <c r="I142" s="395" t="s">
        <v>1410</v>
      </c>
      <c r="J142" s="395" t="s">
        <v>1558</v>
      </c>
      <c r="K142" s="395" t="s">
        <v>1574</v>
      </c>
      <c r="L142" s="395" t="s">
        <v>1410</v>
      </c>
      <c r="M142" t="s">
        <v>1574</v>
      </c>
      <c r="R142" t="str">
        <f>VLOOKUP(K142,[1]md_ehms_parameter_773E!$L:$T,9,0)</f>
        <v>2000</v>
      </c>
      <c r="S142" t="str">
        <f>VLOOKUP(M142,[1]md_ehms_parameter_773E!$L:$T,9,0)</f>
        <v>2000</v>
      </c>
      <c r="T142" t="s">
        <v>1561</v>
      </c>
      <c r="U142" t="s">
        <v>1410</v>
      </c>
      <c r="V142" t="s">
        <v>1558</v>
      </c>
      <c r="W142" t="s">
        <v>1574</v>
      </c>
      <c r="X142" t="s">
        <v>1410</v>
      </c>
      <c r="Y142" t="s">
        <v>1574</v>
      </c>
      <c r="Z142" t="b">
        <f t="shared" si="13"/>
        <v>1</v>
      </c>
      <c r="AA142" t="b">
        <f t="shared" si="14"/>
        <v>1</v>
      </c>
      <c r="AB142" t="b">
        <f t="shared" si="15"/>
        <v>1</v>
      </c>
      <c r="AC142" t="b">
        <f t="shared" si="16"/>
        <v>1</v>
      </c>
      <c r="AD142" t="b">
        <f t="shared" si="17"/>
        <v>1</v>
      </c>
      <c r="AE142" t="b">
        <f t="shared" si="18"/>
        <v>1</v>
      </c>
      <c r="AF142" s="429" t="s">
        <v>1212</v>
      </c>
    </row>
    <row r="143" spans="1:32" hidden="1" x14ac:dyDescent="0.3">
      <c r="A143" s="425" t="s">
        <v>1349</v>
      </c>
      <c r="B143" s="504" t="s">
        <v>1576</v>
      </c>
      <c r="C143" s="429" t="s">
        <v>1212</v>
      </c>
      <c r="D143" s="395" t="s">
        <v>1428</v>
      </c>
      <c r="E143" s="429">
        <v>3</v>
      </c>
      <c r="F143" s="429">
        <v>1</v>
      </c>
      <c r="G143" s="429" t="s">
        <v>1577</v>
      </c>
      <c r="H143" s="395" t="s">
        <v>1552</v>
      </c>
      <c r="I143" s="395" t="s">
        <v>433</v>
      </c>
      <c r="J143" s="395" t="s">
        <v>1558</v>
      </c>
      <c r="K143" s="395" t="s">
        <v>1578</v>
      </c>
      <c r="L143" s="395" t="s">
        <v>1428</v>
      </c>
      <c r="M143" t="s">
        <v>1641</v>
      </c>
      <c r="R143" t="str">
        <f>VLOOKUP(K143,[1]md_ehms_parameter_773E!$L:$T,9,0)</f>
        <v>2000</v>
      </c>
      <c r="S143" t="str">
        <f>VLOOKUP(M143,[1]md_ehms_parameter_773E!$L:$T,9,0)</f>
        <v>2000</v>
      </c>
      <c r="T143" t="s">
        <v>1552</v>
      </c>
      <c r="U143" t="s">
        <v>433</v>
      </c>
      <c r="V143" t="s">
        <v>1558</v>
      </c>
      <c r="W143" t="s">
        <v>1578</v>
      </c>
      <c r="X143" t="s">
        <v>1428</v>
      </c>
      <c r="Y143" t="s">
        <v>1641</v>
      </c>
      <c r="Z143" t="b">
        <f t="shared" si="13"/>
        <v>1</v>
      </c>
      <c r="AA143" t="b">
        <f t="shared" si="14"/>
        <v>1</v>
      </c>
      <c r="AB143" t="b">
        <f t="shared" si="15"/>
        <v>1</v>
      </c>
      <c r="AC143" t="b">
        <f t="shared" si="16"/>
        <v>1</v>
      </c>
      <c r="AD143" t="b">
        <f t="shared" si="17"/>
        <v>1</v>
      </c>
      <c r="AE143" t="b">
        <f t="shared" si="18"/>
        <v>1</v>
      </c>
      <c r="AF143" s="429" t="s">
        <v>1212</v>
      </c>
    </row>
    <row r="144" spans="1:32" hidden="1" x14ac:dyDescent="0.3">
      <c r="A144" s="425" t="s">
        <v>1349</v>
      </c>
      <c r="B144" s="504" t="s">
        <v>1576</v>
      </c>
      <c r="C144" s="429" t="s">
        <v>1212</v>
      </c>
      <c r="D144" s="395" t="s">
        <v>1428</v>
      </c>
      <c r="E144" s="429">
        <v>3</v>
      </c>
      <c r="F144" s="429">
        <v>2</v>
      </c>
      <c r="G144" s="429" t="s">
        <v>1642</v>
      </c>
      <c r="H144" s="395" t="s">
        <v>1538</v>
      </c>
      <c r="I144" s="395" t="s">
        <v>1428</v>
      </c>
      <c r="J144" s="395" t="s">
        <v>1581</v>
      </c>
      <c r="K144" s="395" t="s">
        <v>1641</v>
      </c>
      <c r="L144" s="395" t="s">
        <v>1428</v>
      </c>
      <c r="M144" t="s">
        <v>1641</v>
      </c>
      <c r="R144" t="str">
        <f>VLOOKUP(K144,[1]md_ehms_parameter_773E!$L:$T,9,0)</f>
        <v>2000</v>
      </c>
      <c r="S144" t="str">
        <f>VLOOKUP(M144,[1]md_ehms_parameter_773E!$L:$T,9,0)</f>
        <v>2000</v>
      </c>
      <c r="T144" t="s">
        <v>1538</v>
      </c>
      <c r="U144" t="s">
        <v>1428</v>
      </c>
      <c r="V144" t="s">
        <v>1581</v>
      </c>
      <c r="W144" t="s">
        <v>1641</v>
      </c>
      <c r="X144" t="s">
        <v>1428</v>
      </c>
      <c r="Y144" t="s">
        <v>1641</v>
      </c>
      <c r="Z144" t="b">
        <f t="shared" si="13"/>
        <v>1</v>
      </c>
      <c r="AA144" t="b">
        <f t="shared" si="14"/>
        <v>1</v>
      </c>
      <c r="AB144" t="b">
        <f t="shared" si="15"/>
        <v>1</v>
      </c>
      <c r="AC144" t="b">
        <f t="shared" si="16"/>
        <v>1</v>
      </c>
      <c r="AD144" t="b">
        <f t="shared" si="17"/>
        <v>1</v>
      </c>
      <c r="AE144" t="b">
        <f t="shared" si="18"/>
        <v>1</v>
      </c>
      <c r="AF144" s="429" t="s">
        <v>1212</v>
      </c>
    </row>
    <row r="145" spans="1:32" hidden="1" x14ac:dyDescent="0.3">
      <c r="A145" s="425" t="s">
        <v>1349</v>
      </c>
      <c r="B145" s="504" t="s">
        <v>1576</v>
      </c>
      <c r="C145" s="429" t="s">
        <v>1212</v>
      </c>
      <c r="D145" s="395" t="s">
        <v>1428</v>
      </c>
      <c r="E145" s="429">
        <v>3</v>
      </c>
      <c r="F145" s="429">
        <v>3</v>
      </c>
      <c r="G145" s="429" t="s">
        <v>1582</v>
      </c>
      <c r="H145" s="395" t="s">
        <v>1552</v>
      </c>
      <c r="I145" s="395" t="s">
        <v>219</v>
      </c>
      <c r="J145" s="395" t="s">
        <v>1554</v>
      </c>
      <c r="K145" s="395" t="s">
        <v>1583</v>
      </c>
      <c r="L145" s="395" t="s">
        <v>1428</v>
      </c>
      <c r="M145" t="s">
        <v>1641</v>
      </c>
      <c r="R145" t="str">
        <f>VLOOKUP(K145,[1]md_ehms_parameter_773E!$L:$T,9,0)</f>
        <v>2000</v>
      </c>
      <c r="S145" t="str">
        <f>VLOOKUP(M145,[1]md_ehms_parameter_773E!$L:$T,9,0)</f>
        <v>2000</v>
      </c>
      <c r="T145" t="s">
        <v>1552</v>
      </c>
      <c r="U145" t="s">
        <v>219</v>
      </c>
      <c r="V145" t="s">
        <v>1554</v>
      </c>
      <c r="W145" t="s">
        <v>1583</v>
      </c>
      <c r="X145" t="s">
        <v>1428</v>
      </c>
      <c r="Y145" t="s">
        <v>1641</v>
      </c>
      <c r="Z145" t="b">
        <f t="shared" si="13"/>
        <v>1</v>
      </c>
      <c r="AA145" t="b">
        <f t="shared" si="14"/>
        <v>1</v>
      </c>
      <c r="AB145" t="b">
        <f t="shared" si="15"/>
        <v>1</v>
      </c>
      <c r="AC145" t="b">
        <f t="shared" si="16"/>
        <v>1</v>
      </c>
      <c r="AD145" t="b">
        <f t="shared" si="17"/>
        <v>1</v>
      </c>
      <c r="AE145" t="b">
        <f t="shared" si="18"/>
        <v>1</v>
      </c>
      <c r="AF145" s="429" t="s">
        <v>1212</v>
      </c>
    </row>
    <row r="146" spans="1:32" hidden="1" x14ac:dyDescent="0.3">
      <c r="A146" s="425" t="s">
        <v>1349</v>
      </c>
      <c r="B146" s="504" t="s">
        <v>1576</v>
      </c>
      <c r="C146" s="429" t="s">
        <v>1212</v>
      </c>
      <c r="D146" s="395" t="s">
        <v>1428</v>
      </c>
      <c r="E146" s="429">
        <v>4</v>
      </c>
      <c r="F146" s="429">
        <v>1</v>
      </c>
      <c r="G146" s="429" t="s">
        <v>1577</v>
      </c>
      <c r="H146" s="395" t="s">
        <v>1552</v>
      </c>
      <c r="I146" s="395" t="s">
        <v>433</v>
      </c>
      <c r="J146" s="395" t="s">
        <v>1558</v>
      </c>
      <c r="K146" s="395" t="s">
        <v>1578</v>
      </c>
      <c r="L146" s="395" t="s">
        <v>1428</v>
      </c>
      <c r="M146" t="s">
        <v>1641</v>
      </c>
      <c r="R146" t="str">
        <f>VLOOKUP(K146,[1]md_ehms_parameter_773E!$L:$T,9,0)</f>
        <v>2000</v>
      </c>
      <c r="S146" t="str">
        <f>VLOOKUP(M146,[1]md_ehms_parameter_773E!$L:$T,9,0)</f>
        <v>2000</v>
      </c>
      <c r="T146" t="s">
        <v>1552</v>
      </c>
      <c r="U146" t="s">
        <v>433</v>
      </c>
      <c r="V146" t="s">
        <v>1558</v>
      </c>
      <c r="W146" t="s">
        <v>1578</v>
      </c>
      <c r="X146" t="s">
        <v>1428</v>
      </c>
      <c r="Y146" t="s">
        <v>1641</v>
      </c>
      <c r="Z146" t="b">
        <f t="shared" si="13"/>
        <v>1</v>
      </c>
      <c r="AA146" t="b">
        <f t="shared" si="14"/>
        <v>1</v>
      </c>
      <c r="AB146" t="b">
        <f t="shared" si="15"/>
        <v>1</v>
      </c>
      <c r="AC146" t="b">
        <f t="shared" si="16"/>
        <v>1</v>
      </c>
      <c r="AD146" t="b">
        <f t="shared" si="17"/>
        <v>1</v>
      </c>
      <c r="AE146" t="b">
        <f t="shared" si="18"/>
        <v>1</v>
      </c>
      <c r="AF146" s="429" t="s">
        <v>1212</v>
      </c>
    </row>
    <row r="147" spans="1:32" hidden="1" x14ac:dyDescent="0.3">
      <c r="A147" s="425" t="s">
        <v>1349</v>
      </c>
      <c r="B147" s="504" t="s">
        <v>1576</v>
      </c>
      <c r="C147" s="429" t="s">
        <v>1212</v>
      </c>
      <c r="D147" s="395" t="s">
        <v>1428</v>
      </c>
      <c r="E147" s="429">
        <v>4</v>
      </c>
      <c r="F147" s="429">
        <v>2</v>
      </c>
      <c r="G147" s="429" t="s">
        <v>1642</v>
      </c>
      <c r="H147" s="395" t="s">
        <v>1538</v>
      </c>
      <c r="I147" s="395" t="s">
        <v>1428</v>
      </c>
      <c r="J147" s="395" t="s">
        <v>1581</v>
      </c>
      <c r="K147" s="395" t="s">
        <v>1641</v>
      </c>
      <c r="L147" s="395" t="s">
        <v>1428</v>
      </c>
      <c r="M147" t="s">
        <v>1641</v>
      </c>
      <c r="R147" t="str">
        <f>VLOOKUP(K147,[1]md_ehms_parameter_773E!$L:$T,9,0)</f>
        <v>2000</v>
      </c>
      <c r="S147" t="str">
        <f>VLOOKUP(M147,[1]md_ehms_parameter_773E!$L:$T,9,0)</f>
        <v>2000</v>
      </c>
      <c r="T147" t="s">
        <v>1538</v>
      </c>
      <c r="U147" t="s">
        <v>1428</v>
      </c>
      <c r="V147" t="s">
        <v>1581</v>
      </c>
      <c r="W147" t="s">
        <v>1641</v>
      </c>
      <c r="X147" t="s">
        <v>1428</v>
      </c>
      <c r="Y147" t="s">
        <v>1641</v>
      </c>
      <c r="Z147" t="b">
        <f t="shared" si="13"/>
        <v>1</v>
      </c>
      <c r="AA147" t="b">
        <f t="shared" si="14"/>
        <v>1</v>
      </c>
      <c r="AB147" t="b">
        <f t="shared" si="15"/>
        <v>1</v>
      </c>
      <c r="AC147" t="b">
        <f t="shared" si="16"/>
        <v>1</v>
      </c>
      <c r="AD147" t="b">
        <f t="shared" si="17"/>
        <v>1</v>
      </c>
      <c r="AE147" t="b">
        <f t="shared" si="18"/>
        <v>1</v>
      </c>
      <c r="AF147" s="429" t="s">
        <v>1212</v>
      </c>
    </row>
    <row r="148" spans="1:32" hidden="1" x14ac:dyDescent="0.3">
      <c r="A148" s="425" t="s">
        <v>1349</v>
      </c>
      <c r="B148" s="504" t="s">
        <v>1576</v>
      </c>
      <c r="C148" s="429" t="s">
        <v>1212</v>
      </c>
      <c r="D148" s="395" t="s">
        <v>1428</v>
      </c>
      <c r="E148" s="429">
        <v>4</v>
      </c>
      <c r="F148" s="429">
        <v>3</v>
      </c>
      <c r="G148" s="429" t="s">
        <v>1582</v>
      </c>
      <c r="H148" s="395" t="s">
        <v>1552</v>
      </c>
      <c r="I148" s="395" t="s">
        <v>219</v>
      </c>
      <c r="J148" s="395" t="s">
        <v>1554</v>
      </c>
      <c r="K148" s="395" t="s">
        <v>1583</v>
      </c>
      <c r="L148" s="395" t="s">
        <v>1428</v>
      </c>
      <c r="M148" t="s">
        <v>1641</v>
      </c>
      <c r="R148" t="str">
        <f>VLOOKUP(K148,[1]md_ehms_parameter_773E!$L:$T,9,0)</f>
        <v>2000</v>
      </c>
      <c r="S148" t="str">
        <f>VLOOKUP(M148,[1]md_ehms_parameter_773E!$L:$T,9,0)</f>
        <v>2000</v>
      </c>
      <c r="T148" t="s">
        <v>1552</v>
      </c>
      <c r="U148" t="s">
        <v>219</v>
      </c>
      <c r="V148" t="s">
        <v>1554</v>
      </c>
      <c r="W148" t="s">
        <v>1583</v>
      </c>
      <c r="X148" t="s">
        <v>1428</v>
      </c>
      <c r="Y148" t="s">
        <v>1641</v>
      </c>
      <c r="Z148" t="b">
        <f t="shared" si="13"/>
        <v>1</v>
      </c>
      <c r="AA148" t="b">
        <f t="shared" si="14"/>
        <v>1</v>
      </c>
      <c r="AB148" t="b">
        <f t="shared" si="15"/>
        <v>1</v>
      </c>
      <c r="AC148" t="b">
        <f t="shared" si="16"/>
        <v>1</v>
      </c>
      <c r="AD148" t="b">
        <f t="shared" si="17"/>
        <v>1</v>
      </c>
      <c r="AE148" t="b">
        <f t="shared" si="18"/>
        <v>1</v>
      </c>
      <c r="AF148" s="429" t="s">
        <v>1212</v>
      </c>
    </row>
    <row r="149" spans="1:32" hidden="1" x14ac:dyDescent="0.3">
      <c r="A149" s="425" t="s">
        <v>1349</v>
      </c>
      <c r="B149" s="504" t="s">
        <v>1576</v>
      </c>
      <c r="C149" s="429" t="s">
        <v>1212</v>
      </c>
      <c r="D149" s="395" t="s">
        <v>1428</v>
      </c>
      <c r="E149" s="429">
        <v>4</v>
      </c>
      <c r="F149" s="429">
        <v>4</v>
      </c>
      <c r="G149" s="429" t="s">
        <v>1584</v>
      </c>
      <c r="H149" s="395" t="s">
        <v>1541</v>
      </c>
      <c r="I149" s="395" t="s">
        <v>246</v>
      </c>
      <c r="J149" s="395" t="s">
        <v>1569</v>
      </c>
      <c r="K149" s="395" t="s">
        <v>1585</v>
      </c>
      <c r="L149" s="395" t="s">
        <v>1428</v>
      </c>
      <c r="M149" t="s">
        <v>1641</v>
      </c>
      <c r="R149" t="str">
        <f>VLOOKUP(K149,[1]md_ehms_parameter_773E!$L:$T,9,0)</f>
        <v>2000</v>
      </c>
      <c r="S149" t="str">
        <f>VLOOKUP(M149,[1]md_ehms_parameter_773E!$L:$T,9,0)</f>
        <v>2000</v>
      </c>
      <c r="T149" t="s">
        <v>1541</v>
      </c>
      <c r="U149" t="s">
        <v>246</v>
      </c>
      <c r="V149" t="s">
        <v>1569</v>
      </c>
      <c r="W149" t="s">
        <v>1585</v>
      </c>
      <c r="X149" t="s">
        <v>1428</v>
      </c>
      <c r="Y149" t="s">
        <v>1641</v>
      </c>
      <c r="Z149" t="b">
        <f t="shared" si="13"/>
        <v>1</v>
      </c>
      <c r="AA149" t="b">
        <f t="shared" si="14"/>
        <v>1</v>
      </c>
      <c r="AB149" t="b">
        <f t="shared" si="15"/>
        <v>1</v>
      </c>
      <c r="AC149" t="b">
        <f t="shared" si="16"/>
        <v>1</v>
      </c>
      <c r="AD149" t="b">
        <f t="shared" si="17"/>
        <v>1</v>
      </c>
      <c r="AE149" t="b">
        <f t="shared" si="18"/>
        <v>1</v>
      </c>
      <c r="AF149" s="429" t="s">
        <v>1212</v>
      </c>
    </row>
    <row r="150" spans="1:32" hidden="1" x14ac:dyDescent="0.3">
      <c r="A150" s="425" t="s">
        <v>1349</v>
      </c>
      <c r="B150" s="504" t="s">
        <v>1533</v>
      </c>
      <c r="C150" s="429" t="s">
        <v>1212</v>
      </c>
      <c r="D150" s="395" t="s">
        <v>1429</v>
      </c>
      <c r="E150" s="429">
        <v>3</v>
      </c>
      <c r="F150" s="429">
        <v>1</v>
      </c>
      <c r="G150" s="429" t="s">
        <v>1643</v>
      </c>
      <c r="H150" s="395" t="s">
        <v>1538</v>
      </c>
      <c r="I150" s="395" t="s">
        <v>1429</v>
      </c>
      <c r="J150" s="395" t="s">
        <v>1591</v>
      </c>
      <c r="K150" s="395" t="s">
        <v>1644</v>
      </c>
      <c r="L150" s="395" t="s">
        <v>1429</v>
      </c>
      <c r="M150" t="s">
        <v>1644</v>
      </c>
      <c r="R150" t="str">
        <f>VLOOKUP(K150,[1]md_ehms_parameter_773E!$L:$T,9,0)</f>
        <v>2000</v>
      </c>
      <c r="S150" t="str">
        <f>VLOOKUP(M150,[1]md_ehms_parameter_773E!$L:$T,9,0)</f>
        <v>2000</v>
      </c>
      <c r="T150" t="s">
        <v>1538</v>
      </c>
      <c r="U150" t="s">
        <v>1429</v>
      </c>
      <c r="V150" t="s">
        <v>1591</v>
      </c>
      <c r="W150" t="s">
        <v>1644</v>
      </c>
      <c r="X150" t="s">
        <v>1429</v>
      </c>
      <c r="Y150" t="s">
        <v>1644</v>
      </c>
      <c r="Z150" t="b">
        <f t="shared" si="13"/>
        <v>1</v>
      </c>
      <c r="AA150" t="b">
        <f t="shared" si="14"/>
        <v>1</v>
      </c>
      <c r="AB150" t="b">
        <f t="shared" si="15"/>
        <v>1</v>
      </c>
      <c r="AC150" t="b">
        <f t="shared" si="16"/>
        <v>1</v>
      </c>
      <c r="AD150" t="b">
        <f t="shared" si="17"/>
        <v>1</v>
      </c>
      <c r="AE150" t="b">
        <f t="shared" si="18"/>
        <v>1</v>
      </c>
      <c r="AF150" s="429" t="s">
        <v>1212</v>
      </c>
    </row>
    <row r="151" spans="1:32" hidden="1" x14ac:dyDescent="0.3">
      <c r="A151" s="425" t="s">
        <v>1349</v>
      </c>
      <c r="B151" s="504" t="s">
        <v>1533</v>
      </c>
      <c r="C151" s="429" t="s">
        <v>1212</v>
      </c>
      <c r="D151" s="395" t="s">
        <v>1429</v>
      </c>
      <c r="E151" s="429">
        <v>3</v>
      </c>
      <c r="F151" s="429">
        <v>2</v>
      </c>
      <c r="G151" s="429" t="s">
        <v>1645</v>
      </c>
      <c r="H151" s="395" t="s">
        <v>1538</v>
      </c>
      <c r="I151" s="395" t="s">
        <v>1428</v>
      </c>
      <c r="J151" s="395" t="s">
        <v>1581</v>
      </c>
      <c r="K151" s="395" t="s">
        <v>1641</v>
      </c>
      <c r="L151" s="395" t="s">
        <v>1429</v>
      </c>
      <c r="M151" t="s">
        <v>1644</v>
      </c>
      <c r="R151" t="str">
        <f>VLOOKUP(K151,[1]md_ehms_parameter_773E!$L:$T,9,0)</f>
        <v>2000</v>
      </c>
      <c r="S151" t="str">
        <f>VLOOKUP(M151,[1]md_ehms_parameter_773E!$L:$T,9,0)</f>
        <v>2000</v>
      </c>
      <c r="T151" t="s">
        <v>1538</v>
      </c>
      <c r="U151" t="s">
        <v>1428</v>
      </c>
      <c r="V151" t="s">
        <v>1581</v>
      </c>
      <c r="W151" t="s">
        <v>1641</v>
      </c>
      <c r="X151" t="s">
        <v>1429</v>
      </c>
      <c r="Y151" t="s">
        <v>1644</v>
      </c>
      <c r="Z151" t="b">
        <f t="shared" si="13"/>
        <v>1</v>
      </c>
      <c r="AA151" t="b">
        <f t="shared" si="14"/>
        <v>1</v>
      </c>
      <c r="AB151" t="b">
        <f t="shared" si="15"/>
        <v>1</v>
      </c>
      <c r="AC151" t="b">
        <f t="shared" si="16"/>
        <v>1</v>
      </c>
      <c r="AD151" t="b">
        <f t="shared" si="17"/>
        <v>1</v>
      </c>
      <c r="AE151" t="b">
        <f t="shared" si="18"/>
        <v>1</v>
      </c>
      <c r="AF151" s="429" t="s">
        <v>1212</v>
      </c>
    </row>
    <row r="152" spans="1:32" hidden="1" x14ac:dyDescent="0.3">
      <c r="A152" s="425" t="s">
        <v>1349</v>
      </c>
      <c r="B152" s="504" t="s">
        <v>1533</v>
      </c>
      <c r="C152" s="429" t="s">
        <v>1212</v>
      </c>
      <c r="D152" s="395" t="s">
        <v>1429</v>
      </c>
      <c r="E152" s="429">
        <v>3</v>
      </c>
      <c r="F152" s="429">
        <v>3</v>
      </c>
      <c r="G152" s="429" t="s">
        <v>1646</v>
      </c>
      <c r="H152" s="395" t="s">
        <v>1552</v>
      </c>
      <c r="I152" s="428">
        <v>0</v>
      </c>
      <c r="J152" s="428"/>
      <c r="K152" s="428"/>
      <c r="L152" s="395" t="s">
        <v>1429</v>
      </c>
      <c r="M152" t="s">
        <v>1644</v>
      </c>
      <c r="R152" t="e">
        <f>VLOOKUP(K152,[1]md_ehms_parameter_773E!$L:$T,9,0)</f>
        <v>#N/A</v>
      </c>
      <c r="S152" t="str">
        <f>VLOOKUP(M152,[1]md_ehms_parameter_773E!$L:$T,9,0)</f>
        <v>2000</v>
      </c>
      <c r="T152" t="s">
        <v>1552</v>
      </c>
      <c r="U152">
        <v>0</v>
      </c>
      <c r="X152" t="s">
        <v>1429</v>
      </c>
      <c r="Y152" t="s">
        <v>1644</v>
      </c>
      <c r="Z152" t="b">
        <f t="shared" si="13"/>
        <v>1</v>
      </c>
      <c r="AA152" t="b">
        <f t="shared" si="14"/>
        <v>1</v>
      </c>
      <c r="AB152" t="b">
        <f t="shared" si="15"/>
        <v>1</v>
      </c>
      <c r="AC152" t="b">
        <f t="shared" si="16"/>
        <v>1</v>
      </c>
      <c r="AD152" t="b">
        <f t="shared" si="17"/>
        <v>1</v>
      </c>
      <c r="AE152" t="b">
        <f t="shared" si="18"/>
        <v>1</v>
      </c>
      <c r="AF152" s="429" t="s">
        <v>1212</v>
      </c>
    </row>
    <row r="153" spans="1:32" hidden="1" x14ac:dyDescent="0.3">
      <c r="A153" s="425" t="s">
        <v>1349</v>
      </c>
      <c r="B153" s="504" t="s">
        <v>1533</v>
      </c>
      <c r="C153" s="429" t="s">
        <v>1212</v>
      </c>
      <c r="D153" s="395" t="s">
        <v>1429</v>
      </c>
      <c r="E153" s="429">
        <v>3</v>
      </c>
      <c r="F153" s="429">
        <v>4</v>
      </c>
      <c r="G153" s="429" t="s">
        <v>1647</v>
      </c>
      <c r="H153" s="395" t="s">
        <v>1541</v>
      </c>
      <c r="I153" s="428">
        <v>0</v>
      </c>
      <c r="J153" s="428"/>
      <c r="K153" s="428"/>
      <c r="L153" s="395" t="s">
        <v>1429</v>
      </c>
      <c r="M153" t="s">
        <v>1644</v>
      </c>
      <c r="R153" t="e">
        <f>VLOOKUP(K153,[1]md_ehms_parameter_773E!$L:$T,9,0)</f>
        <v>#N/A</v>
      </c>
      <c r="S153" t="str">
        <f>VLOOKUP(M153,[1]md_ehms_parameter_773E!$L:$T,9,0)</f>
        <v>2000</v>
      </c>
      <c r="T153" t="s">
        <v>1541</v>
      </c>
      <c r="U153">
        <v>0</v>
      </c>
      <c r="X153" t="s">
        <v>1429</v>
      </c>
      <c r="Y153" t="s">
        <v>1644</v>
      </c>
      <c r="Z153" t="b">
        <f t="shared" si="13"/>
        <v>1</v>
      </c>
      <c r="AA153" t="b">
        <f t="shared" si="14"/>
        <v>1</v>
      </c>
      <c r="AB153" t="b">
        <f t="shared" si="15"/>
        <v>1</v>
      </c>
      <c r="AC153" t="b">
        <f t="shared" si="16"/>
        <v>1</v>
      </c>
      <c r="AD153" t="b">
        <f t="shared" si="17"/>
        <v>1</v>
      </c>
      <c r="AE153" t="b">
        <f t="shared" si="18"/>
        <v>1</v>
      </c>
      <c r="AF153" s="429" t="s">
        <v>1212</v>
      </c>
    </row>
    <row r="154" spans="1:32" hidden="1" x14ac:dyDescent="0.3">
      <c r="A154" s="425" t="s">
        <v>1349</v>
      </c>
      <c r="B154" s="504" t="s">
        <v>1533</v>
      </c>
      <c r="C154" s="429" t="s">
        <v>1212</v>
      </c>
      <c r="D154" s="395" t="s">
        <v>1429</v>
      </c>
      <c r="E154" s="429">
        <v>4</v>
      </c>
      <c r="F154" s="429">
        <v>1</v>
      </c>
      <c r="G154" s="429" t="s">
        <v>1643</v>
      </c>
      <c r="H154" s="395" t="s">
        <v>1538</v>
      </c>
      <c r="I154" s="395" t="s">
        <v>1429</v>
      </c>
      <c r="J154" s="395" t="s">
        <v>1591</v>
      </c>
      <c r="K154" s="395" t="s">
        <v>1644</v>
      </c>
      <c r="L154" s="395" t="s">
        <v>1429</v>
      </c>
      <c r="M154" t="s">
        <v>1644</v>
      </c>
      <c r="R154" t="str">
        <f>VLOOKUP(K154,[1]md_ehms_parameter_773E!$L:$T,9,0)</f>
        <v>2000</v>
      </c>
      <c r="S154" t="str">
        <f>VLOOKUP(M154,[1]md_ehms_parameter_773E!$L:$T,9,0)</f>
        <v>2000</v>
      </c>
      <c r="T154" t="s">
        <v>1538</v>
      </c>
      <c r="U154" t="s">
        <v>1429</v>
      </c>
      <c r="V154" t="s">
        <v>1591</v>
      </c>
      <c r="W154" t="s">
        <v>1644</v>
      </c>
      <c r="X154" t="s">
        <v>1429</v>
      </c>
      <c r="Y154" t="s">
        <v>1644</v>
      </c>
      <c r="Z154" t="b">
        <f t="shared" si="13"/>
        <v>1</v>
      </c>
      <c r="AA154" t="b">
        <f t="shared" si="14"/>
        <v>1</v>
      </c>
      <c r="AB154" t="b">
        <f t="shared" si="15"/>
        <v>1</v>
      </c>
      <c r="AC154" t="b">
        <f t="shared" si="16"/>
        <v>1</v>
      </c>
      <c r="AD154" t="b">
        <f t="shared" si="17"/>
        <v>1</v>
      </c>
      <c r="AE154" t="b">
        <f t="shared" si="18"/>
        <v>1</v>
      </c>
      <c r="AF154" s="429" t="s">
        <v>1212</v>
      </c>
    </row>
    <row r="155" spans="1:32" hidden="1" x14ac:dyDescent="0.3">
      <c r="A155" s="425" t="s">
        <v>1349</v>
      </c>
      <c r="B155" s="504" t="s">
        <v>1533</v>
      </c>
      <c r="C155" s="429" t="s">
        <v>1212</v>
      </c>
      <c r="D155" s="395" t="s">
        <v>1429</v>
      </c>
      <c r="E155" s="429">
        <v>4</v>
      </c>
      <c r="F155" s="429">
        <v>2</v>
      </c>
      <c r="G155" s="429" t="s">
        <v>1645</v>
      </c>
      <c r="H155" s="395" t="s">
        <v>1538</v>
      </c>
      <c r="I155" s="395" t="s">
        <v>1428</v>
      </c>
      <c r="J155" s="395" t="s">
        <v>1581</v>
      </c>
      <c r="K155" s="395" t="s">
        <v>1641</v>
      </c>
      <c r="L155" s="395" t="s">
        <v>1429</v>
      </c>
      <c r="M155" t="s">
        <v>1644</v>
      </c>
      <c r="R155" t="str">
        <f>VLOOKUP(K155,[1]md_ehms_parameter_773E!$L:$T,9,0)</f>
        <v>2000</v>
      </c>
      <c r="S155" t="str">
        <f>VLOOKUP(M155,[1]md_ehms_parameter_773E!$L:$T,9,0)</f>
        <v>2000</v>
      </c>
      <c r="T155" t="s">
        <v>1538</v>
      </c>
      <c r="U155" t="s">
        <v>1428</v>
      </c>
      <c r="V155" t="s">
        <v>1581</v>
      </c>
      <c r="W155" t="s">
        <v>1641</v>
      </c>
      <c r="X155" t="s">
        <v>1429</v>
      </c>
      <c r="Y155" t="s">
        <v>1644</v>
      </c>
      <c r="Z155" t="b">
        <f t="shared" si="13"/>
        <v>1</v>
      </c>
      <c r="AA155" t="b">
        <f t="shared" si="14"/>
        <v>1</v>
      </c>
      <c r="AB155" t="b">
        <f t="shared" si="15"/>
        <v>1</v>
      </c>
      <c r="AC155" t="b">
        <f t="shared" si="16"/>
        <v>1</v>
      </c>
      <c r="AD155" t="b">
        <f t="shared" si="17"/>
        <v>1</v>
      </c>
      <c r="AE155" t="b">
        <f t="shared" si="18"/>
        <v>1</v>
      </c>
      <c r="AF155" s="429" t="s">
        <v>1212</v>
      </c>
    </row>
    <row r="156" spans="1:32" hidden="1" x14ac:dyDescent="0.3">
      <c r="A156" s="425" t="s">
        <v>1349</v>
      </c>
      <c r="B156" s="504" t="s">
        <v>1533</v>
      </c>
      <c r="C156" s="429" t="s">
        <v>1212</v>
      </c>
      <c r="D156" s="395" t="s">
        <v>1429</v>
      </c>
      <c r="E156" s="429">
        <v>4</v>
      </c>
      <c r="F156" s="429">
        <v>3</v>
      </c>
      <c r="G156" s="429" t="s">
        <v>1646</v>
      </c>
      <c r="H156" s="395" t="s">
        <v>1552</v>
      </c>
      <c r="I156" s="428">
        <v>0</v>
      </c>
      <c r="J156" s="428"/>
      <c r="K156" s="428"/>
      <c r="L156" s="395" t="s">
        <v>1429</v>
      </c>
      <c r="M156" t="s">
        <v>1644</v>
      </c>
      <c r="R156" t="e">
        <f>VLOOKUP(K156,[1]md_ehms_parameter_773E!$L:$T,9,0)</f>
        <v>#N/A</v>
      </c>
      <c r="S156" t="str">
        <f>VLOOKUP(M156,[1]md_ehms_parameter_773E!$L:$T,9,0)</f>
        <v>2000</v>
      </c>
      <c r="T156" t="s">
        <v>1552</v>
      </c>
      <c r="U156">
        <v>0</v>
      </c>
      <c r="X156" t="s">
        <v>1429</v>
      </c>
      <c r="Y156" t="s">
        <v>1644</v>
      </c>
      <c r="Z156" t="b">
        <f t="shared" si="13"/>
        <v>1</v>
      </c>
      <c r="AA156" t="b">
        <f t="shared" si="14"/>
        <v>1</v>
      </c>
      <c r="AB156" t="b">
        <f t="shared" si="15"/>
        <v>1</v>
      </c>
      <c r="AC156" t="b">
        <f t="shared" si="16"/>
        <v>1</v>
      </c>
      <c r="AD156" t="b">
        <f t="shared" si="17"/>
        <v>1</v>
      </c>
      <c r="AE156" t="b">
        <f t="shared" si="18"/>
        <v>1</v>
      </c>
      <c r="AF156" s="429" t="s">
        <v>1212</v>
      </c>
    </row>
    <row r="157" spans="1:32" hidden="1" x14ac:dyDescent="0.3">
      <c r="A157" s="425" t="s">
        <v>1349</v>
      </c>
      <c r="B157" s="504" t="s">
        <v>1533</v>
      </c>
      <c r="C157" s="429" t="s">
        <v>1212</v>
      </c>
      <c r="D157" s="395" t="s">
        <v>1429</v>
      </c>
      <c r="E157" s="429">
        <v>4</v>
      </c>
      <c r="F157" s="429">
        <v>4</v>
      </c>
      <c r="G157" s="429" t="s">
        <v>1647</v>
      </c>
      <c r="H157" s="395" t="s">
        <v>1541</v>
      </c>
      <c r="I157" s="428">
        <v>0</v>
      </c>
      <c r="J157" s="428"/>
      <c r="K157" s="428"/>
      <c r="L157" s="395" t="s">
        <v>1429</v>
      </c>
      <c r="M157" t="s">
        <v>1644</v>
      </c>
      <c r="R157" t="e">
        <f>VLOOKUP(K157,[1]md_ehms_parameter_773E!$L:$T,9,0)</f>
        <v>#N/A</v>
      </c>
      <c r="S157" t="str">
        <f>VLOOKUP(M157,[1]md_ehms_parameter_773E!$L:$T,9,0)</f>
        <v>2000</v>
      </c>
      <c r="T157" t="s">
        <v>1541</v>
      </c>
      <c r="U157">
        <v>0</v>
      </c>
      <c r="X157" t="s">
        <v>1429</v>
      </c>
      <c r="Y157" t="s">
        <v>1644</v>
      </c>
      <c r="Z157" t="b">
        <f t="shared" si="13"/>
        <v>1</v>
      </c>
      <c r="AA157" t="b">
        <f t="shared" si="14"/>
        <v>1</v>
      </c>
      <c r="AB157" t="b">
        <f t="shared" si="15"/>
        <v>1</v>
      </c>
      <c r="AC157" t="b">
        <f t="shared" si="16"/>
        <v>1</v>
      </c>
      <c r="AD157" t="b">
        <f t="shared" si="17"/>
        <v>1</v>
      </c>
      <c r="AE157" t="b">
        <f t="shared" si="18"/>
        <v>1</v>
      </c>
      <c r="AF157" s="429" t="s">
        <v>1212</v>
      </c>
    </row>
    <row r="158" spans="1:32" hidden="1" x14ac:dyDescent="0.3">
      <c r="A158" s="425" t="s">
        <v>1349</v>
      </c>
      <c r="B158" s="504" t="s">
        <v>1533</v>
      </c>
      <c r="C158" s="429" t="s">
        <v>1212</v>
      </c>
      <c r="D158" s="395" t="s">
        <v>1429</v>
      </c>
      <c r="E158" s="429">
        <v>4</v>
      </c>
      <c r="F158" s="429">
        <v>5</v>
      </c>
      <c r="G158" s="430" t="s">
        <v>1595</v>
      </c>
      <c r="H158" s="395" t="s">
        <v>1535</v>
      </c>
      <c r="I158" s="395"/>
      <c r="J158" s="395"/>
      <c r="K158" s="395"/>
      <c r="L158" s="395" t="s">
        <v>1429</v>
      </c>
      <c r="M158" t="s">
        <v>1644</v>
      </c>
      <c r="R158" t="e">
        <f>VLOOKUP(K158,[1]md_ehms_parameter_773E!$L:$T,9,0)</f>
        <v>#N/A</v>
      </c>
      <c r="S158" t="str">
        <f>VLOOKUP(M158,[1]md_ehms_parameter_773E!$L:$T,9,0)</f>
        <v>2000</v>
      </c>
      <c r="T158" t="s">
        <v>1535</v>
      </c>
      <c r="X158" t="s">
        <v>1429</v>
      </c>
      <c r="Y158" t="s">
        <v>1644</v>
      </c>
      <c r="Z158" t="b">
        <f t="shared" si="13"/>
        <v>1</v>
      </c>
      <c r="AA158" t="b">
        <f t="shared" si="14"/>
        <v>1</v>
      </c>
      <c r="AB158" t="b">
        <f t="shared" si="15"/>
        <v>1</v>
      </c>
      <c r="AC158" t="b">
        <f t="shared" si="16"/>
        <v>1</v>
      </c>
      <c r="AD158" t="b">
        <f t="shared" si="17"/>
        <v>1</v>
      </c>
      <c r="AE158" t="b">
        <f t="shared" si="18"/>
        <v>1</v>
      </c>
      <c r="AF158" s="429" t="s">
        <v>1212</v>
      </c>
    </row>
    <row r="159" spans="1:32" hidden="1" x14ac:dyDescent="0.3">
      <c r="A159" s="425" t="s">
        <v>1349</v>
      </c>
      <c r="B159" s="504" t="s">
        <v>1533</v>
      </c>
      <c r="C159" s="429" t="s">
        <v>1212</v>
      </c>
      <c r="D159" s="395" t="s">
        <v>1648</v>
      </c>
      <c r="E159" s="429">
        <v>3</v>
      </c>
      <c r="F159" s="429">
        <v>1</v>
      </c>
      <c r="G159" s="429" t="s">
        <v>1649</v>
      </c>
      <c r="H159" s="395" t="s">
        <v>1597</v>
      </c>
      <c r="I159" s="395" t="s">
        <v>1648</v>
      </c>
      <c r="J159" s="395" t="s">
        <v>1598</v>
      </c>
      <c r="K159" s="395" t="s">
        <v>1650</v>
      </c>
      <c r="L159" s="395" t="s">
        <v>1648</v>
      </c>
      <c r="M159" t="s">
        <v>1650</v>
      </c>
      <c r="R159" t="str">
        <f>VLOOKUP(K159,[1]md_ehms_parameter_773E!$L:$T,9,0)</f>
        <v>2000</v>
      </c>
      <c r="S159" t="str">
        <f>VLOOKUP(M159,[1]md_ehms_parameter_773E!$L:$T,9,0)</f>
        <v>2000</v>
      </c>
      <c r="T159" t="s">
        <v>1597</v>
      </c>
      <c r="U159" t="s">
        <v>1648</v>
      </c>
      <c r="V159" t="s">
        <v>1598</v>
      </c>
      <c r="W159" t="s">
        <v>1650</v>
      </c>
      <c r="X159" t="s">
        <v>1648</v>
      </c>
      <c r="Y159" t="s">
        <v>1650</v>
      </c>
      <c r="Z159" t="b">
        <f t="shared" si="13"/>
        <v>1</v>
      </c>
      <c r="AA159" t="b">
        <f t="shared" si="14"/>
        <v>1</v>
      </c>
      <c r="AB159" t="b">
        <f t="shared" si="15"/>
        <v>1</v>
      </c>
      <c r="AC159" t="b">
        <f t="shared" si="16"/>
        <v>1</v>
      </c>
      <c r="AD159" t="b">
        <f t="shared" si="17"/>
        <v>1</v>
      </c>
      <c r="AE159" t="b">
        <f t="shared" si="18"/>
        <v>1</v>
      </c>
      <c r="AF159" s="429" t="s">
        <v>1212</v>
      </c>
    </row>
    <row r="160" spans="1:32" hidden="1" x14ac:dyDescent="0.3">
      <c r="A160" s="425" t="s">
        <v>1349</v>
      </c>
      <c r="B160" s="504" t="s">
        <v>1533</v>
      </c>
      <c r="C160" s="429" t="s">
        <v>1212</v>
      </c>
      <c r="D160" s="395" t="s">
        <v>1648</v>
      </c>
      <c r="E160" s="429">
        <v>3</v>
      </c>
      <c r="F160" s="429">
        <v>2</v>
      </c>
      <c r="G160" s="430" t="s">
        <v>1651</v>
      </c>
      <c r="H160" s="395" t="s">
        <v>1535</v>
      </c>
      <c r="I160" s="395"/>
      <c r="J160" s="395"/>
      <c r="K160" s="395"/>
      <c r="L160" s="395" t="s">
        <v>1648</v>
      </c>
      <c r="M160" t="s">
        <v>1650</v>
      </c>
      <c r="R160" t="e">
        <f>VLOOKUP(K160,[1]md_ehms_parameter_773E!$L:$T,9,0)</f>
        <v>#N/A</v>
      </c>
      <c r="S160" t="str">
        <f>VLOOKUP(M160,[1]md_ehms_parameter_773E!$L:$T,9,0)</f>
        <v>2000</v>
      </c>
      <c r="T160" t="s">
        <v>1535</v>
      </c>
      <c r="X160" t="s">
        <v>1648</v>
      </c>
      <c r="Y160" t="s">
        <v>1650</v>
      </c>
      <c r="Z160" t="b">
        <f t="shared" si="13"/>
        <v>1</v>
      </c>
      <c r="AA160" t="b">
        <f t="shared" si="14"/>
        <v>1</v>
      </c>
      <c r="AB160" t="b">
        <f t="shared" si="15"/>
        <v>1</v>
      </c>
      <c r="AC160" t="b">
        <f t="shared" si="16"/>
        <v>1</v>
      </c>
      <c r="AD160" t="b">
        <f t="shared" si="17"/>
        <v>1</v>
      </c>
      <c r="AE160" t="b">
        <f t="shared" si="18"/>
        <v>1</v>
      </c>
      <c r="AF160" s="429" t="s">
        <v>1212</v>
      </c>
    </row>
    <row r="161" spans="1:32" hidden="1" x14ac:dyDescent="0.3">
      <c r="A161" s="425" t="s">
        <v>1349</v>
      </c>
      <c r="B161" s="504" t="s">
        <v>1533</v>
      </c>
      <c r="C161" s="429" t="s">
        <v>1212</v>
      </c>
      <c r="D161" s="395" t="s">
        <v>1648</v>
      </c>
      <c r="E161" s="429">
        <v>4</v>
      </c>
      <c r="F161" s="429">
        <v>1</v>
      </c>
      <c r="G161" s="429" t="s">
        <v>1649</v>
      </c>
      <c r="H161" s="395" t="s">
        <v>1597</v>
      </c>
      <c r="I161" s="395" t="s">
        <v>1648</v>
      </c>
      <c r="J161" s="395" t="s">
        <v>1598</v>
      </c>
      <c r="K161" s="395" t="s">
        <v>1650</v>
      </c>
      <c r="L161" s="395" t="s">
        <v>1648</v>
      </c>
      <c r="M161" t="s">
        <v>1650</v>
      </c>
      <c r="R161" t="str">
        <f>VLOOKUP(K161,[1]md_ehms_parameter_773E!$L:$T,9,0)</f>
        <v>2000</v>
      </c>
      <c r="S161" t="str">
        <f>VLOOKUP(M161,[1]md_ehms_parameter_773E!$L:$T,9,0)</f>
        <v>2000</v>
      </c>
      <c r="T161" t="s">
        <v>1597</v>
      </c>
      <c r="U161" t="s">
        <v>1648</v>
      </c>
      <c r="V161" t="s">
        <v>1598</v>
      </c>
      <c r="W161" t="s">
        <v>1650</v>
      </c>
      <c r="X161" t="s">
        <v>1648</v>
      </c>
      <c r="Y161" t="s">
        <v>1650</v>
      </c>
      <c r="Z161" t="b">
        <f t="shared" si="13"/>
        <v>1</v>
      </c>
      <c r="AA161" t="b">
        <f t="shared" si="14"/>
        <v>1</v>
      </c>
      <c r="AB161" t="b">
        <f t="shared" si="15"/>
        <v>1</v>
      </c>
      <c r="AC161" t="b">
        <f t="shared" si="16"/>
        <v>1</v>
      </c>
      <c r="AD161" t="b">
        <f t="shared" si="17"/>
        <v>1</v>
      </c>
      <c r="AE161" t="b">
        <f t="shared" si="18"/>
        <v>1</v>
      </c>
      <c r="AF161" s="429" t="s">
        <v>1212</v>
      </c>
    </row>
    <row r="162" spans="1:32" hidden="1" x14ac:dyDescent="0.3">
      <c r="A162" s="425" t="s">
        <v>1349</v>
      </c>
      <c r="B162" s="504" t="s">
        <v>1533</v>
      </c>
      <c r="C162" s="429" t="s">
        <v>1212</v>
      </c>
      <c r="D162" s="395" t="s">
        <v>1648</v>
      </c>
      <c r="E162" s="429">
        <v>4</v>
      </c>
      <c r="F162" s="429">
        <v>2</v>
      </c>
      <c r="G162" s="430" t="s">
        <v>1651</v>
      </c>
      <c r="H162" s="395" t="s">
        <v>1535</v>
      </c>
      <c r="I162" s="395"/>
      <c r="J162" s="395"/>
      <c r="K162" s="395"/>
      <c r="L162" s="395" t="s">
        <v>1648</v>
      </c>
      <c r="M162" t="s">
        <v>1650</v>
      </c>
      <c r="R162" t="e">
        <f>VLOOKUP(K162,[1]md_ehms_parameter_773E!$L:$T,9,0)</f>
        <v>#N/A</v>
      </c>
      <c r="S162" t="str">
        <f>VLOOKUP(M162,[1]md_ehms_parameter_773E!$L:$T,9,0)</f>
        <v>2000</v>
      </c>
      <c r="T162" t="s">
        <v>1535</v>
      </c>
      <c r="X162" t="s">
        <v>1648</v>
      </c>
      <c r="Y162" t="s">
        <v>1650</v>
      </c>
      <c r="Z162" t="b">
        <f t="shared" si="13"/>
        <v>1</v>
      </c>
      <c r="AA162" t="b">
        <f t="shared" si="14"/>
        <v>1</v>
      </c>
      <c r="AB162" t="b">
        <f t="shared" si="15"/>
        <v>1</v>
      </c>
      <c r="AC162" t="b">
        <f t="shared" si="16"/>
        <v>1</v>
      </c>
      <c r="AD162" t="b">
        <f t="shared" si="17"/>
        <v>1</v>
      </c>
      <c r="AE162" t="b">
        <f t="shared" si="18"/>
        <v>1</v>
      </c>
      <c r="AF162" s="429" t="s">
        <v>1212</v>
      </c>
    </row>
    <row r="163" spans="1:32" hidden="1" x14ac:dyDescent="0.3">
      <c r="A163" s="425" t="s">
        <v>1349</v>
      </c>
      <c r="B163" s="504" t="s">
        <v>1391</v>
      </c>
      <c r="C163" s="395" t="s">
        <v>1255</v>
      </c>
      <c r="D163" s="395" t="s">
        <v>1652</v>
      </c>
      <c r="E163" s="429">
        <v>3</v>
      </c>
      <c r="F163" s="429">
        <v>1</v>
      </c>
      <c r="G163" s="429" t="s">
        <v>1653</v>
      </c>
      <c r="H163" s="395" t="s">
        <v>1552</v>
      </c>
      <c r="I163" s="395" t="s">
        <v>1653</v>
      </c>
      <c r="J163" s="395" t="s">
        <v>1558</v>
      </c>
      <c r="K163" s="395" t="s">
        <v>1654</v>
      </c>
      <c r="L163" s="395" t="s">
        <v>1652</v>
      </c>
      <c r="M163" t="s">
        <v>1655</v>
      </c>
      <c r="R163" t="str">
        <f>VLOOKUP(K163,[1]md_ehms_parameter_773E!$L:$T,9,0)</f>
        <v>2000</v>
      </c>
      <c r="S163" t="str">
        <f>VLOOKUP(M163,[1]md_ehms_parameter_773E!$L:$T,9,0)</f>
        <v>2000</v>
      </c>
      <c r="T163" t="s">
        <v>1552</v>
      </c>
      <c r="U163" t="s">
        <v>1653</v>
      </c>
      <c r="V163" t="s">
        <v>1558</v>
      </c>
      <c r="W163" t="s">
        <v>1654</v>
      </c>
      <c r="X163" t="s">
        <v>1652</v>
      </c>
      <c r="Y163" t="s">
        <v>1655</v>
      </c>
      <c r="Z163" t="b">
        <f t="shared" si="13"/>
        <v>1</v>
      </c>
      <c r="AA163" t="b">
        <f t="shared" si="14"/>
        <v>1</v>
      </c>
      <c r="AB163" t="b">
        <f t="shared" si="15"/>
        <v>1</v>
      </c>
      <c r="AC163" t="b">
        <f t="shared" si="16"/>
        <v>1</v>
      </c>
      <c r="AD163" t="b">
        <f t="shared" si="17"/>
        <v>1</v>
      </c>
      <c r="AE163" t="b">
        <f t="shared" si="18"/>
        <v>1</v>
      </c>
      <c r="AF163" s="395" t="s">
        <v>1255</v>
      </c>
    </row>
    <row r="164" spans="1:32" hidden="1" x14ac:dyDescent="0.3">
      <c r="A164" s="425" t="s">
        <v>1349</v>
      </c>
      <c r="B164" s="504" t="s">
        <v>1391</v>
      </c>
      <c r="C164" s="395" t="s">
        <v>1255</v>
      </c>
      <c r="D164" s="395" t="s">
        <v>1652</v>
      </c>
      <c r="E164" s="429">
        <v>3</v>
      </c>
      <c r="F164" s="429">
        <v>2</v>
      </c>
      <c r="G164" s="429" t="s">
        <v>1656</v>
      </c>
      <c r="H164" s="395" t="s">
        <v>1561</v>
      </c>
      <c r="I164" s="395" t="s">
        <v>1652</v>
      </c>
      <c r="J164" s="395" t="s">
        <v>1558</v>
      </c>
      <c r="K164" s="395" t="s">
        <v>1655</v>
      </c>
      <c r="L164" s="395" t="s">
        <v>1652</v>
      </c>
      <c r="M164" t="s">
        <v>1655</v>
      </c>
      <c r="R164" t="str">
        <f>VLOOKUP(K164,[1]md_ehms_parameter_773E!$L:$T,9,0)</f>
        <v>2000</v>
      </c>
      <c r="S164" t="str">
        <f>VLOOKUP(M164,[1]md_ehms_parameter_773E!$L:$T,9,0)</f>
        <v>2000</v>
      </c>
      <c r="T164" t="s">
        <v>1561</v>
      </c>
      <c r="U164" t="s">
        <v>1652</v>
      </c>
      <c r="V164" t="s">
        <v>1558</v>
      </c>
      <c r="W164" t="s">
        <v>1655</v>
      </c>
      <c r="X164" t="s">
        <v>1652</v>
      </c>
      <c r="Y164" t="s">
        <v>1655</v>
      </c>
      <c r="Z164" t="b">
        <f t="shared" si="13"/>
        <v>1</v>
      </c>
      <c r="AA164" t="b">
        <f t="shared" si="14"/>
        <v>1</v>
      </c>
      <c r="AB164" t="b">
        <f t="shared" si="15"/>
        <v>1</v>
      </c>
      <c r="AC164" t="b">
        <f t="shared" si="16"/>
        <v>1</v>
      </c>
      <c r="AD164" t="b">
        <f t="shared" si="17"/>
        <v>1</v>
      </c>
      <c r="AE164" t="b">
        <f t="shared" si="18"/>
        <v>1</v>
      </c>
      <c r="AF164" s="395" t="s">
        <v>1255</v>
      </c>
    </row>
    <row r="165" spans="1:32" hidden="1" x14ac:dyDescent="0.3">
      <c r="A165" s="425" t="s">
        <v>1349</v>
      </c>
      <c r="B165" s="504" t="s">
        <v>1391</v>
      </c>
      <c r="C165" s="395" t="s">
        <v>1255</v>
      </c>
      <c r="D165" s="395" t="s">
        <v>1652</v>
      </c>
      <c r="E165" s="429">
        <v>4</v>
      </c>
      <c r="F165" s="429">
        <v>1</v>
      </c>
      <c r="G165" s="429" t="s">
        <v>1653</v>
      </c>
      <c r="H165" s="395" t="s">
        <v>1552</v>
      </c>
      <c r="I165" s="395" t="s">
        <v>1653</v>
      </c>
      <c r="J165" s="395" t="s">
        <v>1558</v>
      </c>
      <c r="K165" s="395" t="s">
        <v>1654</v>
      </c>
      <c r="L165" s="395" t="s">
        <v>1652</v>
      </c>
      <c r="M165" t="s">
        <v>1655</v>
      </c>
      <c r="R165" t="str">
        <f>VLOOKUP(K165,[1]md_ehms_parameter_773E!$L:$T,9,0)</f>
        <v>2000</v>
      </c>
      <c r="S165" t="str">
        <f>VLOOKUP(M165,[1]md_ehms_parameter_773E!$L:$T,9,0)</f>
        <v>2000</v>
      </c>
      <c r="T165" t="s">
        <v>1552</v>
      </c>
      <c r="U165" t="s">
        <v>1653</v>
      </c>
      <c r="V165" t="s">
        <v>1558</v>
      </c>
      <c r="W165" t="s">
        <v>1654</v>
      </c>
      <c r="X165" t="s">
        <v>1652</v>
      </c>
      <c r="Y165" t="s">
        <v>1655</v>
      </c>
      <c r="Z165" t="b">
        <f t="shared" si="13"/>
        <v>1</v>
      </c>
      <c r="AA165" t="b">
        <f t="shared" si="14"/>
        <v>1</v>
      </c>
      <c r="AB165" t="b">
        <f t="shared" si="15"/>
        <v>1</v>
      </c>
      <c r="AC165" t="b">
        <f t="shared" si="16"/>
        <v>1</v>
      </c>
      <c r="AD165" t="b">
        <f t="shared" si="17"/>
        <v>1</v>
      </c>
      <c r="AE165" t="b">
        <f t="shared" si="18"/>
        <v>1</v>
      </c>
      <c r="AF165" s="395" t="s">
        <v>1255</v>
      </c>
    </row>
    <row r="166" spans="1:32" hidden="1" x14ac:dyDescent="0.3">
      <c r="A166" s="425" t="s">
        <v>1349</v>
      </c>
      <c r="B166" s="504" t="s">
        <v>1391</v>
      </c>
      <c r="C166" s="395" t="s">
        <v>1255</v>
      </c>
      <c r="D166" s="395" t="s">
        <v>1652</v>
      </c>
      <c r="E166" s="429">
        <v>4</v>
      </c>
      <c r="F166" s="429">
        <v>2</v>
      </c>
      <c r="G166" s="429" t="s">
        <v>1656</v>
      </c>
      <c r="H166" s="395" t="s">
        <v>1561</v>
      </c>
      <c r="I166" s="395" t="s">
        <v>1652</v>
      </c>
      <c r="J166" s="395" t="s">
        <v>1558</v>
      </c>
      <c r="K166" s="395" t="s">
        <v>1655</v>
      </c>
      <c r="L166" s="395" t="s">
        <v>1652</v>
      </c>
      <c r="M166" t="s">
        <v>1655</v>
      </c>
      <c r="R166" t="str">
        <f>VLOOKUP(K166,[1]md_ehms_parameter_773E!$L:$T,9,0)</f>
        <v>2000</v>
      </c>
      <c r="S166" t="str">
        <f>VLOOKUP(M166,[1]md_ehms_parameter_773E!$L:$T,9,0)</f>
        <v>2000</v>
      </c>
      <c r="T166" t="s">
        <v>1561</v>
      </c>
      <c r="U166" t="s">
        <v>1652</v>
      </c>
      <c r="V166" t="s">
        <v>1558</v>
      </c>
      <c r="W166" t="s">
        <v>1655</v>
      </c>
      <c r="X166" t="s">
        <v>1652</v>
      </c>
      <c r="Y166" t="s">
        <v>1655</v>
      </c>
      <c r="Z166" t="b">
        <f t="shared" si="13"/>
        <v>1</v>
      </c>
      <c r="AA166" t="b">
        <f t="shared" si="14"/>
        <v>1</v>
      </c>
      <c r="AB166" t="b">
        <f t="shared" si="15"/>
        <v>1</v>
      </c>
      <c r="AC166" t="b">
        <f t="shared" si="16"/>
        <v>1</v>
      </c>
      <c r="AD166" t="b">
        <f t="shared" si="17"/>
        <v>1</v>
      </c>
      <c r="AE166" t="b">
        <f t="shared" si="18"/>
        <v>1</v>
      </c>
      <c r="AF166" s="395" t="s">
        <v>1255</v>
      </c>
    </row>
    <row r="167" spans="1:32" hidden="1" x14ac:dyDescent="0.3">
      <c r="A167" s="425" t="s">
        <v>1349</v>
      </c>
      <c r="B167" s="504" t="s">
        <v>1533</v>
      </c>
      <c r="C167" s="395" t="s">
        <v>1255</v>
      </c>
      <c r="D167" s="395" t="s">
        <v>1436</v>
      </c>
      <c r="E167" s="429">
        <v>3</v>
      </c>
      <c r="F167" s="429">
        <v>1</v>
      </c>
      <c r="G167" s="429" t="s">
        <v>1657</v>
      </c>
      <c r="H167" s="395" t="s">
        <v>1538</v>
      </c>
      <c r="I167" s="395" t="s">
        <v>1436</v>
      </c>
      <c r="J167" s="395" t="s">
        <v>1591</v>
      </c>
      <c r="K167" s="395" t="s">
        <v>1658</v>
      </c>
      <c r="L167" s="395" t="s">
        <v>1436</v>
      </c>
      <c r="M167" t="s">
        <v>1658</v>
      </c>
      <c r="R167" t="str">
        <f>VLOOKUP(K167,[1]md_ehms_parameter_773E!$L:$T,9,0)</f>
        <v>2000</v>
      </c>
      <c r="S167" t="str">
        <f>VLOOKUP(M167,[1]md_ehms_parameter_773E!$L:$T,9,0)</f>
        <v>2000</v>
      </c>
      <c r="T167" t="s">
        <v>1538</v>
      </c>
      <c r="U167" t="s">
        <v>1436</v>
      </c>
      <c r="V167" t="s">
        <v>1591</v>
      </c>
      <c r="W167" t="s">
        <v>1658</v>
      </c>
      <c r="X167" t="s">
        <v>1436</v>
      </c>
      <c r="Y167" t="s">
        <v>1658</v>
      </c>
      <c r="Z167" t="b">
        <f t="shared" si="13"/>
        <v>1</v>
      </c>
      <c r="AA167" t="b">
        <f t="shared" si="14"/>
        <v>1</v>
      </c>
      <c r="AB167" t="b">
        <f t="shared" si="15"/>
        <v>1</v>
      </c>
      <c r="AC167" t="b">
        <f t="shared" si="16"/>
        <v>1</v>
      </c>
      <c r="AD167" t="b">
        <f t="shared" si="17"/>
        <v>1</v>
      </c>
      <c r="AE167" t="b">
        <f t="shared" si="18"/>
        <v>1</v>
      </c>
      <c r="AF167" s="395" t="s">
        <v>1255</v>
      </c>
    </row>
    <row r="168" spans="1:32" hidden="1" x14ac:dyDescent="0.3">
      <c r="A168" s="425" t="s">
        <v>1349</v>
      </c>
      <c r="B168" s="504" t="s">
        <v>1533</v>
      </c>
      <c r="C168" s="395" t="s">
        <v>1255</v>
      </c>
      <c r="D168" s="395" t="s">
        <v>1436</v>
      </c>
      <c r="E168" s="429">
        <v>4</v>
      </c>
      <c r="F168" s="429">
        <v>1</v>
      </c>
      <c r="G168" s="429" t="s">
        <v>1657</v>
      </c>
      <c r="H168" s="395" t="s">
        <v>1538</v>
      </c>
      <c r="I168" s="395" t="s">
        <v>1436</v>
      </c>
      <c r="J168" s="395" t="s">
        <v>1591</v>
      </c>
      <c r="K168" s="395" t="s">
        <v>1658</v>
      </c>
      <c r="L168" s="395" t="s">
        <v>1436</v>
      </c>
      <c r="M168" t="s">
        <v>1658</v>
      </c>
      <c r="R168" t="str">
        <f>VLOOKUP(K168,[1]md_ehms_parameter_773E!$L:$T,9,0)</f>
        <v>2000</v>
      </c>
      <c r="S168" t="str">
        <f>VLOOKUP(M168,[1]md_ehms_parameter_773E!$L:$T,9,0)</f>
        <v>2000</v>
      </c>
      <c r="T168" t="s">
        <v>1538</v>
      </c>
      <c r="U168" t="s">
        <v>1436</v>
      </c>
      <c r="V168" t="s">
        <v>1591</v>
      </c>
      <c r="W168" t="s">
        <v>1658</v>
      </c>
      <c r="X168" t="s">
        <v>1436</v>
      </c>
      <c r="Y168" t="s">
        <v>1658</v>
      </c>
      <c r="Z168" t="b">
        <f t="shared" si="13"/>
        <v>1</v>
      </c>
      <c r="AA168" t="b">
        <f t="shared" si="14"/>
        <v>1</v>
      </c>
      <c r="AB168" t="b">
        <f t="shared" si="15"/>
        <v>1</v>
      </c>
      <c r="AC168" t="b">
        <f t="shared" si="16"/>
        <v>1</v>
      </c>
      <c r="AD168" t="b">
        <f t="shared" si="17"/>
        <v>1</v>
      </c>
      <c r="AE168" t="b">
        <f t="shared" si="18"/>
        <v>1</v>
      </c>
      <c r="AF168" s="395" t="s">
        <v>1255</v>
      </c>
    </row>
    <row r="169" spans="1:32" hidden="1" x14ac:dyDescent="0.3">
      <c r="A169" s="425" t="s">
        <v>1349</v>
      </c>
      <c r="B169" s="504" t="s">
        <v>1391</v>
      </c>
      <c r="C169" s="395" t="s">
        <v>1254</v>
      </c>
      <c r="D169" s="395" t="s">
        <v>1438</v>
      </c>
      <c r="E169" s="429">
        <v>3</v>
      </c>
      <c r="F169" s="429">
        <v>1</v>
      </c>
      <c r="G169" s="429" t="s">
        <v>1659</v>
      </c>
      <c r="H169" s="395" t="s">
        <v>1552</v>
      </c>
      <c r="I169" s="395" t="s">
        <v>1659</v>
      </c>
      <c r="J169" s="395" t="s">
        <v>1558</v>
      </c>
      <c r="K169" s="395" t="s">
        <v>1660</v>
      </c>
      <c r="L169" s="395" t="s">
        <v>1438</v>
      </c>
      <c r="M169" t="s">
        <v>1661</v>
      </c>
      <c r="R169" t="str">
        <f>VLOOKUP(K169,[1]md_ehms_parameter_773E!$L:$T,9,0)</f>
        <v>2000</v>
      </c>
      <c r="S169" t="str">
        <f>VLOOKUP(M169,[1]md_ehms_parameter_773E!$L:$T,9,0)</f>
        <v>2000</v>
      </c>
      <c r="T169" t="s">
        <v>1552</v>
      </c>
      <c r="U169" t="s">
        <v>1659</v>
      </c>
      <c r="V169" t="s">
        <v>1558</v>
      </c>
      <c r="W169" t="s">
        <v>1660</v>
      </c>
      <c r="X169" t="s">
        <v>1438</v>
      </c>
      <c r="Y169" t="s">
        <v>1661</v>
      </c>
      <c r="Z169" t="b">
        <f t="shared" si="13"/>
        <v>1</v>
      </c>
      <c r="AA169" t="b">
        <f t="shared" si="14"/>
        <v>1</v>
      </c>
      <c r="AB169" t="b">
        <f t="shared" si="15"/>
        <v>1</v>
      </c>
      <c r="AC169" t="b">
        <f t="shared" si="16"/>
        <v>1</v>
      </c>
      <c r="AD169" t="b">
        <f t="shared" si="17"/>
        <v>1</v>
      </c>
      <c r="AE169" t="b">
        <f t="shared" si="18"/>
        <v>1</v>
      </c>
      <c r="AF169" s="395" t="s">
        <v>1254</v>
      </c>
    </row>
    <row r="170" spans="1:32" hidden="1" x14ac:dyDescent="0.3">
      <c r="A170" s="425" t="s">
        <v>1349</v>
      </c>
      <c r="B170" s="504" t="s">
        <v>1391</v>
      </c>
      <c r="C170" s="395" t="s">
        <v>1254</v>
      </c>
      <c r="D170" s="395" t="s">
        <v>1438</v>
      </c>
      <c r="E170" s="429">
        <v>3</v>
      </c>
      <c r="F170" s="429">
        <v>2</v>
      </c>
      <c r="G170" s="429" t="s">
        <v>1662</v>
      </c>
      <c r="H170" s="395" t="s">
        <v>1561</v>
      </c>
      <c r="I170" s="395" t="s">
        <v>1438</v>
      </c>
      <c r="J170" s="395" t="s">
        <v>1558</v>
      </c>
      <c r="K170" s="395" t="s">
        <v>1661</v>
      </c>
      <c r="L170" s="395" t="s">
        <v>1438</v>
      </c>
      <c r="M170" t="s">
        <v>1661</v>
      </c>
      <c r="R170" t="str">
        <f>VLOOKUP(K170,[1]md_ehms_parameter_773E!$L:$T,9,0)</f>
        <v>2000</v>
      </c>
      <c r="S170" t="str">
        <f>VLOOKUP(M170,[1]md_ehms_parameter_773E!$L:$T,9,0)</f>
        <v>2000</v>
      </c>
      <c r="T170" t="s">
        <v>1561</v>
      </c>
      <c r="U170" t="s">
        <v>1438</v>
      </c>
      <c r="V170" t="s">
        <v>1558</v>
      </c>
      <c r="W170" t="s">
        <v>1661</v>
      </c>
      <c r="X170" t="s">
        <v>1438</v>
      </c>
      <c r="Y170" t="s">
        <v>1661</v>
      </c>
      <c r="Z170" t="b">
        <f t="shared" si="13"/>
        <v>1</v>
      </c>
      <c r="AA170" t="b">
        <f t="shared" si="14"/>
        <v>1</v>
      </c>
      <c r="AB170" t="b">
        <f t="shared" si="15"/>
        <v>1</v>
      </c>
      <c r="AC170" t="b">
        <f t="shared" si="16"/>
        <v>1</v>
      </c>
      <c r="AD170" t="b">
        <f t="shared" si="17"/>
        <v>1</v>
      </c>
      <c r="AE170" t="b">
        <f t="shared" si="18"/>
        <v>1</v>
      </c>
      <c r="AF170" s="395" t="s">
        <v>1254</v>
      </c>
    </row>
    <row r="171" spans="1:32" hidden="1" x14ac:dyDescent="0.3">
      <c r="A171" s="425" t="s">
        <v>1349</v>
      </c>
      <c r="B171" s="504" t="s">
        <v>1391</v>
      </c>
      <c r="C171" s="395" t="s">
        <v>1254</v>
      </c>
      <c r="D171" s="395" t="s">
        <v>1438</v>
      </c>
      <c r="E171" s="429">
        <v>3</v>
      </c>
      <c r="F171" s="429">
        <v>3</v>
      </c>
      <c r="G171" s="430" t="s">
        <v>1663</v>
      </c>
      <c r="H171" s="395" t="s">
        <v>1535</v>
      </c>
      <c r="I171" s="395"/>
      <c r="J171" s="395"/>
      <c r="K171" s="395"/>
      <c r="L171" s="395" t="s">
        <v>1438</v>
      </c>
      <c r="M171" t="s">
        <v>1661</v>
      </c>
      <c r="R171" t="e">
        <f>VLOOKUP(K171,[1]md_ehms_parameter_773E!$L:$T,9,0)</f>
        <v>#N/A</v>
      </c>
      <c r="S171" t="str">
        <f>VLOOKUP(M171,[1]md_ehms_parameter_773E!$L:$T,9,0)</f>
        <v>2000</v>
      </c>
      <c r="T171" t="s">
        <v>1535</v>
      </c>
      <c r="X171" t="s">
        <v>1438</v>
      </c>
      <c r="Y171" t="s">
        <v>1661</v>
      </c>
      <c r="Z171" t="b">
        <f t="shared" si="13"/>
        <v>1</v>
      </c>
      <c r="AA171" t="b">
        <f t="shared" si="14"/>
        <v>1</v>
      </c>
      <c r="AB171" t="b">
        <f t="shared" si="15"/>
        <v>1</v>
      </c>
      <c r="AC171" t="b">
        <f t="shared" si="16"/>
        <v>1</v>
      </c>
      <c r="AD171" t="b">
        <f t="shared" si="17"/>
        <v>1</v>
      </c>
      <c r="AE171" t="b">
        <f t="shared" si="18"/>
        <v>1</v>
      </c>
      <c r="AF171" s="395" t="s">
        <v>1254</v>
      </c>
    </row>
    <row r="172" spans="1:32" hidden="1" x14ac:dyDescent="0.3">
      <c r="A172" s="425" t="s">
        <v>1349</v>
      </c>
      <c r="B172" s="504" t="s">
        <v>1391</v>
      </c>
      <c r="C172" s="395" t="s">
        <v>1254</v>
      </c>
      <c r="D172" s="395" t="s">
        <v>1438</v>
      </c>
      <c r="E172" s="429">
        <v>3</v>
      </c>
      <c r="F172" s="429">
        <v>4</v>
      </c>
      <c r="G172" s="430" t="s">
        <v>1664</v>
      </c>
      <c r="H172" s="395" t="s">
        <v>1535</v>
      </c>
      <c r="I172" s="395"/>
      <c r="J172" s="395"/>
      <c r="K172" s="395"/>
      <c r="L172" s="395" t="s">
        <v>1438</v>
      </c>
      <c r="M172" t="s">
        <v>1661</v>
      </c>
      <c r="R172" t="e">
        <f>VLOOKUP(K172,[1]md_ehms_parameter_773E!$L:$T,9,0)</f>
        <v>#N/A</v>
      </c>
      <c r="S172" t="str">
        <f>VLOOKUP(M172,[1]md_ehms_parameter_773E!$L:$T,9,0)</f>
        <v>2000</v>
      </c>
      <c r="T172" t="s">
        <v>1535</v>
      </c>
      <c r="X172" t="s">
        <v>1438</v>
      </c>
      <c r="Y172" t="s">
        <v>1661</v>
      </c>
      <c r="Z172" t="b">
        <f t="shared" si="13"/>
        <v>1</v>
      </c>
      <c r="AA172" t="b">
        <f t="shared" si="14"/>
        <v>1</v>
      </c>
      <c r="AB172" t="b">
        <f t="shared" si="15"/>
        <v>1</v>
      </c>
      <c r="AC172" t="b">
        <f t="shared" si="16"/>
        <v>1</v>
      </c>
      <c r="AD172" t="b">
        <f t="shared" si="17"/>
        <v>1</v>
      </c>
      <c r="AE172" t="b">
        <f t="shared" si="18"/>
        <v>1</v>
      </c>
      <c r="AF172" s="395" t="s">
        <v>1254</v>
      </c>
    </row>
    <row r="173" spans="1:32" hidden="1" x14ac:dyDescent="0.3">
      <c r="A173" s="425" t="s">
        <v>1349</v>
      </c>
      <c r="B173" s="504" t="s">
        <v>1391</v>
      </c>
      <c r="C173" s="395" t="s">
        <v>1254</v>
      </c>
      <c r="D173" s="395" t="s">
        <v>1438</v>
      </c>
      <c r="E173" s="429">
        <v>3</v>
      </c>
      <c r="F173" s="429">
        <v>5</v>
      </c>
      <c r="G173" s="430" t="s">
        <v>1665</v>
      </c>
      <c r="H173" s="395" t="s">
        <v>1535</v>
      </c>
      <c r="I173" s="395"/>
      <c r="J173" s="395"/>
      <c r="K173" s="395"/>
      <c r="L173" s="395" t="s">
        <v>1438</v>
      </c>
      <c r="M173" t="s">
        <v>1661</v>
      </c>
      <c r="R173" t="e">
        <f>VLOOKUP(K173,[1]md_ehms_parameter_773E!$L:$T,9,0)</f>
        <v>#N/A</v>
      </c>
      <c r="S173" t="str">
        <f>VLOOKUP(M173,[1]md_ehms_parameter_773E!$L:$T,9,0)</f>
        <v>2000</v>
      </c>
      <c r="T173" t="s">
        <v>1535</v>
      </c>
      <c r="X173" t="s">
        <v>1438</v>
      </c>
      <c r="Y173" t="s">
        <v>1661</v>
      </c>
      <c r="Z173" t="b">
        <f t="shared" si="13"/>
        <v>1</v>
      </c>
      <c r="AA173" t="b">
        <f t="shared" si="14"/>
        <v>1</v>
      </c>
      <c r="AB173" t="b">
        <f t="shared" si="15"/>
        <v>1</v>
      </c>
      <c r="AC173" t="b">
        <f t="shared" si="16"/>
        <v>1</v>
      </c>
      <c r="AD173" t="b">
        <f t="shared" si="17"/>
        <v>1</v>
      </c>
      <c r="AE173" t="b">
        <f t="shared" si="18"/>
        <v>1</v>
      </c>
      <c r="AF173" s="395" t="s">
        <v>1254</v>
      </c>
    </row>
    <row r="174" spans="1:32" hidden="1" x14ac:dyDescent="0.3">
      <c r="A174" s="425" t="s">
        <v>1349</v>
      </c>
      <c r="B174" s="504" t="s">
        <v>1391</v>
      </c>
      <c r="C174" s="395" t="s">
        <v>1254</v>
      </c>
      <c r="D174" s="395" t="s">
        <v>1438</v>
      </c>
      <c r="E174" s="429">
        <v>4</v>
      </c>
      <c r="F174" s="429">
        <v>1</v>
      </c>
      <c r="G174" s="429" t="s">
        <v>1659</v>
      </c>
      <c r="H174" s="395" t="s">
        <v>1552</v>
      </c>
      <c r="I174" s="395" t="s">
        <v>1659</v>
      </c>
      <c r="J174" s="395" t="s">
        <v>1558</v>
      </c>
      <c r="K174" s="395" t="s">
        <v>1660</v>
      </c>
      <c r="L174" s="395" t="s">
        <v>1438</v>
      </c>
      <c r="M174" t="s">
        <v>1661</v>
      </c>
      <c r="R174" t="str">
        <f>VLOOKUP(K174,[1]md_ehms_parameter_773E!$L:$T,9,0)</f>
        <v>2000</v>
      </c>
      <c r="S174" t="str">
        <f>VLOOKUP(M174,[1]md_ehms_parameter_773E!$L:$T,9,0)</f>
        <v>2000</v>
      </c>
      <c r="T174" t="s">
        <v>1552</v>
      </c>
      <c r="U174" t="s">
        <v>1659</v>
      </c>
      <c r="V174" t="s">
        <v>1558</v>
      </c>
      <c r="W174" t="s">
        <v>1660</v>
      </c>
      <c r="X174" t="s">
        <v>1438</v>
      </c>
      <c r="Y174" t="s">
        <v>1661</v>
      </c>
      <c r="Z174" t="b">
        <f t="shared" si="13"/>
        <v>1</v>
      </c>
      <c r="AA174" t="b">
        <f t="shared" si="14"/>
        <v>1</v>
      </c>
      <c r="AB174" t="b">
        <f t="shared" si="15"/>
        <v>1</v>
      </c>
      <c r="AC174" t="b">
        <f t="shared" si="16"/>
        <v>1</v>
      </c>
      <c r="AD174" t="b">
        <f t="shared" si="17"/>
        <v>1</v>
      </c>
      <c r="AE174" t="b">
        <f t="shared" si="18"/>
        <v>1</v>
      </c>
      <c r="AF174" s="395" t="s">
        <v>1254</v>
      </c>
    </row>
    <row r="175" spans="1:32" hidden="1" x14ac:dyDescent="0.3">
      <c r="A175" s="425" t="s">
        <v>1349</v>
      </c>
      <c r="B175" s="504" t="s">
        <v>1391</v>
      </c>
      <c r="C175" s="395" t="s">
        <v>1254</v>
      </c>
      <c r="D175" s="395" t="s">
        <v>1438</v>
      </c>
      <c r="E175" s="429">
        <v>4</v>
      </c>
      <c r="F175" s="429">
        <v>2</v>
      </c>
      <c r="G175" s="429" t="s">
        <v>1662</v>
      </c>
      <c r="H175" s="395" t="s">
        <v>1561</v>
      </c>
      <c r="I175" s="395" t="s">
        <v>1438</v>
      </c>
      <c r="J175" s="395" t="s">
        <v>1558</v>
      </c>
      <c r="K175" s="395" t="s">
        <v>1661</v>
      </c>
      <c r="L175" s="395" t="s">
        <v>1438</v>
      </c>
      <c r="M175" t="s">
        <v>1661</v>
      </c>
      <c r="R175" t="str">
        <f>VLOOKUP(K175,[1]md_ehms_parameter_773E!$L:$T,9,0)</f>
        <v>2000</v>
      </c>
      <c r="S175" t="str">
        <f>VLOOKUP(M175,[1]md_ehms_parameter_773E!$L:$T,9,0)</f>
        <v>2000</v>
      </c>
      <c r="T175" t="s">
        <v>1561</v>
      </c>
      <c r="U175" t="s">
        <v>1438</v>
      </c>
      <c r="V175" t="s">
        <v>1558</v>
      </c>
      <c r="W175" t="s">
        <v>1661</v>
      </c>
      <c r="X175" t="s">
        <v>1438</v>
      </c>
      <c r="Y175" t="s">
        <v>1661</v>
      </c>
      <c r="Z175" t="b">
        <f t="shared" si="13"/>
        <v>1</v>
      </c>
      <c r="AA175" t="b">
        <f t="shared" si="14"/>
        <v>1</v>
      </c>
      <c r="AB175" t="b">
        <f t="shared" si="15"/>
        <v>1</v>
      </c>
      <c r="AC175" t="b">
        <f t="shared" si="16"/>
        <v>1</v>
      </c>
      <c r="AD175" t="b">
        <f t="shared" si="17"/>
        <v>1</v>
      </c>
      <c r="AE175" t="b">
        <f t="shared" si="18"/>
        <v>1</v>
      </c>
      <c r="AF175" s="395" t="s">
        <v>1254</v>
      </c>
    </row>
    <row r="176" spans="1:32" hidden="1" x14ac:dyDescent="0.3">
      <c r="A176" s="425" t="s">
        <v>1349</v>
      </c>
      <c r="B176" s="504" t="s">
        <v>1391</v>
      </c>
      <c r="C176" s="395" t="s">
        <v>1254</v>
      </c>
      <c r="D176" s="395" t="s">
        <v>1438</v>
      </c>
      <c r="E176" s="429">
        <v>4</v>
      </c>
      <c r="F176" s="429">
        <v>3</v>
      </c>
      <c r="G176" s="430" t="s">
        <v>1663</v>
      </c>
      <c r="H176" s="395" t="s">
        <v>1535</v>
      </c>
      <c r="I176" s="395"/>
      <c r="J176" s="395"/>
      <c r="K176" s="395"/>
      <c r="L176" s="395" t="s">
        <v>1438</v>
      </c>
      <c r="M176" t="s">
        <v>1661</v>
      </c>
      <c r="R176" t="e">
        <f>VLOOKUP(K176,[1]md_ehms_parameter_773E!$L:$T,9,0)</f>
        <v>#N/A</v>
      </c>
      <c r="S176" t="str">
        <f>VLOOKUP(M176,[1]md_ehms_parameter_773E!$L:$T,9,0)</f>
        <v>2000</v>
      </c>
      <c r="T176" t="s">
        <v>1535</v>
      </c>
      <c r="X176" t="s">
        <v>1438</v>
      </c>
      <c r="Y176" t="s">
        <v>1661</v>
      </c>
      <c r="Z176" t="b">
        <f t="shared" si="13"/>
        <v>1</v>
      </c>
      <c r="AA176" t="b">
        <f t="shared" si="14"/>
        <v>1</v>
      </c>
      <c r="AB176" t="b">
        <f t="shared" si="15"/>
        <v>1</v>
      </c>
      <c r="AC176" t="b">
        <f t="shared" si="16"/>
        <v>1</v>
      </c>
      <c r="AD176" t="b">
        <f t="shared" si="17"/>
        <v>1</v>
      </c>
      <c r="AE176" t="b">
        <f t="shared" si="18"/>
        <v>1</v>
      </c>
      <c r="AF176" s="395" t="s">
        <v>1254</v>
      </c>
    </row>
    <row r="177" spans="1:32" hidden="1" x14ac:dyDescent="0.3">
      <c r="A177" s="425" t="s">
        <v>1349</v>
      </c>
      <c r="B177" s="504" t="s">
        <v>1391</v>
      </c>
      <c r="C177" s="395" t="s">
        <v>1254</v>
      </c>
      <c r="D177" s="395" t="s">
        <v>1438</v>
      </c>
      <c r="E177" s="429">
        <v>4</v>
      </c>
      <c r="F177" s="429">
        <v>4</v>
      </c>
      <c r="G177" s="430" t="s">
        <v>1664</v>
      </c>
      <c r="H177" s="395" t="s">
        <v>1535</v>
      </c>
      <c r="I177" s="395"/>
      <c r="J177" s="395"/>
      <c r="K177" s="395"/>
      <c r="L177" s="395" t="s">
        <v>1438</v>
      </c>
      <c r="M177" t="s">
        <v>1661</v>
      </c>
      <c r="R177" t="e">
        <f>VLOOKUP(K177,[1]md_ehms_parameter_773E!$L:$T,9,0)</f>
        <v>#N/A</v>
      </c>
      <c r="S177" t="str">
        <f>VLOOKUP(M177,[1]md_ehms_parameter_773E!$L:$T,9,0)</f>
        <v>2000</v>
      </c>
      <c r="T177" t="s">
        <v>1535</v>
      </c>
      <c r="X177" t="s">
        <v>1438</v>
      </c>
      <c r="Y177" t="s">
        <v>1661</v>
      </c>
      <c r="Z177" t="b">
        <f t="shared" si="13"/>
        <v>1</v>
      </c>
      <c r="AA177" t="b">
        <f t="shared" si="14"/>
        <v>1</v>
      </c>
      <c r="AB177" t="b">
        <f t="shared" si="15"/>
        <v>1</v>
      </c>
      <c r="AC177" t="b">
        <f t="shared" si="16"/>
        <v>1</v>
      </c>
      <c r="AD177" t="b">
        <f t="shared" si="17"/>
        <v>1</v>
      </c>
      <c r="AE177" t="b">
        <f t="shared" si="18"/>
        <v>1</v>
      </c>
      <c r="AF177" s="395" t="s">
        <v>1254</v>
      </c>
    </row>
    <row r="178" spans="1:32" hidden="1" x14ac:dyDescent="0.3">
      <c r="A178" s="425" t="s">
        <v>1349</v>
      </c>
      <c r="B178" s="504" t="s">
        <v>1391</v>
      </c>
      <c r="C178" s="395" t="s">
        <v>1254</v>
      </c>
      <c r="D178" s="395" t="s">
        <v>1438</v>
      </c>
      <c r="E178" s="429">
        <v>4</v>
      </c>
      <c r="F178" s="429">
        <v>5</v>
      </c>
      <c r="G178" s="430" t="s">
        <v>1665</v>
      </c>
      <c r="H178" s="395" t="s">
        <v>1535</v>
      </c>
      <c r="I178" s="395"/>
      <c r="J178" s="395"/>
      <c r="K178" s="395"/>
      <c r="L178" s="395" t="s">
        <v>1438</v>
      </c>
      <c r="M178" t="s">
        <v>1661</v>
      </c>
      <c r="R178" t="e">
        <f>VLOOKUP(K178,[1]md_ehms_parameter_773E!$L:$T,9,0)</f>
        <v>#N/A</v>
      </c>
      <c r="S178" t="str">
        <f>VLOOKUP(M178,[1]md_ehms_parameter_773E!$L:$T,9,0)</f>
        <v>2000</v>
      </c>
      <c r="T178" t="s">
        <v>1535</v>
      </c>
      <c r="X178" t="s">
        <v>1438</v>
      </c>
      <c r="Y178" t="s">
        <v>1661</v>
      </c>
      <c r="Z178" t="b">
        <f t="shared" si="13"/>
        <v>1</v>
      </c>
      <c r="AA178" t="b">
        <f t="shared" si="14"/>
        <v>1</v>
      </c>
      <c r="AB178" t="b">
        <f t="shared" si="15"/>
        <v>1</v>
      </c>
      <c r="AC178" t="b">
        <f t="shared" si="16"/>
        <v>1</v>
      </c>
      <c r="AD178" t="b">
        <f t="shared" si="17"/>
        <v>1</v>
      </c>
      <c r="AE178" t="b">
        <f t="shared" si="18"/>
        <v>1</v>
      </c>
      <c r="AF178" s="395" t="s">
        <v>1254</v>
      </c>
    </row>
    <row r="179" spans="1:32" hidden="1" x14ac:dyDescent="0.3">
      <c r="A179" s="425" t="s">
        <v>1349</v>
      </c>
      <c r="B179" s="504" t="s">
        <v>1533</v>
      </c>
      <c r="C179" s="395" t="s">
        <v>1254</v>
      </c>
      <c r="D179" s="395" t="s">
        <v>1666</v>
      </c>
      <c r="E179" s="429">
        <v>3</v>
      </c>
      <c r="F179" s="429">
        <v>1</v>
      </c>
      <c r="G179" s="429" t="s">
        <v>1659</v>
      </c>
      <c r="H179" s="395" t="s">
        <v>1552</v>
      </c>
      <c r="I179" s="395" t="s">
        <v>1659</v>
      </c>
      <c r="J179" s="395" t="s">
        <v>1558</v>
      </c>
      <c r="K179" s="395" t="s">
        <v>1660</v>
      </c>
      <c r="L179" s="395" t="s">
        <v>1439</v>
      </c>
      <c r="M179" t="s">
        <v>1667</v>
      </c>
      <c r="R179" t="str">
        <f>VLOOKUP(K179,[1]md_ehms_parameter_773E!$L:$T,9,0)</f>
        <v>2000</v>
      </c>
      <c r="S179" t="str">
        <f>VLOOKUP(M179,[1]md_ehms_parameter_773E!$L:$T,9,0)</f>
        <v>2000</v>
      </c>
      <c r="T179" t="s">
        <v>1552</v>
      </c>
      <c r="U179" t="s">
        <v>1659</v>
      </c>
      <c r="V179" t="s">
        <v>1558</v>
      </c>
      <c r="W179" t="s">
        <v>1660</v>
      </c>
      <c r="X179" t="s">
        <v>1439</v>
      </c>
      <c r="Y179" t="s">
        <v>1667</v>
      </c>
      <c r="Z179" t="b">
        <f t="shared" si="13"/>
        <v>1</v>
      </c>
      <c r="AA179" t="b">
        <f t="shared" si="14"/>
        <v>1</v>
      </c>
      <c r="AB179" t="b">
        <f t="shared" si="15"/>
        <v>1</v>
      </c>
      <c r="AC179" t="b">
        <f t="shared" si="16"/>
        <v>1</v>
      </c>
      <c r="AD179" t="b">
        <f t="shared" si="17"/>
        <v>1</v>
      </c>
      <c r="AE179" t="b">
        <f t="shared" si="18"/>
        <v>1</v>
      </c>
      <c r="AF179" s="395" t="s">
        <v>1254</v>
      </c>
    </row>
    <row r="180" spans="1:32" hidden="1" x14ac:dyDescent="0.3">
      <c r="A180" s="425" t="s">
        <v>1349</v>
      </c>
      <c r="B180" s="504" t="s">
        <v>1533</v>
      </c>
      <c r="C180" s="395" t="s">
        <v>1254</v>
      </c>
      <c r="D180" s="395" t="s">
        <v>1666</v>
      </c>
      <c r="E180" s="429">
        <v>3</v>
      </c>
      <c r="F180" s="429">
        <v>2</v>
      </c>
      <c r="G180" s="429" t="s">
        <v>1662</v>
      </c>
      <c r="H180" s="395" t="s">
        <v>1561</v>
      </c>
      <c r="I180" s="395" t="s">
        <v>1438</v>
      </c>
      <c r="J180" s="395" t="s">
        <v>1558</v>
      </c>
      <c r="K180" s="395" t="s">
        <v>1661</v>
      </c>
      <c r="L180" s="395" t="s">
        <v>1439</v>
      </c>
      <c r="M180" t="s">
        <v>1667</v>
      </c>
      <c r="R180" t="str">
        <f>VLOOKUP(K180,[1]md_ehms_parameter_773E!$L:$T,9,0)</f>
        <v>2000</v>
      </c>
      <c r="S180" t="str">
        <f>VLOOKUP(M180,[1]md_ehms_parameter_773E!$L:$T,9,0)</f>
        <v>2000</v>
      </c>
      <c r="T180" t="s">
        <v>1561</v>
      </c>
      <c r="U180" t="s">
        <v>1438</v>
      </c>
      <c r="V180" t="s">
        <v>1558</v>
      </c>
      <c r="W180" t="s">
        <v>1661</v>
      </c>
      <c r="X180" t="s">
        <v>1439</v>
      </c>
      <c r="Y180" t="s">
        <v>1667</v>
      </c>
      <c r="Z180" t="b">
        <f t="shared" si="13"/>
        <v>1</v>
      </c>
      <c r="AA180" t="b">
        <f t="shared" si="14"/>
        <v>1</v>
      </c>
      <c r="AB180" t="b">
        <f t="shared" si="15"/>
        <v>1</v>
      </c>
      <c r="AC180" t="b">
        <f t="shared" si="16"/>
        <v>1</v>
      </c>
      <c r="AD180" t="b">
        <f t="shared" si="17"/>
        <v>1</v>
      </c>
      <c r="AE180" t="b">
        <f t="shared" si="18"/>
        <v>1</v>
      </c>
      <c r="AF180" s="395" t="s">
        <v>1254</v>
      </c>
    </row>
    <row r="181" spans="1:32" hidden="1" x14ac:dyDescent="0.3">
      <c r="A181" s="425" t="s">
        <v>1349</v>
      </c>
      <c r="B181" s="504" t="s">
        <v>1533</v>
      </c>
      <c r="C181" s="395" t="s">
        <v>1254</v>
      </c>
      <c r="D181" s="395" t="s">
        <v>1666</v>
      </c>
      <c r="E181" s="429">
        <v>3</v>
      </c>
      <c r="F181" s="429">
        <v>3</v>
      </c>
      <c r="G181" s="429" t="s">
        <v>1668</v>
      </c>
      <c r="H181" s="395" t="s">
        <v>1552</v>
      </c>
      <c r="I181" s="395" t="s">
        <v>206</v>
      </c>
      <c r="J181" s="395" t="s">
        <v>1554</v>
      </c>
      <c r="K181" s="395" t="s">
        <v>1669</v>
      </c>
      <c r="L181" s="395" t="s">
        <v>1439</v>
      </c>
      <c r="M181" t="s">
        <v>1667</v>
      </c>
      <c r="R181" t="str">
        <f>VLOOKUP(K181,[1]md_ehms_parameter_773E!$L:$T,9,0)</f>
        <v>2000</v>
      </c>
      <c r="S181" t="str">
        <f>VLOOKUP(M181,[1]md_ehms_parameter_773E!$L:$T,9,0)</f>
        <v>2000</v>
      </c>
      <c r="T181" t="s">
        <v>1552</v>
      </c>
      <c r="U181" t="s">
        <v>206</v>
      </c>
      <c r="V181" t="s">
        <v>1554</v>
      </c>
      <c r="W181" t="s">
        <v>1669</v>
      </c>
      <c r="X181" t="s">
        <v>1439</v>
      </c>
      <c r="Y181" t="s">
        <v>1667</v>
      </c>
      <c r="Z181" t="b">
        <f t="shared" si="13"/>
        <v>1</v>
      </c>
      <c r="AA181" t="b">
        <f t="shared" si="14"/>
        <v>1</v>
      </c>
      <c r="AB181" t="b">
        <f t="shared" si="15"/>
        <v>1</v>
      </c>
      <c r="AC181" t="b">
        <f t="shared" si="16"/>
        <v>1</v>
      </c>
      <c r="AD181" t="b">
        <f t="shared" si="17"/>
        <v>1</v>
      </c>
      <c r="AE181" t="b">
        <f t="shared" si="18"/>
        <v>1</v>
      </c>
      <c r="AF181" s="395" t="s">
        <v>1254</v>
      </c>
    </row>
    <row r="182" spans="1:32" hidden="1" x14ac:dyDescent="0.3">
      <c r="A182" s="425" t="s">
        <v>1349</v>
      </c>
      <c r="B182" s="504" t="s">
        <v>1533</v>
      </c>
      <c r="C182" s="395" t="s">
        <v>1254</v>
      </c>
      <c r="D182" s="395" t="s">
        <v>1666</v>
      </c>
      <c r="E182" s="429">
        <v>4</v>
      </c>
      <c r="F182" s="429">
        <v>1</v>
      </c>
      <c r="G182" s="429" t="s">
        <v>1659</v>
      </c>
      <c r="H182" s="395" t="s">
        <v>1552</v>
      </c>
      <c r="I182" s="395" t="s">
        <v>1659</v>
      </c>
      <c r="J182" s="395" t="s">
        <v>1558</v>
      </c>
      <c r="K182" s="395" t="s">
        <v>1660</v>
      </c>
      <c r="L182" s="395" t="s">
        <v>1439</v>
      </c>
      <c r="M182" t="s">
        <v>1667</v>
      </c>
      <c r="R182" t="str">
        <f>VLOOKUP(K182,[1]md_ehms_parameter_773E!$L:$T,9,0)</f>
        <v>2000</v>
      </c>
      <c r="S182" t="str">
        <f>VLOOKUP(M182,[1]md_ehms_parameter_773E!$L:$T,9,0)</f>
        <v>2000</v>
      </c>
      <c r="T182" t="s">
        <v>1552</v>
      </c>
      <c r="U182" t="s">
        <v>1659</v>
      </c>
      <c r="V182" t="s">
        <v>1558</v>
      </c>
      <c r="W182" t="s">
        <v>1660</v>
      </c>
      <c r="X182" t="s">
        <v>1439</v>
      </c>
      <c r="Y182" t="s">
        <v>1667</v>
      </c>
      <c r="Z182" t="b">
        <f t="shared" si="13"/>
        <v>1</v>
      </c>
      <c r="AA182" t="b">
        <f t="shared" si="14"/>
        <v>1</v>
      </c>
      <c r="AB182" t="b">
        <f t="shared" si="15"/>
        <v>1</v>
      </c>
      <c r="AC182" t="b">
        <f t="shared" si="16"/>
        <v>1</v>
      </c>
      <c r="AD182" t="b">
        <f t="shared" si="17"/>
        <v>1</v>
      </c>
      <c r="AE182" t="b">
        <f t="shared" si="18"/>
        <v>1</v>
      </c>
      <c r="AF182" s="395" t="s">
        <v>1254</v>
      </c>
    </row>
    <row r="183" spans="1:32" hidden="1" x14ac:dyDescent="0.3">
      <c r="A183" s="425" t="s">
        <v>1349</v>
      </c>
      <c r="B183" s="504" t="s">
        <v>1533</v>
      </c>
      <c r="C183" s="395" t="s">
        <v>1254</v>
      </c>
      <c r="D183" s="395" t="s">
        <v>1666</v>
      </c>
      <c r="E183" s="429">
        <v>4</v>
      </c>
      <c r="F183" s="429">
        <v>2</v>
      </c>
      <c r="G183" s="429" t="s">
        <v>1662</v>
      </c>
      <c r="H183" s="395" t="s">
        <v>1561</v>
      </c>
      <c r="I183" s="395" t="s">
        <v>1438</v>
      </c>
      <c r="J183" s="395" t="s">
        <v>1558</v>
      </c>
      <c r="K183" s="395" t="s">
        <v>1661</v>
      </c>
      <c r="L183" s="395" t="s">
        <v>1439</v>
      </c>
      <c r="M183" t="s">
        <v>1667</v>
      </c>
      <c r="R183" t="str">
        <f>VLOOKUP(K183,[1]md_ehms_parameter_773E!$L:$T,9,0)</f>
        <v>2000</v>
      </c>
      <c r="S183" t="str">
        <f>VLOOKUP(M183,[1]md_ehms_parameter_773E!$L:$T,9,0)</f>
        <v>2000</v>
      </c>
      <c r="T183" t="s">
        <v>1561</v>
      </c>
      <c r="U183" t="s">
        <v>1438</v>
      </c>
      <c r="V183" t="s">
        <v>1558</v>
      </c>
      <c r="W183" t="s">
        <v>1661</v>
      </c>
      <c r="X183" t="s">
        <v>1439</v>
      </c>
      <c r="Y183" t="s">
        <v>1667</v>
      </c>
      <c r="Z183" t="b">
        <f t="shared" si="13"/>
        <v>1</v>
      </c>
      <c r="AA183" t="b">
        <f t="shared" si="14"/>
        <v>1</v>
      </c>
      <c r="AB183" t="b">
        <f t="shared" si="15"/>
        <v>1</v>
      </c>
      <c r="AC183" t="b">
        <f t="shared" si="16"/>
        <v>1</v>
      </c>
      <c r="AD183" t="b">
        <f t="shared" si="17"/>
        <v>1</v>
      </c>
      <c r="AE183" t="b">
        <f t="shared" si="18"/>
        <v>1</v>
      </c>
      <c r="AF183" s="395" t="s">
        <v>1254</v>
      </c>
    </row>
    <row r="184" spans="1:32" hidden="1" x14ac:dyDescent="0.3">
      <c r="A184" s="425" t="s">
        <v>1349</v>
      </c>
      <c r="B184" s="504" t="s">
        <v>1533</v>
      </c>
      <c r="C184" s="395" t="s">
        <v>1254</v>
      </c>
      <c r="D184" s="395" t="s">
        <v>1666</v>
      </c>
      <c r="E184" s="429">
        <v>4</v>
      </c>
      <c r="F184" s="429">
        <v>3</v>
      </c>
      <c r="G184" s="429" t="s">
        <v>1668</v>
      </c>
      <c r="H184" s="395" t="s">
        <v>1552</v>
      </c>
      <c r="I184" s="395" t="s">
        <v>206</v>
      </c>
      <c r="J184" s="395" t="s">
        <v>1554</v>
      </c>
      <c r="K184" s="395" t="s">
        <v>1669</v>
      </c>
      <c r="L184" s="395" t="s">
        <v>1439</v>
      </c>
      <c r="M184" t="s">
        <v>1667</v>
      </c>
      <c r="R184" t="str">
        <f>VLOOKUP(K184,[1]md_ehms_parameter_773E!$L:$T,9,0)</f>
        <v>2000</v>
      </c>
      <c r="S184" t="str">
        <f>VLOOKUP(M184,[1]md_ehms_parameter_773E!$L:$T,9,0)</f>
        <v>2000</v>
      </c>
      <c r="T184" t="s">
        <v>1552</v>
      </c>
      <c r="U184" t="s">
        <v>206</v>
      </c>
      <c r="V184" t="s">
        <v>1554</v>
      </c>
      <c r="W184" t="s">
        <v>1669</v>
      </c>
      <c r="X184" t="s">
        <v>1439</v>
      </c>
      <c r="Y184" t="s">
        <v>1667</v>
      </c>
      <c r="Z184" t="b">
        <f t="shared" si="13"/>
        <v>1</v>
      </c>
      <c r="AA184" t="b">
        <f t="shared" si="14"/>
        <v>1</v>
      </c>
      <c r="AB184" t="b">
        <f t="shared" si="15"/>
        <v>1</v>
      </c>
      <c r="AC184" t="b">
        <f t="shared" si="16"/>
        <v>1</v>
      </c>
      <c r="AD184" t="b">
        <f t="shared" si="17"/>
        <v>1</v>
      </c>
      <c r="AE184" t="b">
        <f t="shared" si="18"/>
        <v>1</v>
      </c>
      <c r="AF184" s="395" t="s">
        <v>1254</v>
      </c>
    </row>
    <row r="185" spans="1:32" hidden="1" x14ac:dyDescent="0.3">
      <c r="A185" s="425" t="s">
        <v>1349</v>
      </c>
      <c r="B185" s="504" t="s">
        <v>1533</v>
      </c>
      <c r="C185" s="395" t="s">
        <v>1254</v>
      </c>
      <c r="D185" s="395" t="s">
        <v>1666</v>
      </c>
      <c r="E185" s="429">
        <v>4</v>
      </c>
      <c r="F185" s="429">
        <v>4</v>
      </c>
      <c r="G185" s="429" t="s">
        <v>1670</v>
      </c>
      <c r="H185" s="395" t="s">
        <v>1538</v>
      </c>
      <c r="I185" s="395" t="s">
        <v>1439</v>
      </c>
      <c r="J185" s="395" t="s">
        <v>1558</v>
      </c>
      <c r="K185" s="395" t="s">
        <v>1667</v>
      </c>
      <c r="L185" s="395" t="s">
        <v>1439</v>
      </c>
      <c r="M185" t="s">
        <v>1667</v>
      </c>
      <c r="R185" t="str">
        <f>VLOOKUP(K185,[1]md_ehms_parameter_773E!$L:$T,9,0)</f>
        <v>2000</v>
      </c>
      <c r="S185" t="str">
        <f>VLOOKUP(M185,[1]md_ehms_parameter_773E!$L:$T,9,0)</f>
        <v>2000</v>
      </c>
      <c r="T185" t="s">
        <v>1538</v>
      </c>
      <c r="U185" t="s">
        <v>1439</v>
      </c>
      <c r="V185" t="s">
        <v>1558</v>
      </c>
      <c r="W185" t="s">
        <v>1667</v>
      </c>
      <c r="X185" t="s">
        <v>1439</v>
      </c>
      <c r="Y185" t="s">
        <v>1667</v>
      </c>
      <c r="Z185" t="b">
        <f t="shared" si="13"/>
        <v>1</v>
      </c>
      <c r="AA185" t="b">
        <f t="shared" si="14"/>
        <v>1</v>
      </c>
      <c r="AB185" t="b">
        <f t="shared" si="15"/>
        <v>1</v>
      </c>
      <c r="AC185" t="b">
        <f t="shared" si="16"/>
        <v>1</v>
      </c>
      <c r="AD185" t="b">
        <f t="shared" si="17"/>
        <v>1</v>
      </c>
      <c r="AE185" t="b">
        <f t="shared" si="18"/>
        <v>1</v>
      </c>
      <c r="AF185" s="395" t="s">
        <v>1254</v>
      </c>
    </row>
    <row r="186" spans="1:32" hidden="1" x14ac:dyDescent="0.3">
      <c r="A186" s="425" t="s">
        <v>1349</v>
      </c>
      <c r="B186" s="504" t="s">
        <v>1533</v>
      </c>
      <c r="C186" s="395" t="s">
        <v>1254</v>
      </c>
      <c r="D186" s="395" t="s">
        <v>1666</v>
      </c>
      <c r="E186" s="429">
        <v>4</v>
      </c>
      <c r="F186" s="429">
        <v>5</v>
      </c>
      <c r="G186" s="429" t="s">
        <v>1671</v>
      </c>
      <c r="H186" s="395" t="s">
        <v>1541</v>
      </c>
      <c r="I186" s="395" t="s">
        <v>233</v>
      </c>
      <c r="J186" s="395" t="s">
        <v>1569</v>
      </c>
      <c r="K186" s="395" t="s">
        <v>1672</v>
      </c>
      <c r="L186" s="395" t="s">
        <v>1439</v>
      </c>
      <c r="M186" t="s">
        <v>1667</v>
      </c>
      <c r="R186" t="str">
        <f>VLOOKUP(K186,[1]md_ehms_parameter_773E!$L:$T,9,0)</f>
        <v>2000</v>
      </c>
      <c r="S186" t="str">
        <f>VLOOKUP(M186,[1]md_ehms_parameter_773E!$L:$T,9,0)</f>
        <v>2000</v>
      </c>
      <c r="T186" t="s">
        <v>1541</v>
      </c>
      <c r="U186" t="s">
        <v>233</v>
      </c>
      <c r="V186" t="s">
        <v>1569</v>
      </c>
      <c r="W186" t="s">
        <v>1672</v>
      </c>
      <c r="X186" t="s">
        <v>1439</v>
      </c>
      <c r="Y186" t="s">
        <v>1667</v>
      </c>
      <c r="Z186" t="b">
        <f t="shared" si="13"/>
        <v>1</v>
      </c>
      <c r="AA186" t="b">
        <f t="shared" si="14"/>
        <v>1</v>
      </c>
      <c r="AB186" t="b">
        <f t="shared" si="15"/>
        <v>1</v>
      </c>
      <c r="AC186" t="b">
        <f t="shared" si="16"/>
        <v>1</v>
      </c>
      <c r="AD186" t="b">
        <f t="shared" si="17"/>
        <v>1</v>
      </c>
      <c r="AE186" t="b">
        <f t="shared" si="18"/>
        <v>1</v>
      </c>
      <c r="AF186" s="395" t="s">
        <v>1254</v>
      </c>
    </row>
    <row r="187" spans="1:32" hidden="1" x14ac:dyDescent="0.3">
      <c r="A187" s="425" t="s">
        <v>1349</v>
      </c>
      <c r="B187" s="504" t="s">
        <v>1533</v>
      </c>
      <c r="C187" s="395" t="s">
        <v>1254</v>
      </c>
      <c r="D187" s="395" t="s">
        <v>1440</v>
      </c>
      <c r="E187" s="429">
        <v>3</v>
      </c>
      <c r="F187" s="429">
        <v>1</v>
      </c>
      <c r="G187" s="429" t="s">
        <v>711</v>
      </c>
      <c r="H187" s="395" t="s">
        <v>1538</v>
      </c>
      <c r="I187" s="395" t="s">
        <v>1673</v>
      </c>
      <c r="J187" s="395" t="s">
        <v>1591</v>
      </c>
      <c r="K187" s="395" t="s">
        <v>1674</v>
      </c>
      <c r="L187" s="395" t="s">
        <v>1673</v>
      </c>
      <c r="M187" t="s">
        <v>1674</v>
      </c>
      <c r="R187" t="str">
        <f>VLOOKUP(K187,[1]md_ehms_parameter_773E!$L:$T,9,0)</f>
        <v>2000</v>
      </c>
      <c r="S187" t="str">
        <f>VLOOKUP(M187,[1]md_ehms_parameter_773E!$L:$T,9,0)</f>
        <v>2000</v>
      </c>
      <c r="T187" t="s">
        <v>1538</v>
      </c>
      <c r="U187" t="s">
        <v>1673</v>
      </c>
      <c r="V187" t="s">
        <v>1591</v>
      </c>
      <c r="W187" t="s">
        <v>1674</v>
      </c>
      <c r="X187" t="s">
        <v>1673</v>
      </c>
      <c r="Y187" t="s">
        <v>1674</v>
      </c>
      <c r="Z187" t="b">
        <f t="shared" si="13"/>
        <v>1</v>
      </c>
      <c r="AA187" t="b">
        <f t="shared" si="14"/>
        <v>1</v>
      </c>
      <c r="AB187" t="b">
        <f t="shared" si="15"/>
        <v>1</v>
      </c>
      <c r="AC187" t="b">
        <f t="shared" si="16"/>
        <v>1</v>
      </c>
      <c r="AD187" t="b">
        <f t="shared" si="17"/>
        <v>1</v>
      </c>
      <c r="AE187" t="b">
        <f t="shared" si="18"/>
        <v>1</v>
      </c>
      <c r="AF187" s="395" t="s">
        <v>1254</v>
      </c>
    </row>
    <row r="188" spans="1:32" hidden="1" x14ac:dyDescent="0.3">
      <c r="A188" s="425" t="s">
        <v>1349</v>
      </c>
      <c r="B188" s="504" t="s">
        <v>1533</v>
      </c>
      <c r="C188" s="395" t="s">
        <v>1254</v>
      </c>
      <c r="D188" s="395" t="s">
        <v>1440</v>
      </c>
      <c r="E188" s="429">
        <v>4</v>
      </c>
      <c r="F188" s="429">
        <v>1</v>
      </c>
      <c r="G188" s="429" t="s">
        <v>711</v>
      </c>
      <c r="H188" s="395" t="s">
        <v>1538</v>
      </c>
      <c r="I188" s="395" t="s">
        <v>1673</v>
      </c>
      <c r="J188" s="395" t="s">
        <v>1591</v>
      </c>
      <c r="K188" s="395" t="s">
        <v>1674</v>
      </c>
      <c r="L188" s="395" t="s">
        <v>1673</v>
      </c>
      <c r="M188" t="s">
        <v>1674</v>
      </c>
      <c r="R188" t="str">
        <f>VLOOKUP(K188,[1]md_ehms_parameter_773E!$L:$T,9,0)</f>
        <v>2000</v>
      </c>
      <c r="S188" t="str">
        <f>VLOOKUP(M188,[1]md_ehms_parameter_773E!$L:$T,9,0)</f>
        <v>2000</v>
      </c>
      <c r="T188" t="s">
        <v>1538</v>
      </c>
      <c r="U188" t="s">
        <v>1673</v>
      </c>
      <c r="V188" t="s">
        <v>1591</v>
      </c>
      <c r="W188" t="s">
        <v>1674</v>
      </c>
      <c r="X188" t="s">
        <v>1673</v>
      </c>
      <c r="Y188" t="s">
        <v>1674</v>
      </c>
      <c r="Z188" t="b">
        <f t="shared" si="13"/>
        <v>1</v>
      </c>
      <c r="AA188" t="b">
        <f t="shared" si="14"/>
        <v>1</v>
      </c>
      <c r="AB188" t="b">
        <f t="shared" si="15"/>
        <v>1</v>
      </c>
      <c r="AC188" t="b">
        <f t="shared" si="16"/>
        <v>1</v>
      </c>
      <c r="AD188" t="b">
        <f t="shared" si="17"/>
        <v>1</v>
      </c>
      <c r="AE188" t="b">
        <f t="shared" si="18"/>
        <v>1</v>
      </c>
      <c r="AF188" s="395" t="s">
        <v>1254</v>
      </c>
    </row>
    <row r="189" spans="1:32" hidden="1" x14ac:dyDescent="0.3">
      <c r="A189" s="425" t="s">
        <v>1349</v>
      </c>
      <c r="B189" s="504" t="s">
        <v>1533</v>
      </c>
      <c r="C189" s="395" t="s">
        <v>1220</v>
      </c>
      <c r="D189" s="395" t="s">
        <v>1443</v>
      </c>
      <c r="E189" s="429">
        <v>3</v>
      </c>
      <c r="F189" s="429">
        <v>1</v>
      </c>
      <c r="G189" s="429" t="s">
        <v>1675</v>
      </c>
      <c r="H189" s="395" t="s">
        <v>1538</v>
      </c>
      <c r="I189" s="395" t="s">
        <v>1445</v>
      </c>
      <c r="J189" s="395" t="s">
        <v>1676</v>
      </c>
      <c r="K189" s="395" t="s">
        <v>1677</v>
      </c>
      <c r="L189" s="395" t="s">
        <v>1443</v>
      </c>
      <c r="M189" t="s">
        <v>1678</v>
      </c>
      <c r="R189" t="str">
        <f>VLOOKUP(K189,[1]md_ehms_parameter_773E!$L:$T,9,0)</f>
        <v>2000</v>
      </c>
      <c r="S189" t="str">
        <f>VLOOKUP(M189,[1]md_ehms_parameter_773E!$L:$T,9,0)</f>
        <v>2000</v>
      </c>
      <c r="T189" t="s">
        <v>1538</v>
      </c>
      <c r="U189" t="s">
        <v>1445</v>
      </c>
      <c r="V189" t="s">
        <v>1676</v>
      </c>
      <c r="W189" t="s">
        <v>1677</v>
      </c>
      <c r="X189" t="s">
        <v>1443</v>
      </c>
      <c r="Y189" t="s">
        <v>1678</v>
      </c>
      <c r="Z189" t="b">
        <f t="shared" si="13"/>
        <v>1</v>
      </c>
      <c r="AA189" t="b">
        <f t="shared" si="14"/>
        <v>1</v>
      </c>
      <c r="AB189" t="b">
        <f t="shared" si="15"/>
        <v>1</v>
      </c>
      <c r="AC189" t="b">
        <f t="shared" si="16"/>
        <v>1</v>
      </c>
      <c r="AD189" t="b">
        <f t="shared" si="17"/>
        <v>1</v>
      </c>
      <c r="AE189" t="b">
        <f t="shared" si="18"/>
        <v>1</v>
      </c>
      <c r="AF189" s="395" t="s">
        <v>1220</v>
      </c>
    </row>
    <row r="190" spans="1:32" hidden="1" x14ac:dyDescent="0.3">
      <c r="A190" s="425" t="s">
        <v>1349</v>
      </c>
      <c r="B190" s="504" t="s">
        <v>1533</v>
      </c>
      <c r="C190" s="395" t="s">
        <v>1220</v>
      </c>
      <c r="D190" s="395" t="s">
        <v>1443</v>
      </c>
      <c r="E190" s="429">
        <v>3</v>
      </c>
      <c r="F190" s="429">
        <v>2</v>
      </c>
      <c r="G190" s="429" t="s">
        <v>1679</v>
      </c>
      <c r="H190" s="395" t="s">
        <v>1535</v>
      </c>
      <c r="I190" s="395" t="s">
        <v>1680</v>
      </c>
      <c r="J190" s="395" t="s">
        <v>1681</v>
      </c>
      <c r="K190" s="395" t="s">
        <v>1682</v>
      </c>
      <c r="L190" s="395" t="s">
        <v>1443</v>
      </c>
      <c r="M190" t="s">
        <v>1678</v>
      </c>
      <c r="R190" t="str">
        <f>VLOOKUP(K190,[1]md_ehms_parameter_773E!$L:$T,9,0)</f>
        <v>2000</v>
      </c>
      <c r="S190" t="str">
        <f>VLOOKUP(M190,[1]md_ehms_parameter_773E!$L:$T,9,0)</f>
        <v>2000</v>
      </c>
      <c r="T190" t="s">
        <v>1535</v>
      </c>
      <c r="U190" t="s">
        <v>1680</v>
      </c>
      <c r="V190" t="s">
        <v>1681</v>
      </c>
      <c r="W190" t="s">
        <v>1682</v>
      </c>
      <c r="X190" t="s">
        <v>1443</v>
      </c>
      <c r="Y190" t="s">
        <v>1678</v>
      </c>
      <c r="Z190" t="b">
        <f t="shared" si="13"/>
        <v>1</v>
      </c>
      <c r="AA190" t="b">
        <f t="shared" si="14"/>
        <v>1</v>
      </c>
      <c r="AB190" t="b">
        <f t="shared" si="15"/>
        <v>1</v>
      </c>
      <c r="AC190" t="b">
        <f t="shared" si="16"/>
        <v>1</v>
      </c>
      <c r="AD190" t="b">
        <f t="shared" si="17"/>
        <v>1</v>
      </c>
      <c r="AE190" t="b">
        <f t="shared" si="18"/>
        <v>1</v>
      </c>
      <c r="AF190" s="395" t="s">
        <v>1220</v>
      </c>
    </row>
    <row r="191" spans="1:32" hidden="1" x14ac:dyDescent="0.3">
      <c r="A191" s="425" t="s">
        <v>1349</v>
      </c>
      <c r="B191" s="504" t="s">
        <v>1533</v>
      </c>
      <c r="C191" s="395" t="s">
        <v>1220</v>
      </c>
      <c r="D191" s="395" t="s">
        <v>1443</v>
      </c>
      <c r="E191" s="429">
        <v>3</v>
      </c>
      <c r="F191" s="429">
        <v>3</v>
      </c>
      <c r="G191" s="429" t="s">
        <v>1683</v>
      </c>
      <c r="H191" s="395" t="s">
        <v>1597</v>
      </c>
      <c r="I191" s="395" t="s">
        <v>1443</v>
      </c>
      <c r="J191" s="395" t="s">
        <v>1681</v>
      </c>
      <c r="K191" s="395" t="s">
        <v>1678</v>
      </c>
      <c r="L191" s="395" t="s">
        <v>1443</v>
      </c>
      <c r="M191" t="s">
        <v>1678</v>
      </c>
      <c r="R191" t="str">
        <f>VLOOKUP(K191,[1]md_ehms_parameter_773E!$L:$T,9,0)</f>
        <v>2000</v>
      </c>
      <c r="S191" t="str">
        <f>VLOOKUP(M191,[1]md_ehms_parameter_773E!$L:$T,9,0)</f>
        <v>2000</v>
      </c>
      <c r="T191" t="s">
        <v>1597</v>
      </c>
      <c r="U191" t="s">
        <v>1443</v>
      </c>
      <c r="V191" t="s">
        <v>1681</v>
      </c>
      <c r="W191" t="s">
        <v>1678</v>
      </c>
      <c r="X191" t="s">
        <v>1443</v>
      </c>
      <c r="Y191" t="s">
        <v>1678</v>
      </c>
      <c r="Z191" t="b">
        <f t="shared" si="13"/>
        <v>1</v>
      </c>
      <c r="AA191" t="b">
        <f t="shared" si="14"/>
        <v>1</v>
      </c>
      <c r="AB191" t="b">
        <f t="shared" si="15"/>
        <v>1</v>
      </c>
      <c r="AC191" t="b">
        <f t="shared" si="16"/>
        <v>1</v>
      </c>
      <c r="AD191" t="b">
        <f t="shared" si="17"/>
        <v>1</v>
      </c>
      <c r="AE191" t="b">
        <f t="shared" si="18"/>
        <v>1</v>
      </c>
      <c r="AF191" s="395" t="s">
        <v>1220</v>
      </c>
    </row>
    <row r="192" spans="1:32" hidden="1" x14ac:dyDescent="0.3">
      <c r="A192" s="425" t="s">
        <v>1349</v>
      </c>
      <c r="B192" s="504" t="s">
        <v>1533</v>
      </c>
      <c r="C192" s="395" t="s">
        <v>1220</v>
      </c>
      <c r="D192" s="395" t="s">
        <v>1443</v>
      </c>
      <c r="E192" s="429">
        <v>3</v>
      </c>
      <c r="F192" s="429">
        <v>4</v>
      </c>
      <c r="G192" s="429" t="s">
        <v>1684</v>
      </c>
      <c r="H192" s="395" t="s">
        <v>1597</v>
      </c>
      <c r="I192" s="395" t="s">
        <v>1444</v>
      </c>
      <c r="J192" s="395" t="s">
        <v>1681</v>
      </c>
      <c r="K192" s="395" t="s">
        <v>1685</v>
      </c>
      <c r="L192" s="395" t="s">
        <v>1443</v>
      </c>
      <c r="M192" t="s">
        <v>1678</v>
      </c>
      <c r="R192" t="str">
        <f>VLOOKUP(K192,[1]md_ehms_parameter_773E!$L:$T,9,0)</f>
        <v>2000</v>
      </c>
      <c r="S192" t="str">
        <f>VLOOKUP(M192,[1]md_ehms_parameter_773E!$L:$T,9,0)</f>
        <v>2000</v>
      </c>
      <c r="T192" t="s">
        <v>1597</v>
      </c>
      <c r="U192" t="s">
        <v>1444</v>
      </c>
      <c r="V192" t="s">
        <v>1681</v>
      </c>
      <c r="W192" t="s">
        <v>1685</v>
      </c>
      <c r="X192" t="s">
        <v>1443</v>
      </c>
      <c r="Y192" t="s">
        <v>1678</v>
      </c>
      <c r="Z192" t="b">
        <f t="shared" si="13"/>
        <v>1</v>
      </c>
      <c r="AA192" t="b">
        <f t="shared" si="14"/>
        <v>1</v>
      </c>
      <c r="AB192" t="b">
        <f t="shared" si="15"/>
        <v>1</v>
      </c>
      <c r="AC192" t="b">
        <f t="shared" si="16"/>
        <v>1</v>
      </c>
      <c r="AD192" t="b">
        <f t="shared" si="17"/>
        <v>1</v>
      </c>
      <c r="AE192" t="b">
        <f t="shared" si="18"/>
        <v>1</v>
      </c>
      <c r="AF192" s="395" t="s">
        <v>1220</v>
      </c>
    </row>
    <row r="193" spans="1:32" hidden="1" x14ac:dyDescent="0.3">
      <c r="A193" s="425" t="s">
        <v>1349</v>
      </c>
      <c r="B193" s="504" t="s">
        <v>1533</v>
      </c>
      <c r="C193" s="395" t="s">
        <v>1220</v>
      </c>
      <c r="D193" s="395" t="s">
        <v>1443</v>
      </c>
      <c r="E193" s="429">
        <v>3</v>
      </c>
      <c r="F193" s="429">
        <v>5</v>
      </c>
      <c r="G193" s="430" t="s">
        <v>1686</v>
      </c>
      <c r="H193" s="395" t="s">
        <v>1535</v>
      </c>
      <c r="I193" s="395"/>
      <c r="J193" s="395"/>
      <c r="K193" s="395"/>
      <c r="L193" s="395" t="s">
        <v>1443</v>
      </c>
      <c r="M193" t="s">
        <v>1678</v>
      </c>
      <c r="R193" t="e">
        <f>VLOOKUP(K193,[1]md_ehms_parameter_773E!$L:$T,9,0)</f>
        <v>#N/A</v>
      </c>
      <c r="S193" t="str">
        <f>VLOOKUP(M193,[1]md_ehms_parameter_773E!$L:$T,9,0)</f>
        <v>2000</v>
      </c>
      <c r="T193" t="s">
        <v>1535</v>
      </c>
      <c r="X193" t="s">
        <v>1443</v>
      </c>
      <c r="Y193" t="s">
        <v>1678</v>
      </c>
      <c r="Z193" t="b">
        <f t="shared" si="13"/>
        <v>1</v>
      </c>
      <c r="AA193" t="b">
        <f t="shared" si="14"/>
        <v>1</v>
      </c>
      <c r="AB193" t="b">
        <f t="shared" si="15"/>
        <v>1</v>
      </c>
      <c r="AC193" t="b">
        <f t="shared" si="16"/>
        <v>1</v>
      </c>
      <c r="AD193" t="b">
        <f t="shared" si="17"/>
        <v>1</v>
      </c>
      <c r="AE193" t="b">
        <f t="shared" si="18"/>
        <v>1</v>
      </c>
      <c r="AF193" s="395" t="s">
        <v>1220</v>
      </c>
    </row>
    <row r="194" spans="1:32" hidden="1" x14ac:dyDescent="0.3">
      <c r="A194" s="425" t="s">
        <v>1349</v>
      </c>
      <c r="B194" s="504" t="s">
        <v>1533</v>
      </c>
      <c r="C194" s="395" t="s">
        <v>1220</v>
      </c>
      <c r="D194" s="395" t="s">
        <v>1443</v>
      </c>
      <c r="E194" s="429">
        <v>3</v>
      </c>
      <c r="F194" s="429">
        <v>6</v>
      </c>
      <c r="G194" s="430" t="s">
        <v>1687</v>
      </c>
      <c r="H194" s="395" t="s">
        <v>1535</v>
      </c>
      <c r="I194" s="395"/>
      <c r="J194" s="395"/>
      <c r="K194" s="395"/>
      <c r="L194" s="395" t="s">
        <v>1443</v>
      </c>
      <c r="M194" t="s">
        <v>1678</v>
      </c>
      <c r="R194" t="e">
        <f>VLOOKUP(K194,[1]md_ehms_parameter_773E!$L:$T,9,0)</f>
        <v>#N/A</v>
      </c>
      <c r="S194" t="str">
        <f>VLOOKUP(M194,[1]md_ehms_parameter_773E!$L:$T,9,0)</f>
        <v>2000</v>
      </c>
      <c r="T194" t="s">
        <v>1535</v>
      </c>
      <c r="X194" t="s">
        <v>1443</v>
      </c>
      <c r="Y194" t="s">
        <v>1678</v>
      </c>
      <c r="Z194" t="b">
        <f t="shared" si="13"/>
        <v>1</v>
      </c>
      <c r="AA194" t="b">
        <f t="shared" si="14"/>
        <v>1</v>
      </c>
      <c r="AB194" t="b">
        <f t="shared" si="15"/>
        <v>1</v>
      </c>
      <c r="AC194" t="b">
        <f t="shared" si="16"/>
        <v>1</v>
      </c>
      <c r="AD194" t="b">
        <f t="shared" si="17"/>
        <v>1</v>
      </c>
      <c r="AE194" t="b">
        <f t="shared" si="18"/>
        <v>1</v>
      </c>
      <c r="AF194" s="395" t="s">
        <v>1220</v>
      </c>
    </row>
    <row r="195" spans="1:32" hidden="1" x14ac:dyDescent="0.3">
      <c r="A195" s="425" t="s">
        <v>1349</v>
      </c>
      <c r="B195" s="504" t="s">
        <v>1533</v>
      </c>
      <c r="C195" s="395" t="s">
        <v>1220</v>
      </c>
      <c r="D195" s="395" t="s">
        <v>1443</v>
      </c>
      <c r="E195" s="429">
        <v>4</v>
      </c>
      <c r="F195" s="429">
        <v>1</v>
      </c>
      <c r="G195" s="429" t="s">
        <v>1675</v>
      </c>
      <c r="H195" s="395" t="s">
        <v>1538</v>
      </c>
      <c r="I195" s="395" t="s">
        <v>1445</v>
      </c>
      <c r="J195" s="395" t="s">
        <v>1676</v>
      </c>
      <c r="K195" s="395" t="s">
        <v>1677</v>
      </c>
      <c r="L195" s="395" t="s">
        <v>1443</v>
      </c>
      <c r="M195" t="s">
        <v>1678</v>
      </c>
      <c r="R195" t="str">
        <f>VLOOKUP(K195,[1]md_ehms_parameter_773E!$L:$T,9,0)</f>
        <v>2000</v>
      </c>
      <c r="S195" t="str">
        <f>VLOOKUP(M195,[1]md_ehms_parameter_773E!$L:$T,9,0)</f>
        <v>2000</v>
      </c>
      <c r="T195" t="s">
        <v>1538</v>
      </c>
      <c r="U195" t="s">
        <v>1445</v>
      </c>
      <c r="V195" t="s">
        <v>1676</v>
      </c>
      <c r="W195" t="s">
        <v>1677</v>
      </c>
      <c r="X195" t="s">
        <v>1443</v>
      </c>
      <c r="Y195" t="s">
        <v>1678</v>
      </c>
      <c r="Z195" t="b">
        <f t="shared" ref="Z195:Z258" si="19">H195=T195</f>
        <v>1</v>
      </c>
      <c r="AA195" t="b">
        <f t="shared" ref="AA195:AA258" si="20">I195=U195</f>
        <v>1</v>
      </c>
      <c r="AB195" t="b">
        <f t="shared" ref="AB195:AB258" si="21">J195=V195</f>
        <v>1</v>
      </c>
      <c r="AC195" t="b">
        <f t="shared" ref="AC195:AC258" si="22">K195=W195</f>
        <v>1</v>
      </c>
      <c r="AD195" t="b">
        <f t="shared" ref="AD195:AD258" si="23">L195=X195</f>
        <v>1</v>
      </c>
      <c r="AE195" t="b">
        <f t="shared" ref="AE195:AE258" si="24">M195=Y195</f>
        <v>1</v>
      </c>
      <c r="AF195" s="395" t="s">
        <v>1220</v>
      </c>
    </row>
    <row r="196" spans="1:32" hidden="1" x14ac:dyDescent="0.3">
      <c r="A196" s="425" t="s">
        <v>1349</v>
      </c>
      <c r="B196" s="504" t="s">
        <v>1533</v>
      </c>
      <c r="C196" s="395" t="s">
        <v>1220</v>
      </c>
      <c r="D196" s="395" t="s">
        <v>1443</v>
      </c>
      <c r="E196" s="429">
        <v>4</v>
      </c>
      <c r="F196" s="429">
        <v>2</v>
      </c>
      <c r="G196" s="429" t="s">
        <v>1688</v>
      </c>
      <c r="H196" s="395" t="s">
        <v>1535</v>
      </c>
      <c r="I196" s="395"/>
      <c r="J196" s="395"/>
      <c r="K196" s="395"/>
      <c r="L196" s="395" t="s">
        <v>1443</v>
      </c>
      <c r="M196" t="s">
        <v>1678</v>
      </c>
      <c r="R196" t="e">
        <f>VLOOKUP(K196,[1]md_ehms_parameter_773E!$L:$T,9,0)</f>
        <v>#N/A</v>
      </c>
      <c r="S196" t="str">
        <f>VLOOKUP(M196,[1]md_ehms_parameter_773E!$L:$T,9,0)</f>
        <v>2000</v>
      </c>
      <c r="T196" t="s">
        <v>1535</v>
      </c>
      <c r="X196" t="s">
        <v>1443</v>
      </c>
      <c r="Y196" t="s">
        <v>1678</v>
      </c>
      <c r="Z196" t="b">
        <f t="shared" si="19"/>
        <v>1</v>
      </c>
      <c r="AA196" t="b">
        <f t="shared" si="20"/>
        <v>1</v>
      </c>
      <c r="AB196" t="b">
        <f t="shared" si="21"/>
        <v>1</v>
      </c>
      <c r="AC196" t="b">
        <f t="shared" si="22"/>
        <v>1</v>
      </c>
      <c r="AD196" t="b">
        <f t="shared" si="23"/>
        <v>1</v>
      </c>
      <c r="AE196" t="b">
        <f t="shared" si="24"/>
        <v>1</v>
      </c>
      <c r="AF196" s="395" t="s">
        <v>1220</v>
      </c>
    </row>
    <row r="197" spans="1:32" hidden="1" x14ac:dyDescent="0.3">
      <c r="A197" s="425" t="s">
        <v>1349</v>
      </c>
      <c r="B197" s="504" t="s">
        <v>1533</v>
      </c>
      <c r="C197" s="395" t="s">
        <v>1220</v>
      </c>
      <c r="D197" s="395" t="s">
        <v>1443</v>
      </c>
      <c r="E197" s="429">
        <v>4</v>
      </c>
      <c r="F197" s="429">
        <v>3</v>
      </c>
      <c r="G197" s="429" t="s">
        <v>1689</v>
      </c>
      <c r="H197" s="395" t="s">
        <v>1535</v>
      </c>
      <c r="I197" s="395"/>
      <c r="J197" s="395"/>
      <c r="K197" s="395"/>
      <c r="L197" s="395" t="s">
        <v>1443</v>
      </c>
      <c r="M197" t="s">
        <v>1678</v>
      </c>
      <c r="R197" t="e">
        <f>VLOOKUP(K197,[1]md_ehms_parameter_773E!$L:$T,9,0)</f>
        <v>#N/A</v>
      </c>
      <c r="S197" t="str">
        <f>VLOOKUP(M197,[1]md_ehms_parameter_773E!$L:$T,9,0)</f>
        <v>2000</v>
      </c>
      <c r="T197" t="s">
        <v>1535</v>
      </c>
      <c r="X197" t="s">
        <v>1443</v>
      </c>
      <c r="Y197" t="s">
        <v>1678</v>
      </c>
      <c r="Z197" t="b">
        <f t="shared" si="19"/>
        <v>1</v>
      </c>
      <c r="AA197" t="b">
        <f t="shared" si="20"/>
        <v>1</v>
      </c>
      <c r="AB197" t="b">
        <f t="shared" si="21"/>
        <v>1</v>
      </c>
      <c r="AC197" t="b">
        <f t="shared" si="22"/>
        <v>1</v>
      </c>
      <c r="AD197" t="b">
        <f t="shared" si="23"/>
        <v>1</v>
      </c>
      <c r="AE197" t="b">
        <f t="shared" si="24"/>
        <v>1</v>
      </c>
      <c r="AF197" s="395" t="s">
        <v>1220</v>
      </c>
    </row>
    <row r="198" spans="1:32" hidden="1" x14ac:dyDescent="0.3">
      <c r="A198" s="425" t="s">
        <v>1349</v>
      </c>
      <c r="B198" s="504" t="s">
        <v>1533</v>
      </c>
      <c r="C198" s="395" t="s">
        <v>1220</v>
      </c>
      <c r="D198" s="395" t="s">
        <v>1443</v>
      </c>
      <c r="E198" s="429">
        <v>4</v>
      </c>
      <c r="F198" s="429">
        <v>4</v>
      </c>
      <c r="G198" s="429" t="s">
        <v>1679</v>
      </c>
      <c r="H198" s="395" t="s">
        <v>1535</v>
      </c>
      <c r="I198" s="395" t="s">
        <v>1680</v>
      </c>
      <c r="J198" s="395" t="s">
        <v>1681</v>
      </c>
      <c r="K198" s="395" t="s">
        <v>1682</v>
      </c>
      <c r="L198" s="395" t="s">
        <v>1443</v>
      </c>
      <c r="M198" t="s">
        <v>1678</v>
      </c>
      <c r="R198" t="str">
        <f>VLOOKUP(K198,[1]md_ehms_parameter_773E!$L:$T,9,0)</f>
        <v>2000</v>
      </c>
      <c r="S198" t="str">
        <f>VLOOKUP(M198,[1]md_ehms_parameter_773E!$L:$T,9,0)</f>
        <v>2000</v>
      </c>
      <c r="T198" t="s">
        <v>1535</v>
      </c>
      <c r="U198" t="s">
        <v>1680</v>
      </c>
      <c r="V198" t="s">
        <v>1681</v>
      </c>
      <c r="W198" t="s">
        <v>1682</v>
      </c>
      <c r="X198" t="s">
        <v>1443</v>
      </c>
      <c r="Y198" t="s">
        <v>1678</v>
      </c>
      <c r="Z198" t="b">
        <f t="shared" si="19"/>
        <v>1</v>
      </c>
      <c r="AA198" t="b">
        <f t="shared" si="20"/>
        <v>1</v>
      </c>
      <c r="AB198" t="b">
        <f t="shared" si="21"/>
        <v>1</v>
      </c>
      <c r="AC198" t="b">
        <f t="shared" si="22"/>
        <v>1</v>
      </c>
      <c r="AD198" t="b">
        <f t="shared" si="23"/>
        <v>1</v>
      </c>
      <c r="AE198" t="b">
        <f t="shared" si="24"/>
        <v>1</v>
      </c>
      <c r="AF198" s="395" t="s">
        <v>1220</v>
      </c>
    </row>
    <row r="199" spans="1:32" hidden="1" x14ac:dyDescent="0.3">
      <c r="A199" s="425" t="s">
        <v>1349</v>
      </c>
      <c r="B199" s="504" t="s">
        <v>1533</v>
      </c>
      <c r="C199" s="395" t="s">
        <v>1220</v>
      </c>
      <c r="D199" s="395" t="s">
        <v>1443</v>
      </c>
      <c r="E199" s="429">
        <v>4</v>
      </c>
      <c r="F199" s="429">
        <v>5</v>
      </c>
      <c r="G199" s="429" t="s">
        <v>1683</v>
      </c>
      <c r="H199" s="395" t="s">
        <v>1597</v>
      </c>
      <c r="I199" s="395" t="s">
        <v>1443</v>
      </c>
      <c r="J199" s="395" t="s">
        <v>1681</v>
      </c>
      <c r="K199" s="395" t="s">
        <v>1678</v>
      </c>
      <c r="L199" s="395" t="s">
        <v>1443</v>
      </c>
      <c r="M199" t="s">
        <v>1678</v>
      </c>
      <c r="R199" t="str">
        <f>VLOOKUP(K199,[1]md_ehms_parameter_773E!$L:$T,9,0)</f>
        <v>2000</v>
      </c>
      <c r="S199" t="str">
        <f>VLOOKUP(M199,[1]md_ehms_parameter_773E!$L:$T,9,0)</f>
        <v>2000</v>
      </c>
      <c r="T199" t="s">
        <v>1597</v>
      </c>
      <c r="U199" t="s">
        <v>1443</v>
      </c>
      <c r="V199" t="s">
        <v>1681</v>
      </c>
      <c r="W199" t="s">
        <v>1678</v>
      </c>
      <c r="X199" t="s">
        <v>1443</v>
      </c>
      <c r="Y199" t="s">
        <v>1678</v>
      </c>
      <c r="Z199" t="b">
        <f t="shared" si="19"/>
        <v>1</v>
      </c>
      <c r="AA199" t="b">
        <f t="shared" si="20"/>
        <v>1</v>
      </c>
      <c r="AB199" t="b">
        <f t="shared" si="21"/>
        <v>1</v>
      </c>
      <c r="AC199" t="b">
        <f t="shared" si="22"/>
        <v>1</v>
      </c>
      <c r="AD199" t="b">
        <f t="shared" si="23"/>
        <v>1</v>
      </c>
      <c r="AE199" t="b">
        <f t="shared" si="24"/>
        <v>1</v>
      </c>
      <c r="AF199" s="395" t="s">
        <v>1220</v>
      </c>
    </row>
    <row r="200" spans="1:32" hidden="1" x14ac:dyDescent="0.3">
      <c r="A200" s="425" t="s">
        <v>1349</v>
      </c>
      <c r="B200" s="504" t="s">
        <v>1533</v>
      </c>
      <c r="C200" s="395" t="s">
        <v>1220</v>
      </c>
      <c r="D200" s="395" t="s">
        <v>1443</v>
      </c>
      <c r="E200" s="429">
        <v>4</v>
      </c>
      <c r="F200" s="429">
        <v>6</v>
      </c>
      <c r="G200" s="429" t="s">
        <v>1684</v>
      </c>
      <c r="H200" s="395" t="s">
        <v>1597</v>
      </c>
      <c r="I200" s="395" t="s">
        <v>1444</v>
      </c>
      <c r="J200" s="395" t="s">
        <v>1681</v>
      </c>
      <c r="K200" s="395" t="s">
        <v>1685</v>
      </c>
      <c r="L200" s="395" t="s">
        <v>1443</v>
      </c>
      <c r="M200" t="s">
        <v>1678</v>
      </c>
      <c r="R200" t="str">
        <f>VLOOKUP(K200,[1]md_ehms_parameter_773E!$L:$T,9,0)</f>
        <v>2000</v>
      </c>
      <c r="S200" t="str">
        <f>VLOOKUP(M200,[1]md_ehms_parameter_773E!$L:$T,9,0)</f>
        <v>2000</v>
      </c>
      <c r="T200" t="s">
        <v>1597</v>
      </c>
      <c r="U200" t="s">
        <v>1444</v>
      </c>
      <c r="V200" t="s">
        <v>1681</v>
      </c>
      <c r="W200" t="s">
        <v>1685</v>
      </c>
      <c r="X200" t="s">
        <v>1443</v>
      </c>
      <c r="Y200" t="s">
        <v>1678</v>
      </c>
      <c r="Z200" t="b">
        <f t="shared" si="19"/>
        <v>1</v>
      </c>
      <c r="AA200" t="b">
        <f t="shared" si="20"/>
        <v>1</v>
      </c>
      <c r="AB200" t="b">
        <f t="shared" si="21"/>
        <v>1</v>
      </c>
      <c r="AC200" t="b">
        <f t="shared" si="22"/>
        <v>1</v>
      </c>
      <c r="AD200" t="b">
        <f t="shared" si="23"/>
        <v>1</v>
      </c>
      <c r="AE200" t="b">
        <f t="shared" si="24"/>
        <v>1</v>
      </c>
      <c r="AF200" s="395" t="s">
        <v>1220</v>
      </c>
    </row>
    <row r="201" spans="1:32" hidden="1" x14ac:dyDescent="0.3">
      <c r="A201" s="425" t="s">
        <v>1349</v>
      </c>
      <c r="B201" s="504" t="s">
        <v>1533</v>
      </c>
      <c r="C201" s="395" t="s">
        <v>1220</v>
      </c>
      <c r="D201" s="395" t="s">
        <v>1443</v>
      </c>
      <c r="E201" s="429">
        <v>4</v>
      </c>
      <c r="F201" s="429">
        <v>7</v>
      </c>
      <c r="G201" s="430" t="s">
        <v>1686</v>
      </c>
      <c r="H201" s="395" t="s">
        <v>1535</v>
      </c>
      <c r="I201" s="395"/>
      <c r="J201" s="395"/>
      <c r="K201" s="395"/>
      <c r="L201" s="395" t="s">
        <v>1443</v>
      </c>
      <c r="M201" t="s">
        <v>1678</v>
      </c>
      <c r="R201" t="e">
        <f>VLOOKUP(K201,[1]md_ehms_parameter_773E!$L:$T,9,0)</f>
        <v>#N/A</v>
      </c>
      <c r="S201" t="str">
        <f>VLOOKUP(M201,[1]md_ehms_parameter_773E!$L:$T,9,0)</f>
        <v>2000</v>
      </c>
      <c r="T201" t="s">
        <v>1535</v>
      </c>
      <c r="X201" t="s">
        <v>1443</v>
      </c>
      <c r="Y201" t="s">
        <v>1678</v>
      </c>
      <c r="Z201" t="b">
        <f t="shared" si="19"/>
        <v>1</v>
      </c>
      <c r="AA201" t="b">
        <f t="shared" si="20"/>
        <v>1</v>
      </c>
      <c r="AB201" t="b">
        <f t="shared" si="21"/>
        <v>1</v>
      </c>
      <c r="AC201" t="b">
        <f t="shared" si="22"/>
        <v>1</v>
      </c>
      <c r="AD201" t="b">
        <f t="shared" si="23"/>
        <v>1</v>
      </c>
      <c r="AE201" t="b">
        <f t="shared" si="24"/>
        <v>1</v>
      </c>
      <c r="AF201" s="395" t="s">
        <v>1220</v>
      </c>
    </row>
    <row r="202" spans="1:32" hidden="1" x14ac:dyDescent="0.3">
      <c r="A202" s="425" t="s">
        <v>1349</v>
      </c>
      <c r="B202" s="504" t="s">
        <v>1533</v>
      </c>
      <c r="C202" s="395" t="s">
        <v>1220</v>
      </c>
      <c r="D202" s="395" t="s">
        <v>1443</v>
      </c>
      <c r="E202" s="429">
        <v>4</v>
      </c>
      <c r="F202" s="429">
        <v>8</v>
      </c>
      <c r="G202" s="430" t="s">
        <v>1687</v>
      </c>
      <c r="H202" s="395" t="s">
        <v>1535</v>
      </c>
      <c r="I202" s="395"/>
      <c r="J202" s="395"/>
      <c r="K202" s="395"/>
      <c r="L202" s="395" t="s">
        <v>1443</v>
      </c>
      <c r="M202" t="s">
        <v>1678</v>
      </c>
      <c r="R202" t="e">
        <f>VLOOKUP(K202,[1]md_ehms_parameter_773E!$L:$T,9,0)</f>
        <v>#N/A</v>
      </c>
      <c r="S202" t="str">
        <f>VLOOKUP(M202,[1]md_ehms_parameter_773E!$L:$T,9,0)</f>
        <v>2000</v>
      </c>
      <c r="T202" t="s">
        <v>1535</v>
      </c>
      <c r="X202" t="s">
        <v>1443</v>
      </c>
      <c r="Y202" t="s">
        <v>1678</v>
      </c>
      <c r="Z202" t="b">
        <f t="shared" si="19"/>
        <v>1</v>
      </c>
      <c r="AA202" t="b">
        <f t="shared" si="20"/>
        <v>1</v>
      </c>
      <c r="AB202" t="b">
        <f t="shared" si="21"/>
        <v>1</v>
      </c>
      <c r="AC202" t="b">
        <f t="shared" si="22"/>
        <v>1</v>
      </c>
      <c r="AD202" t="b">
        <f t="shared" si="23"/>
        <v>1</v>
      </c>
      <c r="AE202" t="b">
        <f t="shared" si="24"/>
        <v>1</v>
      </c>
      <c r="AF202" s="395" t="s">
        <v>1220</v>
      </c>
    </row>
    <row r="203" spans="1:32" hidden="1" x14ac:dyDescent="0.3">
      <c r="A203" s="425" t="s">
        <v>1349</v>
      </c>
      <c r="B203" s="504" t="s">
        <v>1533</v>
      </c>
      <c r="C203" s="395" t="s">
        <v>1220</v>
      </c>
      <c r="D203" s="395" t="s">
        <v>1444</v>
      </c>
      <c r="E203" s="429">
        <v>3</v>
      </c>
      <c r="F203" s="429">
        <v>1</v>
      </c>
      <c r="G203" s="429" t="s">
        <v>1675</v>
      </c>
      <c r="H203" s="395" t="s">
        <v>1538</v>
      </c>
      <c r="I203" s="395" t="s">
        <v>1445</v>
      </c>
      <c r="J203" s="395" t="s">
        <v>1676</v>
      </c>
      <c r="K203" s="395" t="s">
        <v>1677</v>
      </c>
      <c r="L203" s="395" t="s">
        <v>1444</v>
      </c>
      <c r="M203" t="s">
        <v>1685</v>
      </c>
      <c r="R203" t="str">
        <f>VLOOKUP(K203,[1]md_ehms_parameter_773E!$L:$T,9,0)</f>
        <v>2000</v>
      </c>
      <c r="S203" t="str">
        <f>VLOOKUP(M203,[1]md_ehms_parameter_773E!$L:$T,9,0)</f>
        <v>2000</v>
      </c>
      <c r="T203" t="s">
        <v>1538</v>
      </c>
      <c r="U203" t="s">
        <v>1445</v>
      </c>
      <c r="V203" t="s">
        <v>1676</v>
      </c>
      <c r="W203" t="s">
        <v>1677</v>
      </c>
      <c r="X203" t="s">
        <v>1444</v>
      </c>
      <c r="Y203" t="s">
        <v>1685</v>
      </c>
      <c r="Z203" t="b">
        <f t="shared" si="19"/>
        <v>1</v>
      </c>
      <c r="AA203" t="b">
        <f t="shared" si="20"/>
        <v>1</v>
      </c>
      <c r="AB203" t="b">
        <f t="shared" si="21"/>
        <v>1</v>
      </c>
      <c r="AC203" t="b">
        <f t="shared" si="22"/>
        <v>1</v>
      </c>
      <c r="AD203" t="b">
        <f t="shared" si="23"/>
        <v>1</v>
      </c>
      <c r="AE203" t="b">
        <f t="shared" si="24"/>
        <v>1</v>
      </c>
      <c r="AF203" s="395" t="s">
        <v>1220</v>
      </c>
    </row>
    <row r="204" spans="1:32" hidden="1" x14ac:dyDescent="0.3">
      <c r="A204" s="425" t="s">
        <v>1349</v>
      </c>
      <c r="B204" s="504" t="s">
        <v>1533</v>
      </c>
      <c r="C204" s="395" t="s">
        <v>1220</v>
      </c>
      <c r="D204" s="395" t="s">
        <v>1444</v>
      </c>
      <c r="E204" s="429">
        <v>3</v>
      </c>
      <c r="F204" s="429">
        <v>2</v>
      </c>
      <c r="G204" s="429" t="s">
        <v>1679</v>
      </c>
      <c r="H204" s="395" t="s">
        <v>1535</v>
      </c>
      <c r="I204" s="395" t="s">
        <v>1680</v>
      </c>
      <c r="J204" s="395" t="s">
        <v>1681</v>
      </c>
      <c r="K204" s="395" t="s">
        <v>1682</v>
      </c>
      <c r="L204" s="395" t="s">
        <v>1444</v>
      </c>
      <c r="M204" t="s">
        <v>1685</v>
      </c>
      <c r="R204" t="str">
        <f>VLOOKUP(K204,[1]md_ehms_parameter_773E!$L:$T,9,0)</f>
        <v>2000</v>
      </c>
      <c r="S204" t="str">
        <f>VLOOKUP(M204,[1]md_ehms_parameter_773E!$L:$T,9,0)</f>
        <v>2000</v>
      </c>
      <c r="T204" t="s">
        <v>1535</v>
      </c>
      <c r="U204" t="s">
        <v>1680</v>
      </c>
      <c r="V204" t="s">
        <v>1681</v>
      </c>
      <c r="W204" t="s">
        <v>1682</v>
      </c>
      <c r="X204" t="s">
        <v>1444</v>
      </c>
      <c r="Y204" t="s">
        <v>1685</v>
      </c>
      <c r="Z204" t="b">
        <f t="shared" si="19"/>
        <v>1</v>
      </c>
      <c r="AA204" t="b">
        <f t="shared" si="20"/>
        <v>1</v>
      </c>
      <c r="AB204" t="b">
        <f t="shared" si="21"/>
        <v>1</v>
      </c>
      <c r="AC204" t="b">
        <f t="shared" si="22"/>
        <v>1</v>
      </c>
      <c r="AD204" t="b">
        <f t="shared" si="23"/>
        <v>1</v>
      </c>
      <c r="AE204" t="b">
        <f t="shared" si="24"/>
        <v>1</v>
      </c>
      <c r="AF204" s="395" t="s">
        <v>1220</v>
      </c>
    </row>
    <row r="205" spans="1:32" hidden="1" x14ac:dyDescent="0.3">
      <c r="A205" s="425" t="s">
        <v>1349</v>
      </c>
      <c r="B205" s="504" t="s">
        <v>1533</v>
      </c>
      <c r="C205" s="395" t="s">
        <v>1220</v>
      </c>
      <c r="D205" s="395" t="s">
        <v>1444</v>
      </c>
      <c r="E205" s="429">
        <v>3</v>
      </c>
      <c r="F205" s="429">
        <v>3</v>
      </c>
      <c r="G205" s="429" t="s">
        <v>1683</v>
      </c>
      <c r="H205" s="395" t="s">
        <v>1597</v>
      </c>
      <c r="I205" s="395" t="s">
        <v>1443</v>
      </c>
      <c r="J205" s="395" t="s">
        <v>1681</v>
      </c>
      <c r="K205" s="395" t="s">
        <v>1678</v>
      </c>
      <c r="L205" s="395" t="s">
        <v>1444</v>
      </c>
      <c r="M205" t="s">
        <v>1685</v>
      </c>
      <c r="R205" t="str">
        <f>VLOOKUP(K205,[1]md_ehms_parameter_773E!$L:$T,9,0)</f>
        <v>2000</v>
      </c>
      <c r="S205" t="str">
        <f>VLOOKUP(M205,[1]md_ehms_parameter_773E!$L:$T,9,0)</f>
        <v>2000</v>
      </c>
      <c r="T205" t="s">
        <v>1597</v>
      </c>
      <c r="U205" t="s">
        <v>1443</v>
      </c>
      <c r="V205" t="s">
        <v>1681</v>
      </c>
      <c r="W205" t="s">
        <v>1678</v>
      </c>
      <c r="X205" t="s">
        <v>1444</v>
      </c>
      <c r="Y205" t="s">
        <v>1685</v>
      </c>
      <c r="Z205" t="b">
        <f t="shared" si="19"/>
        <v>1</v>
      </c>
      <c r="AA205" t="b">
        <f t="shared" si="20"/>
        <v>1</v>
      </c>
      <c r="AB205" t="b">
        <f t="shared" si="21"/>
        <v>1</v>
      </c>
      <c r="AC205" t="b">
        <f t="shared" si="22"/>
        <v>1</v>
      </c>
      <c r="AD205" t="b">
        <f t="shared" si="23"/>
        <v>1</v>
      </c>
      <c r="AE205" t="b">
        <f t="shared" si="24"/>
        <v>1</v>
      </c>
      <c r="AF205" s="395" t="s">
        <v>1220</v>
      </c>
    </row>
    <row r="206" spans="1:32" hidden="1" x14ac:dyDescent="0.3">
      <c r="A206" s="425" t="s">
        <v>1349</v>
      </c>
      <c r="B206" s="504" t="s">
        <v>1533</v>
      </c>
      <c r="C206" s="395" t="s">
        <v>1220</v>
      </c>
      <c r="D206" s="395" t="s">
        <v>1444</v>
      </c>
      <c r="E206" s="429">
        <v>3</v>
      </c>
      <c r="F206" s="429">
        <v>4</v>
      </c>
      <c r="G206" s="429" t="s">
        <v>1684</v>
      </c>
      <c r="H206" s="395" t="s">
        <v>1597</v>
      </c>
      <c r="I206" s="395" t="s">
        <v>1444</v>
      </c>
      <c r="J206" s="395" t="s">
        <v>1681</v>
      </c>
      <c r="K206" s="395" t="s">
        <v>1685</v>
      </c>
      <c r="L206" s="395" t="s">
        <v>1444</v>
      </c>
      <c r="M206" t="s">
        <v>1685</v>
      </c>
      <c r="R206" t="str">
        <f>VLOOKUP(K206,[1]md_ehms_parameter_773E!$L:$T,9,0)</f>
        <v>2000</v>
      </c>
      <c r="S206" t="str">
        <f>VLOOKUP(M206,[1]md_ehms_parameter_773E!$L:$T,9,0)</f>
        <v>2000</v>
      </c>
      <c r="T206" t="s">
        <v>1597</v>
      </c>
      <c r="U206" t="s">
        <v>1444</v>
      </c>
      <c r="V206" t="s">
        <v>1681</v>
      </c>
      <c r="W206" t="s">
        <v>1685</v>
      </c>
      <c r="X206" t="s">
        <v>1444</v>
      </c>
      <c r="Y206" t="s">
        <v>1685</v>
      </c>
      <c r="Z206" t="b">
        <f t="shared" si="19"/>
        <v>1</v>
      </c>
      <c r="AA206" t="b">
        <f t="shared" si="20"/>
        <v>1</v>
      </c>
      <c r="AB206" t="b">
        <f t="shared" si="21"/>
        <v>1</v>
      </c>
      <c r="AC206" t="b">
        <f t="shared" si="22"/>
        <v>1</v>
      </c>
      <c r="AD206" t="b">
        <f t="shared" si="23"/>
        <v>1</v>
      </c>
      <c r="AE206" t="b">
        <f t="shared" si="24"/>
        <v>1</v>
      </c>
      <c r="AF206" s="395" t="s">
        <v>1220</v>
      </c>
    </row>
    <row r="207" spans="1:32" hidden="1" x14ac:dyDescent="0.3">
      <c r="A207" s="425" t="s">
        <v>1349</v>
      </c>
      <c r="B207" s="504" t="s">
        <v>1533</v>
      </c>
      <c r="C207" s="395" t="s">
        <v>1220</v>
      </c>
      <c r="D207" s="395" t="s">
        <v>1444</v>
      </c>
      <c r="E207" s="429">
        <v>3</v>
      </c>
      <c r="F207" s="429">
        <v>5</v>
      </c>
      <c r="G207" s="430" t="s">
        <v>1686</v>
      </c>
      <c r="H207" s="395" t="s">
        <v>1535</v>
      </c>
      <c r="I207" s="395"/>
      <c r="J207" s="395"/>
      <c r="K207" s="395"/>
      <c r="L207" s="395" t="s">
        <v>1444</v>
      </c>
      <c r="M207" t="s">
        <v>1685</v>
      </c>
      <c r="R207" t="e">
        <f>VLOOKUP(K207,[1]md_ehms_parameter_773E!$L:$T,9,0)</f>
        <v>#N/A</v>
      </c>
      <c r="S207" t="str">
        <f>VLOOKUP(M207,[1]md_ehms_parameter_773E!$L:$T,9,0)</f>
        <v>2000</v>
      </c>
      <c r="T207" t="s">
        <v>1535</v>
      </c>
      <c r="X207" t="s">
        <v>1444</v>
      </c>
      <c r="Y207" t="s">
        <v>1685</v>
      </c>
      <c r="Z207" t="b">
        <f t="shared" si="19"/>
        <v>1</v>
      </c>
      <c r="AA207" t="b">
        <f t="shared" si="20"/>
        <v>1</v>
      </c>
      <c r="AB207" t="b">
        <f t="shared" si="21"/>
        <v>1</v>
      </c>
      <c r="AC207" t="b">
        <f t="shared" si="22"/>
        <v>1</v>
      </c>
      <c r="AD207" t="b">
        <f t="shared" si="23"/>
        <v>1</v>
      </c>
      <c r="AE207" t="b">
        <f t="shared" si="24"/>
        <v>1</v>
      </c>
      <c r="AF207" s="395" t="s">
        <v>1220</v>
      </c>
    </row>
    <row r="208" spans="1:32" hidden="1" x14ac:dyDescent="0.3">
      <c r="A208" s="425" t="s">
        <v>1349</v>
      </c>
      <c r="B208" s="504" t="s">
        <v>1533</v>
      </c>
      <c r="C208" s="395" t="s">
        <v>1220</v>
      </c>
      <c r="D208" s="395" t="s">
        <v>1444</v>
      </c>
      <c r="E208" s="429">
        <v>3</v>
      </c>
      <c r="F208" s="429">
        <v>6</v>
      </c>
      <c r="G208" s="430" t="s">
        <v>1687</v>
      </c>
      <c r="H208" s="395" t="s">
        <v>1535</v>
      </c>
      <c r="I208" s="395"/>
      <c r="J208" s="395"/>
      <c r="K208" s="395"/>
      <c r="L208" s="395" t="s">
        <v>1444</v>
      </c>
      <c r="M208" t="s">
        <v>1685</v>
      </c>
      <c r="R208" t="e">
        <f>VLOOKUP(K208,[1]md_ehms_parameter_773E!$L:$T,9,0)</f>
        <v>#N/A</v>
      </c>
      <c r="S208" t="str">
        <f>VLOOKUP(M208,[1]md_ehms_parameter_773E!$L:$T,9,0)</f>
        <v>2000</v>
      </c>
      <c r="T208" t="s">
        <v>1535</v>
      </c>
      <c r="X208" t="s">
        <v>1444</v>
      </c>
      <c r="Y208" t="s">
        <v>1685</v>
      </c>
      <c r="Z208" t="b">
        <f t="shared" si="19"/>
        <v>1</v>
      </c>
      <c r="AA208" t="b">
        <f t="shared" si="20"/>
        <v>1</v>
      </c>
      <c r="AB208" t="b">
        <f t="shared" si="21"/>
        <v>1</v>
      </c>
      <c r="AC208" t="b">
        <f t="shared" si="22"/>
        <v>1</v>
      </c>
      <c r="AD208" t="b">
        <f t="shared" si="23"/>
        <v>1</v>
      </c>
      <c r="AE208" t="b">
        <f t="shared" si="24"/>
        <v>1</v>
      </c>
      <c r="AF208" s="395" t="s">
        <v>1220</v>
      </c>
    </row>
    <row r="209" spans="1:32" hidden="1" x14ac:dyDescent="0.3">
      <c r="A209" s="425" t="s">
        <v>1349</v>
      </c>
      <c r="B209" s="504" t="s">
        <v>1533</v>
      </c>
      <c r="C209" s="395" t="s">
        <v>1220</v>
      </c>
      <c r="D209" s="395" t="s">
        <v>1444</v>
      </c>
      <c r="E209" s="429">
        <v>4</v>
      </c>
      <c r="F209" s="429">
        <v>1</v>
      </c>
      <c r="G209" s="429" t="s">
        <v>1675</v>
      </c>
      <c r="H209" s="395" t="s">
        <v>1538</v>
      </c>
      <c r="I209" s="395" t="s">
        <v>1445</v>
      </c>
      <c r="J209" s="395" t="s">
        <v>1676</v>
      </c>
      <c r="K209" s="395" t="s">
        <v>1677</v>
      </c>
      <c r="L209" s="395" t="s">
        <v>1444</v>
      </c>
      <c r="M209" t="s">
        <v>1685</v>
      </c>
      <c r="R209" t="str">
        <f>VLOOKUP(K209,[1]md_ehms_parameter_773E!$L:$T,9,0)</f>
        <v>2000</v>
      </c>
      <c r="S209" t="str">
        <f>VLOOKUP(M209,[1]md_ehms_parameter_773E!$L:$T,9,0)</f>
        <v>2000</v>
      </c>
      <c r="T209" t="s">
        <v>1538</v>
      </c>
      <c r="U209" t="s">
        <v>1445</v>
      </c>
      <c r="V209" t="s">
        <v>1676</v>
      </c>
      <c r="W209" t="s">
        <v>1677</v>
      </c>
      <c r="X209" t="s">
        <v>1444</v>
      </c>
      <c r="Y209" t="s">
        <v>1685</v>
      </c>
      <c r="Z209" t="b">
        <f t="shared" si="19"/>
        <v>1</v>
      </c>
      <c r="AA209" t="b">
        <f t="shared" si="20"/>
        <v>1</v>
      </c>
      <c r="AB209" t="b">
        <f t="shared" si="21"/>
        <v>1</v>
      </c>
      <c r="AC209" t="b">
        <f t="shared" si="22"/>
        <v>1</v>
      </c>
      <c r="AD209" t="b">
        <f t="shared" si="23"/>
        <v>1</v>
      </c>
      <c r="AE209" t="b">
        <f t="shared" si="24"/>
        <v>1</v>
      </c>
      <c r="AF209" s="395" t="s">
        <v>1220</v>
      </c>
    </row>
    <row r="210" spans="1:32" hidden="1" x14ac:dyDescent="0.3">
      <c r="A210" s="425" t="s">
        <v>1349</v>
      </c>
      <c r="B210" s="504" t="s">
        <v>1533</v>
      </c>
      <c r="C210" s="395" t="s">
        <v>1220</v>
      </c>
      <c r="D210" s="395" t="s">
        <v>1444</v>
      </c>
      <c r="E210" s="429">
        <v>4</v>
      </c>
      <c r="F210" s="429">
        <v>2</v>
      </c>
      <c r="G210" s="429" t="s">
        <v>1688</v>
      </c>
      <c r="H210" s="395" t="s">
        <v>1535</v>
      </c>
      <c r="I210" s="395"/>
      <c r="J210" s="395"/>
      <c r="K210" s="395"/>
      <c r="L210" s="395" t="s">
        <v>1444</v>
      </c>
      <c r="M210" t="s">
        <v>1685</v>
      </c>
      <c r="R210" t="e">
        <f>VLOOKUP(K210,[1]md_ehms_parameter_773E!$L:$T,9,0)</f>
        <v>#N/A</v>
      </c>
      <c r="S210" t="str">
        <f>VLOOKUP(M210,[1]md_ehms_parameter_773E!$L:$T,9,0)</f>
        <v>2000</v>
      </c>
      <c r="T210" t="s">
        <v>1535</v>
      </c>
      <c r="X210" t="s">
        <v>1444</v>
      </c>
      <c r="Y210" t="s">
        <v>1685</v>
      </c>
      <c r="Z210" t="b">
        <f t="shared" si="19"/>
        <v>1</v>
      </c>
      <c r="AA210" t="b">
        <f t="shared" si="20"/>
        <v>1</v>
      </c>
      <c r="AB210" t="b">
        <f t="shared" si="21"/>
        <v>1</v>
      </c>
      <c r="AC210" t="b">
        <f t="shared" si="22"/>
        <v>1</v>
      </c>
      <c r="AD210" t="b">
        <f t="shared" si="23"/>
        <v>1</v>
      </c>
      <c r="AE210" t="b">
        <f t="shared" si="24"/>
        <v>1</v>
      </c>
      <c r="AF210" s="395" t="s">
        <v>1220</v>
      </c>
    </row>
    <row r="211" spans="1:32" hidden="1" x14ac:dyDescent="0.3">
      <c r="A211" s="425" t="s">
        <v>1349</v>
      </c>
      <c r="B211" s="504" t="s">
        <v>1533</v>
      </c>
      <c r="C211" s="395" t="s">
        <v>1220</v>
      </c>
      <c r="D211" s="395" t="s">
        <v>1444</v>
      </c>
      <c r="E211" s="429">
        <v>4</v>
      </c>
      <c r="F211" s="429">
        <v>3</v>
      </c>
      <c r="G211" s="429" t="s">
        <v>1689</v>
      </c>
      <c r="H211" s="395" t="s">
        <v>1535</v>
      </c>
      <c r="I211" s="395"/>
      <c r="J211" s="395"/>
      <c r="K211" s="395"/>
      <c r="L211" s="395" t="s">
        <v>1444</v>
      </c>
      <c r="M211" t="s">
        <v>1685</v>
      </c>
      <c r="R211" t="e">
        <f>VLOOKUP(K211,[1]md_ehms_parameter_773E!$L:$T,9,0)</f>
        <v>#N/A</v>
      </c>
      <c r="S211" t="str">
        <f>VLOOKUP(M211,[1]md_ehms_parameter_773E!$L:$T,9,0)</f>
        <v>2000</v>
      </c>
      <c r="T211" t="s">
        <v>1535</v>
      </c>
      <c r="X211" t="s">
        <v>1444</v>
      </c>
      <c r="Y211" t="s">
        <v>1685</v>
      </c>
      <c r="Z211" t="b">
        <f t="shared" si="19"/>
        <v>1</v>
      </c>
      <c r="AA211" t="b">
        <f t="shared" si="20"/>
        <v>1</v>
      </c>
      <c r="AB211" t="b">
        <f t="shared" si="21"/>
        <v>1</v>
      </c>
      <c r="AC211" t="b">
        <f t="shared" si="22"/>
        <v>1</v>
      </c>
      <c r="AD211" t="b">
        <f t="shared" si="23"/>
        <v>1</v>
      </c>
      <c r="AE211" t="b">
        <f t="shared" si="24"/>
        <v>1</v>
      </c>
      <c r="AF211" s="395" t="s">
        <v>1220</v>
      </c>
    </row>
    <row r="212" spans="1:32" hidden="1" x14ac:dyDescent="0.3">
      <c r="A212" s="425" t="s">
        <v>1349</v>
      </c>
      <c r="B212" s="504" t="s">
        <v>1533</v>
      </c>
      <c r="C212" s="395" t="s">
        <v>1220</v>
      </c>
      <c r="D212" s="395" t="s">
        <v>1444</v>
      </c>
      <c r="E212" s="429">
        <v>4</v>
      </c>
      <c r="F212" s="429">
        <v>4</v>
      </c>
      <c r="G212" s="429" t="s">
        <v>1679</v>
      </c>
      <c r="H212" s="395" t="s">
        <v>1535</v>
      </c>
      <c r="I212" s="395" t="s">
        <v>1680</v>
      </c>
      <c r="J212" s="395" t="s">
        <v>1681</v>
      </c>
      <c r="K212" s="395" t="s">
        <v>1682</v>
      </c>
      <c r="L212" s="395" t="s">
        <v>1444</v>
      </c>
      <c r="M212" t="s">
        <v>1685</v>
      </c>
      <c r="R212" t="str">
        <f>VLOOKUP(K212,[1]md_ehms_parameter_773E!$L:$T,9,0)</f>
        <v>2000</v>
      </c>
      <c r="S212" t="str">
        <f>VLOOKUP(M212,[1]md_ehms_parameter_773E!$L:$T,9,0)</f>
        <v>2000</v>
      </c>
      <c r="T212" t="s">
        <v>1535</v>
      </c>
      <c r="U212" t="s">
        <v>1680</v>
      </c>
      <c r="V212" t="s">
        <v>1681</v>
      </c>
      <c r="W212" t="s">
        <v>1682</v>
      </c>
      <c r="X212" t="s">
        <v>1444</v>
      </c>
      <c r="Y212" t="s">
        <v>1685</v>
      </c>
      <c r="Z212" t="b">
        <f t="shared" si="19"/>
        <v>1</v>
      </c>
      <c r="AA212" t="b">
        <f t="shared" si="20"/>
        <v>1</v>
      </c>
      <c r="AB212" t="b">
        <f t="shared" si="21"/>
        <v>1</v>
      </c>
      <c r="AC212" t="b">
        <f t="shared" si="22"/>
        <v>1</v>
      </c>
      <c r="AD212" t="b">
        <f t="shared" si="23"/>
        <v>1</v>
      </c>
      <c r="AE212" t="b">
        <f t="shared" si="24"/>
        <v>1</v>
      </c>
      <c r="AF212" s="395" t="s">
        <v>1220</v>
      </c>
    </row>
    <row r="213" spans="1:32" hidden="1" x14ac:dyDescent="0.3">
      <c r="A213" s="425" t="s">
        <v>1349</v>
      </c>
      <c r="B213" s="504" t="s">
        <v>1533</v>
      </c>
      <c r="C213" s="395" t="s">
        <v>1220</v>
      </c>
      <c r="D213" s="395" t="s">
        <v>1444</v>
      </c>
      <c r="E213" s="429">
        <v>4</v>
      </c>
      <c r="F213" s="429">
        <v>5</v>
      </c>
      <c r="G213" s="429" t="s">
        <v>1683</v>
      </c>
      <c r="H213" s="395" t="s">
        <v>1597</v>
      </c>
      <c r="I213" s="395" t="s">
        <v>1443</v>
      </c>
      <c r="J213" s="395" t="s">
        <v>1681</v>
      </c>
      <c r="K213" s="395" t="s">
        <v>1678</v>
      </c>
      <c r="L213" s="395" t="s">
        <v>1444</v>
      </c>
      <c r="M213" t="s">
        <v>1685</v>
      </c>
      <c r="R213" t="str">
        <f>VLOOKUP(K213,[1]md_ehms_parameter_773E!$L:$T,9,0)</f>
        <v>2000</v>
      </c>
      <c r="S213" t="str">
        <f>VLOOKUP(M213,[1]md_ehms_parameter_773E!$L:$T,9,0)</f>
        <v>2000</v>
      </c>
      <c r="T213" t="s">
        <v>1597</v>
      </c>
      <c r="U213" t="s">
        <v>1443</v>
      </c>
      <c r="V213" t="s">
        <v>1681</v>
      </c>
      <c r="W213" t="s">
        <v>1678</v>
      </c>
      <c r="X213" t="s">
        <v>1444</v>
      </c>
      <c r="Y213" t="s">
        <v>1685</v>
      </c>
      <c r="Z213" t="b">
        <f t="shared" si="19"/>
        <v>1</v>
      </c>
      <c r="AA213" t="b">
        <f t="shared" si="20"/>
        <v>1</v>
      </c>
      <c r="AB213" t="b">
        <f t="shared" si="21"/>
        <v>1</v>
      </c>
      <c r="AC213" t="b">
        <f t="shared" si="22"/>
        <v>1</v>
      </c>
      <c r="AD213" t="b">
        <f t="shared" si="23"/>
        <v>1</v>
      </c>
      <c r="AE213" t="b">
        <f t="shared" si="24"/>
        <v>1</v>
      </c>
      <c r="AF213" s="395" t="s">
        <v>1220</v>
      </c>
    </row>
    <row r="214" spans="1:32" hidden="1" x14ac:dyDescent="0.3">
      <c r="A214" s="425" t="s">
        <v>1349</v>
      </c>
      <c r="B214" s="504" t="s">
        <v>1533</v>
      </c>
      <c r="C214" s="395" t="s">
        <v>1220</v>
      </c>
      <c r="D214" s="395" t="s">
        <v>1444</v>
      </c>
      <c r="E214" s="429">
        <v>4</v>
      </c>
      <c r="F214" s="429">
        <v>6</v>
      </c>
      <c r="G214" s="429" t="s">
        <v>1684</v>
      </c>
      <c r="H214" s="395" t="s">
        <v>1597</v>
      </c>
      <c r="I214" s="395" t="s">
        <v>1444</v>
      </c>
      <c r="J214" s="395" t="s">
        <v>1681</v>
      </c>
      <c r="K214" s="395" t="s">
        <v>1685</v>
      </c>
      <c r="L214" s="395" t="s">
        <v>1444</v>
      </c>
      <c r="M214" t="s">
        <v>1685</v>
      </c>
      <c r="R214" t="str">
        <f>VLOOKUP(K214,[1]md_ehms_parameter_773E!$L:$T,9,0)</f>
        <v>2000</v>
      </c>
      <c r="S214" t="str">
        <f>VLOOKUP(M214,[1]md_ehms_parameter_773E!$L:$T,9,0)</f>
        <v>2000</v>
      </c>
      <c r="T214" t="s">
        <v>1597</v>
      </c>
      <c r="U214" t="s">
        <v>1444</v>
      </c>
      <c r="V214" t="s">
        <v>1681</v>
      </c>
      <c r="W214" t="s">
        <v>1685</v>
      </c>
      <c r="X214" t="s">
        <v>1444</v>
      </c>
      <c r="Y214" t="s">
        <v>1685</v>
      </c>
      <c r="Z214" t="b">
        <f t="shared" si="19"/>
        <v>1</v>
      </c>
      <c r="AA214" t="b">
        <f t="shared" si="20"/>
        <v>1</v>
      </c>
      <c r="AB214" t="b">
        <f t="shared" si="21"/>
        <v>1</v>
      </c>
      <c r="AC214" t="b">
        <f t="shared" si="22"/>
        <v>1</v>
      </c>
      <c r="AD214" t="b">
        <f t="shared" si="23"/>
        <v>1</v>
      </c>
      <c r="AE214" t="b">
        <f t="shared" si="24"/>
        <v>1</v>
      </c>
      <c r="AF214" s="395" t="s">
        <v>1220</v>
      </c>
    </row>
    <row r="215" spans="1:32" hidden="1" x14ac:dyDescent="0.3">
      <c r="A215" s="425" t="s">
        <v>1349</v>
      </c>
      <c r="B215" s="504" t="s">
        <v>1533</v>
      </c>
      <c r="C215" s="395" t="s">
        <v>1220</v>
      </c>
      <c r="D215" s="395" t="s">
        <v>1444</v>
      </c>
      <c r="E215" s="429">
        <v>4</v>
      </c>
      <c r="F215" s="429">
        <v>7</v>
      </c>
      <c r="G215" s="430" t="s">
        <v>1686</v>
      </c>
      <c r="H215" s="395" t="s">
        <v>1535</v>
      </c>
      <c r="I215" s="395"/>
      <c r="J215" s="395"/>
      <c r="K215" s="395"/>
      <c r="L215" s="395" t="s">
        <v>1444</v>
      </c>
      <c r="M215" t="s">
        <v>1685</v>
      </c>
      <c r="R215" t="e">
        <f>VLOOKUP(K215,[1]md_ehms_parameter_773E!$L:$T,9,0)</f>
        <v>#N/A</v>
      </c>
      <c r="S215" t="str">
        <f>VLOOKUP(M215,[1]md_ehms_parameter_773E!$L:$T,9,0)</f>
        <v>2000</v>
      </c>
      <c r="T215" t="s">
        <v>1535</v>
      </c>
      <c r="X215" t="s">
        <v>1444</v>
      </c>
      <c r="Y215" t="s">
        <v>1685</v>
      </c>
      <c r="Z215" t="b">
        <f t="shared" si="19"/>
        <v>1</v>
      </c>
      <c r="AA215" t="b">
        <f t="shared" si="20"/>
        <v>1</v>
      </c>
      <c r="AB215" t="b">
        <f t="shared" si="21"/>
        <v>1</v>
      </c>
      <c r="AC215" t="b">
        <f t="shared" si="22"/>
        <v>1</v>
      </c>
      <c r="AD215" t="b">
        <f t="shared" si="23"/>
        <v>1</v>
      </c>
      <c r="AE215" t="b">
        <f t="shared" si="24"/>
        <v>1</v>
      </c>
      <c r="AF215" s="395" t="s">
        <v>1220</v>
      </c>
    </row>
    <row r="216" spans="1:32" hidden="1" x14ac:dyDescent="0.3">
      <c r="A216" s="425" t="s">
        <v>1349</v>
      </c>
      <c r="B216" s="504" t="s">
        <v>1533</v>
      </c>
      <c r="C216" s="395" t="s">
        <v>1220</v>
      </c>
      <c r="D216" s="395" t="s">
        <v>1444</v>
      </c>
      <c r="E216" s="429">
        <v>4</v>
      </c>
      <c r="F216" s="429">
        <v>8</v>
      </c>
      <c r="G216" s="430" t="s">
        <v>1687</v>
      </c>
      <c r="H216" s="395" t="s">
        <v>1535</v>
      </c>
      <c r="I216" s="395"/>
      <c r="J216" s="395"/>
      <c r="K216" s="395"/>
      <c r="L216" s="395" t="s">
        <v>1444</v>
      </c>
      <c r="M216" t="s">
        <v>1685</v>
      </c>
      <c r="R216" t="e">
        <f>VLOOKUP(K216,[1]md_ehms_parameter_773E!$L:$T,9,0)</f>
        <v>#N/A</v>
      </c>
      <c r="S216" t="str">
        <f>VLOOKUP(M216,[1]md_ehms_parameter_773E!$L:$T,9,0)</f>
        <v>2000</v>
      </c>
      <c r="T216" t="s">
        <v>1535</v>
      </c>
      <c r="X216" t="s">
        <v>1444</v>
      </c>
      <c r="Y216" t="s">
        <v>1685</v>
      </c>
      <c r="Z216" t="b">
        <f t="shared" si="19"/>
        <v>1</v>
      </c>
      <c r="AA216" t="b">
        <f t="shared" si="20"/>
        <v>1</v>
      </c>
      <c r="AB216" t="b">
        <f t="shared" si="21"/>
        <v>1</v>
      </c>
      <c r="AC216" t="b">
        <f t="shared" si="22"/>
        <v>1</v>
      </c>
      <c r="AD216" t="b">
        <f t="shared" si="23"/>
        <v>1</v>
      </c>
      <c r="AE216" t="b">
        <f t="shared" si="24"/>
        <v>1</v>
      </c>
      <c r="AF216" s="395" t="s">
        <v>1220</v>
      </c>
    </row>
    <row r="217" spans="1:32" hidden="1" x14ac:dyDescent="0.3">
      <c r="A217" s="425" t="s">
        <v>1349</v>
      </c>
      <c r="B217" s="504" t="s">
        <v>1533</v>
      </c>
      <c r="C217" s="395" t="s">
        <v>1220</v>
      </c>
      <c r="D217" s="395" t="s">
        <v>1445</v>
      </c>
      <c r="E217" s="429">
        <v>3</v>
      </c>
      <c r="F217" s="429">
        <v>1</v>
      </c>
      <c r="G217" s="429" t="s">
        <v>1675</v>
      </c>
      <c r="H217" s="395" t="s">
        <v>1538</v>
      </c>
      <c r="I217" s="395" t="s">
        <v>1445</v>
      </c>
      <c r="J217" s="395" t="s">
        <v>1676</v>
      </c>
      <c r="K217" s="395" t="s">
        <v>1677</v>
      </c>
      <c r="L217" s="395" t="s">
        <v>1445</v>
      </c>
      <c r="M217" t="s">
        <v>1677</v>
      </c>
      <c r="R217" t="str">
        <f>VLOOKUP(K217,[1]md_ehms_parameter_773E!$L:$T,9,0)</f>
        <v>2000</v>
      </c>
      <c r="S217" t="str">
        <f>VLOOKUP(M217,[1]md_ehms_parameter_773E!$L:$T,9,0)</f>
        <v>2000</v>
      </c>
      <c r="T217" t="s">
        <v>1538</v>
      </c>
      <c r="U217" t="s">
        <v>1445</v>
      </c>
      <c r="V217" t="s">
        <v>1676</v>
      </c>
      <c r="W217" t="s">
        <v>1677</v>
      </c>
      <c r="X217" t="s">
        <v>1445</v>
      </c>
      <c r="Y217" t="s">
        <v>1677</v>
      </c>
      <c r="Z217" t="b">
        <f t="shared" si="19"/>
        <v>1</v>
      </c>
      <c r="AA217" t="b">
        <f t="shared" si="20"/>
        <v>1</v>
      </c>
      <c r="AB217" t="b">
        <f t="shared" si="21"/>
        <v>1</v>
      </c>
      <c r="AC217" t="b">
        <f t="shared" si="22"/>
        <v>1</v>
      </c>
      <c r="AD217" t="b">
        <f t="shared" si="23"/>
        <v>1</v>
      </c>
      <c r="AE217" t="b">
        <f t="shared" si="24"/>
        <v>1</v>
      </c>
      <c r="AF217" s="395" t="s">
        <v>1220</v>
      </c>
    </row>
    <row r="218" spans="1:32" hidden="1" x14ac:dyDescent="0.3">
      <c r="A218" s="425" t="s">
        <v>1349</v>
      </c>
      <c r="B218" s="504" t="s">
        <v>1533</v>
      </c>
      <c r="C218" s="395" t="s">
        <v>1220</v>
      </c>
      <c r="D218" s="395" t="s">
        <v>1445</v>
      </c>
      <c r="E218" s="429">
        <v>3</v>
      </c>
      <c r="F218" s="429">
        <v>2</v>
      </c>
      <c r="G218" s="429" t="s">
        <v>1679</v>
      </c>
      <c r="H218" s="395" t="s">
        <v>1535</v>
      </c>
      <c r="I218" s="395" t="s">
        <v>1680</v>
      </c>
      <c r="J218" s="395" t="s">
        <v>1681</v>
      </c>
      <c r="K218" s="395" t="s">
        <v>1682</v>
      </c>
      <c r="L218" s="395" t="s">
        <v>1445</v>
      </c>
      <c r="M218" t="s">
        <v>1677</v>
      </c>
      <c r="R218" t="str">
        <f>VLOOKUP(K218,[1]md_ehms_parameter_773E!$L:$T,9,0)</f>
        <v>2000</v>
      </c>
      <c r="S218" t="str">
        <f>VLOOKUP(M218,[1]md_ehms_parameter_773E!$L:$T,9,0)</f>
        <v>2000</v>
      </c>
      <c r="T218" t="s">
        <v>1535</v>
      </c>
      <c r="U218" t="s">
        <v>1680</v>
      </c>
      <c r="V218" t="s">
        <v>1681</v>
      </c>
      <c r="W218" t="s">
        <v>1682</v>
      </c>
      <c r="X218" t="s">
        <v>1445</v>
      </c>
      <c r="Y218" t="s">
        <v>1677</v>
      </c>
      <c r="Z218" t="b">
        <f t="shared" si="19"/>
        <v>1</v>
      </c>
      <c r="AA218" t="b">
        <f t="shared" si="20"/>
        <v>1</v>
      </c>
      <c r="AB218" t="b">
        <f t="shared" si="21"/>
        <v>1</v>
      </c>
      <c r="AC218" t="b">
        <f t="shared" si="22"/>
        <v>1</v>
      </c>
      <c r="AD218" t="b">
        <f t="shared" si="23"/>
        <v>1</v>
      </c>
      <c r="AE218" t="b">
        <f t="shared" si="24"/>
        <v>1</v>
      </c>
      <c r="AF218" s="395" t="s">
        <v>1220</v>
      </c>
    </row>
    <row r="219" spans="1:32" hidden="1" x14ac:dyDescent="0.3">
      <c r="A219" s="425" t="s">
        <v>1349</v>
      </c>
      <c r="B219" s="504" t="s">
        <v>1533</v>
      </c>
      <c r="C219" s="395" t="s">
        <v>1220</v>
      </c>
      <c r="D219" s="395" t="s">
        <v>1445</v>
      </c>
      <c r="E219" s="429">
        <v>3</v>
      </c>
      <c r="F219" s="429">
        <v>3</v>
      </c>
      <c r="G219" s="429" t="s">
        <v>1683</v>
      </c>
      <c r="H219" s="395" t="s">
        <v>1597</v>
      </c>
      <c r="I219" s="395" t="s">
        <v>1443</v>
      </c>
      <c r="J219" s="395" t="s">
        <v>1681</v>
      </c>
      <c r="K219" s="395" t="s">
        <v>1678</v>
      </c>
      <c r="L219" s="395" t="s">
        <v>1445</v>
      </c>
      <c r="M219" t="s">
        <v>1677</v>
      </c>
      <c r="R219" t="str">
        <f>VLOOKUP(K219,[1]md_ehms_parameter_773E!$L:$T,9,0)</f>
        <v>2000</v>
      </c>
      <c r="S219" t="str">
        <f>VLOOKUP(M219,[1]md_ehms_parameter_773E!$L:$T,9,0)</f>
        <v>2000</v>
      </c>
      <c r="T219" t="s">
        <v>1597</v>
      </c>
      <c r="U219" t="s">
        <v>1443</v>
      </c>
      <c r="V219" t="s">
        <v>1681</v>
      </c>
      <c r="W219" t="s">
        <v>1678</v>
      </c>
      <c r="X219" t="s">
        <v>1445</v>
      </c>
      <c r="Y219" t="s">
        <v>1677</v>
      </c>
      <c r="Z219" t="b">
        <f t="shared" si="19"/>
        <v>1</v>
      </c>
      <c r="AA219" t="b">
        <f t="shared" si="20"/>
        <v>1</v>
      </c>
      <c r="AB219" t="b">
        <f t="shared" si="21"/>
        <v>1</v>
      </c>
      <c r="AC219" t="b">
        <f t="shared" si="22"/>
        <v>1</v>
      </c>
      <c r="AD219" t="b">
        <f t="shared" si="23"/>
        <v>1</v>
      </c>
      <c r="AE219" t="b">
        <f t="shared" si="24"/>
        <v>1</v>
      </c>
      <c r="AF219" s="395" t="s">
        <v>1220</v>
      </c>
    </row>
    <row r="220" spans="1:32" hidden="1" x14ac:dyDescent="0.3">
      <c r="A220" s="425" t="s">
        <v>1349</v>
      </c>
      <c r="B220" s="504" t="s">
        <v>1533</v>
      </c>
      <c r="C220" s="395" t="s">
        <v>1220</v>
      </c>
      <c r="D220" s="395" t="s">
        <v>1445</v>
      </c>
      <c r="E220" s="429">
        <v>3</v>
      </c>
      <c r="F220" s="429">
        <v>4</v>
      </c>
      <c r="G220" s="429" t="s">
        <v>1684</v>
      </c>
      <c r="H220" s="395" t="s">
        <v>1597</v>
      </c>
      <c r="I220" s="395" t="s">
        <v>1444</v>
      </c>
      <c r="J220" s="395" t="s">
        <v>1681</v>
      </c>
      <c r="K220" s="395" t="s">
        <v>1685</v>
      </c>
      <c r="L220" s="395" t="s">
        <v>1445</v>
      </c>
      <c r="M220" t="s">
        <v>1677</v>
      </c>
      <c r="R220" t="str">
        <f>VLOOKUP(K220,[1]md_ehms_parameter_773E!$L:$T,9,0)</f>
        <v>2000</v>
      </c>
      <c r="S220" t="str">
        <f>VLOOKUP(M220,[1]md_ehms_parameter_773E!$L:$T,9,0)</f>
        <v>2000</v>
      </c>
      <c r="T220" t="s">
        <v>1597</v>
      </c>
      <c r="U220" t="s">
        <v>1444</v>
      </c>
      <c r="V220" t="s">
        <v>1681</v>
      </c>
      <c r="W220" t="s">
        <v>1685</v>
      </c>
      <c r="X220" t="s">
        <v>1445</v>
      </c>
      <c r="Y220" t="s">
        <v>1677</v>
      </c>
      <c r="Z220" t="b">
        <f t="shared" si="19"/>
        <v>1</v>
      </c>
      <c r="AA220" t="b">
        <f t="shared" si="20"/>
        <v>1</v>
      </c>
      <c r="AB220" t="b">
        <f t="shared" si="21"/>
        <v>1</v>
      </c>
      <c r="AC220" t="b">
        <f t="shared" si="22"/>
        <v>1</v>
      </c>
      <c r="AD220" t="b">
        <f t="shared" si="23"/>
        <v>1</v>
      </c>
      <c r="AE220" t="b">
        <f t="shared" si="24"/>
        <v>1</v>
      </c>
      <c r="AF220" s="395" t="s">
        <v>1220</v>
      </c>
    </row>
    <row r="221" spans="1:32" hidden="1" x14ac:dyDescent="0.3">
      <c r="A221" s="425" t="s">
        <v>1349</v>
      </c>
      <c r="B221" s="504" t="s">
        <v>1533</v>
      </c>
      <c r="C221" s="395" t="s">
        <v>1220</v>
      </c>
      <c r="D221" s="395" t="s">
        <v>1445</v>
      </c>
      <c r="E221" s="429">
        <v>3</v>
      </c>
      <c r="F221" s="429">
        <v>5</v>
      </c>
      <c r="G221" s="430" t="s">
        <v>1686</v>
      </c>
      <c r="H221" s="395" t="s">
        <v>1535</v>
      </c>
      <c r="I221" s="395"/>
      <c r="J221" s="395"/>
      <c r="K221" s="395"/>
      <c r="L221" s="395" t="s">
        <v>1445</v>
      </c>
      <c r="M221" t="s">
        <v>1677</v>
      </c>
      <c r="R221" t="e">
        <f>VLOOKUP(K221,[1]md_ehms_parameter_773E!$L:$T,9,0)</f>
        <v>#N/A</v>
      </c>
      <c r="S221" t="str">
        <f>VLOOKUP(M221,[1]md_ehms_parameter_773E!$L:$T,9,0)</f>
        <v>2000</v>
      </c>
      <c r="T221" t="s">
        <v>1535</v>
      </c>
      <c r="X221" t="s">
        <v>1445</v>
      </c>
      <c r="Y221" t="s">
        <v>1677</v>
      </c>
      <c r="Z221" t="b">
        <f t="shared" si="19"/>
        <v>1</v>
      </c>
      <c r="AA221" t="b">
        <f t="shared" si="20"/>
        <v>1</v>
      </c>
      <c r="AB221" t="b">
        <f t="shared" si="21"/>
        <v>1</v>
      </c>
      <c r="AC221" t="b">
        <f t="shared" si="22"/>
        <v>1</v>
      </c>
      <c r="AD221" t="b">
        <f t="shared" si="23"/>
        <v>1</v>
      </c>
      <c r="AE221" t="b">
        <f t="shared" si="24"/>
        <v>1</v>
      </c>
      <c r="AF221" s="395" t="s">
        <v>1220</v>
      </c>
    </row>
    <row r="222" spans="1:32" hidden="1" x14ac:dyDescent="0.3">
      <c r="A222" s="425" t="s">
        <v>1349</v>
      </c>
      <c r="B222" s="504" t="s">
        <v>1533</v>
      </c>
      <c r="C222" s="395" t="s">
        <v>1220</v>
      </c>
      <c r="D222" s="395" t="s">
        <v>1445</v>
      </c>
      <c r="E222" s="429">
        <v>3</v>
      </c>
      <c r="F222" s="429">
        <v>6</v>
      </c>
      <c r="G222" s="430" t="s">
        <v>1687</v>
      </c>
      <c r="H222" s="395" t="s">
        <v>1535</v>
      </c>
      <c r="I222" s="395"/>
      <c r="J222" s="395"/>
      <c r="K222" s="395"/>
      <c r="L222" s="395" t="s">
        <v>1445</v>
      </c>
      <c r="M222" t="s">
        <v>1677</v>
      </c>
      <c r="R222" t="e">
        <f>VLOOKUP(K222,[1]md_ehms_parameter_773E!$L:$T,9,0)</f>
        <v>#N/A</v>
      </c>
      <c r="S222" t="str">
        <f>VLOOKUP(M222,[1]md_ehms_parameter_773E!$L:$T,9,0)</f>
        <v>2000</v>
      </c>
      <c r="T222" t="s">
        <v>1535</v>
      </c>
      <c r="X222" t="s">
        <v>1445</v>
      </c>
      <c r="Y222" t="s">
        <v>1677</v>
      </c>
      <c r="Z222" t="b">
        <f t="shared" si="19"/>
        <v>1</v>
      </c>
      <c r="AA222" t="b">
        <f t="shared" si="20"/>
        <v>1</v>
      </c>
      <c r="AB222" t="b">
        <f t="shared" si="21"/>
        <v>1</v>
      </c>
      <c r="AC222" t="b">
        <f t="shared" si="22"/>
        <v>1</v>
      </c>
      <c r="AD222" t="b">
        <f t="shared" si="23"/>
        <v>1</v>
      </c>
      <c r="AE222" t="b">
        <f t="shared" si="24"/>
        <v>1</v>
      </c>
      <c r="AF222" s="395" t="s">
        <v>1220</v>
      </c>
    </row>
    <row r="223" spans="1:32" hidden="1" x14ac:dyDescent="0.3">
      <c r="A223" s="425" t="s">
        <v>1349</v>
      </c>
      <c r="B223" s="504" t="s">
        <v>1533</v>
      </c>
      <c r="C223" s="395" t="s">
        <v>1220</v>
      </c>
      <c r="D223" s="395" t="s">
        <v>1445</v>
      </c>
      <c r="E223" s="429">
        <v>4</v>
      </c>
      <c r="F223" s="429">
        <v>1</v>
      </c>
      <c r="G223" s="429" t="s">
        <v>1675</v>
      </c>
      <c r="H223" s="395" t="s">
        <v>1538</v>
      </c>
      <c r="I223" s="395" t="s">
        <v>1445</v>
      </c>
      <c r="J223" s="395" t="s">
        <v>1676</v>
      </c>
      <c r="K223" s="395" t="s">
        <v>1677</v>
      </c>
      <c r="L223" s="395" t="s">
        <v>1445</v>
      </c>
      <c r="M223" t="s">
        <v>1677</v>
      </c>
      <c r="R223" t="str">
        <f>VLOOKUP(K223,[1]md_ehms_parameter_773E!$L:$T,9,0)</f>
        <v>2000</v>
      </c>
      <c r="S223" t="str">
        <f>VLOOKUP(M223,[1]md_ehms_parameter_773E!$L:$T,9,0)</f>
        <v>2000</v>
      </c>
      <c r="T223" t="s">
        <v>1538</v>
      </c>
      <c r="U223" t="s">
        <v>1445</v>
      </c>
      <c r="V223" t="s">
        <v>1676</v>
      </c>
      <c r="W223" t="s">
        <v>1677</v>
      </c>
      <c r="X223" t="s">
        <v>1445</v>
      </c>
      <c r="Y223" t="s">
        <v>1677</v>
      </c>
      <c r="Z223" t="b">
        <f t="shared" si="19"/>
        <v>1</v>
      </c>
      <c r="AA223" t="b">
        <f t="shared" si="20"/>
        <v>1</v>
      </c>
      <c r="AB223" t="b">
        <f t="shared" si="21"/>
        <v>1</v>
      </c>
      <c r="AC223" t="b">
        <f t="shared" si="22"/>
        <v>1</v>
      </c>
      <c r="AD223" t="b">
        <f t="shared" si="23"/>
        <v>1</v>
      </c>
      <c r="AE223" t="b">
        <f t="shared" si="24"/>
        <v>1</v>
      </c>
      <c r="AF223" s="395" t="s">
        <v>1220</v>
      </c>
    </row>
    <row r="224" spans="1:32" hidden="1" x14ac:dyDescent="0.3">
      <c r="A224" s="425" t="s">
        <v>1349</v>
      </c>
      <c r="B224" s="504" t="s">
        <v>1533</v>
      </c>
      <c r="C224" s="395" t="s">
        <v>1220</v>
      </c>
      <c r="D224" s="395" t="s">
        <v>1445</v>
      </c>
      <c r="E224" s="429">
        <v>4</v>
      </c>
      <c r="F224" s="429">
        <v>2</v>
      </c>
      <c r="G224" s="429" t="s">
        <v>1688</v>
      </c>
      <c r="H224" s="395" t="s">
        <v>1535</v>
      </c>
      <c r="I224" s="395"/>
      <c r="J224" s="395"/>
      <c r="K224" s="395"/>
      <c r="L224" s="395" t="s">
        <v>1445</v>
      </c>
      <c r="M224" t="s">
        <v>1677</v>
      </c>
      <c r="R224" t="e">
        <f>VLOOKUP(K224,[1]md_ehms_parameter_773E!$L:$T,9,0)</f>
        <v>#N/A</v>
      </c>
      <c r="S224" t="str">
        <f>VLOOKUP(M224,[1]md_ehms_parameter_773E!$L:$T,9,0)</f>
        <v>2000</v>
      </c>
      <c r="T224" t="s">
        <v>1535</v>
      </c>
      <c r="X224" t="s">
        <v>1445</v>
      </c>
      <c r="Y224" t="s">
        <v>1677</v>
      </c>
      <c r="Z224" t="b">
        <f t="shared" si="19"/>
        <v>1</v>
      </c>
      <c r="AA224" t="b">
        <f t="shared" si="20"/>
        <v>1</v>
      </c>
      <c r="AB224" t="b">
        <f t="shared" si="21"/>
        <v>1</v>
      </c>
      <c r="AC224" t="b">
        <f t="shared" si="22"/>
        <v>1</v>
      </c>
      <c r="AD224" t="b">
        <f t="shared" si="23"/>
        <v>1</v>
      </c>
      <c r="AE224" t="b">
        <f t="shared" si="24"/>
        <v>1</v>
      </c>
      <c r="AF224" s="395" t="s">
        <v>1220</v>
      </c>
    </row>
    <row r="225" spans="1:32" hidden="1" x14ac:dyDescent="0.3">
      <c r="A225" s="425" t="s">
        <v>1349</v>
      </c>
      <c r="B225" s="504" t="s">
        <v>1533</v>
      </c>
      <c r="C225" s="395" t="s">
        <v>1220</v>
      </c>
      <c r="D225" s="395" t="s">
        <v>1445</v>
      </c>
      <c r="E225" s="429">
        <v>4</v>
      </c>
      <c r="F225" s="429">
        <v>3</v>
      </c>
      <c r="G225" s="429" t="s">
        <v>1689</v>
      </c>
      <c r="H225" s="395" t="s">
        <v>1535</v>
      </c>
      <c r="I225" s="395"/>
      <c r="J225" s="395"/>
      <c r="K225" s="395"/>
      <c r="L225" s="395" t="s">
        <v>1445</v>
      </c>
      <c r="M225" t="s">
        <v>1677</v>
      </c>
      <c r="R225" t="e">
        <f>VLOOKUP(K225,[1]md_ehms_parameter_773E!$L:$T,9,0)</f>
        <v>#N/A</v>
      </c>
      <c r="S225" t="str">
        <f>VLOOKUP(M225,[1]md_ehms_parameter_773E!$L:$T,9,0)</f>
        <v>2000</v>
      </c>
      <c r="T225" t="s">
        <v>1535</v>
      </c>
      <c r="X225" t="s">
        <v>1445</v>
      </c>
      <c r="Y225" t="s">
        <v>1677</v>
      </c>
      <c r="Z225" t="b">
        <f t="shared" si="19"/>
        <v>1</v>
      </c>
      <c r="AA225" t="b">
        <f t="shared" si="20"/>
        <v>1</v>
      </c>
      <c r="AB225" t="b">
        <f t="shared" si="21"/>
        <v>1</v>
      </c>
      <c r="AC225" t="b">
        <f t="shared" si="22"/>
        <v>1</v>
      </c>
      <c r="AD225" t="b">
        <f t="shared" si="23"/>
        <v>1</v>
      </c>
      <c r="AE225" t="b">
        <f t="shared" si="24"/>
        <v>1</v>
      </c>
      <c r="AF225" s="395" t="s">
        <v>1220</v>
      </c>
    </row>
    <row r="226" spans="1:32" hidden="1" x14ac:dyDescent="0.3">
      <c r="A226" s="425" t="s">
        <v>1349</v>
      </c>
      <c r="B226" s="504" t="s">
        <v>1533</v>
      </c>
      <c r="C226" s="395" t="s">
        <v>1220</v>
      </c>
      <c r="D226" s="395" t="s">
        <v>1445</v>
      </c>
      <c r="E226" s="429">
        <v>4</v>
      </c>
      <c r="F226" s="429">
        <v>4</v>
      </c>
      <c r="G226" s="429" t="s">
        <v>1679</v>
      </c>
      <c r="H226" s="395" t="s">
        <v>1535</v>
      </c>
      <c r="I226" s="395" t="s">
        <v>1680</v>
      </c>
      <c r="J226" s="395" t="s">
        <v>1681</v>
      </c>
      <c r="K226" s="395" t="s">
        <v>1682</v>
      </c>
      <c r="L226" s="395" t="s">
        <v>1445</v>
      </c>
      <c r="M226" t="s">
        <v>1677</v>
      </c>
      <c r="R226" t="str">
        <f>VLOOKUP(K226,[1]md_ehms_parameter_773E!$L:$T,9,0)</f>
        <v>2000</v>
      </c>
      <c r="S226" t="str">
        <f>VLOOKUP(M226,[1]md_ehms_parameter_773E!$L:$T,9,0)</f>
        <v>2000</v>
      </c>
      <c r="T226" t="s">
        <v>1535</v>
      </c>
      <c r="U226" t="s">
        <v>1680</v>
      </c>
      <c r="V226" t="s">
        <v>1681</v>
      </c>
      <c r="W226" t="s">
        <v>1682</v>
      </c>
      <c r="X226" t="s">
        <v>1445</v>
      </c>
      <c r="Y226" t="s">
        <v>1677</v>
      </c>
      <c r="Z226" t="b">
        <f t="shared" si="19"/>
        <v>1</v>
      </c>
      <c r="AA226" t="b">
        <f t="shared" si="20"/>
        <v>1</v>
      </c>
      <c r="AB226" t="b">
        <f t="shared" si="21"/>
        <v>1</v>
      </c>
      <c r="AC226" t="b">
        <f t="shared" si="22"/>
        <v>1</v>
      </c>
      <c r="AD226" t="b">
        <f t="shared" si="23"/>
        <v>1</v>
      </c>
      <c r="AE226" t="b">
        <f t="shared" si="24"/>
        <v>1</v>
      </c>
      <c r="AF226" s="395" t="s">
        <v>1220</v>
      </c>
    </row>
    <row r="227" spans="1:32" hidden="1" x14ac:dyDescent="0.3">
      <c r="A227" s="425" t="s">
        <v>1349</v>
      </c>
      <c r="B227" s="504" t="s">
        <v>1533</v>
      </c>
      <c r="C227" s="395" t="s">
        <v>1220</v>
      </c>
      <c r="D227" s="395" t="s">
        <v>1445</v>
      </c>
      <c r="E227" s="429">
        <v>4</v>
      </c>
      <c r="F227" s="429">
        <v>5</v>
      </c>
      <c r="G227" s="429" t="s">
        <v>1683</v>
      </c>
      <c r="H227" s="395" t="s">
        <v>1597</v>
      </c>
      <c r="I227" s="395" t="s">
        <v>1443</v>
      </c>
      <c r="J227" s="395" t="s">
        <v>1681</v>
      </c>
      <c r="K227" s="395" t="s">
        <v>1678</v>
      </c>
      <c r="L227" s="395" t="s">
        <v>1445</v>
      </c>
      <c r="M227" t="s">
        <v>1677</v>
      </c>
      <c r="R227" t="str">
        <f>VLOOKUP(K227,[1]md_ehms_parameter_773E!$L:$T,9,0)</f>
        <v>2000</v>
      </c>
      <c r="S227" t="str">
        <f>VLOOKUP(M227,[1]md_ehms_parameter_773E!$L:$T,9,0)</f>
        <v>2000</v>
      </c>
      <c r="T227" t="s">
        <v>1597</v>
      </c>
      <c r="U227" t="s">
        <v>1443</v>
      </c>
      <c r="V227" t="s">
        <v>1681</v>
      </c>
      <c r="W227" t="s">
        <v>1678</v>
      </c>
      <c r="X227" t="s">
        <v>1445</v>
      </c>
      <c r="Y227" t="s">
        <v>1677</v>
      </c>
      <c r="Z227" t="b">
        <f t="shared" si="19"/>
        <v>1</v>
      </c>
      <c r="AA227" t="b">
        <f t="shared" si="20"/>
        <v>1</v>
      </c>
      <c r="AB227" t="b">
        <f t="shared" si="21"/>
        <v>1</v>
      </c>
      <c r="AC227" t="b">
        <f t="shared" si="22"/>
        <v>1</v>
      </c>
      <c r="AD227" t="b">
        <f t="shared" si="23"/>
        <v>1</v>
      </c>
      <c r="AE227" t="b">
        <f t="shared" si="24"/>
        <v>1</v>
      </c>
      <c r="AF227" s="395" t="s">
        <v>1220</v>
      </c>
    </row>
    <row r="228" spans="1:32" hidden="1" x14ac:dyDescent="0.3">
      <c r="A228" s="425" t="s">
        <v>1349</v>
      </c>
      <c r="B228" s="504" t="s">
        <v>1533</v>
      </c>
      <c r="C228" s="395" t="s">
        <v>1220</v>
      </c>
      <c r="D228" s="395" t="s">
        <v>1445</v>
      </c>
      <c r="E228" s="429">
        <v>4</v>
      </c>
      <c r="F228" s="429">
        <v>6</v>
      </c>
      <c r="G228" s="429" t="s">
        <v>1684</v>
      </c>
      <c r="H228" s="395" t="s">
        <v>1597</v>
      </c>
      <c r="I228" s="395" t="s">
        <v>1444</v>
      </c>
      <c r="J228" s="395" t="s">
        <v>1681</v>
      </c>
      <c r="K228" s="395" t="s">
        <v>1685</v>
      </c>
      <c r="L228" s="395" t="s">
        <v>1445</v>
      </c>
      <c r="M228" t="s">
        <v>1677</v>
      </c>
      <c r="R228" t="str">
        <f>VLOOKUP(K228,[1]md_ehms_parameter_773E!$L:$T,9,0)</f>
        <v>2000</v>
      </c>
      <c r="S228" t="str">
        <f>VLOOKUP(M228,[1]md_ehms_parameter_773E!$L:$T,9,0)</f>
        <v>2000</v>
      </c>
      <c r="T228" t="s">
        <v>1597</v>
      </c>
      <c r="U228" t="s">
        <v>1444</v>
      </c>
      <c r="V228" t="s">
        <v>1681</v>
      </c>
      <c r="W228" t="s">
        <v>1685</v>
      </c>
      <c r="X228" t="s">
        <v>1445</v>
      </c>
      <c r="Y228" t="s">
        <v>1677</v>
      </c>
      <c r="Z228" t="b">
        <f t="shared" si="19"/>
        <v>1</v>
      </c>
      <c r="AA228" t="b">
        <f t="shared" si="20"/>
        <v>1</v>
      </c>
      <c r="AB228" t="b">
        <f t="shared" si="21"/>
        <v>1</v>
      </c>
      <c r="AC228" t="b">
        <f t="shared" si="22"/>
        <v>1</v>
      </c>
      <c r="AD228" t="b">
        <f t="shared" si="23"/>
        <v>1</v>
      </c>
      <c r="AE228" t="b">
        <f t="shared" si="24"/>
        <v>1</v>
      </c>
      <c r="AF228" s="395" t="s">
        <v>1220</v>
      </c>
    </row>
    <row r="229" spans="1:32" hidden="1" x14ac:dyDescent="0.3">
      <c r="A229" s="425" t="s">
        <v>1349</v>
      </c>
      <c r="B229" s="504" t="s">
        <v>1533</v>
      </c>
      <c r="C229" s="395" t="s">
        <v>1220</v>
      </c>
      <c r="D229" s="395" t="s">
        <v>1445</v>
      </c>
      <c r="E229" s="429">
        <v>4</v>
      </c>
      <c r="F229" s="429">
        <v>7</v>
      </c>
      <c r="G229" s="430" t="s">
        <v>1686</v>
      </c>
      <c r="H229" s="395" t="s">
        <v>1535</v>
      </c>
      <c r="I229" s="395"/>
      <c r="J229" s="395"/>
      <c r="K229" s="395"/>
      <c r="L229" s="395" t="s">
        <v>1445</v>
      </c>
      <c r="M229" t="s">
        <v>1677</v>
      </c>
      <c r="R229" t="e">
        <f>VLOOKUP(K229,[1]md_ehms_parameter_773E!$L:$T,9,0)</f>
        <v>#N/A</v>
      </c>
      <c r="S229" t="str">
        <f>VLOOKUP(M229,[1]md_ehms_parameter_773E!$L:$T,9,0)</f>
        <v>2000</v>
      </c>
      <c r="T229" t="s">
        <v>1535</v>
      </c>
      <c r="X229" t="s">
        <v>1445</v>
      </c>
      <c r="Y229" t="s">
        <v>1677</v>
      </c>
      <c r="Z229" t="b">
        <f t="shared" si="19"/>
        <v>1</v>
      </c>
      <c r="AA229" t="b">
        <f t="shared" si="20"/>
        <v>1</v>
      </c>
      <c r="AB229" t="b">
        <f t="shared" si="21"/>
        <v>1</v>
      </c>
      <c r="AC229" t="b">
        <f t="shared" si="22"/>
        <v>1</v>
      </c>
      <c r="AD229" t="b">
        <f t="shared" si="23"/>
        <v>1</v>
      </c>
      <c r="AE229" t="b">
        <f t="shared" si="24"/>
        <v>1</v>
      </c>
      <c r="AF229" s="395" t="s">
        <v>1220</v>
      </c>
    </row>
    <row r="230" spans="1:32" hidden="1" x14ac:dyDescent="0.3">
      <c r="A230" s="425" t="s">
        <v>1349</v>
      </c>
      <c r="B230" s="504" t="s">
        <v>1533</v>
      </c>
      <c r="C230" s="395" t="s">
        <v>1220</v>
      </c>
      <c r="D230" s="395" t="s">
        <v>1445</v>
      </c>
      <c r="E230" s="429">
        <v>4</v>
      </c>
      <c r="F230" s="429">
        <v>8</v>
      </c>
      <c r="G230" s="430" t="s">
        <v>1687</v>
      </c>
      <c r="H230" s="395" t="s">
        <v>1535</v>
      </c>
      <c r="I230" s="395"/>
      <c r="J230" s="395"/>
      <c r="K230" s="395"/>
      <c r="L230" s="395" t="s">
        <v>1445</v>
      </c>
      <c r="M230" t="s">
        <v>1677</v>
      </c>
      <c r="R230" t="e">
        <f>VLOOKUP(K230,[1]md_ehms_parameter_773E!$L:$T,9,0)</f>
        <v>#N/A</v>
      </c>
      <c r="S230" t="str">
        <f>VLOOKUP(M230,[1]md_ehms_parameter_773E!$L:$T,9,0)</f>
        <v>2000</v>
      </c>
      <c r="T230" t="s">
        <v>1535</v>
      </c>
      <c r="X230" t="s">
        <v>1445</v>
      </c>
      <c r="Y230" t="s">
        <v>1677</v>
      </c>
      <c r="Z230" t="b">
        <f t="shared" si="19"/>
        <v>1</v>
      </c>
      <c r="AA230" t="b">
        <f t="shared" si="20"/>
        <v>1</v>
      </c>
      <c r="AB230" t="b">
        <f t="shared" si="21"/>
        <v>1</v>
      </c>
      <c r="AC230" t="b">
        <f t="shared" si="22"/>
        <v>1</v>
      </c>
      <c r="AD230" t="b">
        <f t="shared" si="23"/>
        <v>1</v>
      </c>
      <c r="AE230" t="b">
        <f t="shared" si="24"/>
        <v>1</v>
      </c>
      <c r="AF230" s="395" t="s">
        <v>1220</v>
      </c>
    </row>
    <row r="231" spans="1:32" hidden="1" x14ac:dyDescent="0.3">
      <c r="A231" s="425" t="s">
        <v>1349</v>
      </c>
      <c r="B231" s="504" t="s">
        <v>1533</v>
      </c>
      <c r="C231" s="395" t="s">
        <v>1217</v>
      </c>
      <c r="D231" s="395" t="s">
        <v>1446</v>
      </c>
      <c r="E231" s="429">
        <v>3</v>
      </c>
      <c r="F231" s="429">
        <v>1</v>
      </c>
      <c r="G231" s="429" t="s">
        <v>1690</v>
      </c>
      <c r="H231" s="395" t="s">
        <v>1538</v>
      </c>
      <c r="I231" s="395" t="s">
        <v>1448</v>
      </c>
      <c r="J231" s="395" t="s">
        <v>1676</v>
      </c>
      <c r="K231" s="395" t="s">
        <v>1691</v>
      </c>
      <c r="L231" s="395" t="s">
        <v>1446</v>
      </c>
      <c r="M231" t="s">
        <v>1692</v>
      </c>
      <c r="R231" t="str">
        <f>VLOOKUP(K231,[1]md_ehms_parameter_773E!$L:$T,9,0)</f>
        <v>2000</v>
      </c>
      <c r="S231" t="str">
        <f>VLOOKUP(M231,[1]md_ehms_parameter_773E!$L:$T,9,0)</f>
        <v>2000</v>
      </c>
      <c r="T231" t="s">
        <v>1538</v>
      </c>
      <c r="U231" t="s">
        <v>1448</v>
      </c>
      <c r="V231" t="s">
        <v>1676</v>
      </c>
      <c r="W231" t="s">
        <v>1691</v>
      </c>
      <c r="X231" t="s">
        <v>1446</v>
      </c>
      <c r="Y231" t="s">
        <v>1692</v>
      </c>
      <c r="Z231" t="b">
        <f t="shared" si="19"/>
        <v>1</v>
      </c>
      <c r="AA231" t="b">
        <f t="shared" si="20"/>
        <v>1</v>
      </c>
      <c r="AB231" t="b">
        <f t="shared" si="21"/>
        <v>1</v>
      </c>
      <c r="AC231" t="b">
        <f t="shared" si="22"/>
        <v>1</v>
      </c>
      <c r="AD231" t="b">
        <f t="shared" si="23"/>
        <v>1</v>
      </c>
      <c r="AE231" t="b">
        <f t="shared" si="24"/>
        <v>1</v>
      </c>
      <c r="AF231" s="395" t="s">
        <v>1217</v>
      </c>
    </row>
    <row r="232" spans="1:32" hidden="1" x14ac:dyDescent="0.3">
      <c r="A232" s="425" t="s">
        <v>1349</v>
      </c>
      <c r="B232" s="504" t="s">
        <v>1533</v>
      </c>
      <c r="C232" s="395" t="s">
        <v>1217</v>
      </c>
      <c r="D232" s="395" t="s">
        <v>1446</v>
      </c>
      <c r="E232" s="429">
        <v>3</v>
      </c>
      <c r="F232" s="429">
        <v>2</v>
      </c>
      <c r="G232" s="429" t="s">
        <v>1679</v>
      </c>
      <c r="H232" s="395" t="s">
        <v>1535</v>
      </c>
      <c r="I232" s="395" t="s">
        <v>1680</v>
      </c>
      <c r="J232" s="395" t="s">
        <v>1681</v>
      </c>
      <c r="K232" s="395" t="s">
        <v>1682</v>
      </c>
      <c r="L232" s="395" t="s">
        <v>1446</v>
      </c>
      <c r="M232" t="s">
        <v>1692</v>
      </c>
      <c r="R232" t="str">
        <f>VLOOKUP(K232,[1]md_ehms_parameter_773E!$L:$T,9,0)</f>
        <v>2000</v>
      </c>
      <c r="S232" t="str">
        <f>VLOOKUP(M232,[1]md_ehms_parameter_773E!$L:$T,9,0)</f>
        <v>2000</v>
      </c>
      <c r="T232" t="s">
        <v>1535</v>
      </c>
      <c r="U232" t="s">
        <v>1680</v>
      </c>
      <c r="V232" t="s">
        <v>1681</v>
      </c>
      <c r="W232" t="s">
        <v>1682</v>
      </c>
      <c r="X232" t="s">
        <v>1446</v>
      </c>
      <c r="Y232" t="s">
        <v>1692</v>
      </c>
      <c r="Z232" t="b">
        <f t="shared" si="19"/>
        <v>1</v>
      </c>
      <c r="AA232" t="b">
        <f t="shared" si="20"/>
        <v>1</v>
      </c>
      <c r="AB232" t="b">
        <f t="shared" si="21"/>
        <v>1</v>
      </c>
      <c r="AC232" t="b">
        <f t="shared" si="22"/>
        <v>1</v>
      </c>
      <c r="AD232" t="b">
        <f t="shared" si="23"/>
        <v>1</v>
      </c>
      <c r="AE232" t="b">
        <f t="shared" si="24"/>
        <v>1</v>
      </c>
      <c r="AF232" s="395" t="s">
        <v>1217</v>
      </c>
    </row>
    <row r="233" spans="1:32" hidden="1" x14ac:dyDescent="0.3">
      <c r="A233" s="425" t="s">
        <v>1349</v>
      </c>
      <c r="B233" s="504" t="s">
        <v>1533</v>
      </c>
      <c r="C233" s="395" t="s">
        <v>1217</v>
      </c>
      <c r="D233" s="395" t="s">
        <v>1446</v>
      </c>
      <c r="E233" s="429">
        <v>3</v>
      </c>
      <c r="F233" s="429">
        <v>3</v>
      </c>
      <c r="G233" s="429" t="s">
        <v>1693</v>
      </c>
      <c r="H233" s="395" t="s">
        <v>1597</v>
      </c>
      <c r="I233" s="395" t="s">
        <v>1446</v>
      </c>
      <c r="J233" s="395" t="s">
        <v>1681</v>
      </c>
      <c r="K233" s="395" t="s">
        <v>1692</v>
      </c>
      <c r="L233" s="395" t="s">
        <v>1446</v>
      </c>
      <c r="M233" t="s">
        <v>1692</v>
      </c>
      <c r="R233" t="str">
        <f>VLOOKUP(K233,[1]md_ehms_parameter_773E!$L:$T,9,0)</f>
        <v>2000</v>
      </c>
      <c r="S233" t="str">
        <f>VLOOKUP(M233,[1]md_ehms_parameter_773E!$L:$T,9,0)</f>
        <v>2000</v>
      </c>
      <c r="T233" t="s">
        <v>1597</v>
      </c>
      <c r="U233" t="s">
        <v>1446</v>
      </c>
      <c r="V233" t="s">
        <v>1681</v>
      </c>
      <c r="W233" t="s">
        <v>1692</v>
      </c>
      <c r="X233" t="s">
        <v>1446</v>
      </c>
      <c r="Y233" t="s">
        <v>1692</v>
      </c>
      <c r="Z233" t="b">
        <f t="shared" si="19"/>
        <v>1</v>
      </c>
      <c r="AA233" t="b">
        <f t="shared" si="20"/>
        <v>1</v>
      </c>
      <c r="AB233" t="b">
        <f t="shared" si="21"/>
        <v>1</v>
      </c>
      <c r="AC233" t="b">
        <f t="shared" si="22"/>
        <v>1</v>
      </c>
      <c r="AD233" t="b">
        <f t="shared" si="23"/>
        <v>1</v>
      </c>
      <c r="AE233" t="b">
        <f t="shared" si="24"/>
        <v>1</v>
      </c>
      <c r="AF233" s="395" t="s">
        <v>1217</v>
      </c>
    </row>
    <row r="234" spans="1:32" hidden="1" x14ac:dyDescent="0.3">
      <c r="A234" s="425" t="s">
        <v>1349</v>
      </c>
      <c r="B234" s="504" t="s">
        <v>1533</v>
      </c>
      <c r="C234" s="395" t="s">
        <v>1217</v>
      </c>
      <c r="D234" s="395" t="s">
        <v>1446</v>
      </c>
      <c r="E234" s="429">
        <v>3</v>
      </c>
      <c r="F234" s="429">
        <v>4</v>
      </c>
      <c r="G234" s="429" t="s">
        <v>1694</v>
      </c>
      <c r="H234" s="395" t="s">
        <v>1597</v>
      </c>
      <c r="I234" s="395" t="s">
        <v>1447</v>
      </c>
      <c r="J234" s="395" t="s">
        <v>1681</v>
      </c>
      <c r="K234" s="395" t="s">
        <v>1695</v>
      </c>
      <c r="L234" s="395" t="s">
        <v>1446</v>
      </c>
      <c r="M234" t="s">
        <v>1692</v>
      </c>
      <c r="R234" t="str">
        <f>VLOOKUP(K234,[1]md_ehms_parameter_773E!$L:$T,9,0)</f>
        <v>2000</v>
      </c>
      <c r="S234" t="str">
        <f>VLOOKUP(M234,[1]md_ehms_parameter_773E!$L:$T,9,0)</f>
        <v>2000</v>
      </c>
      <c r="T234" t="s">
        <v>1597</v>
      </c>
      <c r="U234" t="s">
        <v>1447</v>
      </c>
      <c r="V234" t="s">
        <v>1681</v>
      </c>
      <c r="W234" t="s">
        <v>1695</v>
      </c>
      <c r="X234" t="s">
        <v>1446</v>
      </c>
      <c r="Y234" t="s">
        <v>1692</v>
      </c>
      <c r="Z234" t="b">
        <f t="shared" si="19"/>
        <v>1</v>
      </c>
      <c r="AA234" t="b">
        <f t="shared" si="20"/>
        <v>1</v>
      </c>
      <c r="AB234" t="b">
        <f t="shared" si="21"/>
        <v>1</v>
      </c>
      <c r="AC234" t="b">
        <f t="shared" si="22"/>
        <v>1</v>
      </c>
      <c r="AD234" t="b">
        <f t="shared" si="23"/>
        <v>1</v>
      </c>
      <c r="AE234" t="b">
        <f t="shared" si="24"/>
        <v>1</v>
      </c>
      <c r="AF234" s="395" t="s">
        <v>1217</v>
      </c>
    </row>
    <row r="235" spans="1:32" hidden="1" x14ac:dyDescent="0.3">
      <c r="A235" s="425" t="s">
        <v>1349</v>
      </c>
      <c r="B235" s="504" t="s">
        <v>1533</v>
      </c>
      <c r="C235" s="395" t="s">
        <v>1217</v>
      </c>
      <c r="D235" s="395" t="s">
        <v>1446</v>
      </c>
      <c r="E235" s="429">
        <v>3</v>
      </c>
      <c r="F235" s="429">
        <v>5</v>
      </c>
      <c r="G235" s="430" t="s">
        <v>1686</v>
      </c>
      <c r="H235" s="395" t="s">
        <v>1535</v>
      </c>
      <c r="I235" s="395"/>
      <c r="J235" s="395"/>
      <c r="K235" s="395"/>
      <c r="L235" s="395" t="s">
        <v>1446</v>
      </c>
      <c r="M235" t="s">
        <v>1692</v>
      </c>
      <c r="R235" t="e">
        <f>VLOOKUP(K235,[1]md_ehms_parameter_773E!$L:$T,9,0)</f>
        <v>#N/A</v>
      </c>
      <c r="S235" t="str">
        <f>VLOOKUP(M235,[1]md_ehms_parameter_773E!$L:$T,9,0)</f>
        <v>2000</v>
      </c>
      <c r="T235" t="s">
        <v>1535</v>
      </c>
      <c r="X235" t="s">
        <v>1446</v>
      </c>
      <c r="Y235" t="s">
        <v>1692</v>
      </c>
      <c r="Z235" t="b">
        <f t="shared" si="19"/>
        <v>1</v>
      </c>
      <c r="AA235" t="b">
        <f t="shared" si="20"/>
        <v>1</v>
      </c>
      <c r="AB235" t="b">
        <f t="shared" si="21"/>
        <v>1</v>
      </c>
      <c r="AC235" t="b">
        <f t="shared" si="22"/>
        <v>1</v>
      </c>
      <c r="AD235" t="b">
        <f t="shared" si="23"/>
        <v>1</v>
      </c>
      <c r="AE235" t="b">
        <f t="shared" si="24"/>
        <v>1</v>
      </c>
      <c r="AF235" s="395" t="s">
        <v>1217</v>
      </c>
    </row>
    <row r="236" spans="1:32" hidden="1" x14ac:dyDescent="0.3">
      <c r="A236" s="425" t="s">
        <v>1349</v>
      </c>
      <c r="B236" s="504" t="s">
        <v>1533</v>
      </c>
      <c r="C236" s="395" t="s">
        <v>1217</v>
      </c>
      <c r="D236" s="395" t="s">
        <v>1446</v>
      </c>
      <c r="E236" s="429">
        <v>3</v>
      </c>
      <c r="F236" s="429">
        <v>6</v>
      </c>
      <c r="G236" s="430" t="s">
        <v>1687</v>
      </c>
      <c r="H236" s="395" t="s">
        <v>1535</v>
      </c>
      <c r="I236" s="395"/>
      <c r="J236" s="395"/>
      <c r="K236" s="395"/>
      <c r="L236" s="395" t="s">
        <v>1446</v>
      </c>
      <c r="M236" t="s">
        <v>1692</v>
      </c>
      <c r="R236" t="e">
        <f>VLOOKUP(K236,[1]md_ehms_parameter_773E!$L:$T,9,0)</f>
        <v>#N/A</v>
      </c>
      <c r="S236" t="str">
        <f>VLOOKUP(M236,[1]md_ehms_parameter_773E!$L:$T,9,0)</f>
        <v>2000</v>
      </c>
      <c r="T236" t="s">
        <v>1535</v>
      </c>
      <c r="X236" t="s">
        <v>1446</v>
      </c>
      <c r="Y236" t="s">
        <v>1692</v>
      </c>
      <c r="Z236" t="b">
        <f t="shared" si="19"/>
        <v>1</v>
      </c>
      <c r="AA236" t="b">
        <f t="shared" si="20"/>
        <v>1</v>
      </c>
      <c r="AB236" t="b">
        <f t="shared" si="21"/>
        <v>1</v>
      </c>
      <c r="AC236" t="b">
        <f t="shared" si="22"/>
        <v>1</v>
      </c>
      <c r="AD236" t="b">
        <f t="shared" si="23"/>
        <v>1</v>
      </c>
      <c r="AE236" t="b">
        <f t="shared" si="24"/>
        <v>1</v>
      </c>
      <c r="AF236" s="395" t="s">
        <v>1217</v>
      </c>
    </row>
    <row r="237" spans="1:32" hidden="1" x14ac:dyDescent="0.3">
      <c r="A237" s="425" t="s">
        <v>1349</v>
      </c>
      <c r="B237" s="504" t="s">
        <v>1533</v>
      </c>
      <c r="C237" s="395" t="s">
        <v>1217</v>
      </c>
      <c r="D237" s="395" t="s">
        <v>1446</v>
      </c>
      <c r="E237" s="429">
        <v>4</v>
      </c>
      <c r="F237" s="429">
        <v>1</v>
      </c>
      <c r="G237" s="429" t="s">
        <v>1690</v>
      </c>
      <c r="H237" s="395" t="s">
        <v>1538</v>
      </c>
      <c r="I237" s="395" t="s">
        <v>1448</v>
      </c>
      <c r="J237" s="395" t="s">
        <v>1676</v>
      </c>
      <c r="K237" s="395" t="s">
        <v>1691</v>
      </c>
      <c r="L237" s="395" t="s">
        <v>1446</v>
      </c>
      <c r="M237" t="s">
        <v>1692</v>
      </c>
      <c r="R237" t="str">
        <f>VLOOKUP(K237,[1]md_ehms_parameter_773E!$L:$T,9,0)</f>
        <v>2000</v>
      </c>
      <c r="S237" t="str">
        <f>VLOOKUP(M237,[1]md_ehms_parameter_773E!$L:$T,9,0)</f>
        <v>2000</v>
      </c>
      <c r="T237" t="s">
        <v>1538</v>
      </c>
      <c r="U237" t="s">
        <v>1448</v>
      </c>
      <c r="V237" t="s">
        <v>1676</v>
      </c>
      <c r="W237" t="s">
        <v>1691</v>
      </c>
      <c r="X237" t="s">
        <v>1446</v>
      </c>
      <c r="Y237" t="s">
        <v>1692</v>
      </c>
      <c r="Z237" t="b">
        <f t="shared" si="19"/>
        <v>1</v>
      </c>
      <c r="AA237" t="b">
        <f t="shared" si="20"/>
        <v>1</v>
      </c>
      <c r="AB237" t="b">
        <f t="shared" si="21"/>
        <v>1</v>
      </c>
      <c r="AC237" t="b">
        <f t="shared" si="22"/>
        <v>1</v>
      </c>
      <c r="AD237" t="b">
        <f t="shared" si="23"/>
        <v>1</v>
      </c>
      <c r="AE237" t="b">
        <f t="shared" si="24"/>
        <v>1</v>
      </c>
      <c r="AF237" s="395" t="s">
        <v>1217</v>
      </c>
    </row>
    <row r="238" spans="1:32" hidden="1" x14ac:dyDescent="0.3">
      <c r="A238" s="425" t="s">
        <v>1349</v>
      </c>
      <c r="B238" s="504" t="s">
        <v>1533</v>
      </c>
      <c r="C238" s="395" t="s">
        <v>1217</v>
      </c>
      <c r="D238" s="395" t="s">
        <v>1446</v>
      </c>
      <c r="E238" s="429">
        <v>4</v>
      </c>
      <c r="F238" s="429">
        <v>2</v>
      </c>
      <c r="G238" s="429" t="s">
        <v>1688</v>
      </c>
      <c r="H238" s="395" t="s">
        <v>1535</v>
      </c>
      <c r="I238" s="395"/>
      <c r="J238" s="395"/>
      <c r="K238" s="395"/>
      <c r="L238" s="395" t="s">
        <v>1446</v>
      </c>
      <c r="M238" t="s">
        <v>1692</v>
      </c>
      <c r="R238" t="e">
        <f>VLOOKUP(K238,[1]md_ehms_parameter_773E!$L:$T,9,0)</f>
        <v>#N/A</v>
      </c>
      <c r="S238" t="str">
        <f>VLOOKUP(M238,[1]md_ehms_parameter_773E!$L:$T,9,0)</f>
        <v>2000</v>
      </c>
      <c r="T238" t="s">
        <v>1535</v>
      </c>
      <c r="X238" t="s">
        <v>1446</v>
      </c>
      <c r="Y238" t="s">
        <v>1692</v>
      </c>
      <c r="Z238" t="b">
        <f t="shared" si="19"/>
        <v>1</v>
      </c>
      <c r="AA238" t="b">
        <f t="shared" si="20"/>
        <v>1</v>
      </c>
      <c r="AB238" t="b">
        <f t="shared" si="21"/>
        <v>1</v>
      </c>
      <c r="AC238" t="b">
        <f t="shared" si="22"/>
        <v>1</v>
      </c>
      <c r="AD238" t="b">
        <f t="shared" si="23"/>
        <v>1</v>
      </c>
      <c r="AE238" t="b">
        <f t="shared" si="24"/>
        <v>1</v>
      </c>
      <c r="AF238" s="395" t="s">
        <v>1217</v>
      </c>
    </row>
    <row r="239" spans="1:32" hidden="1" x14ac:dyDescent="0.3">
      <c r="A239" s="425" t="s">
        <v>1349</v>
      </c>
      <c r="B239" s="504" t="s">
        <v>1533</v>
      </c>
      <c r="C239" s="395" t="s">
        <v>1217</v>
      </c>
      <c r="D239" s="395" t="s">
        <v>1446</v>
      </c>
      <c r="E239" s="429">
        <v>4</v>
      </c>
      <c r="F239" s="429">
        <v>3</v>
      </c>
      <c r="G239" s="429" t="s">
        <v>1689</v>
      </c>
      <c r="H239" s="395" t="s">
        <v>1535</v>
      </c>
      <c r="I239" s="395"/>
      <c r="J239" s="395"/>
      <c r="K239" s="395"/>
      <c r="L239" s="395" t="s">
        <v>1446</v>
      </c>
      <c r="M239" t="s">
        <v>1692</v>
      </c>
      <c r="R239" t="e">
        <f>VLOOKUP(K239,[1]md_ehms_parameter_773E!$L:$T,9,0)</f>
        <v>#N/A</v>
      </c>
      <c r="S239" t="str">
        <f>VLOOKUP(M239,[1]md_ehms_parameter_773E!$L:$T,9,0)</f>
        <v>2000</v>
      </c>
      <c r="T239" t="s">
        <v>1535</v>
      </c>
      <c r="X239" t="s">
        <v>1446</v>
      </c>
      <c r="Y239" t="s">
        <v>1692</v>
      </c>
      <c r="Z239" t="b">
        <f t="shared" si="19"/>
        <v>1</v>
      </c>
      <c r="AA239" t="b">
        <f t="shared" si="20"/>
        <v>1</v>
      </c>
      <c r="AB239" t="b">
        <f t="shared" si="21"/>
        <v>1</v>
      </c>
      <c r="AC239" t="b">
        <f t="shared" si="22"/>
        <v>1</v>
      </c>
      <c r="AD239" t="b">
        <f t="shared" si="23"/>
        <v>1</v>
      </c>
      <c r="AE239" t="b">
        <f t="shared" si="24"/>
        <v>1</v>
      </c>
      <c r="AF239" s="395" t="s">
        <v>1217</v>
      </c>
    </row>
    <row r="240" spans="1:32" hidden="1" x14ac:dyDescent="0.3">
      <c r="A240" s="425" t="s">
        <v>1349</v>
      </c>
      <c r="B240" s="504" t="s">
        <v>1533</v>
      </c>
      <c r="C240" s="395" t="s">
        <v>1217</v>
      </c>
      <c r="D240" s="395" t="s">
        <v>1446</v>
      </c>
      <c r="E240" s="429">
        <v>4</v>
      </c>
      <c r="F240" s="429">
        <v>4</v>
      </c>
      <c r="G240" s="429" t="s">
        <v>1679</v>
      </c>
      <c r="H240" s="395" t="s">
        <v>1535</v>
      </c>
      <c r="I240" s="395" t="s">
        <v>1680</v>
      </c>
      <c r="J240" s="395" t="s">
        <v>1681</v>
      </c>
      <c r="K240" s="395" t="s">
        <v>1682</v>
      </c>
      <c r="L240" s="395" t="s">
        <v>1446</v>
      </c>
      <c r="M240" t="s">
        <v>1692</v>
      </c>
      <c r="R240" t="str">
        <f>VLOOKUP(K240,[1]md_ehms_parameter_773E!$L:$T,9,0)</f>
        <v>2000</v>
      </c>
      <c r="S240" t="str">
        <f>VLOOKUP(M240,[1]md_ehms_parameter_773E!$L:$T,9,0)</f>
        <v>2000</v>
      </c>
      <c r="T240" t="s">
        <v>1535</v>
      </c>
      <c r="U240" t="s">
        <v>1680</v>
      </c>
      <c r="V240" t="s">
        <v>1681</v>
      </c>
      <c r="W240" t="s">
        <v>1682</v>
      </c>
      <c r="X240" t="s">
        <v>1446</v>
      </c>
      <c r="Y240" t="s">
        <v>1692</v>
      </c>
      <c r="Z240" t="b">
        <f t="shared" si="19"/>
        <v>1</v>
      </c>
      <c r="AA240" t="b">
        <f t="shared" si="20"/>
        <v>1</v>
      </c>
      <c r="AB240" t="b">
        <f t="shared" si="21"/>
        <v>1</v>
      </c>
      <c r="AC240" t="b">
        <f t="shared" si="22"/>
        <v>1</v>
      </c>
      <c r="AD240" t="b">
        <f t="shared" si="23"/>
        <v>1</v>
      </c>
      <c r="AE240" t="b">
        <f t="shared" si="24"/>
        <v>1</v>
      </c>
      <c r="AF240" s="395" t="s">
        <v>1217</v>
      </c>
    </row>
    <row r="241" spans="1:32" hidden="1" x14ac:dyDescent="0.3">
      <c r="A241" s="425" t="s">
        <v>1349</v>
      </c>
      <c r="B241" s="504" t="s">
        <v>1533</v>
      </c>
      <c r="C241" s="395" t="s">
        <v>1217</v>
      </c>
      <c r="D241" s="395" t="s">
        <v>1446</v>
      </c>
      <c r="E241" s="429">
        <v>4</v>
      </c>
      <c r="F241" s="429">
        <v>5</v>
      </c>
      <c r="G241" s="429" t="s">
        <v>1693</v>
      </c>
      <c r="H241" s="395" t="s">
        <v>1597</v>
      </c>
      <c r="I241" s="395" t="s">
        <v>1446</v>
      </c>
      <c r="J241" s="395" t="s">
        <v>1681</v>
      </c>
      <c r="K241" s="395" t="s">
        <v>1692</v>
      </c>
      <c r="L241" s="395" t="s">
        <v>1446</v>
      </c>
      <c r="M241" t="s">
        <v>1692</v>
      </c>
      <c r="R241" t="str">
        <f>VLOOKUP(K241,[1]md_ehms_parameter_773E!$L:$T,9,0)</f>
        <v>2000</v>
      </c>
      <c r="S241" t="str">
        <f>VLOOKUP(M241,[1]md_ehms_parameter_773E!$L:$T,9,0)</f>
        <v>2000</v>
      </c>
      <c r="T241" t="s">
        <v>1597</v>
      </c>
      <c r="U241" t="s">
        <v>1446</v>
      </c>
      <c r="V241" t="s">
        <v>1681</v>
      </c>
      <c r="W241" t="s">
        <v>1692</v>
      </c>
      <c r="X241" t="s">
        <v>1446</v>
      </c>
      <c r="Y241" t="s">
        <v>1692</v>
      </c>
      <c r="Z241" t="b">
        <f t="shared" si="19"/>
        <v>1</v>
      </c>
      <c r="AA241" t="b">
        <f t="shared" si="20"/>
        <v>1</v>
      </c>
      <c r="AB241" t="b">
        <f t="shared" si="21"/>
        <v>1</v>
      </c>
      <c r="AC241" t="b">
        <f t="shared" si="22"/>
        <v>1</v>
      </c>
      <c r="AD241" t="b">
        <f t="shared" si="23"/>
        <v>1</v>
      </c>
      <c r="AE241" t="b">
        <f t="shared" si="24"/>
        <v>1</v>
      </c>
      <c r="AF241" s="395" t="s">
        <v>1217</v>
      </c>
    </row>
    <row r="242" spans="1:32" hidden="1" x14ac:dyDescent="0.3">
      <c r="A242" s="425" t="s">
        <v>1349</v>
      </c>
      <c r="B242" s="504" t="s">
        <v>1533</v>
      </c>
      <c r="C242" s="395" t="s">
        <v>1217</v>
      </c>
      <c r="D242" s="395" t="s">
        <v>1446</v>
      </c>
      <c r="E242" s="429">
        <v>4</v>
      </c>
      <c r="F242" s="429">
        <v>6</v>
      </c>
      <c r="G242" s="429" t="s">
        <v>1694</v>
      </c>
      <c r="H242" s="395" t="s">
        <v>1597</v>
      </c>
      <c r="I242" s="395" t="s">
        <v>1447</v>
      </c>
      <c r="J242" s="395" t="s">
        <v>1681</v>
      </c>
      <c r="K242" s="395" t="s">
        <v>1695</v>
      </c>
      <c r="L242" s="395" t="s">
        <v>1446</v>
      </c>
      <c r="M242" t="s">
        <v>1692</v>
      </c>
      <c r="R242" t="str">
        <f>VLOOKUP(K242,[1]md_ehms_parameter_773E!$L:$T,9,0)</f>
        <v>2000</v>
      </c>
      <c r="S242" t="str">
        <f>VLOOKUP(M242,[1]md_ehms_parameter_773E!$L:$T,9,0)</f>
        <v>2000</v>
      </c>
      <c r="T242" t="s">
        <v>1597</v>
      </c>
      <c r="U242" t="s">
        <v>1447</v>
      </c>
      <c r="V242" t="s">
        <v>1681</v>
      </c>
      <c r="W242" t="s">
        <v>1695</v>
      </c>
      <c r="X242" t="s">
        <v>1446</v>
      </c>
      <c r="Y242" t="s">
        <v>1692</v>
      </c>
      <c r="Z242" t="b">
        <f t="shared" si="19"/>
        <v>1</v>
      </c>
      <c r="AA242" t="b">
        <f t="shared" si="20"/>
        <v>1</v>
      </c>
      <c r="AB242" t="b">
        <f t="shared" si="21"/>
        <v>1</v>
      </c>
      <c r="AC242" t="b">
        <f t="shared" si="22"/>
        <v>1</v>
      </c>
      <c r="AD242" t="b">
        <f t="shared" si="23"/>
        <v>1</v>
      </c>
      <c r="AE242" t="b">
        <f t="shared" si="24"/>
        <v>1</v>
      </c>
      <c r="AF242" s="395" t="s">
        <v>1217</v>
      </c>
    </row>
    <row r="243" spans="1:32" hidden="1" x14ac:dyDescent="0.3">
      <c r="A243" s="425" t="s">
        <v>1349</v>
      </c>
      <c r="B243" s="504" t="s">
        <v>1533</v>
      </c>
      <c r="C243" s="395" t="s">
        <v>1217</v>
      </c>
      <c r="D243" s="395" t="s">
        <v>1446</v>
      </c>
      <c r="E243" s="429">
        <v>4</v>
      </c>
      <c r="F243" s="429">
        <v>7</v>
      </c>
      <c r="G243" s="430" t="s">
        <v>1686</v>
      </c>
      <c r="H243" s="395" t="s">
        <v>1535</v>
      </c>
      <c r="I243" s="395"/>
      <c r="J243" s="395"/>
      <c r="K243" s="395"/>
      <c r="L243" s="395" t="s">
        <v>1446</v>
      </c>
      <c r="M243" t="s">
        <v>1692</v>
      </c>
      <c r="R243" t="e">
        <f>VLOOKUP(K243,[1]md_ehms_parameter_773E!$L:$T,9,0)</f>
        <v>#N/A</v>
      </c>
      <c r="S243" t="str">
        <f>VLOOKUP(M243,[1]md_ehms_parameter_773E!$L:$T,9,0)</f>
        <v>2000</v>
      </c>
      <c r="T243" t="s">
        <v>1535</v>
      </c>
      <c r="X243" t="s">
        <v>1446</v>
      </c>
      <c r="Y243" t="s">
        <v>1692</v>
      </c>
      <c r="Z243" t="b">
        <f t="shared" si="19"/>
        <v>1</v>
      </c>
      <c r="AA243" t="b">
        <f t="shared" si="20"/>
        <v>1</v>
      </c>
      <c r="AB243" t="b">
        <f t="shared" si="21"/>
        <v>1</v>
      </c>
      <c r="AC243" t="b">
        <f t="shared" si="22"/>
        <v>1</v>
      </c>
      <c r="AD243" t="b">
        <f t="shared" si="23"/>
        <v>1</v>
      </c>
      <c r="AE243" t="b">
        <f t="shared" si="24"/>
        <v>1</v>
      </c>
      <c r="AF243" s="395" t="s">
        <v>1217</v>
      </c>
    </row>
    <row r="244" spans="1:32" hidden="1" x14ac:dyDescent="0.3">
      <c r="A244" s="425" t="s">
        <v>1349</v>
      </c>
      <c r="B244" s="504" t="s">
        <v>1533</v>
      </c>
      <c r="C244" s="395" t="s">
        <v>1217</v>
      </c>
      <c r="D244" s="395" t="s">
        <v>1446</v>
      </c>
      <c r="E244" s="429">
        <v>4</v>
      </c>
      <c r="F244" s="429">
        <v>8</v>
      </c>
      <c r="G244" s="430" t="s">
        <v>1687</v>
      </c>
      <c r="H244" s="395" t="s">
        <v>1535</v>
      </c>
      <c r="I244" s="395"/>
      <c r="J244" s="395"/>
      <c r="K244" s="395"/>
      <c r="L244" s="395" t="s">
        <v>1446</v>
      </c>
      <c r="M244" t="s">
        <v>1692</v>
      </c>
      <c r="R244" t="e">
        <f>VLOOKUP(K244,[1]md_ehms_parameter_773E!$L:$T,9,0)</f>
        <v>#N/A</v>
      </c>
      <c r="S244" t="str">
        <f>VLOOKUP(M244,[1]md_ehms_parameter_773E!$L:$T,9,0)</f>
        <v>2000</v>
      </c>
      <c r="T244" t="s">
        <v>1535</v>
      </c>
      <c r="X244" t="s">
        <v>1446</v>
      </c>
      <c r="Y244" t="s">
        <v>1692</v>
      </c>
      <c r="Z244" t="b">
        <f t="shared" si="19"/>
        <v>1</v>
      </c>
      <c r="AA244" t="b">
        <f t="shared" si="20"/>
        <v>1</v>
      </c>
      <c r="AB244" t="b">
        <f t="shared" si="21"/>
        <v>1</v>
      </c>
      <c r="AC244" t="b">
        <f t="shared" si="22"/>
        <v>1</v>
      </c>
      <c r="AD244" t="b">
        <f t="shared" si="23"/>
        <v>1</v>
      </c>
      <c r="AE244" t="b">
        <f t="shared" si="24"/>
        <v>1</v>
      </c>
      <c r="AF244" s="395" t="s">
        <v>1217</v>
      </c>
    </row>
    <row r="245" spans="1:32" hidden="1" x14ac:dyDescent="0.3">
      <c r="A245" s="425" t="s">
        <v>1349</v>
      </c>
      <c r="B245" s="504" t="s">
        <v>1533</v>
      </c>
      <c r="C245" s="395" t="s">
        <v>1217</v>
      </c>
      <c r="D245" s="395" t="s">
        <v>1447</v>
      </c>
      <c r="E245" s="429">
        <v>3</v>
      </c>
      <c r="F245" s="429">
        <v>1</v>
      </c>
      <c r="G245" s="429" t="s">
        <v>1690</v>
      </c>
      <c r="H245" s="395" t="s">
        <v>1538</v>
      </c>
      <c r="I245" s="395" t="s">
        <v>1448</v>
      </c>
      <c r="J245" s="395" t="s">
        <v>1676</v>
      </c>
      <c r="K245" s="395" t="s">
        <v>1691</v>
      </c>
      <c r="L245" s="395" t="s">
        <v>1447</v>
      </c>
      <c r="M245" t="s">
        <v>1695</v>
      </c>
      <c r="R245" t="str">
        <f>VLOOKUP(K245,[1]md_ehms_parameter_773E!$L:$T,9,0)</f>
        <v>2000</v>
      </c>
      <c r="S245" t="str">
        <f>VLOOKUP(M245,[1]md_ehms_parameter_773E!$L:$T,9,0)</f>
        <v>2000</v>
      </c>
      <c r="T245" t="s">
        <v>1538</v>
      </c>
      <c r="U245" t="s">
        <v>1448</v>
      </c>
      <c r="V245" t="s">
        <v>1676</v>
      </c>
      <c r="W245" t="s">
        <v>1691</v>
      </c>
      <c r="X245" t="s">
        <v>1447</v>
      </c>
      <c r="Y245" t="s">
        <v>1695</v>
      </c>
      <c r="Z245" t="b">
        <f t="shared" si="19"/>
        <v>1</v>
      </c>
      <c r="AA245" t="b">
        <f t="shared" si="20"/>
        <v>1</v>
      </c>
      <c r="AB245" t="b">
        <f t="shared" si="21"/>
        <v>1</v>
      </c>
      <c r="AC245" t="b">
        <f t="shared" si="22"/>
        <v>1</v>
      </c>
      <c r="AD245" t="b">
        <f t="shared" si="23"/>
        <v>1</v>
      </c>
      <c r="AE245" t="b">
        <f t="shared" si="24"/>
        <v>1</v>
      </c>
      <c r="AF245" s="395" t="s">
        <v>1217</v>
      </c>
    </row>
    <row r="246" spans="1:32" hidden="1" x14ac:dyDescent="0.3">
      <c r="A246" s="425" t="s">
        <v>1349</v>
      </c>
      <c r="B246" s="504" t="s">
        <v>1533</v>
      </c>
      <c r="C246" s="395" t="s">
        <v>1217</v>
      </c>
      <c r="D246" s="395" t="s">
        <v>1447</v>
      </c>
      <c r="E246" s="429">
        <v>3</v>
      </c>
      <c r="F246" s="429">
        <v>2</v>
      </c>
      <c r="G246" s="429" t="s">
        <v>1679</v>
      </c>
      <c r="H246" s="395" t="s">
        <v>1535</v>
      </c>
      <c r="I246" s="395" t="s">
        <v>1680</v>
      </c>
      <c r="J246" s="395" t="s">
        <v>1681</v>
      </c>
      <c r="K246" s="395" t="s">
        <v>1682</v>
      </c>
      <c r="L246" s="395" t="s">
        <v>1447</v>
      </c>
      <c r="M246" t="s">
        <v>1695</v>
      </c>
      <c r="R246" t="str">
        <f>VLOOKUP(K246,[1]md_ehms_parameter_773E!$L:$T,9,0)</f>
        <v>2000</v>
      </c>
      <c r="S246" t="str">
        <f>VLOOKUP(M246,[1]md_ehms_parameter_773E!$L:$T,9,0)</f>
        <v>2000</v>
      </c>
      <c r="T246" t="s">
        <v>1535</v>
      </c>
      <c r="U246" t="s">
        <v>1680</v>
      </c>
      <c r="V246" t="s">
        <v>1681</v>
      </c>
      <c r="W246" t="s">
        <v>1682</v>
      </c>
      <c r="X246" t="s">
        <v>1447</v>
      </c>
      <c r="Y246" t="s">
        <v>1695</v>
      </c>
      <c r="Z246" t="b">
        <f t="shared" si="19"/>
        <v>1</v>
      </c>
      <c r="AA246" t="b">
        <f t="shared" si="20"/>
        <v>1</v>
      </c>
      <c r="AB246" t="b">
        <f t="shared" si="21"/>
        <v>1</v>
      </c>
      <c r="AC246" t="b">
        <f t="shared" si="22"/>
        <v>1</v>
      </c>
      <c r="AD246" t="b">
        <f t="shared" si="23"/>
        <v>1</v>
      </c>
      <c r="AE246" t="b">
        <f t="shared" si="24"/>
        <v>1</v>
      </c>
      <c r="AF246" s="395" t="s">
        <v>1217</v>
      </c>
    </row>
    <row r="247" spans="1:32" hidden="1" x14ac:dyDescent="0.3">
      <c r="A247" s="425" t="s">
        <v>1349</v>
      </c>
      <c r="B247" s="504" t="s">
        <v>1533</v>
      </c>
      <c r="C247" s="395" t="s">
        <v>1217</v>
      </c>
      <c r="D247" s="395" t="s">
        <v>1447</v>
      </c>
      <c r="E247" s="429">
        <v>3</v>
      </c>
      <c r="F247" s="429">
        <v>3</v>
      </c>
      <c r="G247" s="429" t="s">
        <v>1693</v>
      </c>
      <c r="H247" s="395" t="s">
        <v>1597</v>
      </c>
      <c r="I247" s="395" t="s">
        <v>1446</v>
      </c>
      <c r="J247" s="395" t="s">
        <v>1681</v>
      </c>
      <c r="K247" s="395" t="s">
        <v>1692</v>
      </c>
      <c r="L247" s="395" t="s">
        <v>1447</v>
      </c>
      <c r="M247" t="s">
        <v>1695</v>
      </c>
      <c r="R247" t="str">
        <f>VLOOKUP(K247,[1]md_ehms_parameter_773E!$L:$T,9,0)</f>
        <v>2000</v>
      </c>
      <c r="S247" t="str">
        <f>VLOOKUP(M247,[1]md_ehms_parameter_773E!$L:$T,9,0)</f>
        <v>2000</v>
      </c>
      <c r="T247" t="s">
        <v>1597</v>
      </c>
      <c r="U247" t="s">
        <v>1446</v>
      </c>
      <c r="V247" t="s">
        <v>1681</v>
      </c>
      <c r="W247" t="s">
        <v>1692</v>
      </c>
      <c r="X247" t="s">
        <v>1447</v>
      </c>
      <c r="Y247" t="s">
        <v>1695</v>
      </c>
      <c r="Z247" t="b">
        <f t="shared" si="19"/>
        <v>1</v>
      </c>
      <c r="AA247" t="b">
        <f t="shared" si="20"/>
        <v>1</v>
      </c>
      <c r="AB247" t="b">
        <f t="shared" si="21"/>
        <v>1</v>
      </c>
      <c r="AC247" t="b">
        <f t="shared" si="22"/>
        <v>1</v>
      </c>
      <c r="AD247" t="b">
        <f t="shared" si="23"/>
        <v>1</v>
      </c>
      <c r="AE247" t="b">
        <f t="shared" si="24"/>
        <v>1</v>
      </c>
      <c r="AF247" s="395" t="s">
        <v>1217</v>
      </c>
    </row>
    <row r="248" spans="1:32" hidden="1" x14ac:dyDescent="0.3">
      <c r="A248" s="425" t="s">
        <v>1349</v>
      </c>
      <c r="B248" s="504" t="s">
        <v>1533</v>
      </c>
      <c r="C248" s="395" t="s">
        <v>1217</v>
      </c>
      <c r="D248" s="395" t="s">
        <v>1447</v>
      </c>
      <c r="E248" s="429">
        <v>3</v>
      </c>
      <c r="F248" s="429">
        <v>4</v>
      </c>
      <c r="G248" s="429" t="s">
        <v>1694</v>
      </c>
      <c r="H248" s="395" t="s">
        <v>1597</v>
      </c>
      <c r="I248" s="395" t="s">
        <v>1447</v>
      </c>
      <c r="J248" s="395" t="s">
        <v>1681</v>
      </c>
      <c r="K248" s="395" t="s">
        <v>1695</v>
      </c>
      <c r="L248" s="395" t="s">
        <v>1447</v>
      </c>
      <c r="M248" t="s">
        <v>1695</v>
      </c>
      <c r="R248" t="str">
        <f>VLOOKUP(K248,[1]md_ehms_parameter_773E!$L:$T,9,0)</f>
        <v>2000</v>
      </c>
      <c r="S248" t="str">
        <f>VLOOKUP(M248,[1]md_ehms_parameter_773E!$L:$T,9,0)</f>
        <v>2000</v>
      </c>
      <c r="T248" t="s">
        <v>1597</v>
      </c>
      <c r="U248" t="s">
        <v>1447</v>
      </c>
      <c r="V248" t="s">
        <v>1681</v>
      </c>
      <c r="W248" t="s">
        <v>1695</v>
      </c>
      <c r="X248" t="s">
        <v>1447</v>
      </c>
      <c r="Y248" t="s">
        <v>1695</v>
      </c>
      <c r="Z248" t="b">
        <f t="shared" si="19"/>
        <v>1</v>
      </c>
      <c r="AA248" t="b">
        <f t="shared" si="20"/>
        <v>1</v>
      </c>
      <c r="AB248" t="b">
        <f t="shared" si="21"/>
        <v>1</v>
      </c>
      <c r="AC248" t="b">
        <f t="shared" si="22"/>
        <v>1</v>
      </c>
      <c r="AD248" t="b">
        <f t="shared" si="23"/>
        <v>1</v>
      </c>
      <c r="AE248" t="b">
        <f t="shared" si="24"/>
        <v>1</v>
      </c>
      <c r="AF248" s="395" t="s">
        <v>1217</v>
      </c>
    </row>
    <row r="249" spans="1:32" hidden="1" x14ac:dyDescent="0.3">
      <c r="A249" s="425" t="s">
        <v>1349</v>
      </c>
      <c r="B249" s="504" t="s">
        <v>1533</v>
      </c>
      <c r="C249" s="395" t="s">
        <v>1217</v>
      </c>
      <c r="D249" s="395" t="s">
        <v>1447</v>
      </c>
      <c r="E249" s="429">
        <v>3</v>
      </c>
      <c r="F249" s="429">
        <v>5</v>
      </c>
      <c r="G249" s="430" t="s">
        <v>1686</v>
      </c>
      <c r="H249" s="395" t="s">
        <v>1535</v>
      </c>
      <c r="I249" s="395"/>
      <c r="J249" s="395"/>
      <c r="K249" s="395"/>
      <c r="L249" s="395" t="s">
        <v>1447</v>
      </c>
      <c r="M249" t="s">
        <v>1695</v>
      </c>
      <c r="R249" t="e">
        <f>VLOOKUP(K249,[1]md_ehms_parameter_773E!$L:$T,9,0)</f>
        <v>#N/A</v>
      </c>
      <c r="S249" t="str">
        <f>VLOOKUP(M249,[1]md_ehms_parameter_773E!$L:$T,9,0)</f>
        <v>2000</v>
      </c>
      <c r="T249" t="s">
        <v>1535</v>
      </c>
      <c r="X249" t="s">
        <v>1447</v>
      </c>
      <c r="Y249" t="s">
        <v>1695</v>
      </c>
      <c r="Z249" t="b">
        <f t="shared" si="19"/>
        <v>1</v>
      </c>
      <c r="AA249" t="b">
        <f t="shared" si="20"/>
        <v>1</v>
      </c>
      <c r="AB249" t="b">
        <f t="shared" si="21"/>
        <v>1</v>
      </c>
      <c r="AC249" t="b">
        <f t="shared" si="22"/>
        <v>1</v>
      </c>
      <c r="AD249" t="b">
        <f t="shared" si="23"/>
        <v>1</v>
      </c>
      <c r="AE249" t="b">
        <f t="shared" si="24"/>
        <v>1</v>
      </c>
      <c r="AF249" s="395" t="s">
        <v>1217</v>
      </c>
    </row>
    <row r="250" spans="1:32" hidden="1" x14ac:dyDescent="0.3">
      <c r="A250" s="425" t="s">
        <v>1349</v>
      </c>
      <c r="B250" s="504" t="s">
        <v>1533</v>
      </c>
      <c r="C250" s="395" t="s">
        <v>1217</v>
      </c>
      <c r="D250" s="395" t="s">
        <v>1447</v>
      </c>
      <c r="E250" s="429">
        <v>3</v>
      </c>
      <c r="F250" s="429">
        <v>6</v>
      </c>
      <c r="G250" s="430" t="s">
        <v>1687</v>
      </c>
      <c r="H250" s="395" t="s">
        <v>1535</v>
      </c>
      <c r="I250" s="395"/>
      <c r="J250" s="395"/>
      <c r="K250" s="395"/>
      <c r="L250" s="395" t="s">
        <v>1447</v>
      </c>
      <c r="M250" t="s">
        <v>1695</v>
      </c>
      <c r="R250" t="e">
        <f>VLOOKUP(K250,[1]md_ehms_parameter_773E!$L:$T,9,0)</f>
        <v>#N/A</v>
      </c>
      <c r="S250" t="str">
        <f>VLOOKUP(M250,[1]md_ehms_parameter_773E!$L:$T,9,0)</f>
        <v>2000</v>
      </c>
      <c r="T250" t="s">
        <v>1535</v>
      </c>
      <c r="X250" t="s">
        <v>1447</v>
      </c>
      <c r="Y250" t="s">
        <v>1695</v>
      </c>
      <c r="Z250" t="b">
        <f t="shared" si="19"/>
        <v>1</v>
      </c>
      <c r="AA250" t="b">
        <f t="shared" si="20"/>
        <v>1</v>
      </c>
      <c r="AB250" t="b">
        <f t="shared" si="21"/>
        <v>1</v>
      </c>
      <c r="AC250" t="b">
        <f t="shared" si="22"/>
        <v>1</v>
      </c>
      <c r="AD250" t="b">
        <f t="shared" si="23"/>
        <v>1</v>
      </c>
      <c r="AE250" t="b">
        <f t="shared" si="24"/>
        <v>1</v>
      </c>
      <c r="AF250" s="395" t="s">
        <v>1217</v>
      </c>
    </row>
    <row r="251" spans="1:32" hidden="1" x14ac:dyDescent="0.3">
      <c r="A251" s="425" t="s">
        <v>1349</v>
      </c>
      <c r="B251" s="504" t="s">
        <v>1533</v>
      </c>
      <c r="C251" s="395" t="s">
        <v>1217</v>
      </c>
      <c r="D251" s="395" t="s">
        <v>1447</v>
      </c>
      <c r="E251" s="429">
        <v>4</v>
      </c>
      <c r="F251" s="429">
        <v>1</v>
      </c>
      <c r="G251" s="429" t="s">
        <v>1690</v>
      </c>
      <c r="H251" s="395" t="s">
        <v>1538</v>
      </c>
      <c r="I251" s="395" t="s">
        <v>1448</v>
      </c>
      <c r="J251" s="395" t="s">
        <v>1676</v>
      </c>
      <c r="K251" s="395" t="s">
        <v>1691</v>
      </c>
      <c r="L251" s="395" t="s">
        <v>1447</v>
      </c>
      <c r="M251" t="s">
        <v>1695</v>
      </c>
      <c r="R251" t="str">
        <f>VLOOKUP(K251,[1]md_ehms_parameter_773E!$L:$T,9,0)</f>
        <v>2000</v>
      </c>
      <c r="S251" t="str">
        <f>VLOOKUP(M251,[1]md_ehms_parameter_773E!$L:$T,9,0)</f>
        <v>2000</v>
      </c>
      <c r="T251" t="s">
        <v>1538</v>
      </c>
      <c r="U251" t="s">
        <v>1448</v>
      </c>
      <c r="V251" t="s">
        <v>1676</v>
      </c>
      <c r="W251" t="s">
        <v>1691</v>
      </c>
      <c r="X251" t="s">
        <v>1447</v>
      </c>
      <c r="Y251" t="s">
        <v>1695</v>
      </c>
      <c r="Z251" t="b">
        <f t="shared" si="19"/>
        <v>1</v>
      </c>
      <c r="AA251" t="b">
        <f t="shared" si="20"/>
        <v>1</v>
      </c>
      <c r="AB251" t="b">
        <f t="shared" si="21"/>
        <v>1</v>
      </c>
      <c r="AC251" t="b">
        <f t="shared" si="22"/>
        <v>1</v>
      </c>
      <c r="AD251" t="b">
        <f t="shared" si="23"/>
        <v>1</v>
      </c>
      <c r="AE251" t="b">
        <f t="shared" si="24"/>
        <v>1</v>
      </c>
      <c r="AF251" s="395" t="s">
        <v>1217</v>
      </c>
    </row>
    <row r="252" spans="1:32" hidden="1" x14ac:dyDescent="0.3">
      <c r="A252" s="425" t="s">
        <v>1349</v>
      </c>
      <c r="B252" s="504" t="s">
        <v>1533</v>
      </c>
      <c r="C252" s="395" t="s">
        <v>1217</v>
      </c>
      <c r="D252" s="395" t="s">
        <v>1447</v>
      </c>
      <c r="E252" s="429">
        <v>4</v>
      </c>
      <c r="F252" s="429">
        <v>2</v>
      </c>
      <c r="G252" s="429" t="s">
        <v>1688</v>
      </c>
      <c r="H252" s="395" t="s">
        <v>1535</v>
      </c>
      <c r="I252" s="395"/>
      <c r="J252" s="395"/>
      <c r="K252" s="395"/>
      <c r="L252" s="395" t="s">
        <v>1447</v>
      </c>
      <c r="M252" t="s">
        <v>1695</v>
      </c>
      <c r="R252" t="e">
        <f>VLOOKUP(K252,[1]md_ehms_parameter_773E!$L:$T,9,0)</f>
        <v>#N/A</v>
      </c>
      <c r="S252" t="str">
        <f>VLOOKUP(M252,[1]md_ehms_parameter_773E!$L:$T,9,0)</f>
        <v>2000</v>
      </c>
      <c r="T252" t="s">
        <v>1535</v>
      </c>
      <c r="X252" t="s">
        <v>1447</v>
      </c>
      <c r="Y252" t="s">
        <v>1695</v>
      </c>
      <c r="Z252" t="b">
        <f t="shared" si="19"/>
        <v>1</v>
      </c>
      <c r="AA252" t="b">
        <f t="shared" si="20"/>
        <v>1</v>
      </c>
      <c r="AB252" t="b">
        <f t="shared" si="21"/>
        <v>1</v>
      </c>
      <c r="AC252" t="b">
        <f t="shared" si="22"/>
        <v>1</v>
      </c>
      <c r="AD252" t="b">
        <f t="shared" si="23"/>
        <v>1</v>
      </c>
      <c r="AE252" t="b">
        <f t="shared" si="24"/>
        <v>1</v>
      </c>
      <c r="AF252" s="395" t="s">
        <v>1217</v>
      </c>
    </row>
    <row r="253" spans="1:32" hidden="1" x14ac:dyDescent="0.3">
      <c r="A253" s="425" t="s">
        <v>1349</v>
      </c>
      <c r="B253" s="504" t="s">
        <v>1533</v>
      </c>
      <c r="C253" s="395" t="s">
        <v>1217</v>
      </c>
      <c r="D253" s="395" t="s">
        <v>1447</v>
      </c>
      <c r="E253" s="429">
        <v>4</v>
      </c>
      <c r="F253" s="429">
        <v>3</v>
      </c>
      <c r="G253" s="429" t="s">
        <v>1689</v>
      </c>
      <c r="H253" s="395" t="s">
        <v>1535</v>
      </c>
      <c r="I253" s="395"/>
      <c r="J253" s="395"/>
      <c r="K253" s="395"/>
      <c r="L253" s="395" t="s">
        <v>1447</v>
      </c>
      <c r="M253" t="s">
        <v>1695</v>
      </c>
      <c r="R253" t="e">
        <f>VLOOKUP(K253,[1]md_ehms_parameter_773E!$L:$T,9,0)</f>
        <v>#N/A</v>
      </c>
      <c r="S253" t="str">
        <f>VLOOKUP(M253,[1]md_ehms_parameter_773E!$L:$T,9,0)</f>
        <v>2000</v>
      </c>
      <c r="T253" t="s">
        <v>1535</v>
      </c>
      <c r="X253" t="s">
        <v>1447</v>
      </c>
      <c r="Y253" t="s">
        <v>1695</v>
      </c>
      <c r="Z253" t="b">
        <f t="shared" si="19"/>
        <v>1</v>
      </c>
      <c r="AA253" t="b">
        <f t="shared" si="20"/>
        <v>1</v>
      </c>
      <c r="AB253" t="b">
        <f t="shared" si="21"/>
        <v>1</v>
      </c>
      <c r="AC253" t="b">
        <f t="shared" si="22"/>
        <v>1</v>
      </c>
      <c r="AD253" t="b">
        <f t="shared" si="23"/>
        <v>1</v>
      </c>
      <c r="AE253" t="b">
        <f t="shared" si="24"/>
        <v>1</v>
      </c>
      <c r="AF253" s="395" t="s">
        <v>1217</v>
      </c>
    </row>
    <row r="254" spans="1:32" hidden="1" x14ac:dyDescent="0.3">
      <c r="A254" s="425" t="s">
        <v>1349</v>
      </c>
      <c r="B254" s="504" t="s">
        <v>1533</v>
      </c>
      <c r="C254" s="395" t="s">
        <v>1217</v>
      </c>
      <c r="D254" s="395" t="s">
        <v>1447</v>
      </c>
      <c r="E254" s="429">
        <v>4</v>
      </c>
      <c r="F254" s="429">
        <v>4</v>
      </c>
      <c r="G254" s="429" t="s">
        <v>1679</v>
      </c>
      <c r="H254" s="395" t="s">
        <v>1535</v>
      </c>
      <c r="I254" s="395" t="s">
        <v>1680</v>
      </c>
      <c r="J254" s="395" t="s">
        <v>1681</v>
      </c>
      <c r="K254" s="395" t="s">
        <v>1682</v>
      </c>
      <c r="L254" s="395" t="s">
        <v>1447</v>
      </c>
      <c r="M254" t="s">
        <v>1695</v>
      </c>
      <c r="R254" t="str">
        <f>VLOOKUP(K254,[1]md_ehms_parameter_773E!$L:$T,9,0)</f>
        <v>2000</v>
      </c>
      <c r="S254" t="str">
        <f>VLOOKUP(M254,[1]md_ehms_parameter_773E!$L:$T,9,0)</f>
        <v>2000</v>
      </c>
      <c r="T254" t="s">
        <v>1535</v>
      </c>
      <c r="U254" t="s">
        <v>1680</v>
      </c>
      <c r="V254" t="s">
        <v>1681</v>
      </c>
      <c r="W254" t="s">
        <v>1682</v>
      </c>
      <c r="X254" t="s">
        <v>1447</v>
      </c>
      <c r="Y254" t="s">
        <v>1695</v>
      </c>
      <c r="Z254" t="b">
        <f t="shared" si="19"/>
        <v>1</v>
      </c>
      <c r="AA254" t="b">
        <f t="shared" si="20"/>
        <v>1</v>
      </c>
      <c r="AB254" t="b">
        <f t="shared" si="21"/>
        <v>1</v>
      </c>
      <c r="AC254" t="b">
        <f t="shared" si="22"/>
        <v>1</v>
      </c>
      <c r="AD254" t="b">
        <f t="shared" si="23"/>
        <v>1</v>
      </c>
      <c r="AE254" t="b">
        <f t="shared" si="24"/>
        <v>1</v>
      </c>
      <c r="AF254" s="395" t="s">
        <v>1217</v>
      </c>
    </row>
    <row r="255" spans="1:32" hidden="1" x14ac:dyDescent="0.3">
      <c r="A255" s="425" t="s">
        <v>1349</v>
      </c>
      <c r="B255" s="504" t="s">
        <v>1533</v>
      </c>
      <c r="C255" s="395" t="s">
        <v>1217</v>
      </c>
      <c r="D255" s="395" t="s">
        <v>1447</v>
      </c>
      <c r="E255" s="429">
        <v>4</v>
      </c>
      <c r="F255" s="429">
        <v>5</v>
      </c>
      <c r="G255" s="429" t="s">
        <v>1693</v>
      </c>
      <c r="H255" s="395" t="s">
        <v>1597</v>
      </c>
      <c r="I255" s="395" t="s">
        <v>1446</v>
      </c>
      <c r="J255" s="395" t="s">
        <v>1681</v>
      </c>
      <c r="K255" s="395" t="s">
        <v>1692</v>
      </c>
      <c r="L255" s="395" t="s">
        <v>1447</v>
      </c>
      <c r="M255" t="s">
        <v>1695</v>
      </c>
      <c r="R255" t="str">
        <f>VLOOKUP(K255,[1]md_ehms_parameter_773E!$L:$T,9,0)</f>
        <v>2000</v>
      </c>
      <c r="S255" t="str">
        <f>VLOOKUP(M255,[1]md_ehms_parameter_773E!$L:$T,9,0)</f>
        <v>2000</v>
      </c>
      <c r="T255" t="s">
        <v>1597</v>
      </c>
      <c r="U255" t="s">
        <v>1446</v>
      </c>
      <c r="V255" t="s">
        <v>1681</v>
      </c>
      <c r="W255" t="s">
        <v>1692</v>
      </c>
      <c r="X255" t="s">
        <v>1447</v>
      </c>
      <c r="Y255" t="s">
        <v>1695</v>
      </c>
      <c r="Z255" t="b">
        <f t="shared" si="19"/>
        <v>1</v>
      </c>
      <c r="AA255" t="b">
        <f t="shared" si="20"/>
        <v>1</v>
      </c>
      <c r="AB255" t="b">
        <f t="shared" si="21"/>
        <v>1</v>
      </c>
      <c r="AC255" t="b">
        <f t="shared" si="22"/>
        <v>1</v>
      </c>
      <c r="AD255" t="b">
        <f t="shared" si="23"/>
        <v>1</v>
      </c>
      <c r="AE255" t="b">
        <f t="shared" si="24"/>
        <v>1</v>
      </c>
      <c r="AF255" s="395" t="s">
        <v>1217</v>
      </c>
    </row>
    <row r="256" spans="1:32" hidden="1" x14ac:dyDescent="0.3">
      <c r="A256" s="425" t="s">
        <v>1349</v>
      </c>
      <c r="B256" s="504" t="s">
        <v>1533</v>
      </c>
      <c r="C256" s="395" t="s">
        <v>1217</v>
      </c>
      <c r="D256" s="395" t="s">
        <v>1447</v>
      </c>
      <c r="E256" s="429">
        <v>4</v>
      </c>
      <c r="F256" s="429">
        <v>6</v>
      </c>
      <c r="G256" s="429" t="s">
        <v>1694</v>
      </c>
      <c r="H256" s="395" t="s">
        <v>1597</v>
      </c>
      <c r="I256" s="395" t="s">
        <v>1447</v>
      </c>
      <c r="J256" s="395" t="s">
        <v>1681</v>
      </c>
      <c r="K256" s="395" t="s">
        <v>1695</v>
      </c>
      <c r="L256" s="395" t="s">
        <v>1447</v>
      </c>
      <c r="M256" t="s">
        <v>1695</v>
      </c>
      <c r="R256" t="str">
        <f>VLOOKUP(K256,[1]md_ehms_parameter_773E!$L:$T,9,0)</f>
        <v>2000</v>
      </c>
      <c r="S256" t="str">
        <f>VLOOKUP(M256,[1]md_ehms_parameter_773E!$L:$T,9,0)</f>
        <v>2000</v>
      </c>
      <c r="T256" t="s">
        <v>1597</v>
      </c>
      <c r="U256" t="s">
        <v>1447</v>
      </c>
      <c r="V256" t="s">
        <v>1681</v>
      </c>
      <c r="W256" t="s">
        <v>1695</v>
      </c>
      <c r="X256" t="s">
        <v>1447</v>
      </c>
      <c r="Y256" t="s">
        <v>1695</v>
      </c>
      <c r="Z256" t="b">
        <f t="shared" si="19"/>
        <v>1</v>
      </c>
      <c r="AA256" t="b">
        <f t="shared" si="20"/>
        <v>1</v>
      </c>
      <c r="AB256" t="b">
        <f t="shared" si="21"/>
        <v>1</v>
      </c>
      <c r="AC256" t="b">
        <f t="shared" si="22"/>
        <v>1</v>
      </c>
      <c r="AD256" t="b">
        <f t="shared" si="23"/>
        <v>1</v>
      </c>
      <c r="AE256" t="b">
        <f t="shared" si="24"/>
        <v>1</v>
      </c>
      <c r="AF256" s="395" t="s">
        <v>1217</v>
      </c>
    </row>
    <row r="257" spans="1:32" hidden="1" x14ac:dyDescent="0.3">
      <c r="A257" s="425" t="s">
        <v>1349</v>
      </c>
      <c r="B257" s="504" t="s">
        <v>1533</v>
      </c>
      <c r="C257" s="395" t="s">
        <v>1217</v>
      </c>
      <c r="D257" s="395" t="s">
        <v>1447</v>
      </c>
      <c r="E257" s="429">
        <v>4</v>
      </c>
      <c r="F257" s="429">
        <v>7</v>
      </c>
      <c r="G257" s="430" t="s">
        <v>1686</v>
      </c>
      <c r="H257" s="395" t="s">
        <v>1535</v>
      </c>
      <c r="I257" s="395"/>
      <c r="J257" s="395"/>
      <c r="K257" s="395"/>
      <c r="L257" s="395" t="s">
        <v>1447</v>
      </c>
      <c r="M257" t="s">
        <v>1695</v>
      </c>
      <c r="R257" t="e">
        <f>VLOOKUP(K257,[1]md_ehms_parameter_773E!$L:$T,9,0)</f>
        <v>#N/A</v>
      </c>
      <c r="S257" t="str">
        <f>VLOOKUP(M257,[1]md_ehms_parameter_773E!$L:$T,9,0)</f>
        <v>2000</v>
      </c>
      <c r="T257" t="s">
        <v>1535</v>
      </c>
      <c r="X257" t="s">
        <v>1447</v>
      </c>
      <c r="Y257" t="s">
        <v>1695</v>
      </c>
      <c r="Z257" t="b">
        <f t="shared" si="19"/>
        <v>1</v>
      </c>
      <c r="AA257" t="b">
        <f t="shared" si="20"/>
        <v>1</v>
      </c>
      <c r="AB257" t="b">
        <f t="shared" si="21"/>
        <v>1</v>
      </c>
      <c r="AC257" t="b">
        <f t="shared" si="22"/>
        <v>1</v>
      </c>
      <c r="AD257" t="b">
        <f t="shared" si="23"/>
        <v>1</v>
      </c>
      <c r="AE257" t="b">
        <f t="shared" si="24"/>
        <v>1</v>
      </c>
      <c r="AF257" s="395" t="s">
        <v>1217</v>
      </c>
    </row>
    <row r="258" spans="1:32" hidden="1" x14ac:dyDescent="0.3">
      <c r="A258" s="425" t="s">
        <v>1349</v>
      </c>
      <c r="B258" s="504" t="s">
        <v>1533</v>
      </c>
      <c r="C258" s="395" t="s">
        <v>1217</v>
      </c>
      <c r="D258" s="395" t="s">
        <v>1447</v>
      </c>
      <c r="E258" s="429">
        <v>4</v>
      </c>
      <c r="F258" s="429">
        <v>8</v>
      </c>
      <c r="G258" s="430" t="s">
        <v>1687</v>
      </c>
      <c r="H258" s="395" t="s">
        <v>1535</v>
      </c>
      <c r="I258" s="395"/>
      <c r="J258" s="395"/>
      <c r="K258" s="395"/>
      <c r="L258" s="395" t="s">
        <v>1447</v>
      </c>
      <c r="M258" t="s">
        <v>1695</v>
      </c>
      <c r="R258" t="e">
        <f>VLOOKUP(K258,[1]md_ehms_parameter_773E!$L:$T,9,0)</f>
        <v>#N/A</v>
      </c>
      <c r="S258" t="str">
        <f>VLOOKUP(M258,[1]md_ehms_parameter_773E!$L:$T,9,0)</f>
        <v>2000</v>
      </c>
      <c r="T258" t="s">
        <v>1535</v>
      </c>
      <c r="X258" t="s">
        <v>1447</v>
      </c>
      <c r="Y258" t="s">
        <v>1695</v>
      </c>
      <c r="Z258" t="b">
        <f t="shared" si="19"/>
        <v>1</v>
      </c>
      <c r="AA258" t="b">
        <f t="shared" si="20"/>
        <v>1</v>
      </c>
      <c r="AB258" t="b">
        <f t="shared" si="21"/>
        <v>1</v>
      </c>
      <c r="AC258" t="b">
        <f t="shared" si="22"/>
        <v>1</v>
      </c>
      <c r="AD258" t="b">
        <f t="shared" si="23"/>
        <v>1</v>
      </c>
      <c r="AE258" t="b">
        <f t="shared" si="24"/>
        <v>1</v>
      </c>
      <c r="AF258" s="395" t="s">
        <v>1217</v>
      </c>
    </row>
    <row r="259" spans="1:32" hidden="1" x14ac:dyDescent="0.3">
      <c r="A259" s="425" t="s">
        <v>1349</v>
      </c>
      <c r="B259" s="504" t="s">
        <v>1533</v>
      </c>
      <c r="C259" s="395" t="s">
        <v>1217</v>
      </c>
      <c r="D259" s="395" t="s">
        <v>1448</v>
      </c>
      <c r="E259" s="429">
        <v>3</v>
      </c>
      <c r="F259" s="429">
        <v>1</v>
      </c>
      <c r="G259" s="429" t="s">
        <v>1690</v>
      </c>
      <c r="H259" s="395" t="s">
        <v>1538</v>
      </c>
      <c r="I259" s="395" t="s">
        <v>1448</v>
      </c>
      <c r="J259" s="395" t="s">
        <v>1676</v>
      </c>
      <c r="K259" s="395" t="s">
        <v>1691</v>
      </c>
      <c r="L259" s="395" t="s">
        <v>1448</v>
      </c>
      <c r="M259" t="s">
        <v>1691</v>
      </c>
      <c r="R259" t="str">
        <f>VLOOKUP(K259,[1]md_ehms_parameter_773E!$L:$T,9,0)</f>
        <v>2000</v>
      </c>
      <c r="S259" t="str">
        <f>VLOOKUP(M259,[1]md_ehms_parameter_773E!$L:$T,9,0)</f>
        <v>2000</v>
      </c>
      <c r="T259" t="s">
        <v>1538</v>
      </c>
      <c r="U259" t="s">
        <v>1448</v>
      </c>
      <c r="V259" t="s">
        <v>1676</v>
      </c>
      <c r="W259" t="s">
        <v>1691</v>
      </c>
      <c r="X259" t="s">
        <v>1448</v>
      </c>
      <c r="Y259" t="s">
        <v>1691</v>
      </c>
      <c r="Z259" t="b">
        <f t="shared" ref="Z259:Z322" si="25">H259=T259</f>
        <v>1</v>
      </c>
      <c r="AA259" t="b">
        <f t="shared" ref="AA259:AA322" si="26">I259=U259</f>
        <v>1</v>
      </c>
      <c r="AB259" t="b">
        <f t="shared" ref="AB259:AB322" si="27">J259=V259</f>
        <v>1</v>
      </c>
      <c r="AC259" t="b">
        <f t="shared" ref="AC259:AC322" si="28">K259=W259</f>
        <v>1</v>
      </c>
      <c r="AD259" t="b">
        <f t="shared" ref="AD259:AD322" si="29">L259=X259</f>
        <v>1</v>
      </c>
      <c r="AE259" t="b">
        <f t="shared" ref="AE259:AE322" si="30">M259=Y259</f>
        <v>1</v>
      </c>
      <c r="AF259" s="395" t="s">
        <v>1217</v>
      </c>
    </row>
    <row r="260" spans="1:32" hidden="1" x14ac:dyDescent="0.3">
      <c r="A260" s="425" t="s">
        <v>1349</v>
      </c>
      <c r="B260" s="504" t="s">
        <v>1533</v>
      </c>
      <c r="C260" s="395" t="s">
        <v>1217</v>
      </c>
      <c r="D260" s="395" t="s">
        <v>1448</v>
      </c>
      <c r="E260" s="429">
        <v>3</v>
      </c>
      <c r="F260" s="429">
        <v>2</v>
      </c>
      <c r="G260" s="429" t="s">
        <v>1679</v>
      </c>
      <c r="H260" s="395" t="s">
        <v>1535</v>
      </c>
      <c r="I260" s="395" t="s">
        <v>1680</v>
      </c>
      <c r="J260" s="395" t="s">
        <v>1681</v>
      </c>
      <c r="K260" s="395" t="s">
        <v>1682</v>
      </c>
      <c r="L260" s="395" t="s">
        <v>1448</v>
      </c>
      <c r="M260" t="s">
        <v>1691</v>
      </c>
      <c r="R260" t="str">
        <f>VLOOKUP(K260,[1]md_ehms_parameter_773E!$L:$T,9,0)</f>
        <v>2000</v>
      </c>
      <c r="S260" t="str">
        <f>VLOOKUP(M260,[1]md_ehms_parameter_773E!$L:$T,9,0)</f>
        <v>2000</v>
      </c>
      <c r="T260" t="s">
        <v>1535</v>
      </c>
      <c r="U260" t="s">
        <v>1680</v>
      </c>
      <c r="V260" t="s">
        <v>1681</v>
      </c>
      <c r="W260" t="s">
        <v>1682</v>
      </c>
      <c r="X260" t="s">
        <v>1448</v>
      </c>
      <c r="Y260" t="s">
        <v>1691</v>
      </c>
      <c r="Z260" t="b">
        <f t="shared" si="25"/>
        <v>1</v>
      </c>
      <c r="AA260" t="b">
        <f t="shared" si="26"/>
        <v>1</v>
      </c>
      <c r="AB260" t="b">
        <f t="shared" si="27"/>
        <v>1</v>
      </c>
      <c r="AC260" t="b">
        <f t="shared" si="28"/>
        <v>1</v>
      </c>
      <c r="AD260" t="b">
        <f t="shared" si="29"/>
        <v>1</v>
      </c>
      <c r="AE260" t="b">
        <f t="shared" si="30"/>
        <v>1</v>
      </c>
      <c r="AF260" s="395" t="s">
        <v>1217</v>
      </c>
    </row>
    <row r="261" spans="1:32" hidden="1" x14ac:dyDescent="0.3">
      <c r="A261" s="425" t="s">
        <v>1349</v>
      </c>
      <c r="B261" s="504" t="s">
        <v>1533</v>
      </c>
      <c r="C261" s="395" t="s">
        <v>1217</v>
      </c>
      <c r="D261" s="395" t="s">
        <v>1448</v>
      </c>
      <c r="E261" s="429">
        <v>3</v>
      </c>
      <c r="F261" s="429">
        <v>3</v>
      </c>
      <c r="G261" s="429" t="s">
        <v>1693</v>
      </c>
      <c r="H261" s="395" t="s">
        <v>1597</v>
      </c>
      <c r="I261" s="395" t="s">
        <v>1446</v>
      </c>
      <c r="J261" s="395" t="s">
        <v>1681</v>
      </c>
      <c r="K261" s="395" t="s">
        <v>1692</v>
      </c>
      <c r="L261" s="395" t="s">
        <v>1448</v>
      </c>
      <c r="M261" t="s">
        <v>1691</v>
      </c>
      <c r="R261" t="str">
        <f>VLOOKUP(K261,[1]md_ehms_parameter_773E!$L:$T,9,0)</f>
        <v>2000</v>
      </c>
      <c r="S261" t="str">
        <f>VLOOKUP(M261,[1]md_ehms_parameter_773E!$L:$T,9,0)</f>
        <v>2000</v>
      </c>
      <c r="T261" t="s">
        <v>1597</v>
      </c>
      <c r="U261" t="s">
        <v>1446</v>
      </c>
      <c r="V261" t="s">
        <v>1681</v>
      </c>
      <c r="W261" t="s">
        <v>1692</v>
      </c>
      <c r="X261" t="s">
        <v>1448</v>
      </c>
      <c r="Y261" t="s">
        <v>1691</v>
      </c>
      <c r="Z261" t="b">
        <f t="shared" si="25"/>
        <v>1</v>
      </c>
      <c r="AA261" t="b">
        <f t="shared" si="26"/>
        <v>1</v>
      </c>
      <c r="AB261" t="b">
        <f t="shared" si="27"/>
        <v>1</v>
      </c>
      <c r="AC261" t="b">
        <f t="shared" si="28"/>
        <v>1</v>
      </c>
      <c r="AD261" t="b">
        <f t="shared" si="29"/>
        <v>1</v>
      </c>
      <c r="AE261" t="b">
        <f t="shared" si="30"/>
        <v>1</v>
      </c>
      <c r="AF261" s="395" t="s">
        <v>1217</v>
      </c>
    </row>
    <row r="262" spans="1:32" hidden="1" x14ac:dyDescent="0.3">
      <c r="A262" s="425" t="s">
        <v>1349</v>
      </c>
      <c r="B262" s="504" t="s">
        <v>1533</v>
      </c>
      <c r="C262" s="395" t="s">
        <v>1217</v>
      </c>
      <c r="D262" s="395" t="s">
        <v>1448</v>
      </c>
      <c r="E262" s="429">
        <v>3</v>
      </c>
      <c r="F262" s="429">
        <v>4</v>
      </c>
      <c r="G262" s="429" t="s">
        <v>1694</v>
      </c>
      <c r="H262" s="395" t="s">
        <v>1597</v>
      </c>
      <c r="I262" s="395" t="s">
        <v>1447</v>
      </c>
      <c r="J262" s="395" t="s">
        <v>1681</v>
      </c>
      <c r="K262" s="395" t="s">
        <v>1695</v>
      </c>
      <c r="L262" s="395" t="s">
        <v>1448</v>
      </c>
      <c r="M262" t="s">
        <v>1691</v>
      </c>
      <c r="R262" t="str">
        <f>VLOOKUP(K262,[1]md_ehms_parameter_773E!$L:$T,9,0)</f>
        <v>2000</v>
      </c>
      <c r="S262" t="str">
        <f>VLOOKUP(M262,[1]md_ehms_parameter_773E!$L:$T,9,0)</f>
        <v>2000</v>
      </c>
      <c r="T262" t="s">
        <v>1597</v>
      </c>
      <c r="U262" t="s">
        <v>1447</v>
      </c>
      <c r="V262" t="s">
        <v>1681</v>
      </c>
      <c r="W262" t="s">
        <v>1695</v>
      </c>
      <c r="X262" t="s">
        <v>1448</v>
      </c>
      <c r="Y262" t="s">
        <v>1691</v>
      </c>
      <c r="Z262" t="b">
        <f t="shared" si="25"/>
        <v>1</v>
      </c>
      <c r="AA262" t="b">
        <f t="shared" si="26"/>
        <v>1</v>
      </c>
      <c r="AB262" t="b">
        <f t="shared" si="27"/>
        <v>1</v>
      </c>
      <c r="AC262" t="b">
        <f t="shared" si="28"/>
        <v>1</v>
      </c>
      <c r="AD262" t="b">
        <f t="shared" si="29"/>
        <v>1</v>
      </c>
      <c r="AE262" t="b">
        <f t="shared" si="30"/>
        <v>1</v>
      </c>
      <c r="AF262" s="395" t="s">
        <v>1217</v>
      </c>
    </row>
    <row r="263" spans="1:32" hidden="1" x14ac:dyDescent="0.3">
      <c r="A263" s="425" t="s">
        <v>1349</v>
      </c>
      <c r="B263" s="504" t="s">
        <v>1533</v>
      </c>
      <c r="C263" s="395" t="s">
        <v>1217</v>
      </c>
      <c r="D263" s="395" t="s">
        <v>1448</v>
      </c>
      <c r="E263" s="429">
        <v>3</v>
      </c>
      <c r="F263" s="429">
        <v>5</v>
      </c>
      <c r="G263" s="430" t="s">
        <v>1686</v>
      </c>
      <c r="H263" s="395" t="s">
        <v>1535</v>
      </c>
      <c r="I263" s="395"/>
      <c r="J263" s="395"/>
      <c r="K263" s="395"/>
      <c r="L263" s="395" t="s">
        <v>1448</v>
      </c>
      <c r="M263" t="s">
        <v>1691</v>
      </c>
      <c r="R263" t="e">
        <f>VLOOKUP(K263,[1]md_ehms_parameter_773E!$L:$T,9,0)</f>
        <v>#N/A</v>
      </c>
      <c r="S263" t="str">
        <f>VLOOKUP(M263,[1]md_ehms_parameter_773E!$L:$T,9,0)</f>
        <v>2000</v>
      </c>
      <c r="T263" t="s">
        <v>1535</v>
      </c>
      <c r="X263" t="s">
        <v>1448</v>
      </c>
      <c r="Y263" t="s">
        <v>1691</v>
      </c>
      <c r="Z263" t="b">
        <f t="shared" si="25"/>
        <v>1</v>
      </c>
      <c r="AA263" t="b">
        <f t="shared" si="26"/>
        <v>1</v>
      </c>
      <c r="AB263" t="b">
        <f t="shared" si="27"/>
        <v>1</v>
      </c>
      <c r="AC263" t="b">
        <f t="shared" si="28"/>
        <v>1</v>
      </c>
      <c r="AD263" t="b">
        <f t="shared" si="29"/>
        <v>1</v>
      </c>
      <c r="AE263" t="b">
        <f t="shared" si="30"/>
        <v>1</v>
      </c>
      <c r="AF263" s="395" t="s">
        <v>1217</v>
      </c>
    </row>
    <row r="264" spans="1:32" hidden="1" x14ac:dyDescent="0.3">
      <c r="A264" s="425" t="s">
        <v>1349</v>
      </c>
      <c r="B264" s="504" t="s">
        <v>1533</v>
      </c>
      <c r="C264" s="395" t="s">
        <v>1217</v>
      </c>
      <c r="D264" s="395" t="s">
        <v>1448</v>
      </c>
      <c r="E264" s="429">
        <v>3</v>
      </c>
      <c r="F264" s="429">
        <v>6</v>
      </c>
      <c r="G264" s="430" t="s">
        <v>1687</v>
      </c>
      <c r="H264" s="395" t="s">
        <v>1535</v>
      </c>
      <c r="I264" s="395"/>
      <c r="J264" s="395"/>
      <c r="K264" s="395"/>
      <c r="L264" s="395" t="s">
        <v>1448</v>
      </c>
      <c r="M264" t="s">
        <v>1691</v>
      </c>
      <c r="R264" t="e">
        <f>VLOOKUP(K264,[1]md_ehms_parameter_773E!$L:$T,9,0)</f>
        <v>#N/A</v>
      </c>
      <c r="S264" t="str">
        <f>VLOOKUP(M264,[1]md_ehms_parameter_773E!$L:$T,9,0)</f>
        <v>2000</v>
      </c>
      <c r="T264" t="s">
        <v>1535</v>
      </c>
      <c r="X264" t="s">
        <v>1448</v>
      </c>
      <c r="Y264" t="s">
        <v>1691</v>
      </c>
      <c r="Z264" t="b">
        <f t="shared" si="25"/>
        <v>1</v>
      </c>
      <c r="AA264" t="b">
        <f t="shared" si="26"/>
        <v>1</v>
      </c>
      <c r="AB264" t="b">
        <f t="shared" si="27"/>
        <v>1</v>
      </c>
      <c r="AC264" t="b">
        <f t="shared" si="28"/>
        <v>1</v>
      </c>
      <c r="AD264" t="b">
        <f t="shared" si="29"/>
        <v>1</v>
      </c>
      <c r="AE264" t="b">
        <f t="shared" si="30"/>
        <v>1</v>
      </c>
      <c r="AF264" s="395" t="s">
        <v>1217</v>
      </c>
    </row>
    <row r="265" spans="1:32" hidden="1" x14ac:dyDescent="0.3">
      <c r="A265" s="425" t="s">
        <v>1349</v>
      </c>
      <c r="B265" s="504" t="s">
        <v>1533</v>
      </c>
      <c r="C265" s="395" t="s">
        <v>1217</v>
      </c>
      <c r="D265" s="395" t="s">
        <v>1448</v>
      </c>
      <c r="E265" s="429">
        <v>4</v>
      </c>
      <c r="F265" s="429">
        <v>1</v>
      </c>
      <c r="G265" s="429" t="s">
        <v>1690</v>
      </c>
      <c r="H265" s="395" t="s">
        <v>1538</v>
      </c>
      <c r="I265" s="395" t="s">
        <v>1448</v>
      </c>
      <c r="J265" s="395" t="s">
        <v>1676</v>
      </c>
      <c r="K265" s="395" t="s">
        <v>1691</v>
      </c>
      <c r="L265" s="395" t="s">
        <v>1448</v>
      </c>
      <c r="M265" t="s">
        <v>1691</v>
      </c>
      <c r="R265" t="str">
        <f>VLOOKUP(K265,[1]md_ehms_parameter_773E!$L:$T,9,0)</f>
        <v>2000</v>
      </c>
      <c r="S265" t="str">
        <f>VLOOKUP(M265,[1]md_ehms_parameter_773E!$L:$T,9,0)</f>
        <v>2000</v>
      </c>
      <c r="T265" t="s">
        <v>1538</v>
      </c>
      <c r="U265" t="s">
        <v>1448</v>
      </c>
      <c r="V265" t="s">
        <v>1676</v>
      </c>
      <c r="W265" t="s">
        <v>1691</v>
      </c>
      <c r="X265" t="s">
        <v>1448</v>
      </c>
      <c r="Y265" t="s">
        <v>1691</v>
      </c>
      <c r="Z265" t="b">
        <f t="shared" si="25"/>
        <v>1</v>
      </c>
      <c r="AA265" t="b">
        <f t="shared" si="26"/>
        <v>1</v>
      </c>
      <c r="AB265" t="b">
        <f t="shared" si="27"/>
        <v>1</v>
      </c>
      <c r="AC265" t="b">
        <f t="shared" si="28"/>
        <v>1</v>
      </c>
      <c r="AD265" t="b">
        <f t="shared" si="29"/>
        <v>1</v>
      </c>
      <c r="AE265" t="b">
        <f t="shared" si="30"/>
        <v>1</v>
      </c>
      <c r="AF265" s="395" t="s">
        <v>1217</v>
      </c>
    </row>
    <row r="266" spans="1:32" hidden="1" x14ac:dyDescent="0.3">
      <c r="A266" s="425" t="s">
        <v>1349</v>
      </c>
      <c r="B266" s="504" t="s">
        <v>1533</v>
      </c>
      <c r="C266" s="395" t="s">
        <v>1217</v>
      </c>
      <c r="D266" s="395" t="s">
        <v>1448</v>
      </c>
      <c r="E266" s="429">
        <v>4</v>
      </c>
      <c r="F266" s="429">
        <v>2</v>
      </c>
      <c r="G266" s="429" t="s">
        <v>1688</v>
      </c>
      <c r="H266" s="395" t="s">
        <v>1535</v>
      </c>
      <c r="I266" s="395"/>
      <c r="J266" s="395"/>
      <c r="K266" s="395"/>
      <c r="L266" s="395" t="s">
        <v>1448</v>
      </c>
      <c r="M266" t="s">
        <v>1691</v>
      </c>
      <c r="R266" t="e">
        <f>VLOOKUP(K266,[1]md_ehms_parameter_773E!$L:$T,9,0)</f>
        <v>#N/A</v>
      </c>
      <c r="S266" t="str">
        <f>VLOOKUP(M266,[1]md_ehms_parameter_773E!$L:$T,9,0)</f>
        <v>2000</v>
      </c>
      <c r="T266" t="s">
        <v>1535</v>
      </c>
      <c r="X266" t="s">
        <v>1448</v>
      </c>
      <c r="Y266" t="s">
        <v>1691</v>
      </c>
      <c r="Z266" t="b">
        <f t="shared" si="25"/>
        <v>1</v>
      </c>
      <c r="AA266" t="b">
        <f t="shared" si="26"/>
        <v>1</v>
      </c>
      <c r="AB266" t="b">
        <f t="shared" si="27"/>
        <v>1</v>
      </c>
      <c r="AC266" t="b">
        <f t="shared" si="28"/>
        <v>1</v>
      </c>
      <c r="AD266" t="b">
        <f t="shared" si="29"/>
        <v>1</v>
      </c>
      <c r="AE266" t="b">
        <f t="shared" si="30"/>
        <v>1</v>
      </c>
      <c r="AF266" s="395" t="s">
        <v>1217</v>
      </c>
    </row>
    <row r="267" spans="1:32" hidden="1" x14ac:dyDescent="0.3">
      <c r="A267" s="425" t="s">
        <v>1349</v>
      </c>
      <c r="B267" s="504" t="s">
        <v>1533</v>
      </c>
      <c r="C267" s="395" t="s">
        <v>1217</v>
      </c>
      <c r="D267" s="395" t="s">
        <v>1448</v>
      </c>
      <c r="E267" s="429">
        <v>4</v>
      </c>
      <c r="F267" s="429">
        <v>3</v>
      </c>
      <c r="G267" s="429" t="s">
        <v>1689</v>
      </c>
      <c r="H267" s="395" t="s">
        <v>1535</v>
      </c>
      <c r="I267" s="395"/>
      <c r="J267" s="395"/>
      <c r="K267" s="395"/>
      <c r="L267" s="395" t="s">
        <v>1448</v>
      </c>
      <c r="M267" t="s">
        <v>1691</v>
      </c>
      <c r="R267" t="e">
        <f>VLOOKUP(K267,[1]md_ehms_parameter_773E!$L:$T,9,0)</f>
        <v>#N/A</v>
      </c>
      <c r="S267" t="str">
        <f>VLOOKUP(M267,[1]md_ehms_parameter_773E!$L:$T,9,0)</f>
        <v>2000</v>
      </c>
      <c r="T267" t="s">
        <v>1535</v>
      </c>
      <c r="X267" t="s">
        <v>1448</v>
      </c>
      <c r="Y267" t="s">
        <v>1691</v>
      </c>
      <c r="Z267" t="b">
        <f t="shared" si="25"/>
        <v>1</v>
      </c>
      <c r="AA267" t="b">
        <f t="shared" si="26"/>
        <v>1</v>
      </c>
      <c r="AB267" t="b">
        <f t="shared" si="27"/>
        <v>1</v>
      </c>
      <c r="AC267" t="b">
        <f t="shared" si="28"/>
        <v>1</v>
      </c>
      <c r="AD267" t="b">
        <f t="shared" si="29"/>
        <v>1</v>
      </c>
      <c r="AE267" t="b">
        <f t="shared" si="30"/>
        <v>1</v>
      </c>
      <c r="AF267" s="395" t="s">
        <v>1217</v>
      </c>
    </row>
    <row r="268" spans="1:32" hidden="1" x14ac:dyDescent="0.3">
      <c r="A268" s="425" t="s">
        <v>1349</v>
      </c>
      <c r="B268" s="504" t="s">
        <v>1533</v>
      </c>
      <c r="C268" s="395" t="s">
        <v>1217</v>
      </c>
      <c r="D268" s="395" t="s">
        <v>1448</v>
      </c>
      <c r="E268" s="429">
        <v>4</v>
      </c>
      <c r="F268" s="429">
        <v>4</v>
      </c>
      <c r="G268" s="429" t="s">
        <v>1679</v>
      </c>
      <c r="H268" s="395" t="s">
        <v>1535</v>
      </c>
      <c r="I268" s="395" t="s">
        <v>1680</v>
      </c>
      <c r="J268" s="395" t="s">
        <v>1681</v>
      </c>
      <c r="K268" s="395" t="s">
        <v>1682</v>
      </c>
      <c r="L268" s="395" t="s">
        <v>1448</v>
      </c>
      <c r="M268" t="s">
        <v>1691</v>
      </c>
      <c r="R268" t="str">
        <f>VLOOKUP(K268,[1]md_ehms_parameter_773E!$L:$T,9,0)</f>
        <v>2000</v>
      </c>
      <c r="S268" t="str">
        <f>VLOOKUP(M268,[1]md_ehms_parameter_773E!$L:$T,9,0)</f>
        <v>2000</v>
      </c>
      <c r="T268" t="s">
        <v>1535</v>
      </c>
      <c r="U268" t="s">
        <v>1680</v>
      </c>
      <c r="V268" t="s">
        <v>1681</v>
      </c>
      <c r="W268" t="s">
        <v>1682</v>
      </c>
      <c r="X268" t="s">
        <v>1448</v>
      </c>
      <c r="Y268" t="s">
        <v>1691</v>
      </c>
      <c r="Z268" t="b">
        <f t="shared" si="25"/>
        <v>1</v>
      </c>
      <c r="AA268" t="b">
        <f t="shared" si="26"/>
        <v>1</v>
      </c>
      <c r="AB268" t="b">
        <f t="shared" si="27"/>
        <v>1</v>
      </c>
      <c r="AC268" t="b">
        <f t="shared" si="28"/>
        <v>1</v>
      </c>
      <c r="AD268" t="b">
        <f t="shared" si="29"/>
        <v>1</v>
      </c>
      <c r="AE268" t="b">
        <f t="shared" si="30"/>
        <v>1</v>
      </c>
      <c r="AF268" s="395" t="s">
        <v>1217</v>
      </c>
    </row>
    <row r="269" spans="1:32" hidden="1" x14ac:dyDescent="0.3">
      <c r="A269" s="425" t="s">
        <v>1349</v>
      </c>
      <c r="B269" s="504" t="s">
        <v>1533</v>
      </c>
      <c r="C269" s="395" t="s">
        <v>1217</v>
      </c>
      <c r="D269" s="395" t="s">
        <v>1448</v>
      </c>
      <c r="E269" s="429">
        <v>4</v>
      </c>
      <c r="F269" s="429">
        <v>5</v>
      </c>
      <c r="G269" s="429" t="s">
        <v>1693</v>
      </c>
      <c r="H269" s="395" t="s">
        <v>1597</v>
      </c>
      <c r="I269" s="395" t="s">
        <v>1446</v>
      </c>
      <c r="J269" s="395" t="s">
        <v>1681</v>
      </c>
      <c r="K269" s="395" t="s">
        <v>1692</v>
      </c>
      <c r="L269" s="395" t="s">
        <v>1448</v>
      </c>
      <c r="M269" t="s">
        <v>1691</v>
      </c>
      <c r="R269" t="str">
        <f>VLOOKUP(K269,[1]md_ehms_parameter_773E!$L:$T,9,0)</f>
        <v>2000</v>
      </c>
      <c r="S269" t="str">
        <f>VLOOKUP(M269,[1]md_ehms_parameter_773E!$L:$T,9,0)</f>
        <v>2000</v>
      </c>
      <c r="T269" t="s">
        <v>1597</v>
      </c>
      <c r="U269" t="s">
        <v>1446</v>
      </c>
      <c r="V269" t="s">
        <v>1681</v>
      </c>
      <c r="W269" t="s">
        <v>1692</v>
      </c>
      <c r="X269" t="s">
        <v>1448</v>
      </c>
      <c r="Y269" t="s">
        <v>1691</v>
      </c>
      <c r="Z269" t="b">
        <f t="shared" si="25"/>
        <v>1</v>
      </c>
      <c r="AA269" t="b">
        <f t="shared" si="26"/>
        <v>1</v>
      </c>
      <c r="AB269" t="b">
        <f t="shared" si="27"/>
        <v>1</v>
      </c>
      <c r="AC269" t="b">
        <f t="shared" si="28"/>
        <v>1</v>
      </c>
      <c r="AD269" t="b">
        <f t="shared" si="29"/>
        <v>1</v>
      </c>
      <c r="AE269" t="b">
        <f t="shared" si="30"/>
        <v>1</v>
      </c>
      <c r="AF269" s="395" t="s">
        <v>1217</v>
      </c>
    </row>
    <row r="270" spans="1:32" hidden="1" x14ac:dyDescent="0.3">
      <c r="A270" s="425" t="s">
        <v>1349</v>
      </c>
      <c r="B270" s="504" t="s">
        <v>1533</v>
      </c>
      <c r="C270" s="395" t="s">
        <v>1217</v>
      </c>
      <c r="D270" s="395" t="s">
        <v>1448</v>
      </c>
      <c r="E270" s="429">
        <v>4</v>
      </c>
      <c r="F270" s="429">
        <v>6</v>
      </c>
      <c r="G270" s="429" t="s">
        <v>1694</v>
      </c>
      <c r="H270" s="395" t="s">
        <v>1597</v>
      </c>
      <c r="I270" s="395" t="s">
        <v>1447</v>
      </c>
      <c r="J270" s="395" t="s">
        <v>1681</v>
      </c>
      <c r="K270" s="395" t="s">
        <v>1695</v>
      </c>
      <c r="L270" s="395" t="s">
        <v>1448</v>
      </c>
      <c r="M270" t="s">
        <v>1691</v>
      </c>
      <c r="R270" t="str">
        <f>VLOOKUP(K270,[1]md_ehms_parameter_773E!$L:$T,9,0)</f>
        <v>2000</v>
      </c>
      <c r="S270" t="str">
        <f>VLOOKUP(M270,[1]md_ehms_parameter_773E!$L:$T,9,0)</f>
        <v>2000</v>
      </c>
      <c r="T270" t="s">
        <v>1597</v>
      </c>
      <c r="U270" t="s">
        <v>1447</v>
      </c>
      <c r="V270" t="s">
        <v>1681</v>
      </c>
      <c r="W270" t="s">
        <v>1695</v>
      </c>
      <c r="X270" t="s">
        <v>1448</v>
      </c>
      <c r="Y270" t="s">
        <v>1691</v>
      </c>
      <c r="Z270" t="b">
        <f t="shared" si="25"/>
        <v>1</v>
      </c>
      <c r="AA270" t="b">
        <f t="shared" si="26"/>
        <v>1</v>
      </c>
      <c r="AB270" t="b">
        <f t="shared" si="27"/>
        <v>1</v>
      </c>
      <c r="AC270" t="b">
        <f t="shared" si="28"/>
        <v>1</v>
      </c>
      <c r="AD270" t="b">
        <f t="shared" si="29"/>
        <v>1</v>
      </c>
      <c r="AE270" t="b">
        <f t="shared" si="30"/>
        <v>1</v>
      </c>
      <c r="AF270" s="395" t="s">
        <v>1217</v>
      </c>
    </row>
    <row r="271" spans="1:32" hidden="1" x14ac:dyDescent="0.3">
      <c r="A271" s="425" t="s">
        <v>1349</v>
      </c>
      <c r="B271" s="504" t="s">
        <v>1533</v>
      </c>
      <c r="C271" s="395" t="s">
        <v>1217</v>
      </c>
      <c r="D271" s="395" t="s">
        <v>1448</v>
      </c>
      <c r="E271" s="429">
        <v>4</v>
      </c>
      <c r="F271" s="429">
        <v>7</v>
      </c>
      <c r="G271" s="430" t="s">
        <v>1686</v>
      </c>
      <c r="H271" s="395" t="s">
        <v>1535</v>
      </c>
      <c r="I271" s="395"/>
      <c r="J271" s="395"/>
      <c r="K271" s="395"/>
      <c r="L271" s="395" t="s">
        <v>1448</v>
      </c>
      <c r="M271" t="s">
        <v>1691</v>
      </c>
      <c r="R271" t="e">
        <f>VLOOKUP(K271,[1]md_ehms_parameter_773E!$L:$T,9,0)</f>
        <v>#N/A</v>
      </c>
      <c r="S271" t="str">
        <f>VLOOKUP(M271,[1]md_ehms_parameter_773E!$L:$T,9,0)</f>
        <v>2000</v>
      </c>
      <c r="T271" t="s">
        <v>1535</v>
      </c>
      <c r="X271" t="s">
        <v>1448</v>
      </c>
      <c r="Y271" t="s">
        <v>1691</v>
      </c>
      <c r="Z271" t="b">
        <f t="shared" si="25"/>
        <v>1</v>
      </c>
      <c r="AA271" t="b">
        <f t="shared" si="26"/>
        <v>1</v>
      </c>
      <c r="AB271" t="b">
        <f t="shared" si="27"/>
        <v>1</v>
      </c>
      <c r="AC271" t="b">
        <f t="shared" si="28"/>
        <v>1</v>
      </c>
      <c r="AD271" t="b">
        <f t="shared" si="29"/>
        <v>1</v>
      </c>
      <c r="AE271" t="b">
        <f t="shared" si="30"/>
        <v>1</v>
      </c>
      <c r="AF271" s="395" t="s">
        <v>1217</v>
      </c>
    </row>
    <row r="272" spans="1:32" hidden="1" x14ac:dyDescent="0.3">
      <c r="A272" s="425" t="s">
        <v>1349</v>
      </c>
      <c r="B272" s="504" t="s">
        <v>1533</v>
      </c>
      <c r="C272" s="395" t="s">
        <v>1217</v>
      </c>
      <c r="D272" s="395" t="s">
        <v>1448</v>
      </c>
      <c r="E272" s="429">
        <v>4</v>
      </c>
      <c r="F272" s="429">
        <v>8</v>
      </c>
      <c r="G272" s="430" t="s">
        <v>1687</v>
      </c>
      <c r="H272" s="395" t="s">
        <v>1535</v>
      </c>
      <c r="I272" s="395"/>
      <c r="J272" s="395"/>
      <c r="K272" s="395"/>
      <c r="L272" s="395" t="s">
        <v>1448</v>
      </c>
      <c r="M272" t="s">
        <v>1691</v>
      </c>
      <c r="R272" t="e">
        <f>VLOOKUP(K272,[1]md_ehms_parameter_773E!$L:$T,9,0)</f>
        <v>#N/A</v>
      </c>
      <c r="S272" t="str">
        <f>VLOOKUP(M272,[1]md_ehms_parameter_773E!$L:$T,9,0)</f>
        <v>2000</v>
      </c>
      <c r="T272" t="s">
        <v>1535</v>
      </c>
      <c r="X272" t="s">
        <v>1448</v>
      </c>
      <c r="Y272" t="s">
        <v>1691</v>
      </c>
      <c r="Z272" t="b">
        <f t="shared" si="25"/>
        <v>1</v>
      </c>
      <c r="AA272" t="b">
        <f t="shared" si="26"/>
        <v>1</v>
      </c>
      <c r="AB272" t="b">
        <f t="shared" si="27"/>
        <v>1</v>
      </c>
      <c r="AC272" t="b">
        <f t="shared" si="28"/>
        <v>1</v>
      </c>
      <c r="AD272" t="b">
        <f t="shared" si="29"/>
        <v>1</v>
      </c>
      <c r="AE272" t="b">
        <f t="shared" si="30"/>
        <v>1</v>
      </c>
      <c r="AF272" s="395" t="s">
        <v>1217</v>
      </c>
    </row>
    <row r="273" spans="1:32" hidden="1" x14ac:dyDescent="0.3">
      <c r="A273" s="425" t="s">
        <v>1349</v>
      </c>
      <c r="B273" s="504" t="s">
        <v>1533</v>
      </c>
      <c r="C273" s="395" t="s">
        <v>1283</v>
      </c>
      <c r="D273" s="395" t="s">
        <v>1449</v>
      </c>
      <c r="E273" s="429">
        <v>3</v>
      </c>
      <c r="F273" s="429">
        <v>1</v>
      </c>
      <c r="G273" s="429" t="s">
        <v>1696</v>
      </c>
      <c r="H273" s="395" t="s">
        <v>1538</v>
      </c>
      <c r="I273" s="395" t="s">
        <v>1449</v>
      </c>
      <c r="J273" s="395" t="s">
        <v>1697</v>
      </c>
      <c r="K273" s="395" t="s">
        <v>1698</v>
      </c>
      <c r="L273" s="395" t="s">
        <v>1449</v>
      </c>
      <c r="M273" t="s">
        <v>1698</v>
      </c>
      <c r="R273" t="str">
        <f>VLOOKUP(K273,[1]md_ehms_parameter_773E!$L:$T,9,0)</f>
        <v>2000</v>
      </c>
      <c r="S273" t="str">
        <f>VLOOKUP(M273,[1]md_ehms_parameter_773E!$L:$T,9,0)</f>
        <v>2000</v>
      </c>
      <c r="T273" t="s">
        <v>1538</v>
      </c>
      <c r="U273" t="s">
        <v>1449</v>
      </c>
      <c r="V273" t="s">
        <v>1697</v>
      </c>
      <c r="W273" t="s">
        <v>1698</v>
      </c>
      <c r="X273" t="s">
        <v>1449</v>
      </c>
      <c r="Y273" t="s">
        <v>1698</v>
      </c>
      <c r="Z273" t="b">
        <f t="shared" si="25"/>
        <v>1</v>
      </c>
      <c r="AA273" t="b">
        <f t="shared" si="26"/>
        <v>1</v>
      </c>
      <c r="AB273" t="b">
        <f t="shared" si="27"/>
        <v>1</v>
      </c>
      <c r="AC273" t="b">
        <f t="shared" si="28"/>
        <v>1</v>
      </c>
      <c r="AD273" t="b">
        <f t="shared" si="29"/>
        <v>1</v>
      </c>
      <c r="AE273" t="b">
        <f t="shared" si="30"/>
        <v>1</v>
      </c>
      <c r="AF273" s="395" t="s">
        <v>1283</v>
      </c>
    </row>
    <row r="274" spans="1:32" hidden="1" x14ac:dyDescent="0.3">
      <c r="A274" s="425" t="s">
        <v>1349</v>
      </c>
      <c r="B274" s="504" t="s">
        <v>1533</v>
      </c>
      <c r="C274" s="395" t="s">
        <v>1283</v>
      </c>
      <c r="D274" s="395" t="s">
        <v>1449</v>
      </c>
      <c r="E274" s="429">
        <v>4</v>
      </c>
      <c r="F274" s="429">
        <v>1</v>
      </c>
      <c r="G274" s="430" t="s">
        <v>1699</v>
      </c>
      <c r="H274" s="395" t="s">
        <v>1535</v>
      </c>
      <c r="I274" s="395"/>
      <c r="J274" s="395"/>
      <c r="K274" s="395"/>
      <c r="L274" s="395" t="s">
        <v>1449</v>
      </c>
      <c r="M274" t="s">
        <v>1698</v>
      </c>
      <c r="R274" t="e">
        <f>VLOOKUP(K274,[1]md_ehms_parameter_773E!$L:$T,9,0)</f>
        <v>#N/A</v>
      </c>
      <c r="S274" t="str">
        <f>VLOOKUP(M274,[1]md_ehms_parameter_773E!$L:$T,9,0)</f>
        <v>2000</v>
      </c>
      <c r="T274" t="s">
        <v>1535</v>
      </c>
      <c r="X274" t="s">
        <v>1449</v>
      </c>
      <c r="Y274" t="s">
        <v>1698</v>
      </c>
      <c r="Z274" t="b">
        <f t="shared" si="25"/>
        <v>1</v>
      </c>
      <c r="AA274" t="b">
        <f t="shared" si="26"/>
        <v>1</v>
      </c>
      <c r="AB274" t="b">
        <f t="shared" si="27"/>
        <v>1</v>
      </c>
      <c r="AC274" t="b">
        <f t="shared" si="28"/>
        <v>1</v>
      </c>
      <c r="AD274" t="b">
        <f t="shared" si="29"/>
        <v>1</v>
      </c>
      <c r="AE274" t="b">
        <f t="shared" si="30"/>
        <v>1</v>
      </c>
      <c r="AF274" s="395" t="s">
        <v>1283</v>
      </c>
    </row>
    <row r="275" spans="1:32" hidden="1" x14ac:dyDescent="0.3">
      <c r="A275" s="425" t="s">
        <v>1349</v>
      </c>
      <c r="B275" s="504" t="s">
        <v>1533</v>
      </c>
      <c r="C275" s="395" t="s">
        <v>1283</v>
      </c>
      <c r="D275" s="395" t="s">
        <v>1449</v>
      </c>
      <c r="E275" s="429">
        <v>4</v>
      </c>
      <c r="F275" s="429">
        <v>2</v>
      </c>
      <c r="G275" s="429" t="s">
        <v>1700</v>
      </c>
      <c r="H275" s="395" t="s">
        <v>1597</v>
      </c>
      <c r="I275" s="395" t="s">
        <v>1450</v>
      </c>
      <c r="J275" s="395" t="s">
        <v>1697</v>
      </c>
      <c r="K275" s="395" t="s">
        <v>1701</v>
      </c>
      <c r="L275" s="395" t="s">
        <v>1449</v>
      </c>
      <c r="M275" t="s">
        <v>1698</v>
      </c>
      <c r="R275" t="str">
        <f>VLOOKUP(K275,[1]md_ehms_parameter_773E!$L:$T,9,0)</f>
        <v>2000</v>
      </c>
      <c r="S275" t="str">
        <f>VLOOKUP(M275,[1]md_ehms_parameter_773E!$L:$T,9,0)</f>
        <v>2000</v>
      </c>
      <c r="T275" t="s">
        <v>1597</v>
      </c>
      <c r="U275" t="s">
        <v>1450</v>
      </c>
      <c r="V275" t="s">
        <v>1697</v>
      </c>
      <c r="W275" t="s">
        <v>1701</v>
      </c>
      <c r="X275" t="s">
        <v>1449</v>
      </c>
      <c r="Y275" t="s">
        <v>1698</v>
      </c>
      <c r="Z275" t="b">
        <f t="shared" si="25"/>
        <v>1</v>
      </c>
      <c r="AA275" t="b">
        <f t="shared" si="26"/>
        <v>1</v>
      </c>
      <c r="AB275" t="b">
        <f t="shared" si="27"/>
        <v>1</v>
      </c>
      <c r="AC275" t="b">
        <f t="shared" si="28"/>
        <v>1</v>
      </c>
      <c r="AD275" t="b">
        <f t="shared" si="29"/>
        <v>1</v>
      </c>
      <c r="AE275" t="b">
        <f t="shared" si="30"/>
        <v>1</v>
      </c>
      <c r="AF275" s="395" t="s">
        <v>1283</v>
      </c>
    </row>
    <row r="276" spans="1:32" hidden="1" x14ac:dyDescent="0.3">
      <c r="A276" s="425" t="s">
        <v>1349</v>
      </c>
      <c r="B276" s="504" t="s">
        <v>1533</v>
      </c>
      <c r="C276" s="395" t="s">
        <v>1283</v>
      </c>
      <c r="D276" s="395" t="s">
        <v>1702</v>
      </c>
      <c r="E276" s="429">
        <v>3</v>
      </c>
      <c r="F276" s="429">
        <v>1</v>
      </c>
      <c r="G276" s="429" t="s">
        <v>1696</v>
      </c>
      <c r="H276" s="395" t="s">
        <v>1538</v>
      </c>
      <c r="I276" s="395" t="s">
        <v>1449</v>
      </c>
      <c r="J276" s="395" t="s">
        <v>1697</v>
      </c>
      <c r="K276" s="395" t="s">
        <v>1698</v>
      </c>
      <c r="L276" s="395" t="s">
        <v>1450</v>
      </c>
      <c r="M276" t="s">
        <v>1701</v>
      </c>
      <c r="R276" t="str">
        <f>VLOOKUP(K276,[1]md_ehms_parameter_773E!$L:$T,9,0)</f>
        <v>2000</v>
      </c>
      <c r="S276" t="str">
        <f>VLOOKUP(M276,[1]md_ehms_parameter_773E!$L:$T,9,0)</f>
        <v>2000</v>
      </c>
      <c r="T276" t="s">
        <v>1538</v>
      </c>
      <c r="U276" t="s">
        <v>1449</v>
      </c>
      <c r="V276" t="s">
        <v>1697</v>
      </c>
      <c r="W276" t="s">
        <v>1698</v>
      </c>
      <c r="X276" t="s">
        <v>1450</v>
      </c>
      <c r="Y276" t="s">
        <v>1701</v>
      </c>
      <c r="Z276" t="b">
        <f t="shared" si="25"/>
        <v>1</v>
      </c>
      <c r="AA276" t="b">
        <f t="shared" si="26"/>
        <v>1</v>
      </c>
      <c r="AB276" t="b">
        <f t="shared" si="27"/>
        <v>1</v>
      </c>
      <c r="AC276" t="b">
        <f t="shared" si="28"/>
        <v>1</v>
      </c>
      <c r="AD276" t="b">
        <f t="shared" si="29"/>
        <v>1</v>
      </c>
      <c r="AE276" t="b">
        <f t="shared" si="30"/>
        <v>1</v>
      </c>
      <c r="AF276" s="395" t="s">
        <v>1283</v>
      </c>
    </row>
    <row r="277" spans="1:32" hidden="1" x14ac:dyDescent="0.3">
      <c r="A277" s="425" t="s">
        <v>1349</v>
      </c>
      <c r="B277" s="504" t="s">
        <v>1533</v>
      </c>
      <c r="C277" s="395" t="s">
        <v>1283</v>
      </c>
      <c r="D277" s="395" t="s">
        <v>1702</v>
      </c>
      <c r="E277" s="429">
        <v>4</v>
      </c>
      <c r="F277" s="429">
        <v>1</v>
      </c>
      <c r="G277" s="430" t="s">
        <v>1699</v>
      </c>
      <c r="H277" s="395" t="s">
        <v>1535</v>
      </c>
      <c r="I277" s="395"/>
      <c r="J277" s="395"/>
      <c r="K277" s="395"/>
      <c r="L277" s="395" t="s">
        <v>1450</v>
      </c>
      <c r="M277" t="s">
        <v>1701</v>
      </c>
      <c r="R277" t="e">
        <f>VLOOKUP(K277,[1]md_ehms_parameter_773E!$L:$T,9,0)</f>
        <v>#N/A</v>
      </c>
      <c r="S277" t="str">
        <f>VLOOKUP(M277,[1]md_ehms_parameter_773E!$L:$T,9,0)</f>
        <v>2000</v>
      </c>
      <c r="T277" t="s">
        <v>1535</v>
      </c>
      <c r="X277" t="s">
        <v>1450</v>
      </c>
      <c r="Y277" t="s">
        <v>1701</v>
      </c>
      <c r="Z277" t="b">
        <f t="shared" si="25"/>
        <v>1</v>
      </c>
      <c r="AA277" t="b">
        <f t="shared" si="26"/>
        <v>1</v>
      </c>
      <c r="AB277" t="b">
        <f t="shared" si="27"/>
        <v>1</v>
      </c>
      <c r="AC277" t="b">
        <f t="shared" si="28"/>
        <v>1</v>
      </c>
      <c r="AD277" t="b">
        <f t="shared" si="29"/>
        <v>1</v>
      </c>
      <c r="AE277" t="b">
        <f t="shared" si="30"/>
        <v>1</v>
      </c>
      <c r="AF277" s="395" t="s">
        <v>1283</v>
      </c>
    </row>
    <row r="278" spans="1:32" hidden="1" x14ac:dyDescent="0.3">
      <c r="A278" s="425" t="s">
        <v>1349</v>
      </c>
      <c r="B278" s="504" t="s">
        <v>1533</v>
      </c>
      <c r="C278" s="395" t="s">
        <v>1283</v>
      </c>
      <c r="D278" s="395" t="s">
        <v>1702</v>
      </c>
      <c r="E278" s="429">
        <v>4</v>
      </c>
      <c r="F278" s="429">
        <v>2</v>
      </c>
      <c r="G278" s="429" t="s">
        <v>1700</v>
      </c>
      <c r="H278" s="395" t="s">
        <v>1597</v>
      </c>
      <c r="I278" s="395" t="s">
        <v>1450</v>
      </c>
      <c r="J278" s="395" t="s">
        <v>1697</v>
      </c>
      <c r="K278" s="395" t="s">
        <v>1701</v>
      </c>
      <c r="L278" s="395" t="s">
        <v>1450</v>
      </c>
      <c r="M278" t="s">
        <v>1701</v>
      </c>
      <c r="R278" t="str">
        <f>VLOOKUP(K278,[1]md_ehms_parameter_773E!$L:$T,9,0)</f>
        <v>2000</v>
      </c>
      <c r="S278" t="str">
        <f>VLOOKUP(M278,[1]md_ehms_parameter_773E!$L:$T,9,0)</f>
        <v>2000</v>
      </c>
      <c r="T278" t="s">
        <v>1597</v>
      </c>
      <c r="U278" t="s">
        <v>1450</v>
      </c>
      <c r="V278" t="s">
        <v>1697</v>
      </c>
      <c r="W278" t="s">
        <v>1701</v>
      </c>
      <c r="X278" t="s">
        <v>1450</v>
      </c>
      <c r="Y278" t="s">
        <v>1701</v>
      </c>
      <c r="Z278" t="b">
        <f t="shared" si="25"/>
        <v>1</v>
      </c>
      <c r="AA278" t="b">
        <f t="shared" si="26"/>
        <v>1</v>
      </c>
      <c r="AB278" t="b">
        <f t="shared" si="27"/>
        <v>1</v>
      </c>
      <c r="AC278" t="b">
        <f t="shared" si="28"/>
        <v>1</v>
      </c>
      <c r="AD278" t="b">
        <f t="shared" si="29"/>
        <v>1</v>
      </c>
      <c r="AE278" t="b">
        <f t="shared" si="30"/>
        <v>1</v>
      </c>
      <c r="AF278" s="395" t="s">
        <v>1283</v>
      </c>
    </row>
    <row r="279" spans="1:32" hidden="1" x14ac:dyDescent="0.3">
      <c r="A279" s="425" t="s">
        <v>1349</v>
      </c>
      <c r="B279" s="504" t="s">
        <v>1533</v>
      </c>
      <c r="C279" s="395" t="s">
        <v>1284</v>
      </c>
      <c r="D279" s="395" t="s">
        <v>1451</v>
      </c>
      <c r="E279" s="429">
        <v>3</v>
      </c>
      <c r="F279" s="429">
        <v>1</v>
      </c>
      <c r="G279" s="429" t="s">
        <v>1703</v>
      </c>
      <c r="H279" s="395" t="s">
        <v>1538</v>
      </c>
      <c r="I279" s="395" t="s">
        <v>1451</v>
      </c>
      <c r="J279" s="395" t="s">
        <v>1697</v>
      </c>
      <c r="K279" s="395" t="s">
        <v>1704</v>
      </c>
      <c r="L279" s="395" t="s">
        <v>1451</v>
      </c>
      <c r="M279" t="s">
        <v>1704</v>
      </c>
      <c r="R279" t="str">
        <f>VLOOKUP(K279,[1]md_ehms_parameter_773E!$L:$T,9,0)</f>
        <v>2000</v>
      </c>
      <c r="S279" t="str">
        <f>VLOOKUP(M279,[1]md_ehms_parameter_773E!$L:$T,9,0)</f>
        <v>2000</v>
      </c>
      <c r="T279" t="s">
        <v>1538</v>
      </c>
      <c r="U279" t="s">
        <v>1451</v>
      </c>
      <c r="V279" t="s">
        <v>1697</v>
      </c>
      <c r="W279" t="s">
        <v>1704</v>
      </c>
      <c r="X279" t="s">
        <v>1451</v>
      </c>
      <c r="Y279" t="s">
        <v>1704</v>
      </c>
      <c r="Z279" t="b">
        <f t="shared" si="25"/>
        <v>1</v>
      </c>
      <c r="AA279" t="b">
        <f t="shared" si="26"/>
        <v>1</v>
      </c>
      <c r="AB279" t="b">
        <f t="shared" si="27"/>
        <v>1</v>
      </c>
      <c r="AC279" t="b">
        <f t="shared" si="28"/>
        <v>1</v>
      </c>
      <c r="AD279" t="b">
        <f t="shared" si="29"/>
        <v>1</v>
      </c>
      <c r="AE279" t="b">
        <f t="shared" si="30"/>
        <v>1</v>
      </c>
      <c r="AF279" s="395" t="s">
        <v>1284</v>
      </c>
    </row>
    <row r="280" spans="1:32" hidden="1" x14ac:dyDescent="0.3">
      <c r="A280" s="425" t="s">
        <v>1349</v>
      </c>
      <c r="B280" s="504" t="s">
        <v>1533</v>
      </c>
      <c r="C280" s="395" t="s">
        <v>1284</v>
      </c>
      <c r="D280" s="395" t="s">
        <v>1451</v>
      </c>
      <c r="E280" s="429">
        <v>4</v>
      </c>
      <c r="F280" s="429">
        <v>1</v>
      </c>
      <c r="G280" s="430" t="s">
        <v>1699</v>
      </c>
      <c r="H280" s="395" t="s">
        <v>1535</v>
      </c>
      <c r="I280" s="395"/>
      <c r="J280" s="395"/>
      <c r="K280" s="395"/>
      <c r="L280" s="395" t="s">
        <v>1451</v>
      </c>
      <c r="M280" t="s">
        <v>1704</v>
      </c>
      <c r="R280" t="e">
        <f>VLOOKUP(K280,[1]md_ehms_parameter_773E!$L:$T,9,0)</f>
        <v>#N/A</v>
      </c>
      <c r="S280" t="str">
        <f>VLOOKUP(M280,[1]md_ehms_parameter_773E!$L:$T,9,0)</f>
        <v>2000</v>
      </c>
      <c r="T280" t="s">
        <v>1535</v>
      </c>
      <c r="X280" t="s">
        <v>1451</v>
      </c>
      <c r="Y280" t="s">
        <v>1704</v>
      </c>
      <c r="Z280" t="b">
        <f t="shared" si="25"/>
        <v>1</v>
      </c>
      <c r="AA280" t="b">
        <f t="shared" si="26"/>
        <v>1</v>
      </c>
      <c r="AB280" t="b">
        <f t="shared" si="27"/>
        <v>1</v>
      </c>
      <c r="AC280" t="b">
        <f t="shared" si="28"/>
        <v>1</v>
      </c>
      <c r="AD280" t="b">
        <f t="shared" si="29"/>
        <v>1</v>
      </c>
      <c r="AE280" t="b">
        <f t="shared" si="30"/>
        <v>1</v>
      </c>
      <c r="AF280" s="395" t="s">
        <v>1284</v>
      </c>
    </row>
    <row r="281" spans="1:32" hidden="1" x14ac:dyDescent="0.3">
      <c r="A281" s="425" t="s">
        <v>1349</v>
      </c>
      <c r="B281" s="504" t="s">
        <v>1533</v>
      </c>
      <c r="C281" s="395" t="s">
        <v>1284</v>
      </c>
      <c r="D281" s="395" t="s">
        <v>1451</v>
      </c>
      <c r="E281" s="429">
        <v>4</v>
      </c>
      <c r="F281" s="429">
        <v>2</v>
      </c>
      <c r="G281" s="429" t="s">
        <v>1705</v>
      </c>
      <c r="H281" s="395" t="s">
        <v>1597</v>
      </c>
      <c r="I281" s="395" t="s">
        <v>1452</v>
      </c>
      <c r="J281" s="395" t="s">
        <v>1697</v>
      </c>
      <c r="K281" s="395" t="s">
        <v>1706</v>
      </c>
      <c r="L281" s="395" t="s">
        <v>1451</v>
      </c>
      <c r="M281" t="s">
        <v>1704</v>
      </c>
      <c r="R281" t="str">
        <f>VLOOKUP(K281,[1]md_ehms_parameter_773E!$L:$T,9,0)</f>
        <v>2000</v>
      </c>
      <c r="S281" t="str">
        <f>VLOOKUP(M281,[1]md_ehms_parameter_773E!$L:$T,9,0)</f>
        <v>2000</v>
      </c>
      <c r="T281" t="s">
        <v>1597</v>
      </c>
      <c r="U281" t="s">
        <v>1452</v>
      </c>
      <c r="V281" t="s">
        <v>1697</v>
      </c>
      <c r="W281" t="s">
        <v>1706</v>
      </c>
      <c r="X281" t="s">
        <v>1451</v>
      </c>
      <c r="Y281" t="s">
        <v>1704</v>
      </c>
      <c r="Z281" t="b">
        <f t="shared" si="25"/>
        <v>1</v>
      </c>
      <c r="AA281" t="b">
        <f t="shared" si="26"/>
        <v>1</v>
      </c>
      <c r="AB281" t="b">
        <f t="shared" si="27"/>
        <v>1</v>
      </c>
      <c r="AC281" t="b">
        <f t="shared" si="28"/>
        <v>1</v>
      </c>
      <c r="AD281" t="b">
        <f t="shared" si="29"/>
        <v>1</v>
      </c>
      <c r="AE281" t="b">
        <f t="shared" si="30"/>
        <v>1</v>
      </c>
      <c r="AF281" s="395" t="s">
        <v>1284</v>
      </c>
    </row>
    <row r="282" spans="1:32" hidden="1" x14ac:dyDescent="0.3">
      <c r="A282" s="425" t="s">
        <v>1349</v>
      </c>
      <c r="B282" s="504" t="s">
        <v>1533</v>
      </c>
      <c r="C282" s="395" t="s">
        <v>1284</v>
      </c>
      <c r="D282" s="395" t="s">
        <v>1707</v>
      </c>
      <c r="E282" s="429">
        <v>3</v>
      </c>
      <c r="F282" s="429">
        <v>1</v>
      </c>
      <c r="G282" s="429" t="s">
        <v>1703</v>
      </c>
      <c r="H282" s="395" t="s">
        <v>1538</v>
      </c>
      <c r="I282" s="395" t="s">
        <v>1451</v>
      </c>
      <c r="J282" s="395" t="s">
        <v>1697</v>
      </c>
      <c r="K282" s="395" t="s">
        <v>1704</v>
      </c>
      <c r="L282" s="395" t="s">
        <v>1452</v>
      </c>
      <c r="M282" t="s">
        <v>1706</v>
      </c>
      <c r="R282" t="str">
        <f>VLOOKUP(K282,[1]md_ehms_parameter_773E!$L:$T,9,0)</f>
        <v>2000</v>
      </c>
      <c r="S282" t="str">
        <f>VLOOKUP(M282,[1]md_ehms_parameter_773E!$L:$T,9,0)</f>
        <v>2000</v>
      </c>
      <c r="T282" t="s">
        <v>1538</v>
      </c>
      <c r="U282" t="s">
        <v>1451</v>
      </c>
      <c r="V282" t="s">
        <v>1697</v>
      </c>
      <c r="W282" t="s">
        <v>1704</v>
      </c>
      <c r="X282" t="s">
        <v>1452</v>
      </c>
      <c r="Y282" t="s">
        <v>1706</v>
      </c>
      <c r="Z282" t="b">
        <f t="shared" si="25"/>
        <v>1</v>
      </c>
      <c r="AA282" t="b">
        <f t="shared" si="26"/>
        <v>1</v>
      </c>
      <c r="AB282" t="b">
        <f t="shared" si="27"/>
        <v>1</v>
      </c>
      <c r="AC282" t="b">
        <f t="shared" si="28"/>
        <v>1</v>
      </c>
      <c r="AD282" t="b">
        <f t="shared" si="29"/>
        <v>1</v>
      </c>
      <c r="AE282" t="b">
        <f t="shared" si="30"/>
        <v>1</v>
      </c>
      <c r="AF282" s="395" t="s">
        <v>1284</v>
      </c>
    </row>
    <row r="283" spans="1:32" hidden="1" x14ac:dyDescent="0.3">
      <c r="A283" s="425" t="s">
        <v>1349</v>
      </c>
      <c r="B283" s="504" t="s">
        <v>1533</v>
      </c>
      <c r="C283" s="395" t="s">
        <v>1284</v>
      </c>
      <c r="D283" s="395" t="s">
        <v>1707</v>
      </c>
      <c r="E283" s="429">
        <v>4</v>
      </c>
      <c r="F283" s="429">
        <v>1</v>
      </c>
      <c r="G283" s="430" t="s">
        <v>1699</v>
      </c>
      <c r="H283" s="395" t="s">
        <v>1535</v>
      </c>
      <c r="I283" s="395"/>
      <c r="J283" s="395"/>
      <c r="K283" s="395"/>
      <c r="L283" s="395" t="s">
        <v>1452</v>
      </c>
      <c r="M283" t="s">
        <v>1706</v>
      </c>
      <c r="R283" t="e">
        <f>VLOOKUP(K283,[1]md_ehms_parameter_773E!$L:$T,9,0)</f>
        <v>#N/A</v>
      </c>
      <c r="S283" t="str">
        <f>VLOOKUP(M283,[1]md_ehms_parameter_773E!$L:$T,9,0)</f>
        <v>2000</v>
      </c>
      <c r="T283" t="s">
        <v>1535</v>
      </c>
      <c r="X283" t="s">
        <v>1452</v>
      </c>
      <c r="Y283" t="s">
        <v>1706</v>
      </c>
      <c r="Z283" t="b">
        <f t="shared" si="25"/>
        <v>1</v>
      </c>
      <c r="AA283" t="b">
        <f t="shared" si="26"/>
        <v>1</v>
      </c>
      <c r="AB283" t="b">
        <f t="shared" si="27"/>
        <v>1</v>
      </c>
      <c r="AC283" t="b">
        <f t="shared" si="28"/>
        <v>1</v>
      </c>
      <c r="AD283" t="b">
        <f t="shared" si="29"/>
        <v>1</v>
      </c>
      <c r="AE283" t="b">
        <f t="shared" si="30"/>
        <v>1</v>
      </c>
      <c r="AF283" s="395" t="s">
        <v>1284</v>
      </c>
    </row>
    <row r="284" spans="1:32" hidden="1" x14ac:dyDescent="0.3">
      <c r="A284" s="425" t="s">
        <v>1349</v>
      </c>
      <c r="B284" s="504" t="s">
        <v>1533</v>
      </c>
      <c r="C284" s="395" t="s">
        <v>1284</v>
      </c>
      <c r="D284" s="395" t="s">
        <v>1707</v>
      </c>
      <c r="E284" s="429">
        <v>4</v>
      </c>
      <c r="F284" s="429">
        <v>2</v>
      </c>
      <c r="G284" s="429" t="s">
        <v>1705</v>
      </c>
      <c r="H284" s="395" t="s">
        <v>1597</v>
      </c>
      <c r="I284" s="395" t="s">
        <v>1452</v>
      </c>
      <c r="J284" s="395" t="s">
        <v>1697</v>
      </c>
      <c r="K284" s="395" t="s">
        <v>1706</v>
      </c>
      <c r="L284" s="395" t="s">
        <v>1452</v>
      </c>
      <c r="M284" t="s">
        <v>1706</v>
      </c>
      <c r="R284" t="str">
        <f>VLOOKUP(K284,[1]md_ehms_parameter_773E!$L:$T,9,0)</f>
        <v>2000</v>
      </c>
      <c r="S284" t="str">
        <f>VLOOKUP(M284,[1]md_ehms_parameter_773E!$L:$T,9,0)</f>
        <v>2000</v>
      </c>
      <c r="T284" t="s">
        <v>1597</v>
      </c>
      <c r="U284" t="s">
        <v>1452</v>
      </c>
      <c r="V284" t="s">
        <v>1697</v>
      </c>
      <c r="W284" t="s">
        <v>1706</v>
      </c>
      <c r="X284" t="s">
        <v>1452</v>
      </c>
      <c r="Y284" t="s">
        <v>1706</v>
      </c>
      <c r="Z284" t="b">
        <f t="shared" si="25"/>
        <v>1</v>
      </c>
      <c r="AA284" t="b">
        <f t="shared" si="26"/>
        <v>1</v>
      </c>
      <c r="AB284" t="b">
        <f t="shared" si="27"/>
        <v>1</v>
      </c>
      <c r="AC284" t="b">
        <f t="shared" si="28"/>
        <v>1</v>
      </c>
      <c r="AD284" t="b">
        <f t="shared" si="29"/>
        <v>1</v>
      </c>
      <c r="AE284" t="b">
        <f t="shared" si="30"/>
        <v>1</v>
      </c>
      <c r="AF284" s="395" t="s">
        <v>1284</v>
      </c>
    </row>
    <row r="285" spans="1:32" hidden="1" x14ac:dyDescent="0.3">
      <c r="A285" s="425" t="s">
        <v>1349</v>
      </c>
      <c r="B285" s="504" t="s">
        <v>1533</v>
      </c>
      <c r="C285" s="395" t="s">
        <v>1285</v>
      </c>
      <c r="D285" s="395" t="s">
        <v>1453</v>
      </c>
      <c r="E285" s="429">
        <v>3</v>
      </c>
      <c r="F285" s="429">
        <v>1</v>
      </c>
      <c r="G285" s="429" t="s">
        <v>1708</v>
      </c>
      <c r="H285" s="395" t="s">
        <v>1538</v>
      </c>
      <c r="I285" s="395" t="s">
        <v>1453</v>
      </c>
      <c r="J285" s="395" t="s">
        <v>1697</v>
      </c>
      <c r="K285" s="395" t="s">
        <v>1709</v>
      </c>
      <c r="L285" s="395" t="s">
        <v>1453</v>
      </c>
      <c r="M285" t="s">
        <v>1709</v>
      </c>
      <c r="R285" t="str">
        <f>VLOOKUP(K285,[1]md_ehms_parameter_773E!$L:$T,9,0)</f>
        <v>2000</v>
      </c>
      <c r="S285" t="str">
        <f>VLOOKUP(M285,[1]md_ehms_parameter_773E!$L:$T,9,0)</f>
        <v>2000</v>
      </c>
      <c r="T285" t="s">
        <v>1538</v>
      </c>
      <c r="U285" t="s">
        <v>1453</v>
      </c>
      <c r="V285" t="s">
        <v>1697</v>
      </c>
      <c r="W285" t="s">
        <v>1709</v>
      </c>
      <c r="X285" t="s">
        <v>1453</v>
      </c>
      <c r="Y285" t="s">
        <v>1709</v>
      </c>
      <c r="Z285" t="b">
        <f t="shared" si="25"/>
        <v>1</v>
      </c>
      <c r="AA285" t="b">
        <f t="shared" si="26"/>
        <v>1</v>
      </c>
      <c r="AB285" t="b">
        <f t="shared" si="27"/>
        <v>1</v>
      </c>
      <c r="AC285" t="b">
        <f t="shared" si="28"/>
        <v>1</v>
      </c>
      <c r="AD285" t="b">
        <f t="shared" si="29"/>
        <v>1</v>
      </c>
      <c r="AE285" t="b">
        <f t="shared" si="30"/>
        <v>1</v>
      </c>
      <c r="AF285" s="395" t="s">
        <v>1285</v>
      </c>
    </row>
    <row r="286" spans="1:32" hidden="1" x14ac:dyDescent="0.3">
      <c r="A286" s="425" t="s">
        <v>1349</v>
      </c>
      <c r="B286" s="504" t="s">
        <v>1533</v>
      </c>
      <c r="C286" s="395" t="s">
        <v>1285</v>
      </c>
      <c r="D286" s="395" t="s">
        <v>1453</v>
      </c>
      <c r="E286" s="429">
        <v>4</v>
      </c>
      <c r="F286" s="429">
        <v>1</v>
      </c>
      <c r="G286" s="430" t="s">
        <v>1699</v>
      </c>
      <c r="H286" s="395" t="s">
        <v>1535</v>
      </c>
      <c r="I286" s="395"/>
      <c r="J286" s="395"/>
      <c r="K286" s="395"/>
      <c r="L286" s="395" t="s">
        <v>1453</v>
      </c>
      <c r="M286" t="s">
        <v>1709</v>
      </c>
      <c r="R286" t="e">
        <f>VLOOKUP(K286,[1]md_ehms_parameter_773E!$L:$T,9,0)</f>
        <v>#N/A</v>
      </c>
      <c r="S286" t="str">
        <f>VLOOKUP(M286,[1]md_ehms_parameter_773E!$L:$T,9,0)</f>
        <v>2000</v>
      </c>
      <c r="T286" t="s">
        <v>1535</v>
      </c>
      <c r="X286" t="s">
        <v>1453</v>
      </c>
      <c r="Y286" t="s">
        <v>1709</v>
      </c>
      <c r="Z286" t="b">
        <f t="shared" si="25"/>
        <v>1</v>
      </c>
      <c r="AA286" t="b">
        <f t="shared" si="26"/>
        <v>1</v>
      </c>
      <c r="AB286" t="b">
        <f t="shared" si="27"/>
        <v>1</v>
      </c>
      <c r="AC286" t="b">
        <f t="shared" si="28"/>
        <v>1</v>
      </c>
      <c r="AD286" t="b">
        <f t="shared" si="29"/>
        <v>1</v>
      </c>
      <c r="AE286" t="b">
        <f t="shared" si="30"/>
        <v>1</v>
      </c>
      <c r="AF286" s="395" t="s">
        <v>1285</v>
      </c>
    </row>
    <row r="287" spans="1:32" hidden="1" x14ac:dyDescent="0.3">
      <c r="A287" s="425" t="s">
        <v>1349</v>
      </c>
      <c r="B287" s="504" t="s">
        <v>1533</v>
      </c>
      <c r="C287" s="395" t="s">
        <v>1285</v>
      </c>
      <c r="D287" s="395" t="s">
        <v>1453</v>
      </c>
      <c r="E287" s="429">
        <v>4</v>
      </c>
      <c r="F287" s="429">
        <v>2</v>
      </c>
      <c r="G287" s="429" t="s">
        <v>1710</v>
      </c>
      <c r="H287" s="395" t="s">
        <v>1597</v>
      </c>
      <c r="I287" s="395" t="s">
        <v>1454</v>
      </c>
      <c r="J287" s="395" t="s">
        <v>1697</v>
      </c>
      <c r="K287" s="395" t="s">
        <v>1711</v>
      </c>
      <c r="L287" s="395" t="s">
        <v>1453</v>
      </c>
      <c r="M287" t="s">
        <v>1709</v>
      </c>
      <c r="R287" t="str">
        <f>VLOOKUP(K287,[1]md_ehms_parameter_773E!$L:$T,9,0)</f>
        <v>2000</v>
      </c>
      <c r="S287" t="str">
        <f>VLOOKUP(M287,[1]md_ehms_parameter_773E!$L:$T,9,0)</f>
        <v>2000</v>
      </c>
      <c r="T287" t="s">
        <v>1597</v>
      </c>
      <c r="U287" t="s">
        <v>1454</v>
      </c>
      <c r="V287" t="s">
        <v>1697</v>
      </c>
      <c r="W287" t="s">
        <v>1711</v>
      </c>
      <c r="X287" t="s">
        <v>1453</v>
      </c>
      <c r="Y287" t="s">
        <v>1709</v>
      </c>
      <c r="Z287" t="b">
        <f t="shared" si="25"/>
        <v>1</v>
      </c>
      <c r="AA287" t="b">
        <f t="shared" si="26"/>
        <v>1</v>
      </c>
      <c r="AB287" t="b">
        <f t="shared" si="27"/>
        <v>1</v>
      </c>
      <c r="AC287" t="b">
        <f t="shared" si="28"/>
        <v>1</v>
      </c>
      <c r="AD287" t="b">
        <f t="shared" si="29"/>
        <v>1</v>
      </c>
      <c r="AE287" t="b">
        <f t="shared" si="30"/>
        <v>1</v>
      </c>
      <c r="AF287" s="395" t="s">
        <v>1285</v>
      </c>
    </row>
    <row r="288" spans="1:32" hidden="1" x14ac:dyDescent="0.3">
      <c r="A288" s="425" t="s">
        <v>1349</v>
      </c>
      <c r="B288" s="504" t="s">
        <v>1533</v>
      </c>
      <c r="C288" s="395" t="s">
        <v>1285</v>
      </c>
      <c r="D288" s="395" t="s">
        <v>1712</v>
      </c>
      <c r="E288" s="429">
        <v>3</v>
      </c>
      <c r="F288" s="429">
        <v>1</v>
      </c>
      <c r="G288" s="429" t="s">
        <v>1708</v>
      </c>
      <c r="H288" s="395" t="s">
        <v>1538</v>
      </c>
      <c r="I288" s="395" t="s">
        <v>1453</v>
      </c>
      <c r="J288" s="395" t="s">
        <v>1697</v>
      </c>
      <c r="K288" s="395" t="s">
        <v>1709</v>
      </c>
      <c r="L288" s="395" t="s">
        <v>1454</v>
      </c>
      <c r="M288" t="s">
        <v>1711</v>
      </c>
      <c r="R288" t="str">
        <f>VLOOKUP(K288,[1]md_ehms_parameter_773E!$L:$T,9,0)</f>
        <v>2000</v>
      </c>
      <c r="S288" t="str">
        <f>VLOOKUP(M288,[1]md_ehms_parameter_773E!$L:$T,9,0)</f>
        <v>2000</v>
      </c>
      <c r="T288" t="s">
        <v>1538</v>
      </c>
      <c r="U288" t="s">
        <v>1453</v>
      </c>
      <c r="V288" t="s">
        <v>1697</v>
      </c>
      <c r="W288" t="s">
        <v>1709</v>
      </c>
      <c r="X288" t="s">
        <v>1454</v>
      </c>
      <c r="Y288" t="s">
        <v>1711</v>
      </c>
      <c r="Z288" t="b">
        <f t="shared" si="25"/>
        <v>1</v>
      </c>
      <c r="AA288" t="b">
        <f t="shared" si="26"/>
        <v>1</v>
      </c>
      <c r="AB288" t="b">
        <f t="shared" si="27"/>
        <v>1</v>
      </c>
      <c r="AC288" t="b">
        <f t="shared" si="28"/>
        <v>1</v>
      </c>
      <c r="AD288" t="b">
        <f t="shared" si="29"/>
        <v>1</v>
      </c>
      <c r="AE288" t="b">
        <f t="shared" si="30"/>
        <v>1</v>
      </c>
      <c r="AF288" s="395" t="s">
        <v>1285</v>
      </c>
    </row>
    <row r="289" spans="1:32" hidden="1" x14ac:dyDescent="0.3">
      <c r="A289" s="425" t="s">
        <v>1349</v>
      </c>
      <c r="B289" s="504" t="s">
        <v>1533</v>
      </c>
      <c r="C289" s="395" t="s">
        <v>1285</v>
      </c>
      <c r="D289" s="395" t="s">
        <v>1712</v>
      </c>
      <c r="E289" s="429">
        <v>4</v>
      </c>
      <c r="F289" s="429">
        <v>1</v>
      </c>
      <c r="G289" s="430" t="s">
        <v>1699</v>
      </c>
      <c r="H289" s="395" t="s">
        <v>1535</v>
      </c>
      <c r="I289" s="395"/>
      <c r="J289" s="395"/>
      <c r="K289" s="395"/>
      <c r="L289" s="395" t="s">
        <v>1454</v>
      </c>
      <c r="M289" t="s">
        <v>1711</v>
      </c>
      <c r="R289" t="e">
        <f>VLOOKUP(K289,[1]md_ehms_parameter_773E!$L:$T,9,0)</f>
        <v>#N/A</v>
      </c>
      <c r="S289" t="str">
        <f>VLOOKUP(M289,[1]md_ehms_parameter_773E!$L:$T,9,0)</f>
        <v>2000</v>
      </c>
      <c r="T289" t="s">
        <v>1535</v>
      </c>
      <c r="X289" t="s">
        <v>1454</v>
      </c>
      <c r="Y289" t="s">
        <v>1711</v>
      </c>
      <c r="Z289" t="b">
        <f t="shared" si="25"/>
        <v>1</v>
      </c>
      <c r="AA289" t="b">
        <f t="shared" si="26"/>
        <v>1</v>
      </c>
      <c r="AB289" t="b">
        <f t="shared" si="27"/>
        <v>1</v>
      </c>
      <c r="AC289" t="b">
        <f t="shared" si="28"/>
        <v>1</v>
      </c>
      <c r="AD289" t="b">
        <f t="shared" si="29"/>
        <v>1</v>
      </c>
      <c r="AE289" t="b">
        <f t="shared" si="30"/>
        <v>1</v>
      </c>
      <c r="AF289" s="395" t="s">
        <v>1285</v>
      </c>
    </row>
    <row r="290" spans="1:32" hidden="1" x14ac:dyDescent="0.3">
      <c r="A290" s="425" t="s">
        <v>1349</v>
      </c>
      <c r="B290" s="504" t="s">
        <v>1533</v>
      </c>
      <c r="C290" s="395" t="s">
        <v>1285</v>
      </c>
      <c r="D290" s="395" t="s">
        <v>1712</v>
      </c>
      <c r="E290" s="429">
        <v>4</v>
      </c>
      <c r="F290" s="429">
        <v>2</v>
      </c>
      <c r="G290" s="429" t="s">
        <v>1710</v>
      </c>
      <c r="H290" s="395" t="s">
        <v>1597</v>
      </c>
      <c r="I290" s="395" t="s">
        <v>1454</v>
      </c>
      <c r="J290" s="395" t="s">
        <v>1697</v>
      </c>
      <c r="K290" s="395" t="s">
        <v>1711</v>
      </c>
      <c r="L290" s="395" t="s">
        <v>1454</v>
      </c>
      <c r="M290" t="s">
        <v>1711</v>
      </c>
      <c r="R290" t="str">
        <f>VLOOKUP(K290,[1]md_ehms_parameter_773E!$L:$T,9,0)</f>
        <v>2000</v>
      </c>
      <c r="S290" t="str">
        <f>VLOOKUP(M290,[1]md_ehms_parameter_773E!$L:$T,9,0)</f>
        <v>2000</v>
      </c>
      <c r="T290" t="s">
        <v>1597</v>
      </c>
      <c r="U290" t="s">
        <v>1454</v>
      </c>
      <c r="V290" t="s">
        <v>1697</v>
      </c>
      <c r="W290" t="s">
        <v>1711</v>
      </c>
      <c r="X290" t="s">
        <v>1454</v>
      </c>
      <c r="Y290" t="s">
        <v>1711</v>
      </c>
      <c r="Z290" t="b">
        <f t="shared" si="25"/>
        <v>1</v>
      </c>
      <c r="AA290" t="b">
        <f t="shared" si="26"/>
        <v>1</v>
      </c>
      <c r="AB290" t="b">
        <f t="shared" si="27"/>
        <v>1</v>
      </c>
      <c r="AC290" t="b">
        <f t="shared" si="28"/>
        <v>1</v>
      </c>
      <c r="AD290" t="b">
        <f t="shared" si="29"/>
        <v>1</v>
      </c>
      <c r="AE290" t="b">
        <f t="shared" si="30"/>
        <v>1</v>
      </c>
      <c r="AF290" s="395" t="s">
        <v>1285</v>
      </c>
    </row>
    <row r="291" spans="1:32" hidden="1" x14ac:dyDescent="0.3">
      <c r="A291" s="425" t="s">
        <v>1349</v>
      </c>
      <c r="B291" s="504" t="s">
        <v>1533</v>
      </c>
      <c r="C291" s="395" t="s">
        <v>1286</v>
      </c>
      <c r="D291" s="395" t="s">
        <v>1455</v>
      </c>
      <c r="E291" s="429">
        <v>3</v>
      </c>
      <c r="F291" s="429">
        <v>1</v>
      </c>
      <c r="G291" s="429" t="s">
        <v>1713</v>
      </c>
      <c r="H291" s="395" t="s">
        <v>1538</v>
      </c>
      <c r="I291" s="395" t="s">
        <v>1455</v>
      </c>
      <c r="J291" s="395" t="s">
        <v>1697</v>
      </c>
      <c r="K291" s="395" t="s">
        <v>1714</v>
      </c>
      <c r="L291" s="395" t="s">
        <v>1455</v>
      </c>
      <c r="M291" t="s">
        <v>1714</v>
      </c>
      <c r="R291" t="str">
        <f>VLOOKUP(K291,[1]md_ehms_parameter_773E!$L:$T,9,0)</f>
        <v>2000</v>
      </c>
      <c r="S291" t="str">
        <f>VLOOKUP(M291,[1]md_ehms_parameter_773E!$L:$T,9,0)</f>
        <v>2000</v>
      </c>
      <c r="T291" t="s">
        <v>1538</v>
      </c>
      <c r="U291" t="s">
        <v>1455</v>
      </c>
      <c r="V291" t="s">
        <v>1697</v>
      </c>
      <c r="W291" t="s">
        <v>1714</v>
      </c>
      <c r="X291" t="s">
        <v>1455</v>
      </c>
      <c r="Y291" t="s">
        <v>1714</v>
      </c>
      <c r="Z291" t="b">
        <f t="shared" si="25"/>
        <v>1</v>
      </c>
      <c r="AA291" t="b">
        <f t="shared" si="26"/>
        <v>1</v>
      </c>
      <c r="AB291" t="b">
        <f t="shared" si="27"/>
        <v>1</v>
      </c>
      <c r="AC291" t="b">
        <f t="shared" si="28"/>
        <v>1</v>
      </c>
      <c r="AD291" t="b">
        <f t="shared" si="29"/>
        <v>1</v>
      </c>
      <c r="AE291" t="b">
        <f t="shared" si="30"/>
        <v>1</v>
      </c>
      <c r="AF291" s="395" t="s">
        <v>1286</v>
      </c>
    </row>
    <row r="292" spans="1:32" hidden="1" x14ac:dyDescent="0.3">
      <c r="A292" s="425" t="s">
        <v>1349</v>
      </c>
      <c r="B292" s="504" t="s">
        <v>1533</v>
      </c>
      <c r="C292" s="395" t="s">
        <v>1286</v>
      </c>
      <c r="D292" s="395" t="s">
        <v>1455</v>
      </c>
      <c r="E292" s="429">
        <v>4</v>
      </c>
      <c r="F292" s="429">
        <v>1</v>
      </c>
      <c r="G292" s="430" t="s">
        <v>1699</v>
      </c>
      <c r="H292" s="395" t="s">
        <v>1535</v>
      </c>
      <c r="I292" s="395"/>
      <c r="J292" s="395"/>
      <c r="K292" s="395"/>
      <c r="L292" s="395" t="s">
        <v>1455</v>
      </c>
      <c r="M292" t="s">
        <v>1714</v>
      </c>
      <c r="R292" t="e">
        <f>VLOOKUP(K292,[1]md_ehms_parameter_773E!$L:$T,9,0)</f>
        <v>#N/A</v>
      </c>
      <c r="S292" t="str">
        <f>VLOOKUP(M292,[1]md_ehms_parameter_773E!$L:$T,9,0)</f>
        <v>2000</v>
      </c>
      <c r="T292" t="s">
        <v>1535</v>
      </c>
      <c r="X292" t="s">
        <v>1455</v>
      </c>
      <c r="Y292" t="s">
        <v>1714</v>
      </c>
      <c r="Z292" t="b">
        <f t="shared" si="25"/>
        <v>1</v>
      </c>
      <c r="AA292" t="b">
        <f t="shared" si="26"/>
        <v>1</v>
      </c>
      <c r="AB292" t="b">
        <f t="shared" si="27"/>
        <v>1</v>
      </c>
      <c r="AC292" t="b">
        <f t="shared" si="28"/>
        <v>1</v>
      </c>
      <c r="AD292" t="b">
        <f t="shared" si="29"/>
        <v>1</v>
      </c>
      <c r="AE292" t="b">
        <f t="shared" si="30"/>
        <v>1</v>
      </c>
      <c r="AF292" s="395" t="s">
        <v>1286</v>
      </c>
    </row>
    <row r="293" spans="1:32" hidden="1" x14ac:dyDescent="0.3">
      <c r="A293" s="425" t="s">
        <v>1349</v>
      </c>
      <c r="B293" s="504" t="s">
        <v>1533</v>
      </c>
      <c r="C293" s="395" t="s">
        <v>1286</v>
      </c>
      <c r="D293" s="395" t="s">
        <v>1455</v>
      </c>
      <c r="E293" s="429">
        <v>4</v>
      </c>
      <c r="F293" s="429">
        <v>2</v>
      </c>
      <c r="G293" s="429" t="s">
        <v>1715</v>
      </c>
      <c r="H293" s="395" t="s">
        <v>1597</v>
      </c>
      <c r="I293" s="395" t="s">
        <v>1456</v>
      </c>
      <c r="J293" s="395" t="s">
        <v>1697</v>
      </c>
      <c r="K293" s="395" t="s">
        <v>1716</v>
      </c>
      <c r="L293" s="395" t="s">
        <v>1455</v>
      </c>
      <c r="M293" t="s">
        <v>1714</v>
      </c>
      <c r="R293" t="str">
        <f>VLOOKUP(K293,[1]md_ehms_parameter_773E!$L:$T,9,0)</f>
        <v>2000</v>
      </c>
      <c r="S293" t="str">
        <f>VLOOKUP(M293,[1]md_ehms_parameter_773E!$L:$T,9,0)</f>
        <v>2000</v>
      </c>
      <c r="T293" t="s">
        <v>1597</v>
      </c>
      <c r="U293" t="s">
        <v>1456</v>
      </c>
      <c r="V293" t="s">
        <v>1697</v>
      </c>
      <c r="W293" t="s">
        <v>1716</v>
      </c>
      <c r="X293" t="s">
        <v>1455</v>
      </c>
      <c r="Y293" t="s">
        <v>1714</v>
      </c>
      <c r="Z293" t="b">
        <f t="shared" si="25"/>
        <v>1</v>
      </c>
      <c r="AA293" t="b">
        <f t="shared" si="26"/>
        <v>1</v>
      </c>
      <c r="AB293" t="b">
        <f t="shared" si="27"/>
        <v>1</v>
      </c>
      <c r="AC293" t="b">
        <f t="shared" si="28"/>
        <v>1</v>
      </c>
      <c r="AD293" t="b">
        <f t="shared" si="29"/>
        <v>1</v>
      </c>
      <c r="AE293" t="b">
        <f t="shared" si="30"/>
        <v>1</v>
      </c>
      <c r="AF293" s="395" t="s">
        <v>1286</v>
      </c>
    </row>
    <row r="294" spans="1:32" hidden="1" x14ac:dyDescent="0.3">
      <c r="A294" s="425" t="s">
        <v>1349</v>
      </c>
      <c r="B294" s="504" t="s">
        <v>1533</v>
      </c>
      <c r="C294" s="395" t="s">
        <v>1286</v>
      </c>
      <c r="D294" s="395" t="s">
        <v>1717</v>
      </c>
      <c r="E294" s="429">
        <v>3</v>
      </c>
      <c r="F294" s="429">
        <v>1</v>
      </c>
      <c r="G294" s="429" t="s">
        <v>1713</v>
      </c>
      <c r="H294" s="395" t="s">
        <v>1538</v>
      </c>
      <c r="I294" s="395" t="s">
        <v>1455</v>
      </c>
      <c r="J294" s="395" t="s">
        <v>1697</v>
      </c>
      <c r="K294" s="395" t="s">
        <v>1714</v>
      </c>
      <c r="L294" s="395" t="s">
        <v>1456</v>
      </c>
      <c r="M294" t="s">
        <v>1716</v>
      </c>
      <c r="R294" t="str">
        <f>VLOOKUP(K294,[1]md_ehms_parameter_773E!$L:$T,9,0)</f>
        <v>2000</v>
      </c>
      <c r="S294" t="str">
        <f>VLOOKUP(M294,[1]md_ehms_parameter_773E!$L:$T,9,0)</f>
        <v>2000</v>
      </c>
      <c r="T294" t="s">
        <v>1538</v>
      </c>
      <c r="U294" t="s">
        <v>1455</v>
      </c>
      <c r="V294" t="s">
        <v>1697</v>
      </c>
      <c r="W294" t="s">
        <v>1714</v>
      </c>
      <c r="X294" t="s">
        <v>1456</v>
      </c>
      <c r="Y294" t="s">
        <v>1716</v>
      </c>
      <c r="Z294" t="b">
        <f t="shared" si="25"/>
        <v>1</v>
      </c>
      <c r="AA294" t="b">
        <f t="shared" si="26"/>
        <v>1</v>
      </c>
      <c r="AB294" t="b">
        <f t="shared" si="27"/>
        <v>1</v>
      </c>
      <c r="AC294" t="b">
        <f t="shared" si="28"/>
        <v>1</v>
      </c>
      <c r="AD294" t="b">
        <f t="shared" si="29"/>
        <v>1</v>
      </c>
      <c r="AE294" t="b">
        <f t="shared" si="30"/>
        <v>1</v>
      </c>
      <c r="AF294" s="395" t="s">
        <v>1286</v>
      </c>
    </row>
    <row r="295" spans="1:32" hidden="1" x14ac:dyDescent="0.3">
      <c r="A295" s="425" t="s">
        <v>1349</v>
      </c>
      <c r="B295" s="504" t="s">
        <v>1533</v>
      </c>
      <c r="C295" s="395" t="s">
        <v>1286</v>
      </c>
      <c r="D295" s="395" t="s">
        <v>1717</v>
      </c>
      <c r="E295" s="429">
        <v>4</v>
      </c>
      <c r="F295" s="429">
        <v>1</v>
      </c>
      <c r="G295" s="430" t="s">
        <v>1699</v>
      </c>
      <c r="H295" s="395" t="s">
        <v>1535</v>
      </c>
      <c r="I295" s="395"/>
      <c r="J295" s="395"/>
      <c r="K295" s="395"/>
      <c r="L295" s="395" t="s">
        <v>1456</v>
      </c>
      <c r="M295" t="s">
        <v>1716</v>
      </c>
      <c r="R295" t="e">
        <f>VLOOKUP(K295,[1]md_ehms_parameter_773E!$L:$T,9,0)</f>
        <v>#N/A</v>
      </c>
      <c r="S295" t="str">
        <f>VLOOKUP(M295,[1]md_ehms_parameter_773E!$L:$T,9,0)</f>
        <v>2000</v>
      </c>
      <c r="T295" t="s">
        <v>1535</v>
      </c>
      <c r="X295" t="s">
        <v>1456</v>
      </c>
      <c r="Y295" t="s">
        <v>1716</v>
      </c>
      <c r="Z295" t="b">
        <f t="shared" si="25"/>
        <v>1</v>
      </c>
      <c r="AA295" t="b">
        <f t="shared" si="26"/>
        <v>1</v>
      </c>
      <c r="AB295" t="b">
        <f t="shared" si="27"/>
        <v>1</v>
      </c>
      <c r="AC295" t="b">
        <f t="shared" si="28"/>
        <v>1</v>
      </c>
      <c r="AD295" t="b">
        <f t="shared" si="29"/>
        <v>1</v>
      </c>
      <c r="AE295" t="b">
        <f t="shared" si="30"/>
        <v>1</v>
      </c>
      <c r="AF295" s="395" t="s">
        <v>1286</v>
      </c>
    </row>
    <row r="296" spans="1:32" hidden="1" x14ac:dyDescent="0.3">
      <c r="A296" s="425" t="s">
        <v>1349</v>
      </c>
      <c r="B296" s="504" t="s">
        <v>1533</v>
      </c>
      <c r="C296" s="395" t="s">
        <v>1286</v>
      </c>
      <c r="D296" s="395" t="s">
        <v>1717</v>
      </c>
      <c r="E296" s="429">
        <v>4</v>
      </c>
      <c r="F296" s="429">
        <v>2</v>
      </c>
      <c r="G296" s="429" t="s">
        <v>1715</v>
      </c>
      <c r="H296" s="395" t="s">
        <v>1597</v>
      </c>
      <c r="I296" s="395" t="s">
        <v>1456</v>
      </c>
      <c r="J296" s="395" t="s">
        <v>1697</v>
      </c>
      <c r="K296" s="395" t="s">
        <v>1716</v>
      </c>
      <c r="L296" s="395" t="s">
        <v>1456</v>
      </c>
      <c r="M296" t="s">
        <v>1716</v>
      </c>
      <c r="R296" t="str">
        <f>VLOOKUP(K296,[1]md_ehms_parameter_773E!$L:$T,9,0)</f>
        <v>2000</v>
      </c>
      <c r="S296" t="str">
        <f>VLOOKUP(M296,[1]md_ehms_parameter_773E!$L:$T,9,0)</f>
        <v>2000</v>
      </c>
      <c r="T296" t="s">
        <v>1597</v>
      </c>
      <c r="U296" t="s">
        <v>1456</v>
      </c>
      <c r="V296" t="s">
        <v>1697</v>
      </c>
      <c r="W296" t="s">
        <v>1716</v>
      </c>
      <c r="X296" t="s">
        <v>1456</v>
      </c>
      <c r="Y296" t="s">
        <v>1716</v>
      </c>
      <c r="Z296" t="b">
        <f t="shared" si="25"/>
        <v>1</v>
      </c>
      <c r="AA296" t="b">
        <f t="shared" si="26"/>
        <v>1</v>
      </c>
      <c r="AB296" t="b">
        <f t="shared" si="27"/>
        <v>1</v>
      </c>
      <c r="AC296" t="b">
        <f t="shared" si="28"/>
        <v>1</v>
      </c>
      <c r="AD296" t="b">
        <f t="shared" si="29"/>
        <v>1</v>
      </c>
      <c r="AE296" t="b">
        <f t="shared" si="30"/>
        <v>1</v>
      </c>
      <c r="AF296" s="395" t="s">
        <v>1286</v>
      </c>
    </row>
    <row r="297" spans="1:32" hidden="1" x14ac:dyDescent="0.3">
      <c r="A297" s="425" t="s">
        <v>1349</v>
      </c>
      <c r="B297" s="504" t="s">
        <v>1533</v>
      </c>
      <c r="C297" s="395" t="s">
        <v>1273</v>
      </c>
      <c r="D297" s="395" t="s">
        <v>1457</v>
      </c>
      <c r="E297" s="429">
        <v>3</v>
      </c>
      <c r="F297" s="429">
        <v>1</v>
      </c>
      <c r="G297" s="429" t="s">
        <v>1718</v>
      </c>
      <c r="H297" s="395" t="s">
        <v>1538</v>
      </c>
      <c r="I297" s="395" t="s">
        <v>1457</v>
      </c>
      <c r="J297" s="395" t="s">
        <v>1676</v>
      </c>
      <c r="K297" s="395" t="s">
        <v>1719</v>
      </c>
      <c r="L297" s="395" t="s">
        <v>1457</v>
      </c>
      <c r="M297" t="s">
        <v>1719</v>
      </c>
      <c r="R297" t="str">
        <f>VLOOKUP(K297,[1]md_ehms_parameter_773E!$L:$T,9,0)</f>
        <v>2000</v>
      </c>
      <c r="S297" t="str">
        <f>VLOOKUP(M297,[1]md_ehms_parameter_773E!$L:$T,9,0)</f>
        <v>2000</v>
      </c>
      <c r="T297" t="s">
        <v>1538</v>
      </c>
      <c r="U297" t="s">
        <v>1457</v>
      </c>
      <c r="V297" t="s">
        <v>1676</v>
      </c>
      <c r="W297" t="s">
        <v>1719</v>
      </c>
      <c r="X297" t="s">
        <v>1457</v>
      </c>
      <c r="Y297" t="s">
        <v>1719</v>
      </c>
      <c r="Z297" t="b">
        <f t="shared" si="25"/>
        <v>1</v>
      </c>
      <c r="AA297" t="b">
        <f t="shared" si="26"/>
        <v>1</v>
      </c>
      <c r="AB297" t="b">
        <f t="shared" si="27"/>
        <v>1</v>
      </c>
      <c r="AC297" t="b">
        <f t="shared" si="28"/>
        <v>1</v>
      </c>
      <c r="AD297" t="b">
        <f t="shared" si="29"/>
        <v>1</v>
      </c>
      <c r="AE297" t="b">
        <f t="shared" si="30"/>
        <v>1</v>
      </c>
      <c r="AF297" s="395" t="s">
        <v>1273</v>
      </c>
    </row>
    <row r="298" spans="1:32" hidden="1" x14ac:dyDescent="0.3">
      <c r="A298" s="425" t="s">
        <v>1349</v>
      </c>
      <c r="B298" s="504" t="s">
        <v>1533</v>
      </c>
      <c r="C298" s="395" t="s">
        <v>1273</v>
      </c>
      <c r="D298" s="395" t="s">
        <v>1457</v>
      </c>
      <c r="E298" s="429">
        <v>4</v>
      </c>
      <c r="F298" s="429">
        <v>1</v>
      </c>
      <c r="G298" s="429" t="s">
        <v>1718</v>
      </c>
      <c r="H298" s="395" t="s">
        <v>1538</v>
      </c>
      <c r="I298" s="395" t="s">
        <v>1457</v>
      </c>
      <c r="J298" s="395" t="s">
        <v>1676</v>
      </c>
      <c r="K298" s="395" t="s">
        <v>1719</v>
      </c>
      <c r="L298" s="395" t="s">
        <v>1457</v>
      </c>
      <c r="M298" t="s">
        <v>1719</v>
      </c>
      <c r="R298" t="str">
        <f>VLOOKUP(K298,[1]md_ehms_parameter_773E!$L:$T,9,0)</f>
        <v>2000</v>
      </c>
      <c r="S298" t="str">
        <f>VLOOKUP(M298,[1]md_ehms_parameter_773E!$L:$T,9,0)</f>
        <v>2000</v>
      </c>
      <c r="T298" t="s">
        <v>1538</v>
      </c>
      <c r="U298" t="s">
        <v>1457</v>
      </c>
      <c r="V298" t="s">
        <v>1676</v>
      </c>
      <c r="W298" t="s">
        <v>1719</v>
      </c>
      <c r="X298" t="s">
        <v>1457</v>
      </c>
      <c r="Y298" t="s">
        <v>1719</v>
      </c>
      <c r="Z298" t="b">
        <f t="shared" si="25"/>
        <v>1</v>
      </c>
      <c r="AA298" t="b">
        <f t="shared" si="26"/>
        <v>1</v>
      </c>
      <c r="AB298" t="b">
        <f t="shared" si="27"/>
        <v>1</v>
      </c>
      <c r="AC298" t="b">
        <f t="shared" si="28"/>
        <v>1</v>
      </c>
      <c r="AD298" t="b">
        <f t="shared" si="29"/>
        <v>1</v>
      </c>
      <c r="AE298" t="b">
        <f t="shared" si="30"/>
        <v>1</v>
      </c>
      <c r="AF298" s="395" t="s">
        <v>1273</v>
      </c>
    </row>
    <row r="299" spans="1:32" hidden="1" x14ac:dyDescent="0.3">
      <c r="A299" s="425" t="s">
        <v>1349</v>
      </c>
      <c r="B299" s="504" t="s">
        <v>1533</v>
      </c>
      <c r="C299" s="395" t="s">
        <v>1273</v>
      </c>
      <c r="D299" s="395" t="s">
        <v>1457</v>
      </c>
      <c r="E299" s="429">
        <v>4</v>
      </c>
      <c r="F299" s="429">
        <v>2</v>
      </c>
      <c r="G299" s="429" t="s">
        <v>1720</v>
      </c>
      <c r="H299" s="395" t="s">
        <v>1535</v>
      </c>
      <c r="I299" s="395"/>
      <c r="J299" s="395"/>
      <c r="K299" s="395"/>
      <c r="L299" s="395" t="s">
        <v>1457</v>
      </c>
      <c r="M299" t="s">
        <v>1719</v>
      </c>
      <c r="R299" t="e">
        <f>VLOOKUP(K299,[1]md_ehms_parameter_773E!$L:$T,9,0)</f>
        <v>#N/A</v>
      </c>
      <c r="S299" t="str">
        <f>VLOOKUP(M299,[1]md_ehms_parameter_773E!$L:$T,9,0)</f>
        <v>2000</v>
      </c>
      <c r="T299" t="s">
        <v>1535</v>
      </c>
      <c r="X299" t="s">
        <v>1457</v>
      </c>
      <c r="Y299" t="s">
        <v>1719</v>
      </c>
      <c r="Z299" t="b">
        <f t="shared" si="25"/>
        <v>1</v>
      </c>
      <c r="AA299" t="b">
        <f t="shared" si="26"/>
        <v>1</v>
      </c>
      <c r="AB299" t="b">
        <f t="shared" si="27"/>
        <v>1</v>
      </c>
      <c r="AC299" t="b">
        <f t="shared" si="28"/>
        <v>1</v>
      </c>
      <c r="AD299" t="b">
        <f t="shared" si="29"/>
        <v>1</v>
      </c>
      <c r="AE299" t="b">
        <f t="shared" si="30"/>
        <v>1</v>
      </c>
      <c r="AF299" s="395" t="s">
        <v>1273</v>
      </c>
    </row>
    <row r="300" spans="1:32" hidden="1" x14ac:dyDescent="0.3">
      <c r="A300" s="425" t="s">
        <v>1349</v>
      </c>
      <c r="B300" s="504" t="s">
        <v>1391</v>
      </c>
      <c r="C300" s="395" t="s">
        <v>1234</v>
      </c>
      <c r="D300" s="395" t="s">
        <v>1721</v>
      </c>
      <c r="E300" s="429">
        <v>3</v>
      </c>
      <c r="F300" s="429">
        <v>1</v>
      </c>
      <c r="G300" s="429" t="s">
        <v>1722</v>
      </c>
      <c r="H300" s="395" t="s">
        <v>1552</v>
      </c>
      <c r="I300" s="395" t="s">
        <v>1722</v>
      </c>
      <c r="J300" s="395" t="s">
        <v>1558</v>
      </c>
      <c r="K300" s="395" t="s">
        <v>1723</v>
      </c>
      <c r="L300" s="395" t="s">
        <v>1721</v>
      </c>
      <c r="M300" t="s">
        <v>1724</v>
      </c>
      <c r="R300" t="str">
        <f>VLOOKUP(K300,[1]md_ehms_parameter_773E!$L:$T,9,0)</f>
        <v>2000</v>
      </c>
      <c r="S300" t="str">
        <f>VLOOKUP(M300,[1]md_ehms_parameter_773E!$L:$T,9,0)</f>
        <v>2000</v>
      </c>
      <c r="T300" t="s">
        <v>1552</v>
      </c>
      <c r="U300" t="s">
        <v>1722</v>
      </c>
      <c r="V300" t="s">
        <v>1558</v>
      </c>
      <c r="W300" t="s">
        <v>1723</v>
      </c>
      <c r="X300" t="s">
        <v>1721</v>
      </c>
      <c r="Y300" t="s">
        <v>1724</v>
      </c>
      <c r="Z300" t="b">
        <f t="shared" si="25"/>
        <v>1</v>
      </c>
      <c r="AA300" t="b">
        <f t="shared" si="26"/>
        <v>1</v>
      </c>
      <c r="AB300" t="b">
        <f t="shared" si="27"/>
        <v>1</v>
      </c>
      <c r="AC300" t="b">
        <f t="shared" si="28"/>
        <v>1</v>
      </c>
      <c r="AD300" t="b">
        <f t="shared" si="29"/>
        <v>1</v>
      </c>
      <c r="AE300" t="b">
        <f t="shared" si="30"/>
        <v>1</v>
      </c>
      <c r="AF300" s="395" t="s">
        <v>1234</v>
      </c>
    </row>
    <row r="301" spans="1:32" hidden="1" x14ac:dyDescent="0.3">
      <c r="A301" s="425" t="s">
        <v>1349</v>
      </c>
      <c r="B301" s="504" t="s">
        <v>1391</v>
      </c>
      <c r="C301" s="395" t="s">
        <v>1234</v>
      </c>
      <c r="D301" s="395" t="s">
        <v>1721</v>
      </c>
      <c r="E301" s="429">
        <v>3</v>
      </c>
      <c r="F301" s="429">
        <v>2</v>
      </c>
      <c r="G301" s="429" t="s">
        <v>1725</v>
      </c>
      <c r="H301" s="395" t="s">
        <v>1561</v>
      </c>
      <c r="I301" s="395" t="s">
        <v>1721</v>
      </c>
      <c r="J301" s="395" t="s">
        <v>1558</v>
      </c>
      <c r="K301" s="395" t="s">
        <v>1724</v>
      </c>
      <c r="L301" s="395" t="s">
        <v>1721</v>
      </c>
      <c r="M301" t="s">
        <v>1724</v>
      </c>
      <c r="R301" t="str">
        <f>VLOOKUP(K301,[1]md_ehms_parameter_773E!$L:$T,9,0)</f>
        <v>2000</v>
      </c>
      <c r="S301" t="str">
        <f>VLOOKUP(M301,[1]md_ehms_parameter_773E!$L:$T,9,0)</f>
        <v>2000</v>
      </c>
      <c r="T301" t="s">
        <v>1561</v>
      </c>
      <c r="U301" t="s">
        <v>1721</v>
      </c>
      <c r="V301" t="s">
        <v>1558</v>
      </c>
      <c r="W301" t="s">
        <v>1724</v>
      </c>
      <c r="X301" t="s">
        <v>1721</v>
      </c>
      <c r="Y301" t="s">
        <v>1724</v>
      </c>
      <c r="Z301" t="b">
        <f t="shared" si="25"/>
        <v>1</v>
      </c>
      <c r="AA301" t="b">
        <f t="shared" si="26"/>
        <v>1</v>
      </c>
      <c r="AB301" t="b">
        <f t="shared" si="27"/>
        <v>1</v>
      </c>
      <c r="AC301" t="b">
        <f t="shared" si="28"/>
        <v>1</v>
      </c>
      <c r="AD301" t="b">
        <f t="shared" si="29"/>
        <v>1</v>
      </c>
      <c r="AE301" t="b">
        <f t="shared" si="30"/>
        <v>1</v>
      </c>
      <c r="AF301" s="395" t="s">
        <v>1234</v>
      </c>
    </row>
    <row r="302" spans="1:32" hidden="1" x14ac:dyDescent="0.3">
      <c r="A302" s="425" t="s">
        <v>1349</v>
      </c>
      <c r="B302" s="504" t="s">
        <v>1391</v>
      </c>
      <c r="C302" s="395" t="s">
        <v>1234</v>
      </c>
      <c r="D302" s="395" t="s">
        <v>1721</v>
      </c>
      <c r="E302" s="429">
        <v>3</v>
      </c>
      <c r="F302" s="429">
        <v>3</v>
      </c>
      <c r="G302" s="429" t="s">
        <v>1687</v>
      </c>
      <c r="H302" s="395" t="s">
        <v>1535</v>
      </c>
      <c r="I302" s="395"/>
      <c r="J302" s="395"/>
      <c r="K302" s="395"/>
      <c r="L302" s="395" t="s">
        <v>1721</v>
      </c>
      <c r="M302" t="s">
        <v>1724</v>
      </c>
      <c r="R302" t="e">
        <f>VLOOKUP(K302,[1]md_ehms_parameter_773E!$L:$T,9,0)</f>
        <v>#N/A</v>
      </c>
      <c r="S302" t="str">
        <f>VLOOKUP(M302,[1]md_ehms_parameter_773E!$L:$T,9,0)</f>
        <v>2000</v>
      </c>
      <c r="T302" t="s">
        <v>1535</v>
      </c>
      <c r="X302" t="s">
        <v>1721</v>
      </c>
      <c r="Y302" t="s">
        <v>1724</v>
      </c>
      <c r="Z302" t="b">
        <f t="shared" si="25"/>
        <v>1</v>
      </c>
      <c r="AA302" t="b">
        <f t="shared" si="26"/>
        <v>1</v>
      </c>
      <c r="AB302" t="b">
        <f t="shared" si="27"/>
        <v>1</v>
      </c>
      <c r="AC302" t="b">
        <f t="shared" si="28"/>
        <v>1</v>
      </c>
      <c r="AD302" t="b">
        <f t="shared" si="29"/>
        <v>1</v>
      </c>
      <c r="AE302" t="b">
        <f t="shared" si="30"/>
        <v>1</v>
      </c>
      <c r="AF302" s="395" t="s">
        <v>1234</v>
      </c>
    </row>
    <row r="303" spans="1:32" hidden="1" x14ac:dyDescent="0.3">
      <c r="A303" s="425" t="s">
        <v>1349</v>
      </c>
      <c r="B303" s="504" t="s">
        <v>1391</v>
      </c>
      <c r="C303" s="395" t="s">
        <v>1234</v>
      </c>
      <c r="D303" s="395" t="s">
        <v>1721</v>
      </c>
      <c r="E303" s="429">
        <v>4</v>
      </c>
      <c r="F303" s="429">
        <v>1</v>
      </c>
      <c r="G303" s="429" t="s">
        <v>1722</v>
      </c>
      <c r="H303" s="395" t="s">
        <v>1552</v>
      </c>
      <c r="I303" s="395" t="s">
        <v>1722</v>
      </c>
      <c r="J303" s="395" t="s">
        <v>1558</v>
      </c>
      <c r="K303" s="395" t="s">
        <v>1723</v>
      </c>
      <c r="L303" s="395" t="s">
        <v>1721</v>
      </c>
      <c r="M303" t="s">
        <v>1724</v>
      </c>
      <c r="R303" t="str">
        <f>VLOOKUP(K303,[1]md_ehms_parameter_773E!$L:$T,9,0)</f>
        <v>2000</v>
      </c>
      <c r="S303" t="str">
        <f>VLOOKUP(M303,[1]md_ehms_parameter_773E!$L:$T,9,0)</f>
        <v>2000</v>
      </c>
      <c r="T303" t="s">
        <v>1552</v>
      </c>
      <c r="U303" t="s">
        <v>1722</v>
      </c>
      <c r="V303" t="s">
        <v>1558</v>
      </c>
      <c r="W303" t="s">
        <v>1723</v>
      </c>
      <c r="X303" t="s">
        <v>1721</v>
      </c>
      <c r="Y303" t="s">
        <v>1724</v>
      </c>
      <c r="Z303" t="b">
        <f t="shared" si="25"/>
        <v>1</v>
      </c>
      <c r="AA303" t="b">
        <f t="shared" si="26"/>
        <v>1</v>
      </c>
      <c r="AB303" t="b">
        <f t="shared" si="27"/>
        <v>1</v>
      </c>
      <c r="AC303" t="b">
        <f t="shared" si="28"/>
        <v>1</v>
      </c>
      <c r="AD303" t="b">
        <f t="shared" si="29"/>
        <v>1</v>
      </c>
      <c r="AE303" t="b">
        <f t="shared" si="30"/>
        <v>1</v>
      </c>
      <c r="AF303" s="395" t="s">
        <v>1234</v>
      </c>
    </row>
    <row r="304" spans="1:32" hidden="1" x14ac:dyDescent="0.3">
      <c r="A304" s="425" t="s">
        <v>1349</v>
      </c>
      <c r="B304" s="504" t="s">
        <v>1391</v>
      </c>
      <c r="C304" s="395" t="s">
        <v>1234</v>
      </c>
      <c r="D304" s="395" t="s">
        <v>1721</v>
      </c>
      <c r="E304" s="429">
        <v>4</v>
      </c>
      <c r="F304" s="429">
        <v>2</v>
      </c>
      <c r="G304" s="429" t="s">
        <v>1725</v>
      </c>
      <c r="H304" s="395" t="s">
        <v>1561</v>
      </c>
      <c r="I304" s="395" t="s">
        <v>1721</v>
      </c>
      <c r="J304" s="395" t="s">
        <v>1558</v>
      </c>
      <c r="K304" s="395" t="s">
        <v>1724</v>
      </c>
      <c r="L304" s="395" t="s">
        <v>1721</v>
      </c>
      <c r="M304" t="s">
        <v>1724</v>
      </c>
      <c r="R304" t="str">
        <f>VLOOKUP(K304,[1]md_ehms_parameter_773E!$L:$T,9,0)</f>
        <v>2000</v>
      </c>
      <c r="S304" t="str">
        <f>VLOOKUP(M304,[1]md_ehms_parameter_773E!$L:$T,9,0)</f>
        <v>2000</v>
      </c>
      <c r="T304" t="s">
        <v>1561</v>
      </c>
      <c r="U304" t="s">
        <v>1721</v>
      </c>
      <c r="V304" t="s">
        <v>1558</v>
      </c>
      <c r="W304" t="s">
        <v>1724</v>
      </c>
      <c r="X304" t="s">
        <v>1721</v>
      </c>
      <c r="Y304" t="s">
        <v>1724</v>
      </c>
      <c r="Z304" t="b">
        <f t="shared" si="25"/>
        <v>1</v>
      </c>
      <c r="AA304" t="b">
        <f t="shared" si="26"/>
        <v>1</v>
      </c>
      <c r="AB304" t="b">
        <f t="shared" si="27"/>
        <v>1</v>
      </c>
      <c r="AC304" t="b">
        <f t="shared" si="28"/>
        <v>1</v>
      </c>
      <c r="AD304" t="b">
        <f t="shared" si="29"/>
        <v>1</v>
      </c>
      <c r="AE304" t="b">
        <f t="shared" si="30"/>
        <v>1</v>
      </c>
      <c r="AF304" s="395" t="s">
        <v>1234</v>
      </c>
    </row>
    <row r="305" spans="1:32" hidden="1" x14ac:dyDescent="0.3">
      <c r="A305" s="425" t="s">
        <v>1349</v>
      </c>
      <c r="B305" s="504" t="s">
        <v>1391</v>
      </c>
      <c r="C305" s="395" t="s">
        <v>1234</v>
      </c>
      <c r="D305" s="395" t="s">
        <v>1721</v>
      </c>
      <c r="E305" s="429">
        <v>4</v>
      </c>
      <c r="F305" s="429">
        <v>3</v>
      </c>
      <c r="G305" s="429" t="s">
        <v>1687</v>
      </c>
      <c r="H305" s="395" t="s">
        <v>1535</v>
      </c>
      <c r="I305" s="395"/>
      <c r="J305" s="395"/>
      <c r="K305" s="395"/>
      <c r="L305" s="395" t="s">
        <v>1721</v>
      </c>
      <c r="M305" t="s">
        <v>1724</v>
      </c>
      <c r="R305" t="e">
        <f>VLOOKUP(K305,[1]md_ehms_parameter_773E!$L:$T,9,0)</f>
        <v>#N/A</v>
      </c>
      <c r="S305" t="str">
        <f>VLOOKUP(M305,[1]md_ehms_parameter_773E!$L:$T,9,0)</f>
        <v>2000</v>
      </c>
      <c r="T305" t="s">
        <v>1535</v>
      </c>
      <c r="X305" t="s">
        <v>1721</v>
      </c>
      <c r="Y305" t="s">
        <v>1724</v>
      </c>
      <c r="Z305" t="b">
        <f t="shared" si="25"/>
        <v>1</v>
      </c>
      <c r="AA305" t="b">
        <f t="shared" si="26"/>
        <v>1</v>
      </c>
      <c r="AB305" t="b">
        <f t="shared" si="27"/>
        <v>1</v>
      </c>
      <c r="AC305" t="b">
        <f t="shared" si="28"/>
        <v>1</v>
      </c>
      <c r="AD305" t="b">
        <f t="shared" si="29"/>
        <v>1</v>
      </c>
      <c r="AE305" t="b">
        <f t="shared" si="30"/>
        <v>1</v>
      </c>
      <c r="AF305" s="395" t="s">
        <v>1234</v>
      </c>
    </row>
    <row r="306" spans="1:32" hidden="1" x14ac:dyDescent="0.3">
      <c r="A306" s="425" t="s">
        <v>1349</v>
      </c>
      <c r="B306" s="504" t="s">
        <v>1533</v>
      </c>
      <c r="C306" s="395" t="s">
        <v>1234</v>
      </c>
      <c r="D306" s="395" t="s">
        <v>1460</v>
      </c>
      <c r="E306" s="429">
        <v>3</v>
      </c>
      <c r="F306" s="429">
        <v>1</v>
      </c>
      <c r="G306" s="429" t="s">
        <v>1726</v>
      </c>
      <c r="H306" s="395" t="s">
        <v>1538</v>
      </c>
      <c r="I306" s="395" t="s">
        <v>1460</v>
      </c>
      <c r="J306" s="395" t="s">
        <v>1676</v>
      </c>
      <c r="K306" s="395" t="s">
        <v>1727</v>
      </c>
      <c r="L306" s="395" t="s">
        <v>1460</v>
      </c>
      <c r="M306" t="s">
        <v>1727</v>
      </c>
      <c r="R306" t="str">
        <f>VLOOKUP(K306,[1]md_ehms_parameter_773E!$L:$T,9,0)</f>
        <v>2000</v>
      </c>
      <c r="S306" t="str">
        <f>VLOOKUP(M306,[1]md_ehms_parameter_773E!$L:$T,9,0)</f>
        <v>2000</v>
      </c>
      <c r="T306" t="s">
        <v>1538</v>
      </c>
      <c r="U306" t="s">
        <v>1460</v>
      </c>
      <c r="V306" t="s">
        <v>1676</v>
      </c>
      <c r="W306" t="s">
        <v>1727</v>
      </c>
      <c r="X306" t="s">
        <v>1460</v>
      </c>
      <c r="Y306" t="s">
        <v>1727</v>
      </c>
      <c r="Z306" t="b">
        <f t="shared" si="25"/>
        <v>1</v>
      </c>
      <c r="AA306" t="b">
        <f t="shared" si="26"/>
        <v>1</v>
      </c>
      <c r="AB306" t="b">
        <f t="shared" si="27"/>
        <v>1</v>
      </c>
      <c r="AC306" t="b">
        <f t="shared" si="28"/>
        <v>1</v>
      </c>
      <c r="AD306" t="b">
        <f t="shared" si="29"/>
        <v>1</v>
      </c>
      <c r="AE306" t="b">
        <f t="shared" si="30"/>
        <v>1</v>
      </c>
      <c r="AF306" s="395" t="s">
        <v>1234</v>
      </c>
    </row>
    <row r="307" spans="1:32" hidden="1" x14ac:dyDescent="0.3">
      <c r="A307" s="425" t="s">
        <v>1349</v>
      </c>
      <c r="B307" s="504" t="s">
        <v>1533</v>
      </c>
      <c r="C307" s="395" t="s">
        <v>1234</v>
      </c>
      <c r="D307" s="395" t="s">
        <v>1460</v>
      </c>
      <c r="E307" s="429">
        <v>3</v>
      </c>
      <c r="F307" s="429">
        <v>2</v>
      </c>
      <c r="G307" s="429" t="s">
        <v>1728</v>
      </c>
      <c r="H307" s="395" t="s">
        <v>1535</v>
      </c>
      <c r="I307" s="395"/>
      <c r="J307" s="395"/>
      <c r="K307" s="395"/>
      <c r="L307" s="395" t="s">
        <v>1460</v>
      </c>
      <c r="M307" t="s">
        <v>1727</v>
      </c>
      <c r="R307" t="e">
        <f>VLOOKUP(K307,[1]md_ehms_parameter_773E!$L:$T,9,0)</f>
        <v>#N/A</v>
      </c>
      <c r="S307" t="str">
        <f>VLOOKUP(M307,[1]md_ehms_parameter_773E!$L:$T,9,0)</f>
        <v>2000</v>
      </c>
      <c r="T307" t="s">
        <v>1535</v>
      </c>
      <c r="X307" t="s">
        <v>1460</v>
      </c>
      <c r="Y307" t="s">
        <v>1727</v>
      </c>
      <c r="Z307" t="b">
        <f t="shared" si="25"/>
        <v>1</v>
      </c>
      <c r="AA307" t="b">
        <f t="shared" si="26"/>
        <v>1</v>
      </c>
      <c r="AB307" t="b">
        <f t="shared" si="27"/>
        <v>1</v>
      </c>
      <c r="AC307" t="b">
        <f t="shared" si="28"/>
        <v>1</v>
      </c>
      <c r="AD307" t="b">
        <f t="shared" si="29"/>
        <v>1</v>
      </c>
      <c r="AE307" t="b">
        <f t="shared" si="30"/>
        <v>1</v>
      </c>
      <c r="AF307" s="395" t="s">
        <v>1234</v>
      </c>
    </row>
    <row r="308" spans="1:32" hidden="1" x14ac:dyDescent="0.3">
      <c r="A308" s="425" t="s">
        <v>1349</v>
      </c>
      <c r="B308" s="504" t="s">
        <v>1533</v>
      </c>
      <c r="C308" s="395" t="s">
        <v>1234</v>
      </c>
      <c r="D308" s="395" t="s">
        <v>1460</v>
      </c>
      <c r="E308" s="429">
        <v>4</v>
      </c>
      <c r="F308" s="429">
        <v>1</v>
      </c>
      <c r="G308" s="429" t="s">
        <v>1726</v>
      </c>
      <c r="H308" s="395" t="s">
        <v>1538</v>
      </c>
      <c r="I308" s="395" t="s">
        <v>1460</v>
      </c>
      <c r="J308" s="395" t="s">
        <v>1676</v>
      </c>
      <c r="K308" s="395" t="s">
        <v>1727</v>
      </c>
      <c r="L308" s="395" t="s">
        <v>1460</v>
      </c>
      <c r="M308" t="s">
        <v>1727</v>
      </c>
      <c r="R308" t="str">
        <f>VLOOKUP(K308,[1]md_ehms_parameter_773E!$L:$T,9,0)</f>
        <v>2000</v>
      </c>
      <c r="S308" t="str">
        <f>VLOOKUP(M308,[1]md_ehms_parameter_773E!$L:$T,9,0)</f>
        <v>2000</v>
      </c>
      <c r="T308" t="s">
        <v>1538</v>
      </c>
      <c r="U308" t="s">
        <v>1460</v>
      </c>
      <c r="V308" t="s">
        <v>1676</v>
      </c>
      <c r="W308" t="s">
        <v>1727</v>
      </c>
      <c r="X308" t="s">
        <v>1460</v>
      </c>
      <c r="Y308" t="s">
        <v>1727</v>
      </c>
      <c r="Z308" t="b">
        <f t="shared" si="25"/>
        <v>1</v>
      </c>
      <c r="AA308" t="b">
        <f t="shared" si="26"/>
        <v>1</v>
      </c>
      <c r="AB308" t="b">
        <f t="shared" si="27"/>
        <v>1</v>
      </c>
      <c r="AC308" t="b">
        <f t="shared" si="28"/>
        <v>1</v>
      </c>
      <c r="AD308" t="b">
        <f t="shared" si="29"/>
        <v>1</v>
      </c>
      <c r="AE308" t="b">
        <f t="shared" si="30"/>
        <v>1</v>
      </c>
      <c r="AF308" s="395" t="s">
        <v>1234</v>
      </c>
    </row>
    <row r="309" spans="1:32" hidden="1" x14ac:dyDescent="0.3">
      <c r="A309" s="425" t="s">
        <v>1349</v>
      </c>
      <c r="B309" s="504" t="s">
        <v>1533</v>
      </c>
      <c r="C309" s="395" t="s">
        <v>1234</v>
      </c>
      <c r="D309" s="395" t="s">
        <v>1460</v>
      </c>
      <c r="E309" s="429">
        <v>4</v>
      </c>
      <c r="F309" s="429">
        <v>2</v>
      </c>
      <c r="G309" s="429" t="s">
        <v>1728</v>
      </c>
      <c r="H309" s="395" t="s">
        <v>1535</v>
      </c>
      <c r="I309" s="395"/>
      <c r="J309" s="395"/>
      <c r="K309" s="395"/>
      <c r="L309" s="395" t="s">
        <v>1460</v>
      </c>
      <c r="M309" t="s">
        <v>1727</v>
      </c>
      <c r="R309" t="e">
        <f>VLOOKUP(K309,[1]md_ehms_parameter_773E!$L:$T,9,0)</f>
        <v>#N/A</v>
      </c>
      <c r="S309" t="str">
        <f>VLOOKUP(M309,[1]md_ehms_parameter_773E!$L:$T,9,0)</f>
        <v>2000</v>
      </c>
      <c r="T309" t="s">
        <v>1535</v>
      </c>
      <c r="X309" t="s">
        <v>1460</v>
      </c>
      <c r="Y309" t="s">
        <v>1727</v>
      </c>
      <c r="Z309" t="b">
        <f t="shared" si="25"/>
        <v>1</v>
      </c>
      <c r="AA309" t="b">
        <f t="shared" si="26"/>
        <v>1</v>
      </c>
      <c r="AB309" t="b">
        <f t="shared" si="27"/>
        <v>1</v>
      </c>
      <c r="AC309" t="b">
        <f t="shared" si="28"/>
        <v>1</v>
      </c>
      <c r="AD309" t="b">
        <f t="shared" si="29"/>
        <v>1</v>
      </c>
      <c r="AE309" t="b">
        <f t="shared" si="30"/>
        <v>1</v>
      </c>
      <c r="AF309" s="395" t="s">
        <v>1234</v>
      </c>
    </row>
    <row r="310" spans="1:32" hidden="1" x14ac:dyDescent="0.3">
      <c r="A310" s="425" t="s">
        <v>1349</v>
      </c>
      <c r="B310" s="504" t="s">
        <v>1533</v>
      </c>
      <c r="C310" s="395" t="s">
        <v>1234</v>
      </c>
      <c r="D310" s="395" t="s">
        <v>1460</v>
      </c>
      <c r="E310" s="429">
        <v>4</v>
      </c>
      <c r="F310" s="429">
        <v>3</v>
      </c>
      <c r="G310" s="429" t="s">
        <v>1729</v>
      </c>
      <c r="H310" s="395" t="s">
        <v>1535</v>
      </c>
      <c r="I310" s="395"/>
      <c r="J310" s="395"/>
      <c r="K310" s="395"/>
      <c r="L310" s="395" t="s">
        <v>1460</v>
      </c>
      <c r="M310" t="s">
        <v>1727</v>
      </c>
      <c r="R310" t="e">
        <f>VLOOKUP(K310,[1]md_ehms_parameter_773E!$L:$T,9,0)</f>
        <v>#N/A</v>
      </c>
      <c r="S310" t="str">
        <f>VLOOKUP(M310,[1]md_ehms_parameter_773E!$L:$T,9,0)</f>
        <v>2000</v>
      </c>
      <c r="T310" t="s">
        <v>1535</v>
      </c>
      <c r="X310" t="s">
        <v>1460</v>
      </c>
      <c r="Y310" t="s">
        <v>1727</v>
      </c>
      <c r="Z310" t="b">
        <f t="shared" si="25"/>
        <v>1</v>
      </c>
      <c r="AA310" t="b">
        <f t="shared" si="26"/>
        <v>1</v>
      </c>
      <c r="AB310" t="b">
        <f t="shared" si="27"/>
        <v>1</v>
      </c>
      <c r="AC310" t="b">
        <f t="shared" si="28"/>
        <v>1</v>
      </c>
      <c r="AD310" t="b">
        <f t="shared" si="29"/>
        <v>1</v>
      </c>
      <c r="AE310" t="b">
        <f t="shared" si="30"/>
        <v>1</v>
      </c>
      <c r="AF310" s="395" t="s">
        <v>1234</v>
      </c>
    </row>
    <row r="311" spans="1:32" hidden="1" x14ac:dyDescent="0.3">
      <c r="A311" s="425" t="s">
        <v>1349</v>
      </c>
      <c r="B311" s="504" t="s">
        <v>1533</v>
      </c>
      <c r="C311" s="428" t="s">
        <v>1281</v>
      </c>
      <c r="D311" s="395" t="s">
        <v>1478</v>
      </c>
      <c r="E311" s="429">
        <v>3</v>
      </c>
      <c r="F311" s="429">
        <v>1</v>
      </c>
      <c r="G311" s="395" t="s">
        <v>1730</v>
      </c>
      <c r="H311" s="395" t="s">
        <v>1597</v>
      </c>
      <c r="I311" s="395" t="s">
        <v>1731</v>
      </c>
      <c r="J311" s="395" t="s">
        <v>1732</v>
      </c>
      <c r="K311" s="395" t="s">
        <v>1733</v>
      </c>
      <c r="L311" s="395" t="s">
        <v>1731</v>
      </c>
      <c r="M311" t="s">
        <v>1733</v>
      </c>
      <c r="R311" t="str">
        <f>VLOOKUP(K311,[1]md_ehms_parameter_773E!$L:$T,9,0)</f>
        <v>2000</v>
      </c>
      <c r="S311" t="str">
        <f>VLOOKUP(M311,[1]md_ehms_parameter_773E!$L:$T,9,0)</f>
        <v>2000</v>
      </c>
      <c r="T311" t="s">
        <v>1597</v>
      </c>
      <c r="U311" t="s">
        <v>1731</v>
      </c>
      <c r="V311" t="s">
        <v>1732</v>
      </c>
      <c r="W311" t="s">
        <v>1733</v>
      </c>
      <c r="X311" t="s">
        <v>1731</v>
      </c>
      <c r="Y311" t="s">
        <v>1733</v>
      </c>
      <c r="Z311" t="b">
        <f t="shared" si="25"/>
        <v>1</v>
      </c>
      <c r="AA311" t="b">
        <f t="shared" si="26"/>
        <v>1</v>
      </c>
      <c r="AB311" t="b">
        <f t="shared" si="27"/>
        <v>1</v>
      </c>
      <c r="AC311" t="b">
        <f t="shared" si="28"/>
        <v>1</v>
      </c>
      <c r="AD311" t="b">
        <f t="shared" si="29"/>
        <v>1</v>
      </c>
      <c r="AE311" t="b">
        <f t="shared" si="30"/>
        <v>1</v>
      </c>
      <c r="AF311" s="428" t="s">
        <v>1281</v>
      </c>
    </row>
    <row r="312" spans="1:32" hidden="1" x14ac:dyDescent="0.3">
      <c r="A312" s="425" t="s">
        <v>1349</v>
      </c>
      <c r="B312" s="504" t="s">
        <v>1533</v>
      </c>
      <c r="C312" s="428" t="s">
        <v>1281</v>
      </c>
      <c r="D312" s="395" t="s">
        <v>1478</v>
      </c>
      <c r="E312" s="429">
        <v>4</v>
      </c>
      <c r="F312" s="429">
        <v>1</v>
      </c>
      <c r="G312" s="395" t="s">
        <v>1730</v>
      </c>
      <c r="H312" s="395" t="s">
        <v>1597</v>
      </c>
      <c r="I312" s="395" t="s">
        <v>1731</v>
      </c>
      <c r="J312" s="395" t="s">
        <v>1732</v>
      </c>
      <c r="K312" s="395" t="s">
        <v>1733</v>
      </c>
      <c r="L312" s="395" t="s">
        <v>1731</v>
      </c>
      <c r="M312" t="s">
        <v>1733</v>
      </c>
      <c r="R312" t="str">
        <f>VLOOKUP(K312,[1]md_ehms_parameter_773E!$L:$T,9,0)</f>
        <v>2000</v>
      </c>
      <c r="S312" t="str">
        <f>VLOOKUP(M312,[1]md_ehms_parameter_773E!$L:$T,9,0)</f>
        <v>2000</v>
      </c>
      <c r="T312" t="s">
        <v>1597</v>
      </c>
      <c r="U312" t="s">
        <v>1731</v>
      </c>
      <c r="V312" t="s">
        <v>1732</v>
      </c>
      <c r="W312" t="s">
        <v>1733</v>
      </c>
      <c r="X312" t="s">
        <v>1731</v>
      </c>
      <c r="Y312" t="s">
        <v>1733</v>
      </c>
      <c r="Z312" t="b">
        <f t="shared" si="25"/>
        <v>1</v>
      </c>
      <c r="AA312" t="b">
        <f t="shared" si="26"/>
        <v>1</v>
      </c>
      <c r="AB312" t="b">
        <f t="shared" si="27"/>
        <v>1</v>
      </c>
      <c r="AC312" t="b">
        <f t="shared" si="28"/>
        <v>1</v>
      </c>
      <c r="AD312" t="b">
        <f t="shared" si="29"/>
        <v>1</v>
      </c>
      <c r="AE312" t="b">
        <f t="shared" si="30"/>
        <v>1</v>
      </c>
      <c r="AF312" s="428" t="s">
        <v>1281</v>
      </c>
    </row>
    <row r="313" spans="1:32" hidden="1" x14ac:dyDescent="0.3">
      <c r="A313" s="425" t="s">
        <v>1349</v>
      </c>
      <c r="B313" s="504" t="s">
        <v>1533</v>
      </c>
      <c r="C313" s="395" t="s">
        <v>1223</v>
      </c>
      <c r="D313" s="395" t="s">
        <v>1464</v>
      </c>
      <c r="E313" s="429">
        <v>3</v>
      </c>
      <c r="F313" s="429">
        <v>1</v>
      </c>
      <c r="G313" s="429" t="s">
        <v>1734</v>
      </c>
      <c r="H313" s="395" t="s">
        <v>1597</v>
      </c>
      <c r="I313" s="395" t="s">
        <v>1464</v>
      </c>
      <c r="J313" s="395" t="s">
        <v>1681</v>
      </c>
      <c r="K313" s="395" t="s">
        <v>1735</v>
      </c>
      <c r="L313" s="395" t="s">
        <v>1464</v>
      </c>
      <c r="M313" t="s">
        <v>1735</v>
      </c>
      <c r="R313" t="str">
        <f>VLOOKUP(K313,[1]md_ehms_parameter_773E!$L:$T,9,0)</f>
        <v>2000</v>
      </c>
      <c r="S313" t="str">
        <f>VLOOKUP(M313,[1]md_ehms_parameter_773E!$L:$T,9,0)</f>
        <v>2000</v>
      </c>
      <c r="T313" t="s">
        <v>1597</v>
      </c>
      <c r="U313" t="s">
        <v>1464</v>
      </c>
      <c r="V313" t="s">
        <v>1681</v>
      </c>
      <c r="W313" t="s">
        <v>1735</v>
      </c>
      <c r="X313" t="s">
        <v>1464</v>
      </c>
      <c r="Y313" t="s">
        <v>1735</v>
      </c>
      <c r="Z313" t="b">
        <f t="shared" si="25"/>
        <v>1</v>
      </c>
      <c r="AA313" t="b">
        <f t="shared" si="26"/>
        <v>1</v>
      </c>
      <c r="AB313" t="b">
        <f t="shared" si="27"/>
        <v>1</v>
      </c>
      <c r="AC313" t="b">
        <f t="shared" si="28"/>
        <v>1</v>
      </c>
      <c r="AD313" t="b">
        <f t="shared" si="29"/>
        <v>1</v>
      </c>
      <c r="AE313" t="b">
        <f t="shared" si="30"/>
        <v>1</v>
      </c>
      <c r="AF313" s="395" t="s">
        <v>1223</v>
      </c>
    </row>
    <row r="314" spans="1:32" hidden="1" x14ac:dyDescent="0.3">
      <c r="A314" s="425" t="s">
        <v>1349</v>
      </c>
      <c r="B314" s="504" t="s">
        <v>1533</v>
      </c>
      <c r="C314" s="395" t="s">
        <v>1223</v>
      </c>
      <c r="D314" s="395" t="s">
        <v>1464</v>
      </c>
      <c r="E314" s="429">
        <v>3</v>
      </c>
      <c r="F314" s="429">
        <v>2</v>
      </c>
      <c r="G314" s="430" t="s">
        <v>1736</v>
      </c>
      <c r="H314" s="395" t="s">
        <v>1535</v>
      </c>
      <c r="I314" s="395"/>
      <c r="J314" s="395"/>
      <c r="K314" s="395"/>
      <c r="L314" s="395" t="s">
        <v>1464</v>
      </c>
      <c r="M314" t="s">
        <v>1735</v>
      </c>
      <c r="R314" t="e">
        <f>VLOOKUP(K314,[1]md_ehms_parameter_773E!$L:$T,9,0)</f>
        <v>#N/A</v>
      </c>
      <c r="S314" t="str">
        <f>VLOOKUP(M314,[1]md_ehms_parameter_773E!$L:$T,9,0)</f>
        <v>2000</v>
      </c>
      <c r="T314" t="s">
        <v>1535</v>
      </c>
      <c r="X314" t="s">
        <v>1464</v>
      </c>
      <c r="Y314" t="s">
        <v>1735</v>
      </c>
      <c r="Z314" t="b">
        <f t="shared" si="25"/>
        <v>1</v>
      </c>
      <c r="AA314" t="b">
        <f t="shared" si="26"/>
        <v>1</v>
      </c>
      <c r="AB314" t="b">
        <f t="shared" si="27"/>
        <v>1</v>
      </c>
      <c r="AC314" t="b">
        <f t="shared" si="28"/>
        <v>1</v>
      </c>
      <c r="AD314" t="b">
        <f t="shared" si="29"/>
        <v>1</v>
      </c>
      <c r="AE314" t="b">
        <f t="shared" si="30"/>
        <v>1</v>
      </c>
      <c r="AF314" s="395" t="s">
        <v>1223</v>
      </c>
    </row>
    <row r="315" spans="1:32" hidden="1" x14ac:dyDescent="0.3">
      <c r="A315" s="425" t="s">
        <v>1349</v>
      </c>
      <c r="B315" s="504" t="s">
        <v>1533</v>
      </c>
      <c r="C315" s="395" t="s">
        <v>1223</v>
      </c>
      <c r="D315" s="395" t="s">
        <v>1464</v>
      </c>
      <c r="E315" s="429">
        <v>3</v>
      </c>
      <c r="F315" s="429">
        <v>3</v>
      </c>
      <c r="G315" s="430" t="s">
        <v>157</v>
      </c>
      <c r="H315" s="395" t="s">
        <v>1535</v>
      </c>
      <c r="I315" s="395"/>
      <c r="J315" s="395"/>
      <c r="K315" s="395"/>
      <c r="L315" s="395" t="s">
        <v>1464</v>
      </c>
      <c r="M315" t="s">
        <v>1735</v>
      </c>
      <c r="R315" t="e">
        <f>VLOOKUP(K315,[1]md_ehms_parameter_773E!$L:$T,9,0)</f>
        <v>#N/A</v>
      </c>
      <c r="S315" t="str">
        <f>VLOOKUP(M315,[1]md_ehms_parameter_773E!$L:$T,9,0)</f>
        <v>2000</v>
      </c>
      <c r="T315" t="s">
        <v>1535</v>
      </c>
      <c r="X315" t="s">
        <v>1464</v>
      </c>
      <c r="Y315" t="s">
        <v>1735</v>
      </c>
      <c r="Z315" t="b">
        <f t="shared" si="25"/>
        <v>1</v>
      </c>
      <c r="AA315" t="b">
        <f t="shared" si="26"/>
        <v>1</v>
      </c>
      <c r="AB315" t="b">
        <f t="shared" si="27"/>
        <v>1</v>
      </c>
      <c r="AC315" t="b">
        <f t="shared" si="28"/>
        <v>1</v>
      </c>
      <c r="AD315" t="b">
        <f t="shared" si="29"/>
        <v>1</v>
      </c>
      <c r="AE315" t="b">
        <f t="shared" si="30"/>
        <v>1</v>
      </c>
      <c r="AF315" s="395" t="s">
        <v>1223</v>
      </c>
    </row>
    <row r="316" spans="1:32" hidden="1" x14ac:dyDescent="0.3">
      <c r="A316" s="425" t="s">
        <v>1349</v>
      </c>
      <c r="B316" s="504" t="s">
        <v>1533</v>
      </c>
      <c r="C316" s="395" t="s">
        <v>1223</v>
      </c>
      <c r="D316" s="395" t="s">
        <v>1464</v>
      </c>
      <c r="E316" s="429">
        <v>3</v>
      </c>
      <c r="F316" s="429">
        <v>4</v>
      </c>
      <c r="G316" s="430" t="s">
        <v>1687</v>
      </c>
      <c r="H316" s="395" t="s">
        <v>1535</v>
      </c>
      <c r="I316" s="395"/>
      <c r="J316" s="395"/>
      <c r="K316" s="395"/>
      <c r="L316" s="395" t="s">
        <v>1464</v>
      </c>
      <c r="M316" t="s">
        <v>1735</v>
      </c>
      <c r="R316" t="e">
        <f>VLOOKUP(K316,[1]md_ehms_parameter_773E!$L:$T,9,0)</f>
        <v>#N/A</v>
      </c>
      <c r="S316" t="str">
        <f>VLOOKUP(M316,[1]md_ehms_parameter_773E!$L:$T,9,0)</f>
        <v>2000</v>
      </c>
      <c r="T316" t="s">
        <v>1535</v>
      </c>
      <c r="X316" t="s">
        <v>1464</v>
      </c>
      <c r="Y316" t="s">
        <v>1735</v>
      </c>
      <c r="Z316" t="b">
        <f t="shared" si="25"/>
        <v>1</v>
      </c>
      <c r="AA316" t="b">
        <f t="shared" si="26"/>
        <v>1</v>
      </c>
      <c r="AB316" t="b">
        <f t="shared" si="27"/>
        <v>1</v>
      </c>
      <c r="AC316" t="b">
        <f t="shared" si="28"/>
        <v>1</v>
      </c>
      <c r="AD316" t="b">
        <f t="shared" si="29"/>
        <v>1</v>
      </c>
      <c r="AE316" t="b">
        <f t="shared" si="30"/>
        <v>1</v>
      </c>
      <c r="AF316" s="395" t="s">
        <v>1223</v>
      </c>
    </row>
    <row r="317" spans="1:32" hidden="1" x14ac:dyDescent="0.3">
      <c r="A317" s="425" t="s">
        <v>1349</v>
      </c>
      <c r="B317" s="504" t="s">
        <v>1533</v>
      </c>
      <c r="C317" s="395" t="s">
        <v>1223</v>
      </c>
      <c r="D317" s="395" t="s">
        <v>1464</v>
      </c>
      <c r="E317" s="429">
        <v>4</v>
      </c>
      <c r="F317" s="429">
        <v>1</v>
      </c>
      <c r="G317" s="429" t="s">
        <v>1734</v>
      </c>
      <c r="H317" s="395" t="s">
        <v>1597</v>
      </c>
      <c r="I317" s="395" t="s">
        <v>1464</v>
      </c>
      <c r="J317" s="395" t="s">
        <v>1681</v>
      </c>
      <c r="K317" s="395" t="s">
        <v>1735</v>
      </c>
      <c r="L317" s="395" t="s">
        <v>1464</v>
      </c>
      <c r="M317" t="s">
        <v>1735</v>
      </c>
      <c r="R317" t="str">
        <f>VLOOKUP(K317,[1]md_ehms_parameter_773E!$L:$T,9,0)</f>
        <v>2000</v>
      </c>
      <c r="S317" t="str">
        <f>VLOOKUP(M317,[1]md_ehms_parameter_773E!$L:$T,9,0)</f>
        <v>2000</v>
      </c>
      <c r="T317" t="s">
        <v>1597</v>
      </c>
      <c r="U317" t="s">
        <v>1464</v>
      </c>
      <c r="V317" t="s">
        <v>1681</v>
      </c>
      <c r="W317" t="s">
        <v>1735</v>
      </c>
      <c r="X317" t="s">
        <v>1464</v>
      </c>
      <c r="Y317" t="s">
        <v>1735</v>
      </c>
      <c r="Z317" t="b">
        <f t="shared" si="25"/>
        <v>1</v>
      </c>
      <c r="AA317" t="b">
        <f t="shared" si="26"/>
        <v>1</v>
      </c>
      <c r="AB317" t="b">
        <f t="shared" si="27"/>
        <v>1</v>
      </c>
      <c r="AC317" t="b">
        <f t="shared" si="28"/>
        <v>1</v>
      </c>
      <c r="AD317" t="b">
        <f t="shared" si="29"/>
        <v>1</v>
      </c>
      <c r="AE317" t="b">
        <f t="shared" si="30"/>
        <v>1</v>
      </c>
      <c r="AF317" s="395" t="s">
        <v>1223</v>
      </c>
    </row>
    <row r="318" spans="1:32" hidden="1" x14ac:dyDescent="0.3">
      <c r="A318" s="425" t="s">
        <v>1349</v>
      </c>
      <c r="B318" s="504" t="s">
        <v>1533</v>
      </c>
      <c r="C318" s="395" t="s">
        <v>1223</v>
      </c>
      <c r="D318" s="395" t="s">
        <v>1464</v>
      </c>
      <c r="E318" s="429">
        <v>4</v>
      </c>
      <c r="F318" s="429">
        <v>2</v>
      </c>
      <c r="G318" s="430" t="s">
        <v>1737</v>
      </c>
      <c r="H318" s="395" t="s">
        <v>1535</v>
      </c>
      <c r="I318" s="395"/>
      <c r="J318" s="395"/>
      <c r="K318" s="395"/>
      <c r="L318" s="395" t="s">
        <v>1464</v>
      </c>
      <c r="M318" t="s">
        <v>1735</v>
      </c>
      <c r="R318" t="e">
        <f>VLOOKUP(K318,[1]md_ehms_parameter_773E!$L:$T,9,0)</f>
        <v>#N/A</v>
      </c>
      <c r="S318" t="str">
        <f>VLOOKUP(M318,[1]md_ehms_parameter_773E!$L:$T,9,0)</f>
        <v>2000</v>
      </c>
      <c r="T318" t="s">
        <v>1535</v>
      </c>
      <c r="X318" t="s">
        <v>1464</v>
      </c>
      <c r="Y318" t="s">
        <v>1735</v>
      </c>
      <c r="Z318" t="b">
        <f t="shared" si="25"/>
        <v>1</v>
      </c>
      <c r="AA318" t="b">
        <f t="shared" si="26"/>
        <v>1</v>
      </c>
      <c r="AB318" t="b">
        <f t="shared" si="27"/>
        <v>1</v>
      </c>
      <c r="AC318" t="b">
        <f t="shared" si="28"/>
        <v>1</v>
      </c>
      <c r="AD318" t="b">
        <f t="shared" si="29"/>
        <v>1</v>
      </c>
      <c r="AE318" t="b">
        <f t="shared" si="30"/>
        <v>1</v>
      </c>
      <c r="AF318" s="395" t="s">
        <v>1223</v>
      </c>
    </row>
    <row r="319" spans="1:32" hidden="1" x14ac:dyDescent="0.3">
      <c r="A319" s="425" t="s">
        <v>1349</v>
      </c>
      <c r="B319" s="504" t="s">
        <v>1533</v>
      </c>
      <c r="C319" s="395" t="s">
        <v>1223</v>
      </c>
      <c r="D319" s="395" t="s">
        <v>1464</v>
      </c>
      <c r="E319" s="429">
        <v>4</v>
      </c>
      <c r="F319" s="429">
        <v>3</v>
      </c>
      <c r="G319" s="430" t="s">
        <v>1736</v>
      </c>
      <c r="H319" s="395" t="s">
        <v>1535</v>
      </c>
      <c r="I319" s="395"/>
      <c r="J319" s="395"/>
      <c r="K319" s="395"/>
      <c r="L319" s="395" t="s">
        <v>1464</v>
      </c>
      <c r="M319" t="s">
        <v>1735</v>
      </c>
      <c r="R319" t="e">
        <f>VLOOKUP(K319,[1]md_ehms_parameter_773E!$L:$T,9,0)</f>
        <v>#N/A</v>
      </c>
      <c r="S319" t="str">
        <f>VLOOKUP(M319,[1]md_ehms_parameter_773E!$L:$T,9,0)</f>
        <v>2000</v>
      </c>
      <c r="T319" t="s">
        <v>1535</v>
      </c>
      <c r="X319" t="s">
        <v>1464</v>
      </c>
      <c r="Y319" t="s">
        <v>1735</v>
      </c>
      <c r="Z319" t="b">
        <f t="shared" si="25"/>
        <v>1</v>
      </c>
      <c r="AA319" t="b">
        <f t="shared" si="26"/>
        <v>1</v>
      </c>
      <c r="AB319" t="b">
        <f t="shared" si="27"/>
        <v>1</v>
      </c>
      <c r="AC319" t="b">
        <f t="shared" si="28"/>
        <v>1</v>
      </c>
      <c r="AD319" t="b">
        <f t="shared" si="29"/>
        <v>1</v>
      </c>
      <c r="AE319" t="b">
        <f t="shared" si="30"/>
        <v>1</v>
      </c>
      <c r="AF319" s="395" t="s">
        <v>1223</v>
      </c>
    </row>
    <row r="320" spans="1:32" hidden="1" x14ac:dyDescent="0.3">
      <c r="A320" s="425" t="s">
        <v>1349</v>
      </c>
      <c r="B320" s="504" t="s">
        <v>1533</v>
      </c>
      <c r="C320" s="395" t="s">
        <v>1224</v>
      </c>
      <c r="D320" s="395" t="s">
        <v>1472</v>
      </c>
      <c r="E320" s="429">
        <v>3</v>
      </c>
      <c r="F320" s="429">
        <v>1</v>
      </c>
      <c r="G320" s="429" t="s">
        <v>1738</v>
      </c>
      <c r="H320" s="395" t="s">
        <v>1597</v>
      </c>
      <c r="I320" s="395" t="s">
        <v>1472</v>
      </c>
      <c r="J320" s="395" t="s">
        <v>1681</v>
      </c>
      <c r="K320" s="395" t="s">
        <v>1739</v>
      </c>
      <c r="L320" s="395" t="s">
        <v>1472</v>
      </c>
      <c r="M320" t="s">
        <v>1739</v>
      </c>
      <c r="R320" t="str">
        <f>VLOOKUP(K320,[1]md_ehms_parameter_773E!$L:$T,9,0)</f>
        <v>2000</v>
      </c>
      <c r="S320" t="str">
        <f>VLOOKUP(M320,[1]md_ehms_parameter_773E!$L:$T,9,0)</f>
        <v>2000</v>
      </c>
      <c r="T320" t="s">
        <v>1597</v>
      </c>
      <c r="U320" t="s">
        <v>1472</v>
      </c>
      <c r="V320" t="s">
        <v>1681</v>
      </c>
      <c r="W320" t="s">
        <v>1739</v>
      </c>
      <c r="X320" t="s">
        <v>1472</v>
      </c>
      <c r="Y320" t="s">
        <v>1739</v>
      </c>
      <c r="Z320" t="b">
        <f t="shared" si="25"/>
        <v>1</v>
      </c>
      <c r="AA320" t="b">
        <f t="shared" si="26"/>
        <v>1</v>
      </c>
      <c r="AB320" t="b">
        <f t="shared" si="27"/>
        <v>1</v>
      </c>
      <c r="AC320" t="b">
        <f t="shared" si="28"/>
        <v>1</v>
      </c>
      <c r="AD320" t="b">
        <f t="shared" si="29"/>
        <v>1</v>
      </c>
      <c r="AE320" t="b">
        <f t="shared" si="30"/>
        <v>1</v>
      </c>
      <c r="AF320" s="395" t="s">
        <v>1224</v>
      </c>
    </row>
    <row r="321" spans="1:32" hidden="1" x14ac:dyDescent="0.3">
      <c r="A321" s="425" t="s">
        <v>1349</v>
      </c>
      <c r="B321" s="504" t="s">
        <v>1533</v>
      </c>
      <c r="C321" s="395" t="s">
        <v>1224</v>
      </c>
      <c r="D321" s="395" t="s">
        <v>1472</v>
      </c>
      <c r="E321" s="429">
        <v>3</v>
      </c>
      <c r="F321" s="429">
        <v>2</v>
      </c>
      <c r="G321" s="429" t="s">
        <v>1740</v>
      </c>
      <c r="H321" s="395" t="s">
        <v>1597</v>
      </c>
      <c r="I321" s="395" t="s">
        <v>1473</v>
      </c>
      <c r="J321" s="395" t="s">
        <v>1681</v>
      </c>
      <c r="K321" s="395" t="s">
        <v>1741</v>
      </c>
      <c r="L321" s="395" t="s">
        <v>1472</v>
      </c>
      <c r="M321" t="s">
        <v>1739</v>
      </c>
      <c r="R321" t="str">
        <f>VLOOKUP(K321,[1]md_ehms_parameter_773E!$L:$T,9,0)</f>
        <v>2000</v>
      </c>
      <c r="S321" t="str">
        <f>VLOOKUP(M321,[1]md_ehms_parameter_773E!$L:$T,9,0)</f>
        <v>2000</v>
      </c>
      <c r="T321" t="s">
        <v>1597</v>
      </c>
      <c r="U321" t="s">
        <v>1473</v>
      </c>
      <c r="V321" t="s">
        <v>1681</v>
      </c>
      <c r="W321" t="s">
        <v>1741</v>
      </c>
      <c r="X321" t="s">
        <v>1472</v>
      </c>
      <c r="Y321" t="s">
        <v>1739</v>
      </c>
      <c r="Z321" t="b">
        <f t="shared" si="25"/>
        <v>1</v>
      </c>
      <c r="AA321" t="b">
        <f t="shared" si="26"/>
        <v>1</v>
      </c>
      <c r="AB321" t="b">
        <f t="shared" si="27"/>
        <v>1</v>
      </c>
      <c r="AC321" t="b">
        <f t="shared" si="28"/>
        <v>1</v>
      </c>
      <c r="AD321" t="b">
        <f t="shared" si="29"/>
        <v>1</v>
      </c>
      <c r="AE321" t="b">
        <f t="shared" si="30"/>
        <v>1</v>
      </c>
      <c r="AF321" s="395" t="s">
        <v>1224</v>
      </c>
    </row>
    <row r="322" spans="1:32" hidden="1" x14ac:dyDescent="0.3">
      <c r="A322" s="425" t="s">
        <v>1349</v>
      </c>
      <c r="B322" s="504" t="s">
        <v>1533</v>
      </c>
      <c r="C322" s="395" t="s">
        <v>1224</v>
      </c>
      <c r="D322" s="395" t="s">
        <v>1472</v>
      </c>
      <c r="E322" s="429">
        <v>3</v>
      </c>
      <c r="F322" s="429">
        <v>3</v>
      </c>
      <c r="G322" s="430" t="s">
        <v>1742</v>
      </c>
      <c r="H322" s="395" t="s">
        <v>1535</v>
      </c>
      <c r="I322" s="395"/>
      <c r="J322" s="395"/>
      <c r="K322" s="395"/>
      <c r="L322" s="395" t="s">
        <v>1472</v>
      </c>
      <c r="M322" t="s">
        <v>1739</v>
      </c>
      <c r="R322" t="e">
        <f>VLOOKUP(K322,[1]md_ehms_parameter_773E!$L:$T,9,0)</f>
        <v>#N/A</v>
      </c>
      <c r="S322" t="str">
        <f>VLOOKUP(M322,[1]md_ehms_parameter_773E!$L:$T,9,0)</f>
        <v>2000</v>
      </c>
      <c r="T322" t="s">
        <v>1535</v>
      </c>
      <c r="X322" t="s">
        <v>1472</v>
      </c>
      <c r="Y322" t="s">
        <v>1739</v>
      </c>
      <c r="Z322" t="b">
        <f t="shared" si="25"/>
        <v>1</v>
      </c>
      <c r="AA322" t="b">
        <f t="shared" si="26"/>
        <v>1</v>
      </c>
      <c r="AB322" t="b">
        <f t="shared" si="27"/>
        <v>1</v>
      </c>
      <c r="AC322" t="b">
        <f t="shared" si="28"/>
        <v>1</v>
      </c>
      <c r="AD322" t="b">
        <f t="shared" si="29"/>
        <v>1</v>
      </c>
      <c r="AE322" t="b">
        <f t="shared" si="30"/>
        <v>1</v>
      </c>
      <c r="AF322" s="395" t="s">
        <v>1224</v>
      </c>
    </row>
    <row r="323" spans="1:32" hidden="1" x14ac:dyDescent="0.3">
      <c r="A323" s="425" t="s">
        <v>1349</v>
      </c>
      <c r="B323" s="504" t="s">
        <v>1533</v>
      </c>
      <c r="C323" s="395" t="s">
        <v>1224</v>
      </c>
      <c r="D323" s="395" t="s">
        <v>1472</v>
      </c>
      <c r="E323" s="429">
        <v>4</v>
      </c>
      <c r="F323" s="429">
        <v>1</v>
      </c>
      <c r="G323" s="429" t="s">
        <v>1738</v>
      </c>
      <c r="H323" s="395" t="s">
        <v>1597</v>
      </c>
      <c r="I323" s="395" t="s">
        <v>1472</v>
      </c>
      <c r="J323" s="395" t="s">
        <v>1681</v>
      </c>
      <c r="K323" s="395" t="s">
        <v>1739</v>
      </c>
      <c r="L323" s="395" t="s">
        <v>1472</v>
      </c>
      <c r="M323" t="s">
        <v>1739</v>
      </c>
      <c r="R323" t="str">
        <f>VLOOKUP(K323,[1]md_ehms_parameter_773E!$L:$T,9,0)</f>
        <v>2000</v>
      </c>
      <c r="S323" t="str">
        <f>VLOOKUP(M323,[1]md_ehms_parameter_773E!$L:$T,9,0)</f>
        <v>2000</v>
      </c>
      <c r="T323" t="s">
        <v>1597</v>
      </c>
      <c r="U323" t="s">
        <v>1472</v>
      </c>
      <c r="V323" t="s">
        <v>1681</v>
      </c>
      <c r="W323" t="s">
        <v>1739</v>
      </c>
      <c r="X323" t="s">
        <v>1472</v>
      </c>
      <c r="Y323" t="s">
        <v>1739</v>
      </c>
      <c r="Z323" t="b">
        <f t="shared" ref="Z323:Z386" si="31">H323=T323</f>
        <v>1</v>
      </c>
      <c r="AA323" t="b">
        <f t="shared" ref="AA323:AA386" si="32">I323=U323</f>
        <v>1</v>
      </c>
      <c r="AB323" t="b">
        <f t="shared" ref="AB323:AB386" si="33">J323=V323</f>
        <v>1</v>
      </c>
      <c r="AC323" t="b">
        <f t="shared" ref="AC323:AC386" si="34">K323=W323</f>
        <v>1</v>
      </c>
      <c r="AD323" t="b">
        <f t="shared" ref="AD323:AD386" si="35">L323=X323</f>
        <v>1</v>
      </c>
      <c r="AE323" t="b">
        <f t="shared" ref="AE323:AE386" si="36">M323=Y323</f>
        <v>1</v>
      </c>
      <c r="AF323" s="395" t="s">
        <v>1224</v>
      </c>
    </row>
    <row r="324" spans="1:32" hidden="1" x14ac:dyDescent="0.3">
      <c r="A324" s="425" t="s">
        <v>1349</v>
      </c>
      <c r="B324" s="504" t="s">
        <v>1533</v>
      </c>
      <c r="C324" s="395" t="s">
        <v>1224</v>
      </c>
      <c r="D324" s="395" t="s">
        <v>1472</v>
      </c>
      <c r="E324" s="429">
        <v>4</v>
      </c>
      <c r="F324" s="429">
        <v>2</v>
      </c>
      <c r="G324" s="429" t="s">
        <v>1740</v>
      </c>
      <c r="H324" s="395" t="s">
        <v>1597</v>
      </c>
      <c r="I324" s="395" t="s">
        <v>1473</v>
      </c>
      <c r="J324" s="395" t="s">
        <v>1681</v>
      </c>
      <c r="K324" s="395" t="s">
        <v>1741</v>
      </c>
      <c r="L324" s="395" t="s">
        <v>1472</v>
      </c>
      <c r="M324" t="s">
        <v>1739</v>
      </c>
      <c r="R324" t="str">
        <f>VLOOKUP(K324,[1]md_ehms_parameter_773E!$L:$T,9,0)</f>
        <v>2000</v>
      </c>
      <c r="S324" t="str">
        <f>VLOOKUP(M324,[1]md_ehms_parameter_773E!$L:$T,9,0)</f>
        <v>2000</v>
      </c>
      <c r="T324" t="s">
        <v>1597</v>
      </c>
      <c r="U324" t="s">
        <v>1473</v>
      </c>
      <c r="V324" t="s">
        <v>1681</v>
      </c>
      <c r="W324" t="s">
        <v>1741</v>
      </c>
      <c r="X324" t="s">
        <v>1472</v>
      </c>
      <c r="Y324" t="s">
        <v>1739</v>
      </c>
      <c r="Z324" t="b">
        <f t="shared" si="31"/>
        <v>1</v>
      </c>
      <c r="AA324" t="b">
        <f t="shared" si="32"/>
        <v>1</v>
      </c>
      <c r="AB324" t="b">
        <f t="shared" si="33"/>
        <v>1</v>
      </c>
      <c r="AC324" t="b">
        <f t="shared" si="34"/>
        <v>1</v>
      </c>
      <c r="AD324" t="b">
        <f t="shared" si="35"/>
        <v>1</v>
      </c>
      <c r="AE324" t="b">
        <f t="shared" si="36"/>
        <v>1</v>
      </c>
      <c r="AF324" s="395" t="s">
        <v>1224</v>
      </c>
    </row>
    <row r="325" spans="1:32" hidden="1" x14ac:dyDescent="0.3">
      <c r="A325" s="425" t="s">
        <v>1349</v>
      </c>
      <c r="B325" s="504" t="s">
        <v>1533</v>
      </c>
      <c r="C325" s="395" t="s">
        <v>1224</v>
      </c>
      <c r="D325" s="395" t="s">
        <v>1472</v>
      </c>
      <c r="E325" s="429">
        <v>4</v>
      </c>
      <c r="F325" s="429">
        <v>3</v>
      </c>
      <c r="G325" s="430" t="s">
        <v>1743</v>
      </c>
      <c r="H325" s="395" t="s">
        <v>1535</v>
      </c>
      <c r="I325" s="395"/>
      <c r="J325" s="395"/>
      <c r="K325" s="395"/>
      <c r="L325" s="395" t="s">
        <v>1472</v>
      </c>
      <c r="M325" t="s">
        <v>1739</v>
      </c>
      <c r="R325" t="e">
        <f>VLOOKUP(K325,[1]md_ehms_parameter_773E!$L:$T,9,0)</f>
        <v>#N/A</v>
      </c>
      <c r="S325" t="str">
        <f>VLOOKUP(M325,[1]md_ehms_parameter_773E!$L:$T,9,0)</f>
        <v>2000</v>
      </c>
      <c r="T325" t="s">
        <v>1535</v>
      </c>
      <c r="X325" t="s">
        <v>1472</v>
      </c>
      <c r="Y325" t="s">
        <v>1739</v>
      </c>
      <c r="Z325" t="b">
        <f t="shared" si="31"/>
        <v>1</v>
      </c>
      <c r="AA325" t="b">
        <f t="shared" si="32"/>
        <v>1</v>
      </c>
      <c r="AB325" t="b">
        <f t="shared" si="33"/>
        <v>1</v>
      </c>
      <c r="AC325" t="b">
        <f t="shared" si="34"/>
        <v>1</v>
      </c>
      <c r="AD325" t="b">
        <f t="shared" si="35"/>
        <v>1</v>
      </c>
      <c r="AE325" t="b">
        <f t="shared" si="36"/>
        <v>1</v>
      </c>
      <c r="AF325" s="395" t="s">
        <v>1224</v>
      </c>
    </row>
    <row r="326" spans="1:32" hidden="1" x14ac:dyDescent="0.3">
      <c r="A326" s="425" t="s">
        <v>1349</v>
      </c>
      <c r="B326" s="504" t="s">
        <v>1533</v>
      </c>
      <c r="C326" s="395" t="s">
        <v>1224</v>
      </c>
      <c r="D326" s="395" t="s">
        <v>1472</v>
      </c>
      <c r="E326" s="429">
        <v>4</v>
      </c>
      <c r="F326" s="429">
        <v>4</v>
      </c>
      <c r="G326" s="430" t="s">
        <v>1742</v>
      </c>
      <c r="H326" s="395" t="s">
        <v>1535</v>
      </c>
      <c r="I326" s="395"/>
      <c r="J326" s="395"/>
      <c r="K326" s="395"/>
      <c r="L326" s="395" t="s">
        <v>1472</v>
      </c>
      <c r="M326" t="s">
        <v>1739</v>
      </c>
      <c r="R326" t="e">
        <f>VLOOKUP(K326,[1]md_ehms_parameter_773E!$L:$T,9,0)</f>
        <v>#N/A</v>
      </c>
      <c r="S326" t="str">
        <f>VLOOKUP(M326,[1]md_ehms_parameter_773E!$L:$T,9,0)</f>
        <v>2000</v>
      </c>
      <c r="T326" t="s">
        <v>1535</v>
      </c>
      <c r="X326" t="s">
        <v>1472</v>
      </c>
      <c r="Y326" t="s">
        <v>1739</v>
      </c>
      <c r="Z326" t="b">
        <f t="shared" si="31"/>
        <v>1</v>
      </c>
      <c r="AA326" t="b">
        <f t="shared" si="32"/>
        <v>1</v>
      </c>
      <c r="AB326" t="b">
        <f t="shared" si="33"/>
        <v>1</v>
      </c>
      <c r="AC326" t="b">
        <f t="shared" si="34"/>
        <v>1</v>
      </c>
      <c r="AD326" t="b">
        <f t="shared" si="35"/>
        <v>1</v>
      </c>
      <c r="AE326" t="b">
        <f t="shared" si="36"/>
        <v>1</v>
      </c>
      <c r="AF326" s="395" t="s">
        <v>1224</v>
      </c>
    </row>
    <row r="327" spans="1:32" hidden="1" x14ac:dyDescent="0.3">
      <c r="A327" s="425" t="s">
        <v>1349</v>
      </c>
      <c r="B327" s="504" t="s">
        <v>1533</v>
      </c>
      <c r="C327" s="395" t="s">
        <v>1224</v>
      </c>
      <c r="D327" s="395" t="s">
        <v>1473</v>
      </c>
      <c r="E327" s="429">
        <v>3</v>
      </c>
      <c r="F327" s="429">
        <v>1</v>
      </c>
      <c r="G327" s="429" t="s">
        <v>1738</v>
      </c>
      <c r="H327" s="395" t="s">
        <v>1597</v>
      </c>
      <c r="I327" s="395" t="s">
        <v>1472</v>
      </c>
      <c r="J327" s="395" t="s">
        <v>1681</v>
      </c>
      <c r="K327" s="395" t="s">
        <v>1739</v>
      </c>
      <c r="L327" s="395" t="s">
        <v>1473</v>
      </c>
      <c r="M327" t="s">
        <v>1741</v>
      </c>
      <c r="R327" t="str">
        <f>VLOOKUP(K327,[1]md_ehms_parameter_773E!$L:$T,9,0)</f>
        <v>2000</v>
      </c>
      <c r="S327" t="str">
        <f>VLOOKUP(M327,[1]md_ehms_parameter_773E!$L:$T,9,0)</f>
        <v>2000</v>
      </c>
      <c r="T327" t="s">
        <v>1597</v>
      </c>
      <c r="U327" t="s">
        <v>1472</v>
      </c>
      <c r="V327" t="s">
        <v>1681</v>
      </c>
      <c r="W327" t="s">
        <v>1739</v>
      </c>
      <c r="X327" t="s">
        <v>1473</v>
      </c>
      <c r="Y327" t="s">
        <v>1741</v>
      </c>
      <c r="Z327" t="b">
        <f t="shared" si="31"/>
        <v>1</v>
      </c>
      <c r="AA327" t="b">
        <f t="shared" si="32"/>
        <v>1</v>
      </c>
      <c r="AB327" t="b">
        <f t="shared" si="33"/>
        <v>1</v>
      </c>
      <c r="AC327" t="b">
        <f t="shared" si="34"/>
        <v>1</v>
      </c>
      <c r="AD327" t="b">
        <f t="shared" si="35"/>
        <v>1</v>
      </c>
      <c r="AE327" t="b">
        <f t="shared" si="36"/>
        <v>1</v>
      </c>
      <c r="AF327" s="395" t="s">
        <v>1224</v>
      </c>
    </row>
    <row r="328" spans="1:32" hidden="1" x14ac:dyDescent="0.3">
      <c r="A328" s="425" t="s">
        <v>1349</v>
      </c>
      <c r="B328" s="504" t="s">
        <v>1533</v>
      </c>
      <c r="C328" s="395" t="s">
        <v>1224</v>
      </c>
      <c r="D328" s="395" t="s">
        <v>1473</v>
      </c>
      <c r="E328" s="429">
        <v>3</v>
      </c>
      <c r="F328" s="429">
        <v>2</v>
      </c>
      <c r="G328" s="429" t="s">
        <v>1740</v>
      </c>
      <c r="H328" s="395" t="s">
        <v>1597</v>
      </c>
      <c r="I328" s="395" t="s">
        <v>1473</v>
      </c>
      <c r="J328" s="395" t="s">
        <v>1681</v>
      </c>
      <c r="K328" s="395" t="s">
        <v>1741</v>
      </c>
      <c r="L328" s="395" t="s">
        <v>1473</v>
      </c>
      <c r="M328" t="s">
        <v>1741</v>
      </c>
      <c r="R328" t="str">
        <f>VLOOKUP(K328,[1]md_ehms_parameter_773E!$L:$T,9,0)</f>
        <v>2000</v>
      </c>
      <c r="S328" t="str">
        <f>VLOOKUP(M328,[1]md_ehms_parameter_773E!$L:$T,9,0)</f>
        <v>2000</v>
      </c>
      <c r="T328" t="s">
        <v>1597</v>
      </c>
      <c r="U328" t="s">
        <v>1473</v>
      </c>
      <c r="V328" t="s">
        <v>1681</v>
      </c>
      <c r="W328" t="s">
        <v>1741</v>
      </c>
      <c r="X328" t="s">
        <v>1473</v>
      </c>
      <c r="Y328" t="s">
        <v>1741</v>
      </c>
      <c r="Z328" t="b">
        <f t="shared" si="31"/>
        <v>1</v>
      </c>
      <c r="AA328" t="b">
        <f t="shared" si="32"/>
        <v>1</v>
      </c>
      <c r="AB328" t="b">
        <f t="shared" si="33"/>
        <v>1</v>
      </c>
      <c r="AC328" t="b">
        <f t="shared" si="34"/>
        <v>1</v>
      </c>
      <c r="AD328" t="b">
        <f t="shared" si="35"/>
        <v>1</v>
      </c>
      <c r="AE328" t="b">
        <f t="shared" si="36"/>
        <v>1</v>
      </c>
      <c r="AF328" s="395" t="s">
        <v>1224</v>
      </c>
    </row>
    <row r="329" spans="1:32" hidden="1" x14ac:dyDescent="0.3">
      <c r="A329" s="425" t="s">
        <v>1349</v>
      </c>
      <c r="B329" s="504" t="s">
        <v>1533</v>
      </c>
      <c r="C329" s="395" t="s">
        <v>1224</v>
      </c>
      <c r="D329" s="395" t="s">
        <v>1473</v>
      </c>
      <c r="E329" s="429">
        <v>3</v>
      </c>
      <c r="F329" s="429">
        <v>3</v>
      </c>
      <c r="G329" s="430" t="s">
        <v>1742</v>
      </c>
      <c r="H329" s="395" t="s">
        <v>1535</v>
      </c>
      <c r="I329" s="395"/>
      <c r="J329" s="395"/>
      <c r="K329" s="395"/>
      <c r="L329" s="395" t="s">
        <v>1473</v>
      </c>
      <c r="M329" t="s">
        <v>1741</v>
      </c>
      <c r="R329" t="e">
        <f>VLOOKUP(K329,[1]md_ehms_parameter_773E!$L:$T,9,0)</f>
        <v>#N/A</v>
      </c>
      <c r="S329" t="str">
        <f>VLOOKUP(M329,[1]md_ehms_parameter_773E!$L:$T,9,0)</f>
        <v>2000</v>
      </c>
      <c r="T329" t="s">
        <v>1535</v>
      </c>
      <c r="X329" t="s">
        <v>1473</v>
      </c>
      <c r="Y329" t="s">
        <v>1741</v>
      </c>
      <c r="Z329" t="b">
        <f t="shared" si="31"/>
        <v>1</v>
      </c>
      <c r="AA329" t="b">
        <f t="shared" si="32"/>
        <v>1</v>
      </c>
      <c r="AB329" t="b">
        <f t="shared" si="33"/>
        <v>1</v>
      </c>
      <c r="AC329" t="b">
        <f t="shared" si="34"/>
        <v>1</v>
      </c>
      <c r="AD329" t="b">
        <f t="shared" si="35"/>
        <v>1</v>
      </c>
      <c r="AE329" t="b">
        <f t="shared" si="36"/>
        <v>1</v>
      </c>
      <c r="AF329" s="395" t="s">
        <v>1224</v>
      </c>
    </row>
    <row r="330" spans="1:32" hidden="1" x14ac:dyDescent="0.3">
      <c r="A330" s="425" t="s">
        <v>1349</v>
      </c>
      <c r="B330" s="504" t="s">
        <v>1533</v>
      </c>
      <c r="C330" s="395" t="s">
        <v>1224</v>
      </c>
      <c r="D330" s="395" t="s">
        <v>1473</v>
      </c>
      <c r="E330" s="429">
        <v>4</v>
      </c>
      <c r="F330" s="429">
        <v>1</v>
      </c>
      <c r="G330" s="429" t="s">
        <v>1738</v>
      </c>
      <c r="H330" s="395" t="s">
        <v>1597</v>
      </c>
      <c r="I330" s="395" t="s">
        <v>1472</v>
      </c>
      <c r="J330" s="395" t="s">
        <v>1681</v>
      </c>
      <c r="K330" s="395" t="s">
        <v>1739</v>
      </c>
      <c r="L330" s="395" t="s">
        <v>1473</v>
      </c>
      <c r="M330" t="s">
        <v>1741</v>
      </c>
      <c r="R330" t="str">
        <f>VLOOKUP(K330,[1]md_ehms_parameter_773E!$L:$T,9,0)</f>
        <v>2000</v>
      </c>
      <c r="S330" t="str">
        <f>VLOOKUP(M330,[1]md_ehms_parameter_773E!$L:$T,9,0)</f>
        <v>2000</v>
      </c>
      <c r="T330" t="s">
        <v>1597</v>
      </c>
      <c r="U330" t="s">
        <v>1472</v>
      </c>
      <c r="V330" t="s">
        <v>1681</v>
      </c>
      <c r="W330" t="s">
        <v>1739</v>
      </c>
      <c r="X330" t="s">
        <v>1473</v>
      </c>
      <c r="Y330" t="s">
        <v>1741</v>
      </c>
      <c r="Z330" t="b">
        <f t="shared" si="31"/>
        <v>1</v>
      </c>
      <c r="AA330" t="b">
        <f t="shared" si="32"/>
        <v>1</v>
      </c>
      <c r="AB330" t="b">
        <f t="shared" si="33"/>
        <v>1</v>
      </c>
      <c r="AC330" t="b">
        <f t="shared" si="34"/>
        <v>1</v>
      </c>
      <c r="AD330" t="b">
        <f t="shared" si="35"/>
        <v>1</v>
      </c>
      <c r="AE330" t="b">
        <f t="shared" si="36"/>
        <v>1</v>
      </c>
      <c r="AF330" s="395" t="s">
        <v>1224</v>
      </c>
    </row>
    <row r="331" spans="1:32" hidden="1" x14ac:dyDescent="0.3">
      <c r="A331" s="425" t="s">
        <v>1349</v>
      </c>
      <c r="B331" s="504" t="s">
        <v>1533</v>
      </c>
      <c r="C331" s="395" t="s">
        <v>1224</v>
      </c>
      <c r="D331" s="395" t="s">
        <v>1473</v>
      </c>
      <c r="E331" s="429">
        <v>4</v>
      </c>
      <c r="F331" s="429">
        <v>2</v>
      </c>
      <c r="G331" s="429" t="s">
        <v>1740</v>
      </c>
      <c r="H331" s="395" t="s">
        <v>1597</v>
      </c>
      <c r="I331" s="395" t="s">
        <v>1473</v>
      </c>
      <c r="J331" s="395" t="s">
        <v>1681</v>
      </c>
      <c r="K331" s="395" t="s">
        <v>1741</v>
      </c>
      <c r="L331" s="395" t="s">
        <v>1473</v>
      </c>
      <c r="M331" t="s">
        <v>1741</v>
      </c>
      <c r="R331" t="str">
        <f>VLOOKUP(K331,[1]md_ehms_parameter_773E!$L:$T,9,0)</f>
        <v>2000</v>
      </c>
      <c r="S331" t="str">
        <f>VLOOKUP(M331,[1]md_ehms_parameter_773E!$L:$T,9,0)</f>
        <v>2000</v>
      </c>
      <c r="T331" t="s">
        <v>1597</v>
      </c>
      <c r="U331" t="s">
        <v>1473</v>
      </c>
      <c r="V331" t="s">
        <v>1681</v>
      </c>
      <c r="W331" t="s">
        <v>1741</v>
      </c>
      <c r="X331" t="s">
        <v>1473</v>
      </c>
      <c r="Y331" t="s">
        <v>1741</v>
      </c>
      <c r="Z331" t="b">
        <f t="shared" si="31"/>
        <v>1</v>
      </c>
      <c r="AA331" t="b">
        <f t="shared" si="32"/>
        <v>1</v>
      </c>
      <c r="AB331" t="b">
        <f t="shared" si="33"/>
        <v>1</v>
      </c>
      <c r="AC331" t="b">
        <f t="shared" si="34"/>
        <v>1</v>
      </c>
      <c r="AD331" t="b">
        <f t="shared" si="35"/>
        <v>1</v>
      </c>
      <c r="AE331" t="b">
        <f t="shared" si="36"/>
        <v>1</v>
      </c>
      <c r="AF331" s="395" t="s">
        <v>1224</v>
      </c>
    </row>
    <row r="332" spans="1:32" hidden="1" x14ac:dyDescent="0.3">
      <c r="A332" s="425" t="s">
        <v>1349</v>
      </c>
      <c r="B332" s="504" t="s">
        <v>1533</v>
      </c>
      <c r="C332" s="395" t="s">
        <v>1224</v>
      </c>
      <c r="D332" s="395" t="s">
        <v>1473</v>
      </c>
      <c r="E332" s="429">
        <v>4</v>
      </c>
      <c r="F332" s="429">
        <v>3</v>
      </c>
      <c r="G332" s="430" t="s">
        <v>1743</v>
      </c>
      <c r="H332" s="395" t="s">
        <v>1535</v>
      </c>
      <c r="I332" s="395"/>
      <c r="J332" s="395"/>
      <c r="K332" s="395"/>
      <c r="L332" s="395" t="s">
        <v>1473</v>
      </c>
      <c r="M332" t="s">
        <v>1741</v>
      </c>
      <c r="R332" t="e">
        <f>VLOOKUP(K332,[1]md_ehms_parameter_773E!$L:$T,9,0)</f>
        <v>#N/A</v>
      </c>
      <c r="S332" t="str">
        <f>VLOOKUP(M332,[1]md_ehms_parameter_773E!$L:$T,9,0)</f>
        <v>2000</v>
      </c>
      <c r="T332" t="s">
        <v>1535</v>
      </c>
      <c r="X332" t="s">
        <v>1473</v>
      </c>
      <c r="Y332" t="s">
        <v>1741</v>
      </c>
      <c r="Z332" t="b">
        <f t="shared" si="31"/>
        <v>1</v>
      </c>
      <c r="AA332" t="b">
        <f t="shared" si="32"/>
        <v>1</v>
      </c>
      <c r="AB332" t="b">
        <f t="shared" si="33"/>
        <v>1</v>
      </c>
      <c r="AC332" t="b">
        <f t="shared" si="34"/>
        <v>1</v>
      </c>
      <c r="AD332" t="b">
        <f t="shared" si="35"/>
        <v>1</v>
      </c>
      <c r="AE332" t="b">
        <f t="shared" si="36"/>
        <v>1</v>
      </c>
      <c r="AF332" s="395" t="s">
        <v>1224</v>
      </c>
    </row>
    <row r="333" spans="1:32" hidden="1" x14ac:dyDescent="0.3">
      <c r="A333" s="425" t="s">
        <v>1349</v>
      </c>
      <c r="B333" s="504" t="s">
        <v>1533</v>
      </c>
      <c r="C333" s="395" t="s">
        <v>1224</v>
      </c>
      <c r="D333" s="395" t="s">
        <v>1473</v>
      </c>
      <c r="E333" s="429">
        <v>4</v>
      </c>
      <c r="F333" s="429">
        <v>4</v>
      </c>
      <c r="G333" s="430" t="s">
        <v>1742</v>
      </c>
      <c r="H333" s="395" t="s">
        <v>1535</v>
      </c>
      <c r="I333" s="395"/>
      <c r="J333" s="395"/>
      <c r="K333" s="395"/>
      <c r="L333" s="395" t="s">
        <v>1473</v>
      </c>
      <c r="M333" t="s">
        <v>1741</v>
      </c>
      <c r="R333" t="e">
        <f>VLOOKUP(K333,[1]md_ehms_parameter_773E!$L:$T,9,0)</f>
        <v>#N/A</v>
      </c>
      <c r="S333" t="str">
        <f>VLOOKUP(M333,[1]md_ehms_parameter_773E!$L:$T,9,0)</f>
        <v>2000</v>
      </c>
      <c r="T333" t="s">
        <v>1535</v>
      </c>
      <c r="X333" t="s">
        <v>1473</v>
      </c>
      <c r="Y333" t="s">
        <v>1741</v>
      </c>
      <c r="Z333" t="b">
        <f t="shared" si="31"/>
        <v>1</v>
      </c>
      <c r="AA333" t="b">
        <f t="shared" si="32"/>
        <v>1</v>
      </c>
      <c r="AB333" t="b">
        <f t="shared" si="33"/>
        <v>1</v>
      </c>
      <c r="AC333" t="b">
        <f t="shared" si="34"/>
        <v>1</v>
      </c>
      <c r="AD333" t="b">
        <f t="shared" si="35"/>
        <v>1</v>
      </c>
      <c r="AE333" t="b">
        <f t="shared" si="36"/>
        <v>1</v>
      </c>
      <c r="AF333" s="395" t="s">
        <v>1224</v>
      </c>
    </row>
    <row r="334" spans="1:32" hidden="1" x14ac:dyDescent="0.3">
      <c r="A334" s="425" t="s">
        <v>1349</v>
      </c>
      <c r="B334" s="504" t="s">
        <v>1533</v>
      </c>
      <c r="C334" s="395" t="s">
        <v>1744</v>
      </c>
      <c r="D334" s="395" t="s">
        <v>1475</v>
      </c>
      <c r="E334" s="429">
        <v>3</v>
      </c>
      <c r="F334" s="429">
        <v>1</v>
      </c>
      <c r="G334" s="429" t="s">
        <v>1745</v>
      </c>
      <c r="H334" s="395" t="s">
        <v>1538</v>
      </c>
      <c r="I334" s="395" t="s">
        <v>1475</v>
      </c>
      <c r="J334" s="395" t="s">
        <v>1539</v>
      </c>
      <c r="K334" s="395" t="s">
        <v>1746</v>
      </c>
      <c r="L334" s="395" t="s">
        <v>1475</v>
      </c>
      <c r="M334" t="s">
        <v>1746</v>
      </c>
      <c r="R334" t="str">
        <f>VLOOKUP(K334,[1]md_ehms_parameter_773E!$L:$T,9,0)</f>
        <v>2000</v>
      </c>
      <c r="S334" t="str">
        <f>VLOOKUP(M334,[1]md_ehms_parameter_773E!$L:$T,9,0)</f>
        <v>2000</v>
      </c>
      <c r="T334" t="s">
        <v>1538</v>
      </c>
      <c r="U334" t="s">
        <v>1475</v>
      </c>
      <c r="V334" t="s">
        <v>1539</v>
      </c>
      <c r="W334" t="s">
        <v>1746</v>
      </c>
      <c r="X334" t="s">
        <v>1475</v>
      </c>
      <c r="Y334" t="s">
        <v>1746</v>
      </c>
      <c r="Z334" t="b">
        <f t="shared" si="31"/>
        <v>1</v>
      </c>
      <c r="AA334" t="b">
        <f t="shared" si="32"/>
        <v>1</v>
      </c>
      <c r="AB334" t="b">
        <f t="shared" si="33"/>
        <v>1</v>
      </c>
      <c r="AC334" t="b">
        <f t="shared" si="34"/>
        <v>1</v>
      </c>
      <c r="AD334" t="b">
        <f t="shared" si="35"/>
        <v>1</v>
      </c>
      <c r="AE334" t="b">
        <f t="shared" si="36"/>
        <v>1</v>
      </c>
      <c r="AF334" s="395" t="s">
        <v>1744</v>
      </c>
    </row>
    <row r="335" spans="1:32" hidden="1" x14ac:dyDescent="0.3">
      <c r="A335" s="425" t="s">
        <v>1349</v>
      </c>
      <c r="B335" s="504" t="s">
        <v>1533</v>
      </c>
      <c r="C335" s="395" t="s">
        <v>1744</v>
      </c>
      <c r="D335" s="395" t="s">
        <v>1475</v>
      </c>
      <c r="E335" s="429">
        <v>3</v>
      </c>
      <c r="F335" s="429">
        <v>2</v>
      </c>
      <c r="G335" s="429" t="s">
        <v>1747</v>
      </c>
      <c r="H335" s="395" t="s">
        <v>1535</v>
      </c>
      <c r="I335" s="395"/>
      <c r="J335" s="395"/>
      <c r="K335" s="395"/>
      <c r="L335" s="395" t="s">
        <v>1475</v>
      </c>
      <c r="M335" t="s">
        <v>1746</v>
      </c>
      <c r="R335" t="e">
        <f>VLOOKUP(K335,[1]md_ehms_parameter_773E!$L:$T,9,0)</f>
        <v>#N/A</v>
      </c>
      <c r="S335" t="str">
        <f>VLOOKUP(M335,[1]md_ehms_parameter_773E!$L:$T,9,0)</f>
        <v>2000</v>
      </c>
      <c r="T335" t="s">
        <v>1535</v>
      </c>
      <c r="X335" t="s">
        <v>1475</v>
      </c>
      <c r="Y335" t="s">
        <v>1746</v>
      </c>
      <c r="Z335" t="b">
        <f t="shared" si="31"/>
        <v>1</v>
      </c>
      <c r="AA335" t="b">
        <f t="shared" si="32"/>
        <v>1</v>
      </c>
      <c r="AB335" t="b">
        <f t="shared" si="33"/>
        <v>1</v>
      </c>
      <c r="AC335" t="b">
        <f t="shared" si="34"/>
        <v>1</v>
      </c>
      <c r="AD335" t="b">
        <f t="shared" si="35"/>
        <v>1</v>
      </c>
      <c r="AE335" t="b">
        <f t="shared" si="36"/>
        <v>1</v>
      </c>
      <c r="AF335" s="395" t="s">
        <v>1744</v>
      </c>
    </row>
    <row r="336" spans="1:32" hidden="1" x14ac:dyDescent="0.3">
      <c r="A336" s="425" t="s">
        <v>1349</v>
      </c>
      <c r="B336" s="504" t="s">
        <v>1533</v>
      </c>
      <c r="C336" s="395" t="s">
        <v>1744</v>
      </c>
      <c r="D336" s="395" t="s">
        <v>1475</v>
      </c>
      <c r="E336" s="429">
        <v>3</v>
      </c>
      <c r="F336" s="429">
        <v>3</v>
      </c>
      <c r="G336" s="429" t="s">
        <v>1562</v>
      </c>
      <c r="H336" s="395" t="s">
        <v>1538</v>
      </c>
      <c r="I336" s="395" t="s">
        <v>1402</v>
      </c>
      <c r="J336" s="395" t="s">
        <v>1539</v>
      </c>
      <c r="K336" s="395" t="s">
        <v>1550</v>
      </c>
      <c r="L336" s="395" t="s">
        <v>1475</v>
      </c>
      <c r="M336" t="s">
        <v>1746</v>
      </c>
      <c r="R336" t="str">
        <f>VLOOKUP(K336,[1]md_ehms_parameter_773E!$L:$T,9,0)</f>
        <v>2000</v>
      </c>
      <c r="S336" t="str">
        <f>VLOOKUP(M336,[1]md_ehms_parameter_773E!$L:$T,9,0)</f>
        <v>2000</v>
      </c>
      <c r="T336" t="s">
        <v>1538</v>
      </c>
      <c r="U336" t="s">
        <v>1402</v>
      </c>
      <c r="V336" t="s">
        <v>1539</v>
      </c>
      <c r="W336" t="s">
        <v>1550</v>
      </c>
      <c r="X336" t="s">
        <v>1475</v>
      </c>
      <c r="Y336" t="s">
        <v>1746</v>
      </c>
      <c r="Z336" t="b">
        <f t="shared" si="31"/>
        <v>1</v>
      </c>
      <c r="AA336" t="b">
        <f t="shared" si="32"/>
        <v>1</v>
      </c>
      <c r="AB336" t="b">
        <f t="shared" si="33"/>
        <v>1</v>
      </c>
      <c r="AC336" t="b">
        <f t="shared" si="34"/>
        <v>1</v>
      </c>
      <c r="AD336" t="b">
        <f t="shared" si="35"/>
        <v>1</v>
      </c>
      <c r="AE336" t="b">
        <f t="shared" si="36"/>
        <v>1</v>
      </c>
      <c r="AF336" s="395" t="s">
        <v>1744</v>
      </c>
    </row>
    <row r="337" spans="1:32" hidden="1" x14ac:dyDescent="0.3">
      <c r="A337" s="425" t="s">
        <v>1349</v>
      </c>
      <c r="B337" s="504" t="s">
        <v>1533</v>
      </c>
      <c r="C337" s="395" t="s">
        <v>1744</v>
      </c>
      <c r="D337" s="395" t="s">
        <v>1475</v>
      </c>
      <c r="E337" s="429">
        <v>3</v>
      </c>
      <c r="F337" s="429">
        <v>4</v>
      </c>
      <c r="G337" s="430" t="s">
        <v>1687</v>
      </c>
      <c r="H337" s="395" t="s">
        <v>1535</v>
      </c>
      <c r="I337" s="395"/>
      <c r="J337" s="395"/>
      <c r="K337" s="395"/>
      <c r="L337" s="395" t="s">
        <v>1475</v>
      </c>
      <c r="M337" t="s">
        <v>1746</v>
      </c>
      <c r="R337" t="e">
        <f>VLOOKUP(K337,[1]md_ehms_parameter_773E!$L:$T,9,0)</f>
        <v>#N/A</v>
      </c>
      <c r="S337" t="str">
        <f>VLOOKUP(M337,[1]md_ehms_parameter_773E!$L:$T,9,0)</f>
        <v>2000</v>
      </c>
      <c r="T337" t="s">
        <v>1535</v>
      </c>
      <c r="X337" t="s">
        <v>1475</v>
      </c>
      <c r="Y337" t="s">
        <v>1746</v>
      </c>
      <c r="Z337" t="b">
        <f t="shared" si="31"/>
        <v>1</v>
      </c>
      <c r="AA337" t="b">
        <f t="shared" si="32"/>
        <v>1</v>
      </c>
      <c r="AB337" t="b">
        <f t="shared" si="33"/>
        <v>1</v>
      </c>
      <c r="AC337" t="b">
        <f t="shared" si="34"/>
        <v>1</v>
      </c>
      <c r="AD337" t="b">
        <f t="shared" si="35"/>
        <v>1</v>
      </c>
      <c r="AE337" t="b">
        <f t="shared" si="36"/>
        <v>1</v>
      </c>
      <c r="AF337" s="395" t="s">
        <v>1744</v>
      </c>
    </row>
    <row r="338" spans="1:32" hidden="1" x14ac:dyDescent="0.3">
      <c r="A338" s="425" t="s">
        <v>1349</v>
      </c>
      <c r="B338" s="504" t="s">
        <v>1533</v>
      </c>
      <c r="C338" s="395" t="s">
        <v>1744</v>
      </c>
      <c r="D338" s="395" t="s">
        <v>1475</v>
      </c>
      <c r="E338" s="429">
        <v>4</v>
      </c>
      <c r="F338" s="429">
        <v>1</v>
      </c>
      <c r="G338" s="430" t="s">
        <v>1748</v>
      </c>
      <c r="H338" s="395" t="s">
        <v>1535</v>
      </c>
      <c r="I338" s="395"/>
      <c r="J338" s="395"/>
      <c r="K338" s="395"/>
      <c r="L338" s="395" t="s">
        <v>1475</v>
      </c>
      <c r="M338" t="s">
        <v>1746</v>
      </c>
      <c r="R338" t="e">
        <f>VLOOKUP(K338,[1]md_ehms_parameter_773E!$L:$T,9,0)</f>
        <v>#N/A</v>
      </c>
      <c r="S338" t="str">
        <f>VLOOKUP(M338,[1]md_ehms_parameter_773E!$L:$T,9,0)</f>
        <v>2000</v>
      </c>
      <c r="T338" t="s">
        <v>1535</v>
      </c>
      <c r="X338" t="s">
        <v>1475</v>
      </c>
      <c r="Y338" t="s">
        <v>1746</v>
      </c>
      <c r="Z338" t="b">
        <f t="shared" si="31"/>
        <v>1</v>
      </c>
      <c r="AA338" t="b">
        <f t="shared" si="32"/>
        <v>1</v>
      </c>
      <c r="AB338" t="b">
        <f t="shared" si="33"/>
        <v>1</v>
      </c>
      <c r="AC338" t="b">
        <f t="shared" si="34"/>
        <v>1</v>
      </c>
      <c r="AD338" t="b">
        <f t="shared" si="35"/>
        <v>1</v>
      </c>
      <c r="AE338" t="b">
        <f t="shared" si="36"/>
        <v>1</v>
      </c>
      <c r="AF338" s="395" t="s">
        <v>1744</v>
      </c>
    </row>
    <row r="339" spans="1:32" hidden="1" x14ac:dyDescent="0.3">
      <c r="A339" s="425" t="s">
        <v>1349</v>
      </c>
      <c r="B339" s="504" t="s">
        <v>1533</v>
      </c>
      <c r="C339" s="395" t="s">
        <v>1269</v>
      </c>
      <c r="D339" s="395" t="s">
        <v>1474</v>
      </c>
      <c r="E339" s="429">
        <v>3</v>
      </c>
      <c r="F339" s="429">
        <v>1</v>
      </c>
      <c r="G339" s="429" t="s">
        <v>1749</v>
      </c>
      <c r="H339" s="395" t="s">
        <v>1538</v>
      </c>
      <c r="I339" s="395" t="s">
        <v>1474</v>
      </c>
      <c r="J339" s="395" t="s">
        <v>1539</v>
      </c>
      <c r="K339" s="395" t="s">
        <v>1750</v>
      </c>
      <c r="L339" s="395" t="s">
        <v>1474</v>
      </c>
      <c r="M339" t="s">
        <v>1750</v>
      </c>
      <c r="R339" t="str">
        <f>VLOOKUP(K339,[1]md_ehms_parameter_773E!$L:$T,9,0)</f>
        <v>2000</v>
      </c>
      <c r="S339" t="str">
        <f>VLOOKUP(M339,[1]md_ehms_parameter_773E!$L:$T,9,0)</f>
        <v>2000</v>
      </c>
      <c r="T339" t="s">
        <v>1538</v>
      </c>
      <c r="U339" t="s">
        <v>1474</v>
      </c>
      <c r="V339" t="s">
        <v>1539</v>
      </c>
      <c r="W339" t="s">
        <v>1750</v>
      </c>
      <c r="X339" t="s">
        <v>1474</v>
      </c>
      <c r="Y339" t="s">
        <v>1750</v>
      </c>
      <c r="Z339" t="b">
        <f t="shared" si="31"/>
        <v>1</v>
      </c>
      <c r="AA339" t="b">
        <f t="shared" si="32"/>
        <v>1</v>
      </c>
      <c r="AB339" t="b">
        <f t="shared" si="33"/>
        <v>1</v>
      </c>
      <c r="AC339" t="b">
        <f t="shared" si="34"/>
        <v>1</v>
      </c>
      <c r="AD339" t="b">
        <f t="shared" si="35"/>
        <v>1</v>
      </c>
      <c r="AE339" t="b">
        <f t="shared" si="36"/>
        <v>1</v>
      </c>
      <c r="AF339" s="395" t="s">
        <v>1269</v>
      </c>
    </row>
    <row r="340" spans="1:32" hidden="1" x14ac:dyDescent="0.3">
      <c r="A340" s="425" t="s">
        <v>1349</v>
      </c>
      <c r="B340" s="504" t="s">
        <v>1533</v>
      </c>
      <c r="C340" s="395" t="s">
        <v>1269</v>
      </c>
      <c r="D340" s="395" t="s">
        <v>1474</v>
      </c>
      <c r="E340" s="429">
        <v>3</v>
      </c>
      <c r="F340" s="429">
        <v>2</v>
      </c>
      <c r="G340" s="429" t="s">
        <v>1747</v>
      </c>
      <c r="H340" s="395" t="s">
        <v>1535</v>
      </c>
      <c r="I340" s="395"/>
      <c r="J340" s="395"/>
      <c r="K340" s="395"/>
      <c r="L340" s="395" t="s">
        <v>1474</v>
      </c>
      <c r="M340" t="s">
        <v>1750</v>
      </c>
      <c r="R340" t="e">
        <f>VLOOKUP(K340,[1]md_ehms_parameter_773E!$L:$T,9,0)</f>
        <v>#N/A</v>
      </c>
      <c r="S340" t="str">
        <f>VLOOKUP(M340,[1]md_ehms_parameter_773E!$L:$T,9,0)</f>
        <v>2000</v>
      </c>
      <c r="T340" t="s">
        <v>1535</v>
      </c>
      <c r="X340" t="s">
        <v>1474</v>
      </c>
      <c r="Y340" t="s">
        <v>1750</v>
      </c>
      <c r="Z340" t="b">
        <f t="shared" si="31"/>
        <v>1</v>
      </c>
      <c r="AA340" t="b">
        <f t="shared" si="32"/>
        <v>1</v>
      </c>
      <c r="AB340" t="b">
        <f t="shared" si="33"/>
        <v>1</v>
      </c>
      <c r="AC340" t="b">
        <f t="shared" si="34"/>
        <v>1</v>
      </c>
      <c r="AD340" t="b">
        <f t="shared" si="35"/>
        <v>1</v>
      </c>
      <c r="AE340" t="b">
        <f t="shared" si="36"/>
        <v>1</v>
      </c>
      <c r="AF340" s="395" t="s">
        <v>1269</v>
      </c>
    </row>
    <row r="341" spans="1:32" hidden="1" x14ac:dyDescent="0.3">
      <c r="A341" s="425" t="s">
        <v>1349</v>
      </c>
      <c r="B341" s="504" t="s">
        <v>1533</v>
      </c>
      <c r="C341" s="395" t="s">
        <v>1269</v>
      </c>
      <c r="D341" s="395" t="s">
        <v>1474</v>
      </c>
      <c r="E341" s="429">
        <v>3</v>
      </c>
      <c r="F341" s="429">
        <v>3</v>
      </c>
      <c r="G341" s="429" t="s">
        <v>1562</v>
      </c>
      <c r="H341" s="395" t="s">
        <v>1538</v>
      </c>
      <c r="I341" s="395" t="s">
        <v>1402</v>
      </c>
      <c r="J341" s="395" t="s">
        <v>1539</v>
      </c>
      <c r="K341" s="395" t="s">
        <v>1550</v>
      </c>
      <c r="L341" s="395" t="s">
        <v>1474</v>
      </c>
      <c r="M341" t="s">
        <v>1750</v>
      </c>
      <c r="R341" t="str">
        <f>VLOOKUP(K341,[1]md_ehms_parameter_773E!$L:$T,9,0)</f>
        <v>2000</v>
      </c>
      <c r="S341" t="str">
        <f>VLOOKUP(M341,[1]md_ehms_parameter_773E!$L:$T,9,0)</f>
        <v>2000</v>
      </c>
      <c r="T341" t="s">
        <v>1538</v>
      </c>
      <c r="U341" t="s">
        <v>1402</v>
      </c>
      <c r="V341" t="s">
        <v>1539</v>
      </c>
      <c r="W341" t="s">
        <v>1550</v>
      </c>
      <c r="X341" t="s">
        <v>1474</v>
      </c>
      <c r="Y341" t="s">
        <v>1750</v>
      </c>
      <c r="Z341" t="b">
        <f t="shared" si="31"/>
        <v>1</v>
      </c>
      <c r="AA341" t="b">
        <f t="shared" si="32"/>
        <v>1</v>
      </c>
      <c r="AB341" t="b">
        <f t="shared" si="33"/>
        <v>1</v>
      </c>
      <c r="AC341" t="b">
        <f t="shared" si="34"/>
        <v>1</v>
      </c>
      <c r="AD341" t="b">
        <f t="shared" si="35"/>
        <v>1</v>
      </c>
      <c r="AE341" t="b">
        <f t="shared" si="36"/>
        <v>1</v>
      </c>
      <c r="AF341" s="395" t="s">
        <v>1269</v>
      </c>
    </row>
    <row r="342" spans="1:32" hidden="1" x14ac:dyDescent="0.3">
      <c r="A342" s="425" t="s">
        <v>1349</v>
      </c>
      <c r="B342" s="504" t="s">
        <v>1533</v>
      </c>
      <c r="C342" s="395" t="s">
        <v>1269</v>
      </c>
      <c r="D342" s="395" t="s">
        <v>1474</v>
      </c>
      <c r="E342" s="429">
        <v>3</v>
      </c>
      <c r="F342" s="429">
        <v>4</v>
      </c>
      <c r="G342" s="430" t="s">
        <v>1687</v>
      </c>
      <c r="H342" s="395" t="s">
        <v>1535</v>
      </c>
      <c r="I342" s="395"/>
      <c r="J342" s="395"/>
      <c r="K342" s="395"/>
      <c r="L342" s="395" t="s">
        <v>1474</v>
      </c>
      <c r="M342" t="s">
        <v>1750</v>
      </c>
      <c r="R342" t="e">
        <f>VLOOKUP(K342,[1]md_ehms_parameter_773E!$L:$T,9,0)</f>
        <v>#N/A</v>
      </c>
      <c r="S342" t="str">
        <f>VLOOKUP(M342,[1]md_ehms_parameter_773E!$L:$T,9,0)</f>
        <v>2000</v>
      </c>
      <c r="T342" t="s">
        <v>1535</v>
      </c>
      <c r="X342" t="s">
        <v>1474</v>
      </c>
      <c r="Y342" t="s">
        <v>1750</v>
      </c>
      <c r="Z342" t="b">
        <f t="shared" si="31"/>
        <v>1</v>
      </c>
      <c r="AA342" t="b">
        <f t="shared" si="32"/>
        <v>1</v>
      </c>
      <c r="AB342" t="b">
        <f t="shared" si="33"/>
        <v>1</v>
      </c>
      <c r="AC342" t="b">
        <f t="shared" si="34"/>
        <v>1</v>
      </c>
      <c r="AD342" t="b">
        <f t="shared" si="35"/>
        <v>1</v>
      </c>
      <c r="AE342" t="b">
        <f t="shared" si="36"/>
        <v>1</v>
      </c>
      <c r="AF342" s="395" t="s">
        <v>1269</v>
      </c>
    </row>
    <row r="343" spans="1:32" hidden="1" x14ac:dyDescent="0.3">
      <c r="A343" s="425" t="s">
        <v>1349</v>
      </c>
      <c r="B343" s="504" t="s">
        <v>1533</v>
      </c>
      <c r="C343" s="395" t="s">
        <v>1269</v>
      </c>
      <c r="D343" s="395" t="s">
        <v>1474</v>
      </c>
      <c r="E343" s="429">
        <v>4</v>
      </c>
      <c r="F343" s="429">
        <v>1</v>
      </c>
      <c r="G343" s="430" t="s">
        <v>1748</v>
      </c>
      <c r="H343" s="395" t="s">
        <v>1535</v>
      </c>
      <c r="I343" s="395"/>
      <c r="J343" s="395"/>
      <c r="K343" s="395"/>
      <c r="L343" s="395" t="s">
        <v>1474</v>
      </c>
      <c r="M343" t="s">
        <v>1750</v>
      </c>
      <c r="R343" t="e">
        <f>VLOOKUP(K343,[1]md_ehms_parameter_773E!$L:$T,9,0)</f>
        <v>#N/A</v>
      </c>
      <c r="S343" t="str">
        <f>VLOOKUP(M343,[1]md_ehms_parameter_773E!$L:$T,9,0)</f>
        <v>2000</v>
      </c>
      <c r="T343" t="s">
        <v>1535</v>
      </c>
      <c r="X343" t="s">
        <v>1474</v>
      </c>
      <c r="Y343" t="s">
        <v>1750</v>
      </c>
      <c r="Z343" t="b">
        <f t="shared" si="31"/>
        <v>1</v>
      </c>
      <c r="AA343" t="b">
        <f t="shared" si="32"/>
        <v>1</v>
      </c>
      <c r="AB343" t="b">
        <f t="shared" si="33"/>
        <v>1</v>
      </c>
      <c r="AC343" t="b">
        <f t="shared" si="34"/>
        <v>1</v>
      </c>
      <c r="AD343" t="b">
        <f t="shared" si="35"/>
        <v>1</v>
      </c>
      <c r="AE343" t="b">
        <f t="shared" si="36"/>
        <v>1</v>
      </c>
      <c r="AF343" s="395" t="s">
        <v>1269</v>
      </c>
    </row>
    <row r="344" spans="1:32" hidden="1" x14ac:dyDescent="0.3">
      <c r="A344" s="425" t="s">
        <v>1349</v>
      </c>
      <c r="B344" s="504" t="s">
        <v>1533</v>
      </c>
      <c r="C344" s="429" t="s">
        <v>1751</v>
      </c>
      <c r="D344" s="506" t="s">
        <v>1468</v>
      </c>
      <c r="E344" s="429">
        <v>3</v>
      </c>
      <c r="F344" s="429">
        <v>1</v>
      </c>
      <c r="G344" s="429" t="s">
        <v>1752</v>
      </c>
      <c r="H344" s="395" t="s">
        <v>1597</v>
      </c>
      <c r="I344" s="395" t="s">
        <v>1468</v>
      </c>
      <c r="J344" s="395" t="s">
        <v>1681</v>
      </c>
      <c r="K344" s="395" t="s">
        <v>1753</v>
      </c>
      <c r="L344" s="395" t="s">
        <v>1468</v>
      </c>
      <c r="M344" t="s">
        <v>1753</v>
      </c>
      <c r="R344" t="str">
        <f>VLOOKUP(K344,[1]md_ehms_parameter_773E!$L:$T,9,0)</f>
        <v>2000</v>
      </c>
      <c r="S344" t="str">
        <f>VLOOKUP(M344,[1]md_ehms_parameter_773E!$L:$T,9,0)</f>
        <v>2000</v>
      </c>
      <c r="T344" t="s">
        <v>1597</v>
      </c>
      <c r="U344" t="s">
        <v>1468</v>
      </c>
      <c r="V344" t="s">
        <v>1681</v>
      </c>
      <c r="W344" t="s">
        <v>1753</v>
      </c>
      <c r="X344" t="s">
        <v>1468</v>
      </c>
      <c r="Y344" t="s">
        <v>1753</v>
      </c>
      <c r="Z344" t="b">
        <f t="shared" si="31"/>
        <v>1</v>
      </c>
      <c r="AA344" t="b">
        <f t="shared" si="32"/>
        <v>1</v>
      </c>
      <c r="AB344" t="b">
        <f t="shared" si="33"/>
        <v>1</v>
      </c>
      <c r="AC344" t="b">
        <f t="shared" si="34"/>
        <v>1</v>
      </c>
      <c r="AD344" t="b">
        <f t="shared" si="35"/>
        <v>1</v>
      </c>
      <c r="AE344" t="b">
        <f t="shared" si="36"/>
        <v>1</v>
      </c>
      <c r="AF344" s="429" t="s">
        <v>1751</v>
      </c>
    </row>
    <row r="345" spans="1:32" hidden="1" x14ac:dyDescent="0.3">
      <c r="A345" s="425" t="s">
        <v>1349</v>
      </c>
      <c r="B345" s="504" t="s">
        <v>1533</v>
      </c>
      <c r="C345" s="429" t="s">
        <v>1751</v>
      </c>
      <c r="D345" s="506" t="s">
        <v>1468</v>
      </c>
      <c r="E345" s="429">
        <v>3</v>
      </c>
      <c r="F345" s="429">
        <v>2</v>
      </c>
      <c r="G345" s="429" t="s">
        <v>1754</v>
      </c>
      <c r="H345" s="395" t="s">
        <v>1597</v>
      </c>
      <c r="I345" s="395" t="s">
        <v>1469</v>
      </c>
      <c r="J345" s="395" t="s">
        <v>1681</v>
      </c>
      <c r="K345" s="395" t="s">
        <v>1755</v>
      </c>
      <c r="L345" s="395" t="s">
        <v>1468</v>
      </c>
      <c r="M345" t="s">
        <v>1753</v>
      </c>
      <c r="R345" t="str">
        <f>VLOOKUP(K345,[1]md_ehms_parameter_773E!$L:$T,9,0)</f>
        <v>2000</v>
      </c>
      <c r="S345" t="str">
        <f>VLOOKUP(M345,[1]md_ehms_parameter_773E!$L:$T,9,0)</f>
        <v>2000</v>
      </c>
      <c r="T345" t="s">
        <v>1597</v>
      </c>
      <c r="U345" t="s">
        <v>1469</v>
      </c>
      <c r="V345" t="s">
        <v>1681</v>
      </c>
      <c r="W345" t="s">
        <v>1755</v>
      </c>
      <c r="X345" t="s">
        <v>1468</v>
      </c>
      <c r="Y345" t="s">
        <v>1753</v>
      </c>
      <c r="Z345" t="b">
        <f t="shared" si="31"/>
        <v>1</v>
      </c>
      <c r="AA345" t="b">
        <f t="shared" si="32"/>
        <v>1</v>
      </c>
      <c r="AB345" t="b">
        <f t="shared" si="33"/>
        <v>1</v>
      </c>
      <c r="AC345" t="b">
        <f t="shared" si="34"/>
        <v>1</v>
      </c>
      <c r="AD345" t="b">
        <f t="shared" si="35"/>
        <v>1</v>
      </c>
      <c r="AE345" t="b">
        <f t="shared" si="36"/>
        <v>1</v>
      </c>
      <c r="AF345" s="429" t="s">
        <v>1751</v>
      </c>
    </row>
    <row r="346" spans="1:32" hidden="1" x14ac:dyDescent="0.3">
      <c r="A346" s="425" t="s">
        <v>1349</v>
      </c>
      <c r="B346" s="504" t="s">
        <v>1533</v>
      </c>
      <c r="C346" s="429" t="s">
        <v>1751</v>
      </c>
      <c r="D346" s="506" t="s">
        <v>1468</v>
      </c>
      <c r="E346" s="429">
        <v>3</v>
      </c>
      <c r="F346" s="429">
        <v>3</v>
      </c>
      <c r="G346" s="430" t="s">
        <v>1756</v>
      </c>
      <c r="H346" s="395" t="s">
        <v>1535</v>
      </c>
      <c r="I346" s="395"/>
      <c r="J346" s="395"/>
      <c r="K346" s="395"/>
      <c r="L346" s="395" t="s">
        <v>1468</v>
      </c>
      <c r="M346" t="s">
        <v>1753</v>
      </c>
      <c r="R346" t="e">
        <f>VLOOKUP(K346,[1]md_ehms_parameter_773E!$L:$T,9,0)</f>
        <v>#N/A</v>
      </c>
      <c r="S346" t="str">
        <f>VLOOKUP(M346,[1]md_ehms_parameter_773E!$L:$T,9,0)</f>
        <v>2000</v>
      </c>
      <c r="T346" t="s">
        <v>1535</v>
      </c>
      <c r="X346" t="s">
        <v>1468</v>
      </c>
      <c r="Y346" t="s">
        <v>1753</v>
      </c>
      <c r="Z346" t="b">
        <f t="shared" si="31"/>
        <v>1</v>
      </c>
      <c r="AA346" t="b">
        <f t="shared" si="32"/>
        <v>1</v>
      </c>
      <c r="AB346" t="b">
        <f t="shared" si="33"/>
        <v>1</v>
      </c>
      <c r="AC346" t="b">
        <f t="shared" si="34"/>
        <v>1</v>
      </c>
      <c r="AD346" t="b">
        <f t="shared" si="35"/>
        <v>1</v>
      </c>
      <c r="AE346" t="b">
        <f t="shared" si="36"/>
        <v>1</v>
      </c>
      <c r="AF346" s="429" t="s">
        <v>1751</v>
      </c>
    </row>
    <row r="347" spans="1:32" hidden="1" x14ac:dyDescent="0.3">
      <c r="A347" s="425" t="s">
        <v>1349</v>
      </c>
      <c r="B347" s="504" t="s">
        <v>1533</v>
      </c>
      <c r="C347" s="429" t="s">
        <v>1751</v>
      </c>
      <c r="D347" s="506" t="s">
        <v>1468</v>
      </c>
      <c r="E347" s="429">
        <v>4</v>
      </c>
      <c r="F347" s="429">
        <v>1</v>
      </c>
      <c r="G347" s="430" t="s">
        <v>1757</v>
      </c>
      <c r="H347" s="395" t="s">
        <v>1535</v>
      </c>
      <c r="I347" s="395"/>
      <c r="J347" s="395"/>
      <c r="K347" s="395"/>
      <c r="L347" s="395" t="s">
        <v>1468</v>
      </c>
      <c r="M347" t="s">
        <v>1753</v>
      </c>
      <c r="R347" t="e">
        <f>VLOOKUP(K347,[1]md_ehms_parameter_773E!$L:$T,9,0)</f>
        <v>#N/A</v>
      </c>
      <c r="S347" t="str">
        <f>VLOOKUP(M347,[1]md_ehms_parameter_773E!$L:$T,9,0)</f>
        <v>2000</v>
      </c>
      <c r="T347" t="s">
        <v>1535</v>
      </c>
      <c r="X347" t="s">
        <v>1468</v>
      </c>
      <c r="Y347" t="s">
        <v>1753</v>
      </c>
      <c r="Z347" t="b">
        <f t="shared" si="31"/>
        <v>1</v>
      </c>
      <c r="AA347" t="b">
        <f t="shared" si="32"/>
        <v>1</v>
      </c>
      <c r="AB347" t="b">
        <f t="shared" si="33"/>
        <v>1</v>
      </c>
      <c r="AC347" t="b">
        <f t="shared" si="34"/>
        <v>1</v>
      </c>
      <c r="AD347" t="b">
        <f t="shared" si="35"/>
        <v>1</v>
      </c>
      <c r="AE347" t="b">
        <f t="shared" si="36"/>
        <v>1</v>
      </c>
      <c r="AF347" s="429" t="s">
        <v>1751</v>
      </c>
    </row>
    <row r="348" spans="1:32" hidden="1" x14ac:dyDescent="0.3">
      <c r="A348" s="425" t="s">
        <v>1349</v>
      </c>
      <c r="B348" s="504" t="s">
        <v>1533</v>
      </c>
      <c r="C348" s="429" t="s">
        <v>1751</v>
      </c>
      <c r="D348" s="506" t="s">
        <v>1468</v>
      </c>
      <c r="E348" s="429">
        <v>4</v>
      </c>
      <c r="F348" s="429">
        <v>2</v>
      </c>
      <c r="G348" s="429" t="s">
        <v>1752</v>
      </c>
      <c r="H348" s="395" t="s">
        <v>1597</v>
      </c>
      <c r="I348" s="395" t="s">
        <v>1468</v>
      </c>
      <c r="J348" s="395" t="s">
        <v>1681</v>
      </c>
      <c r="K348" s="395" t="s">
        <v>1753</v>
      </c>
      <c r="L348" s="395" t="s">
        <v>1468</v>
      </c>
      <c r="M348" t="s">
        <v>1753</v>
      </c>
      <c r="R348" t="str">
        <f>VLOOKUP(K348,[1]md_ehms_parameter_773E!$L:$T,9,0)</f>
        <v>2000</v>
      </c>
      <c r="S348" t="str">
        <f>VLOOKUP(M348,[1]md_ehms_parameter_773E!$L:$T,9,0)</f>
        <v>2000</v>
      </c>
      <c r="T348" t="s">
        <v>1597</v>
      </c>
      <c r="U348" t="s">
        <v>1468</v>
      </c>
      <c r="V348" t="s">
        <v>1681</v>
      </c>
      <c r="W348" t="s">
        <v>1753</v>
      </c>
      <c r="X348" t="s">
        <v>1468</v>
      </c>
      <c r="Y348" t="s">
        <v>1753</v>
      </c>
      <c r="Z348" t="b">
        <f t="shared" si="31"/>
        <v>1</v>
      </c>
      <c r="AA348" t="b">
        <f t="shared" si="32"/>
        <v>1</v>
      </c>
      <c r="AB348" t="b">
        <f t="shared" si="33"/>
        <v>1</v>
      </c>
      <c r="AC348" t="b">
        <f t="shared" si="34"/>
        <v>1</v>
      </c>
      <c r="AD348" t="b">
        <f t="shared" si="35"/>
        <v>1</v>
      </c>
      <c r="AE348" t="b">
        <f t="shared" si="36"/>
        <v>1</v>
      </c>
      <c r="AF348" s="429" t="s">
        <v>1751</v>
      </c>
    </row>
    <row r="349" spans="1:32" hidden="1" x14ac:dyDescent="0.3">
      <c r="A349" s="425" t="s">
        <v>1349</v>
      </c>
      <c r="B349" s="504" t="s">
        <v>1533</v>
      </c>
      <c r="C349" s="429" t="s">
        <v>1751</v>
      </c>
      <c r="D349" s="506" t="s">
        <v>1468</v>
      </c>
      <c r="E349" s="429">
        <v>4</v>
      </c>
      <c r="F349" s="429">
        <v>3</v>
      </c>
      <c r="G349" s="429" t="s">
        <v>1754</v>
      </c>
      <c r="H349" s="395" t="s">
        <v>1597</v>
      </c>
      <c r="I349" s="395" t="s">
        <v>1469</v>
      </c>
      <c r="J349" s="395" t="s">
        <v>1681</v>
      </c>
      <c r="K349" s="395" t="s">
        <v>1755</v>
      </c>
      <c r="L349" s="395" t="s">
        <v>1468</v>
      </c>
      <c r="M349" t="s">
        <v>1753</v>
      </c>
      <c r="R349" t="str">
        <f>VLOOKUP(K349,[1]md_ehms_parameter_773E!$L:$T,9,0)</f>
        <v>2000</v>
      </c>
      <c r="S349" t="str">
        <f>VLOOKUP(M349,[1]md_ehms_parameter_773E!$L:$T,9,0)</f>
        <v>2000</v>
      </c>
      <c r="T349" t="s">
        <v>1597</v>
      </c>
      <c r="U349" t="s">
        <v>1469</v>
      </c>
      <c r="V349" t="s">
        <v>1681</v>
      </c>
      <c r="W349" t="s">
        <v>1755</v>
      </c>
      <c r="X349" t="s">
        <v>1468</v>
      </c>
      <c r="Y349" t="s">
        <v>1753</v>
      </c>
      <c r="Z349" t="b">
        <f t="shared" si="31"/>
        <v>1</v>
      </c>
      <c r="AA349" t="b">
        <f t="shared" si="32"/>
        <v>1</v>
      </c>
      <c r="AB349" t="b">
        <f t="shared" si="33"/>
        <v>1</v>
      </c>
      <c r="AC349" t="b">
        <f t="shared" si="34"/>
        <v>1</v>
      </c>
      <c r="AD349" t="b">
        <f t="shared" si="35"/>
        <v>1</v>
      </c>
      <c r="AE349" t="b">
        <f t="shared" si="36"/>
        <v>1</v>
      </c>
      <c r="AF349" s="429" t="s">
        <v>1751</v>
      </c>
    </row>
    <row r="350" spans="1:32" hidden="1" x14ac:dyDescent="0.3">
      <c r="A350" s="425" t="s">
        <v>1349</v>
      </c>
      <c r="B350" s="504" t="s">
        <v>1533</v>
      </c>
      <c r="C350" s="429" t="s">
        <v>1751</v>
      </c>
      <c r="D350" s="506" t="s">
        <v>1468</v>
      </c>
      <c r="E350" s="429">
        <v>4</v>
      </c>
      <c r="F350" s="429">
        <v>4</v>
      </c>
      <c r="G350" s="430" t="s">
        <v>1758</v>
      </c>
      <c r="H350" s="395" t="s">
        <v>1535</v>
      </c>
      <c r="I350" s="395"/>
      <c r="J350" s="395"/>
      <c r="K350" s="395"/>
      <c r="L350" s="395" t="s">
        <v>1468</v>
      </c>
      <c r="M350" t="s">
        <v>1753</v>
      </c>
      <c r="R350" t="e">
        <f>VLOOKUP(K350,[1]md_ehms_parameter_773E!$L:$T,9,0)</f>
        <v>#N/A</v>
      </c>
      <c r="S350" t="str">
        <f>VLOOKUP(M350,[1]md_ehms_parameter_773E!$L:$T,9,0)</f>
        <v>2000</v>
      </c>
      <c r="T350" t="s">
        <v>1535</v>
      </c>
      <c r="X350" t="s">
        <v>1468</v>
      </c>
      <c r="Y350" t="s">
        <v>1753</v>
      </c>
      <c r="Z350" t="b">
        <f t="shared" si="31"/>
        <v>1</v>
      </c>
      <c r="AA350" t="b">
        <f t="shared" si="32"/>
        <v>1</v>
      </c>
      <c r="AB350" t="b">
        <f t="shared" si="33"/>
        <v>1</v>
      </c>
      <c r="AC350" t="b">
        <f t="shared" si="34"/>
        <v>1</v>
      </c>
      <c r="AD350" t="b">
        <f t="shared" si="35"/>
        <v>1</v>
      </c>
      <c r="AE350" t="b">
        <f t="shared" si="36"/>
        <v>1</v>
      </c>
      <c r="AF350" s="429" t="s">
        <v>1751</v>
      </c>
    </row>
    <row r="351" spans="1:32" hidden="1" x14ac:dyDescent="0.3">
      <c r="A351" s="425" t="s">
        <v>1349</v>
      </c>
      <c r="B351" s="504" t="s">
        <v>1533</v>
      </c>
      <c r="C351" s="429" t="s">
        <v>1751</v>
      </c>
      <c r="D351" s="506" t="s">
        <v>1469</v>
      </c>
      <c r="E351" s="429">
        <v>3</v>
      </c>
      <c r="F351" s="429">
        <v>1</v>
      </c>
      <c r="G351" s="429" t="s">
        <v>1752</v>
      </c>
      <c r="H351" s="395" t="s">
        <v>1597</v>
      </c>
      <c r="I351" s="395" t="s">
        <v>1468</v>
      </c>
      <c r="J351" s="395" t="s">
        <v>1681</v>
      </c>
      <c r="K351" s="395" t="s">
        <v>1753</v>
      </c>
      <c r="L351" s="395" t="s">
        <v>1469</v>
      </c>
      <c r="M351" t="s">
        <v>1755</v>
      </c>
      <c r="R351" t="str">
        <f>VLOOKUP(K351,[1]md_ehms_parameter_773E!$L:$T,9,0)</f>
        <v>2000</v>
      </c>
      <c r="S351" t="str">
        <f>VLOOKUP(M351,[1]md_ehms_parameter_773E!$L:$T,9,0)</f>
        <v>2000</v>
      </c>
      <c r="T351" t="s">
        <v>1597</v>
      </c>
      <c r="U351" t="s">
        <v>1468</v>
      </c>
      <c r="V351" t="s">
        <v>1681</v>
      </c>
      <c r="W351" t="s">
        <v>1753</v>
      </c>
      <c r="X351" t="s">
        <v>1469</v>
      </c>
      <c r="Y351" t="s">
        <v>1755</v>
      </c>
      <c r="Z351" t="b">
        <f t="shared" si="31"/>
        <v>1</v>
      </c>
      <c r="AA351" t="b">
        <f t="shared" si="32"/>
        <v>1</v>
      </c>
      <c r="AB351" t="b">
        <f t="shared" si="33"/>
        <v>1</v>
      </c>
      <c r="AC351" t="b">
        <f t="shared" si="34"/>
        <v>1</v>
      </c>
      <c r="AD351" t="b">
        <f t="shared" si="35"/>
        <v>1</v>
      </c>
      <c r="AE351" t="b">
        <f t="shared" si="36"/>
        <v>1</v>
      </c>
      <c r="AF351" s="429" t="s">
        <v>1751</v>
      </c>
    </row>
    <row r="352" spans="1:32" hidden="1" x14ac:dyDescent="0.3">
      <c r="A352" s="425" t="s">
        <v>1349</v>
      </c>
      <c r="B352" s="504" t="s">
        <v>1533</v>
      </c>
      <c r="C352" s="429" t="s">
        <v>1751</v>
      </c>
      <c r="D352" s="506" t="s">
        <v>1469</v>
      </c>
      <c r="E352" s="429">
        <v>3</v>
      </c>
      <c r="F352" s="429">
        <v>2</v>
      </c>
      <c r="G352" s="429" t="s">
        <v>1754</v>
      </c>
      <c r="H352" s="395" t="s">
        <v>1597</v>
      </c>
      <c r="I352" s="395" t="s">
        <v>1469</v>
      </c>
      <c r="J352" s="395" t="s">
        <v>1681</v>
      </c>
      <c r="K352" s="395" t="s">
        <v>1755</v>
      </c>
      <c r="L352" s="395" t="s">
        <v>1469</v>
      </c>
      <c r="M352" t="s">
        <v>1755</v>
      </c>
      <c r="R352" t="str">
        <f>VLOOKUP(K352,[1]md_ehms_parameter_773E!$L:$T,9,0)</f>
        <v>2000</v>
      </c>
      <c r="S352" t="str">
        <f>VLOOKUP(M352,[1]md_ehms_parameter_773E!$L:$T,9,0)</f>
        <v>2000</v>
      </c>
      <c r="T352" t="s">
        <v>1597</v>
      </c>
      <c r="U352" t="s">
        <v>1469</v>
      </c>
      <c r="V352" t="s">
        <v>1681</v>
      </c>
      <c r="W352" t="s">
        <v>1755</v>
      </c>
      <c r="X352" t="s">
        <v>1469</v>
      </c>
      <c r="Y352" t="s">
        <v>1755</v>
      </c>
      <c r="Z352" t="b">
        <f t="shared" si="31"/>
        <v>1</v>
      </c>
      <c r="AA352" t="b">
        <f t="shared" si="32"/>
        <v>1</v>
      </c>
      <c r="AB352" t="b">
        <f t="shared" si="33"/>
        <v>1</v>
      </c>
      <c r="AC352" t="b">
        <f t="shared" si="34"/>
        <v>1</v>
      </c>
      <c r="AD352" t="b">
        <f t="shared" si="35"/>
        <v>1</v>
      </c>
      <c r="AE352" t="b">
        <f t="shared" si="36"/>
        <v>1</v>
      </c>
      <c r="AF352" s="429" t="s">
        <v>1751</v>
      </c>
    </row>
    <row r="353" spans="1:32" hidden="1" x14ac:dyDescent="0.3">
      <c r="A353" s="425" t="s">
        <v>1349</v>
      </c>
      <c r="B353" s="504" t="s">
        <v>1533</v>
      </c>
      <c r="C353" s="429" t="s">
        <v>1751</v>
      </c>
      <c r="D353" s="506" t="s">
        <v>1469</v>
      </c>
      <c r="E353" s="429">
        <v>3</v>
      </c>
      <c r="F353" s="429">
        <v>3</v>
      </c>
      <c r="G353" s="430" t="s">
        <v>1756</v>
      </c>
      <c r="H353" s="395" t="s">
        <v>1535</v>
      </c>
      <c r="I353" s="395"/>
      <c r="J353" s="395"/>
      <c r="K353" s="395"/>
      <c r="L353" s="395" t="s">
        <v>1469</v>
      </c>
      <c r="M353" t="s">
        <v>1755</v>
      </c>
      <c r="R353" t="e">
        <f>VLOOKUP(K353,[1]md_ehms_parameter_773E!$L:$T,9,0)</f>
        <v>#N/A</v>
      </c>
      <c r="S353" t="str">
        <f>VLOOKUP(M353,[1]md_ehms_parameter_773E!$L:$T,9,0)</f>
        <v>2000</v>
      </c>
      <c r="T353" t="s">
        <v>1535</v>
      </c>
      <c r="X353" t="s">
        <v>1469</v>
      </c>
      <c r="Y353" t="s">
        <v>1755</v>
      </c>
      <c r="Z353" t="b">
        <f t="shared" si="31"/>
        <v>1</v>
      </c>
      <c r="AA353" t="b">
        <f t="shared" si="32"/>
        <v>1</v>
      </c>
      <c r="AB353" t="b">
        <f t="shared" si="33"/>
        <v>1</v>
      </c>
      <c r="AC353" t="b">
        <f t="shared" si="34"/>
        <v>1</v>
      </c>
      <c r="AD353" t="b">
        <f t="shared" si="35"/>
        <v>1</v>
      </c>
      <c r="AE353" t="b">
        <f t="shared" si="36"/>
        <v>1</v>
      </c>
      <c r="AF353" s="429" t="s">
        <v>1751</v>
      </c>
    </row>
    <row r="354" spans="1:32" hidden="1" x14ac:dyDescent="0.3">
      <c r="A354" s="425" t="s">
        <v>1349</v>
      </c>
      <c r="B354" s="504" t="s">
        <v>1533</v>
      </c>
      <c r="C354" s="429" t="s">
        <v>1751</v>
      </c>
      <c r="D354" s="506" t="s">
        <v>1469</v>
      </c>
      <c r="E354" s="429">
        <v>4</v>
      </c>
      <c r="F354" s="429">
        <v>1</v>
      </c>
      <c r="G354" s="430" t="s">
        <v>1757</v>
      </c>
      <c r="H354" s="395" t="s">
        <v>1535</v>
      </c>
      <c r="I354" s="395"/>
      <c r="J354" s="395"/>
      <c r="K354" s="395"/>
      <c r="L354" s="395" t="s">
        <v>1469</v>
      </c>
      <c r="M354" t="s">
        <v>1755</v>
      </c>
      <c r="R354" t="e">
        <f>VLOOKUP(K354,[1]md_ehms_parameter_773E!$L:$T,9,0)</f>
        <v>#N/A</v>
      </c>
      <c r="S354" t="str">
        <f>VLOOKUP(M354,[1]md_ehms_parameter_773E!$L:$T,9,0)</f>
        <v>2000</v>
      </c>
      <c r="T354" t="s">
        <v>1535</v>
      </c>
      <c r="X354" t="s">
        <v>1469</v>
      </c>
      <c r="Y354" t="s">
        <v>1755</v>
      </c>
      <c r="Z354" t="b">
        <f t="shared" si="31"/>
        <v>1</v>
      </c>
      <c r="AA354" t="b">
        <f t="shared" si="32"/>
        <v>1</v>
      </c>
      <c r="AB354" t="b">
        <f t="shared" si="33"/>
        <v>1</v>
      </c>
      <c r="AC354" t="b">
        <f t="shared" si="34"/>
        <v>1</v>
      </c>
      <c r="AD354" t="b">
        <f t="shared" si="35"/>
        <v>1</v>
      </c>
      <c r="AE354" t="b">
        <f t="shared" si="36"/>
        <v>1</v>
      </c>
      <c r="AF354" s="429" t="s">
        <v>1751</v>
      </c>
    </row>
    <row r="355" spans="1:32" hidden="1" x14ac:dyDescent="0.3">
      <c r="A355" s="425" t="s">
        <v>1349</v>
      </c>
      <c r="B355" s="504" t="s">
        <v>1533</v>
      </c>
      <c r="C355" s="429" t="s">
        <v>1751</v>
      </c>
      <c r="D355" s="506" t="s">
        <v>1469</v>
      </c>
      <c r="E355" s="429">
        <v>4</v>
      </c>
      <c r="F355" s="429">
        <v>2</v>
      </c>
      <c r="G355" s="429" t="s">
        <v>1752</v>
      </c>
      <c r="H355" s="395" t="s">
        <v>1597</v>
      </c>
      <c r="I355" s="395" t="s">
        <v>1468</v>
      </c>
      <c r="J355" s="395" t="s">
        <v>1681</v>
      </c>
      <c r="K355" s="395" t="s">
        <v>1753</v>
      </c>
      <c r="L355" s="395" t="s">
        <v>1469</v>
      </c>
      <c r="M355" t="s">
        <v>1755</v>
      </c>
      <c r="R355" t="str">
        <f>VLOOKUP(K355,[1]md_ehms_parameter_773E!$L:$T,9,0)</f>
        <v>2000</v>
      </c>
      <c r="S355" t="str">
        <f>VLOOKUP(M355,[1]md_ehms_parameter_773E!$L:$T,9,0)</f>
        <v>2000</v>
      </c>
      <c r="T355" t="s">
        <v>1597</v>
      </c>
      <c r="U355" t="s">
        <v>1468</v>
      </c>
      <c r="V355" t="s">
        <v>1681</v>
      </c>
      <c r="W355" t="s">
        <v>1753</v>
      </c>
      <c r="X355" t="s">
        <v>1469</v>
      </c>
      <c r="Y355" t="s">
        <v>1755</v>
      </c>
      <c r="Z355" t="b">
        <f t="shared" si="31"/>
        <v>1</v>
      </c>
      <c r="AA355" t="b">
        <f t="shared" si="32"/>
        <v>1</v>
      </c>
      <c r="AB355" t="b">
        <f t="shared" si="33"/>
        <v>1</v>
      </c>
      <c r="AC355" t="b">
        <f t="shared" si="34"/>
        <v>1</v>
      </c>
      <c r="AD355" t="b">
        <f t="shared" si="35"/>
        <v>1</v>
      </c>
      <c r="AE355" t="b">
        <f t="shared" si="36"/>
        <v>1</v>
      </c>
      <c r="AF355" s="429" t="s">
        <v>1751</v>
      </c>
    </row>
    <row r="356" spans="1:32" hidden="1" x14ac:dyDescent="0.3">
      <c r="A356" s="425" t="s">
        <v>1349</v>
      </c>
      <c r="B356" s="504" t="s">
        <v>1533</v>
      </c>
      <c r="C356" s="429" t="s">
        <v>1751</v>
      </c>
      <c r="D356" s="506" t="s">
        <v>1469</v>
      </c>
      <c r="E356" s="429">
        <v>4</v>
      </c>
      <c r="F356" s="429">
        <v>3</v>
      </c>
      <c r="G356" s="429" t="s">
        <v>1754</v>
      </c>
      <c r="H356" s="395" t="s">
        <v>1597</v>
      </c>
      <c r="I356" s="395" t="s">
        <v>1469</v>
      </c>
      <c r="J356" s="395" t="s">
        <v>1681</v>
      </c>
      <c r="K356" s="395" t="s">
        <v>1755</v>
      </c>
      <c r="L356" s="395" t="s">
        <v>1469</v>
      </c>
      <c r="M356" t="s">
        <v>1755</v>
      </c>
      <c r="R356" t="str">
        <f>VLOOKUP(K356,[1]md_ehms_parameter_773E!$L:$T,9,0)</f>
        <v>2000</v>
      </c>
      <c r="S356" t="str">
        <f>VLOOKUP(M356,[1]md_ehms_parameter_773E!$L:$T,9,0)</f>
        <v>2000</v>
      </c>
      <c r="T356" t="s">
        <v>1597</v>
      </c>
      <c r="U356" t="s">
        <v>1469</v>
      </c>
      <c r="V356" t="s">
        <v>1681</v>
      </c>
      <c r="W356" t="s">
        <v>1755</v>
      </c>
      <c r="X356" t="s">
        <v>1469</v>
      </c>
      <c r="Y356" t="s">
        <v>1755</v>
      </c>
      <c r="Z356" t="b">
        <f t="shared" si="31"/>
        <v>1</v>
      </c>
      <c r="AA356" t="b">
        <f t="shared" si="32"/>
        <v>1</v>
      </c>
      <c r="AB356" t="b">
        <f t="shared" si="33"/>
        <v>1</v>
      </c>
      <c r="AC356" t="b">
        <f t="shared" si="34"/>
        <v>1</v>
      </c>
      <c r="AD356" t="b">
        <f t="shared" si="35"/>
        <v>1</v>
      </c>
      <c r="AE356" t="b">
        <f t="shared" si="36"/>
        <v>1</v>
      </c>
      <c r="AF356" s="429" t="s">
        <v>1751</v>
      </c>
    </row>
    <row r="357" spans="1:32" hidden="1" x14ac:dyDescent="0.3">
      <c r="A357" s="425" t="s">
        <v>1349</v>
      </c>
      <c r="B357" s="504" t="s">
        <v>1533</v>
      </c>
      <c r="C357" s="429" t="s">
        <v>1751</v>
      </c>
      <c r="D357" s="506" t="s">
        <v>1469</v>
      </c>
      <c r="E357" s="429">
        <v>4</v>
      </c>
      <c r="F357" s="429">
        <v>4</v>
      </c>
      <c r="G357" s="430" t="s">
        <v>1758</v>
      </c>
      <c r="H357" s="395" t="s">
        <v>1535</v>
      </c>
      <c r="I357" s="395"/>
      <c r="J357" s="395"/>
      <c r="K357" s="395"/>
      <c r="L357" s="395" t="s">
        <v>1469</v>
      </c>
      <c r="M357" t="s">
        <v>1755</v>
      </c>
      <c r="R357" t="e">
        <f>VLOOKUP(K357,[1]md_ehms_parameter_773E!$L:$T,9,0)</f>
        <v>#N/A</v>
      </c>
      <c r="S357" t="str">
        <f>VLOOKUP(M357,[1]md_ehms_parameter_773E!$L:$T,9,0)</f>
        <v>2000</v>
      </c>
      <c r="T357" t="s">
        <v>1535</v>
      </c>
      <c r="X357" t="s">
        <v>1469</v>
      </c>
      <c r="Y357" t="s">
        <v>1755</v>
      </c>
      <c r="Z357" t="b">
        <f t="shared" si="31"/>
        <v>1</v>
      </c>
      <c r="AA357" t="b">
        <f t="shared" si="32"/>
        <v>1</v>
      </c>
      <c r="AB357" t="b">
        <f t="shared" si="33"/>
        <v>1</v>
      </c>
      <c r="AC357" t="b">
        <f t="shared" si="34"/>
        <v>1</v>
      </c>
      <c r="AD357" t="b">
        <f t="shared" si="35"/>
        <v>1</v>
      </c>
      <c r="AE357" t="b">
        <f t="shared" si="36"/>
        <v>1</v>
      </c>
      <c r="AF357" s="429" t="s">
        <v>1751</v>
      </c>
    </row>
    <row r="358" spans="1:32" hidden="1" x14ac:dyDescent="0.3">
      <c r="A358" s="425" t="s">
        <v>1349</v>
      </c>
      <c r="B358" s="504" t="s">
        <v>1533</v>
      </c>
      <c r="C358" s="429" t="s">
        <v>1751</v>
      </c>
      <c r="D358" s="506" t="s">
        <v>1470</v>
      </c>
      <c r="E358" s="429">
        <v>3</v>
      </c>
      <c r="F358" s="429">
        <v>1</v>
      </c>
      <c r="G358" s="429" t="s">
        <v>1759</v>
      </c>
      <c r="H358" s="395" t="s">
        <v>1597</v>
      </c>
      <c r="I358" s="395" t="s">
        <v>1470</v>
      </c>
      <c r="J358" s="395" t="s">
        <v>1681</v>
      </c>
      <c r="K358" s="395" t="s">
        <v>1760</v>
      </c>
      <c r="L358" s="395" t="s">
        <v>1470</v>
      </c>
      <c r="M358" t="s">
        <v>1760</v>
      </c>
      <c r="R358" t="str">
        <f>VLOOKUP(K358,[1]md_ehms_parameter_773E!$L:$T,9,0)</f>
        <v>2000</v>
      </c>
      <c r="S358" t="str">
        <f>VLOOKUP(M358,[1]md_ehms_parameter_773E!$L:$T,9,0)</f>
        <v>2000</v>
      </c>
      <c r="T358" t="s">
        <v>1597</v>
      </c>
      <c r="U358" t="s">
        <v>1470</v>
      </c>
      <c r="V358" t="s">
        <v>1681</v>
      </c>
      <c r="W358" t="s">
        <v>1760</v>
      </c>
      <c r="X358" t="s">
        <v>1470</v>
      </c>
      <c r="Y358" t="s">
        <v>1760</v>
      </c>
      <c r="Z358" t="b">
        <f t="shared" si="31"/>
        <v>1</v>
      </c>
      <c r="AA358" t="b">
        <f t="shared" si="32"/>
        <v>1</v>
      </c>
      <c r="AB358" t="b">
        <f t="shared" si="33"/>
        <v>1</v>
      </c>
      <c r="AC358" t="b">
        <f t="shared" si="34"/>
        <v>1</v>
      </c>
      <c r="AD358" t="b">
        <f t="shared" si="35"/>
        <v>1</v>
      </c>
      <c r="AE358" t="b">
        <f t="shared" si="36"/>
        <v>1</v>
      </c>
      <c r="AF358" s="429" t="s">
        <v>1751</v>
      </c>
    </row>
    <row r="359" spans="1:32" hidden="1" x14ac:dyDescent="0.3">
      <c r="A359" s="425" t="s">
        <v>1349</v>
      </c>
      <c r="B359" s="504" t="s">
        <v>1533</v>
      </c>
      <c r="C359" s="429" t="s">
        <v>1751</v>
      </c>
      <c r="D359" s="506" t="s">
        <v>1470</v>
      </c>
      <c r="E359" s="429">
        <v>3</v>
      </c>
      <c r="F359" s="429">
        <v>2</v>
      </c>
      <c r="G359" s="429" t="s">
        <v>1761</v>
      </c>
      <c r="H359" s="395" t="s">
        <v>1597</v>
      </c>
      <c r="I359" s="395" t="s">
        <v>1471</v>
      </c>
      <c r="J359" s="395" t="s">
        <v>1681</v>
      </c>
      <c r="K359" s="395" t="s">
        <v>1762</v>
      </c>
      <c r="L359" s="395" t="s">
        <v>1470</v>
      </c>
      <c r="M359" t="s">
        <v>1760</v>
      </c>
      <c r="R359" t="str">
        <f>VLOOKUP(K359,[1]md_ehms_parameter_773E!$L:$T,9,0)</f>
        <v>2000</v>
      </c>
      <c r="S359" t="str">
        <f>VLOOKUP(M359,[1]md_ehms_parameter_773E!$L:$T,9,0)</f>
        <v>2000</v>
      </c>
      <c r="T359" t="s">
        <v>1597</v>
      </c>
      <c r="U359" t="s">
        <v>1471</v>
      </c>
      <c r="V359" t="s">
        <v>1681</v>
      </c>
      <c r="W359" t="s">
        <v>1762</v>
      </c>
      <c r="X359" t="s">
        <v>1470</v>
      </c>
      <c r="Y359" t="s">
        <v>1760</v>
      </c>
      <c r="Z359" t="b">
        <f t="shared" si="31"/>
        <v>1</v>
      </c>
      <c r="AA359" t="b">
        <f t="shared" si="32"/>
        <v>1</v>
      </c>
      <c r="AB359" t="b">
        <f t="shared" si="33"/>
        <v>1</v>
      </c>
      <c r="AC359" t="b">
        <f t="shared" si="34"/>
        <v>1</v>
      </c>
      <c r="AD359" t="b">
        <f t="shared" si="35"/>
        <v>1</v>
      </c>
      <c r="AE359" t="b">
        <f t="shared" si="36"/>
        <v>1</v>
      </c>
      <c r="AF359" s="429" t="s">
        <v>1751</v>
      </c>
    </row>
    <row r="360" spans="1:32" hidden="1" x14ac:dyDescent="0.3">
      <c r="A360" s="425" t="s">
        <v>1349</v>
      </c>
      <c r="B360" s="504" t="s">
        <v>1533</v>
      </c>
      <c r="C360" s="429" t="s">
        <v>1751</v>
      </c>
      <c r="D360" s="506" t="s">
        <v>1470</v>
      </c>
      <c r="E360" s="429">
        <v>3</v>
      </c>
      <c r="F360" s="429">
        <v>3</v>
      </c>
      <c r="G360" s="430" t="s">
        <v>1756</v>
      </c>
      <c r="H360" s="395" t="s">
        <v>1535</v>
      </c>
      <c r="I360" s="395"/>
      <c r="J360" s="395"/>
      <c r="K360" s="395"/>
      <c r="L360" s="395" t="s">
        <v>1470</v>
      </c>
      <c r="M360" t="s">
        <v>1760</v>
      </c>
      <c r="R360" t="e">
        <f>VLOOKUP(K360,[1]md_ehms_parameter_773E!$L:$T,9,0)</f>
        <v>#N/A</v>
      </c>
      <c r="S360" t="str">
        <f>VLOOKUP(M360,[1]md_ehms_parameter_773E!$L:$T,9,0)</f>
        <v>2000</v>
      </c>
      <c r="T360" t="s">
        <v>1535</v>
      </c>
      <c r="X360" t="s">
        <v>1470</v>
      </c>
      <c r="Y360" t="s">
        <v>1760</v>
      </c>
      <c r="Z360" t="b">
        <f t="shared" si="31"/>
        <v>1</v>
      </c>
      <c r="AA360" t="b">
        <f t="shared" si="32"/>
        <v>1</v>
      </c>
      <c r="AB360" t="b">
        <f t="shared" si="33"/>
        <v>1</v>
      </c>
      <c r="AC360" t="b">
        <f t="shared" si="34"/>
        <v>1</v>
      </c>
      <c r="AD360" t="b">
        <f t="shared" si="35"/>
        <v>1</v>
      </c>
      <c r="AE360" t="b">
        <f t="shared" si="36"/>
        <v>1</v>
      </c>
      <c r="AF360" s="429" t="s">
        <v>1751</v>
      </c>
    </row>
    <row r="361" spans="1:32" hidden="1" x14ac:dyDescent="0.3">
      <c r="A361" s="425" t="s">
        <v>1349</v>
      </c>
      <c r="B361" s="504" t="s">
        <v>1533</v>
      </c>
      <c r="C361" s="429" t="s">
        <v>1751</v>
      </c>
      <c r="D361" s="506" t="s">
        <v>1470</v>
      </c>
      <c r="E361" s="429">
        <v>4</v>
      </c>
      <c r="F361" s="429">
        <v>1</v>
      </c>
      <c r="G361" s="430" t="s">
        <v>1757</v>
      </c>
      <c r="H361" s="395" t="s">
        <v>1535</v>
      </c>
      <c r="I361" s="395"/>
      <c r="J361" s="395"/>
      <c r="K361" s="395"/>
      <c r="L361" s="395" t="s">
        <v>1470</v>
      </c>
      <c r="M361" t="s">
        <v>1760</v>
      </c>
      <c r="R361" t="e">
        <f>VLOOKUP(K361,[1]md_ehms_parameter_773E!$L:$T,9,0)</f>
        <v>#N/A</v>
      </c>
      <c r="S361" t="str">
        <f>VLOOKUP(M361,[1]md_ehms_parameter_773E!$L:$T,9,0)</f>
        <v>2000</v>
      </c>
      <c r="T361" t="s">
        <v>1535</v>
      </c>
      <c r="X361" t="s">
        <v>1470</v>
      </c>
      <c r="Y361" t="s">
        <v>1760</v>
      </c>
      <c r="Z361" t="b">
        <f t="shared" si="31"/>
        <v>1</v>
      </c>
      <c r="AA361" t="b">
        <f t="shared" si="32"/>
        <v>1</v>
      </c>
      <c r="AB361" t="b">
        <f t="shared" si="33"/>
        <v>1</v>
      </c>
      <c r="AC361" t="b">
        <f t="shared" si="34"/>
        <v>1</v>
      </c>
      <c r="AD361" t="b">
        <f t="shared" si="35"/>
        <v>1</v>
      </c>
      <c r="AE361" t="b">
        <f t="shared" si="36"/>
        <v>1</v>
      </c>
      <c r="AF361" s="429" t="s">
        <v>1751</v>
      </c>
    </row>
    <row r="362" spans="1:32" hidden="1" x14ac:dyDescent="0.3">
      <c r="A362" s="425" t="s">
        <v>1349</v>
      </c>
      <c r="B362" s="504" t="s">
        <v>1533</v>
      </c>
      <c r="C362" s="429" t="s">
        <v>1751</v>
      </c>
      <c r="D362" s="506" t="s">
        <v>1470</v>
      </c>
      <c r="E362" s="429">
        <v>4</v>
      </c>
      <c r="F362" s="429">
        <v>2</v>
      </c>
      <c r="G362" s="429" t="s">
        <v>1759</v>
      </c>
      <c r="H362" s="395" t="s">
        <v>1597</v>
      </c>
      <c r="I362" s="395" t="s">
        <v>1470</v>
      </c>
      <c r="J362" s="395" t="s">
        <v>1681</v>
      </c>
      <c r="K362" s="395" t="s">
        <v>1760</v>
      </c>
      <c r="L362" s="395" t="s">
        <v>1470</v>
      </c>
      <c r="M362" t="s">
        <v>1760</v>
      </c>
      <c r="R362" t="str">
        <f>VLOOKUP(K362,[1]md_ehms_parameter_773E!$L:$T,9,0)</f>
        <v>2000</v>
      </c>
      <c r="S362" t="str">
        <f>VLOOKUP(M362,[1]md_ehms_parameter_773E!$L:$T,9,0)</f>
        <v>2000</v>
      </c>
      <c r="T362" t="s">
        <v>1597</v>
      </c>
      <c r="U362" t="s">
        <v>1470</v>
      </c>
      <c r="V362" t="s">
        <v>1681</v>
      </c>
      <c r="W362" t="s">
        <v>1760</v>
      </c>
      <c r="X362" t="s">
        <v>1470</v>
      </c>
      <c r="Y362" t="s">
        <v>1760</v>
      </c>
      <c r="Z362" t="b">
        <f t="shared" si="31"/>
        <v>1</v>
      </c>
      <c r="AA362" t="b">
        <f t="shared" si="32"/>
        <v>1</v>
      </c>
      <c r="AB362" t="b">
        <f t="shared" si="33"/>
        <v>1</v>
      </c>
      <c r="AC362" t="b">
        <f t="shared" si="34"/>
        <v>1</v>
      </c>
      <c r="AD362" t="b">
        <f t="shared" si="35"/>
        <v>1</v>
      </c>
      <c r="AE362" t="b">
        <f t="shared" si="36"/>
        <v>1</v>
      </c>
      <c r="AF362" s="429" t="s">
        <v>1751</v>
      </c>
    </row>
    <row r="363" spans="1:32" hidden="1" x14ac:dyDescent="0.3">
      <c r="A363" s="425" t="s">
        <v>1349</v>
      </c>
      <c r="B363" s="504" t="s">
        <v>1533</v>
      </c>
      <c r="C363" s="429" t="s">
        <v>1751</v>
      </c>
      <c r="D363" s="506" t="s">
        <v>1470</v>
      </c>
      <c r="E363" s="429">
        <v>4</v>
      </c>
      <c r="F363" s="429">
        <v>3</v>
      </c>
      <c r="G363" s="429" t="s">
        <v>1761</v>
      </c>
      <c r="H363" s="395" t="s">
        <v>1597</v>
      </c>
      <c r="I363" s="395" t="s">
        <v>1471</v>
      </c>
      <c r="J363" s="395" t="s">
        <v>1681</v>
      </c>
      <c r="K363" s="395" t="s">
        <v>1762</v>
      </c>
      <c r="L363" s="395" t="s">
        <v>1470</v>
      </c>
      <c r="M363" t="s">
        <v>1760</v>
      </c>
      <c r="R363" t="str">
        <f>VLOOKUP(K363,[1]md_ehms_parameter_773E!$L:$T,9,0)</f>
        <v>2000</v>
      </c>
      <c r="S363" t="str">
        <f>VLOOKUP(M363,[1]md_ehms_parameter_773E!$L:$T,9,0)</f>
        <v>2000</v>
      </c>
      <c r="T363" t="s">
        <v>1597</v>
      </c>
      <c r="U363" t="s">
        <v>1471</v>
      </c>
      <c r="V363" t="s">
        <v>1681</v>
      </c>
      <c r="W363" t="s">
        <v>1762</v>
      </c>
      <c r="X363" t="s">
        <v>1470</v>
      </c>
      <c r="Y363" t="s">
        <v>1760</v>
      </c>
      <c r="Z363" t="b">
        <f t="shared" si="31"/>
        <v>1</v>
      </c>
      <c r="AA363" t="b">
        <f t="shared" si="32"/>
        <v>1</v>
      </c>
      <c r="AB363" t="b">
        <f t="shared" si="33"/>
        <v>1</v>
      </c>
      <c r="AC363" t="b">
        <f t="shared" si="34"/>
        <v>1</v>
      </c>
      <c r="AD363" t="b">
        <f t="shared" si="35"/>
        <v>1</v>
      </c>
      <c r="AE363" t="b">
        <f t="shared" si="36"/>
        <v>1</v>
      </c>
      <c r="AF363" s="429" t="s">
        <v>1751</v>
      </c>
    </row>
    <row r="364" spans="1:32" hidden="1" x14ac:dyDescent="0.3">
      <c r="A364" s="425" t="s">
        <v>1349</v>
      </c>
      <c r="B364" s="504" t="s">
        <v>1533</v>
      </c>
      <c r="C364" s="429" t="s">
        <v>1751</v>
      </c>
      <c r="D364" s="506" t="s">
        <v>1470</v>
      </c>
      <c r="E364" s="429">
        <v>4</v>
      </c>
      <c r="F364" s="429">
        <v>4</v>
      </c>
      <c r="G364" s="430" t="s">
        <v>1758</v>
      </c>
      <c r="H364" s="395" t="s">
        <v>1535</v>
      </c>
      <c r="I364" s="395"/>
      <c r="J364" s="395"/>
      <c r="K364" s="395"/>
      <c r="L364" s="395" t="s">
        <v>1470</v>
      </c>
      <c r="M364" t="s">
        <v>1760</v>
      </c>
      <c r="R364" t="e">
        <f>VLOOKUP(K364,[1]md_ehms_parameter_773E!$L:$T,9,0)</f>
        <v>#N/A</v>
      </c>
      <c r="S364" t="str">
        <f>VLOOKUP(M364,[1]md_ehms_parameter_773E!$L:$T,9,0)</f>
        <v>2000</v>
      </c>
      <c r="T364" t="s">
        <v>1535</v>
      </c>
      <c r="X364" t="s">
        <v>1470</v>
      </c>
      <c r="Y364" t="s">
        <v>1760</v>
      </c>
      <c r="Z364" t="b">
        <f t="shared" si="31"/>
        <v>1</v>
      </c>
      <c r="AA364" t="b">
        <f t="shared" si="32"/>
        <v>1</v>
      </c>
      <c r="AB364" t="b">
        <f t="shared" si="33"/>
        <v>1</v>
      </c>
      <c r="AC364" t="b">
        <f t="shared" si="34"/>
        <v>1</v>
      </c>
      <c r="AD364" t="b">
        <f t="shared" si="35"/>
        <v>1</v>
      </c>
      <c r="AE364" t="b">
        <f t="shared" si="36"/>
        <v>1</v>
      </c>
      <c r="AF364" s="429" t="s">
        <v>1751</v>
      </c>
    </row>
    <row r="365" spans="1:32" hidden="1" x14ac:dyDescent="0.3">
      <c r="A365" s="425" t="s">
        <v>1349</v>
      </c>
      <c r="B365" s="504" t="s">
        <v>1533</v>
      </c>
      <c r="C365" s="429" t="s">
        <v>1751</v>
      </c>
      <c r="D365" s="506" t="s">
        <v>1471</v>
      </c>
      <c r="E365" s="429">
        <v>3</v>
      </c>
      <c r="F365" s="429">
        <v>1</v>
      </c>
      <c r="G365" s="429" t="s">
        <v>1759</v>
      </c>
      <c r="H365" s="395" t="s">
        <v>1597</v>
      </c>
      <c r="I365" s="395" t="s">
        <v>1470</v>
      </c>
      <c r="J365" s="395" t="s">
        <v>1681</v>
      </c>
      <c r="K365" s="395" t="s">
        <v>1760</v>
      </c>
      <c r="L365" s="395" t="s">
        <v>1471</v>
      </c>
      <c r="M365" t="s">
        <v>1762</v>
      </c>
      <c r="R365" t="str">
        <f>VLOOKUP(K365,[1]md_ehms_parameter_773E!$L:$T,9,0)</f>
        <v>2000</v>
      </c>
      <c r="S365" t="str">
        <f>VLOOKUP(M365,[1]md_ehms_parameter_773E!$L:$T,9,0)</f>
        <v>2000</v>
      </c>
      <c r="T365" t="s">
        <v>1597</v>
      </c>
      <c r="U365" t="s">
        <v>1470</v>
      </c>
      <c r="V365" t="s">
        <v>1681</v>
      </c>
      <c r="W365" t="s">
        <v>1760</v>
      </c>
      <c r="X365" t="s">
        <v>1471</v>
      </c>
      <c r="Y365" t="s">
        <v>1762</v>
      </c>
      <c r="Z365" t="b">
        <f t="shared" si="31"/>
        <v>1</v>
      </c>
      <c r="AA365" t="b">
        <f t="shared" si="32"/>
        <v>1</v>
      </c>
      <c r="AB365" t="b">
        <f t="shared" si="33"/>
        <v>1</v>
      </c>
      <c r="AC365" t="b">
        <f t="shared" si="34"/>
        <v>1</v>
      </c>
      <c r="AD365" t="b">
        <f t="shared" si="35"/>
        <v>1</v>
      </c>
      <c r="AE365" t="b">
        <f t="shared" si="36"/>
        <v>1</v>
      </c>
      <c r="AF365" s="429" t="s">
        <v>1751</v>
      </c>
    </row>
    <row r="366" spans="1:32" hidden="1" x14ac:dyDescent="0.3">
      <c r="A366" s="425" t="s">
        <v>1349</v>
      </c>
      <c r="B366" s="504" t="s">
        <v>1533</v>
      </c>
      <c r="C366" s="429" t="s">
        <v>1751</v>
      </c>
      <c r="D366" s="506" t="s">
        <v>1471</v>
      </c>
      <c r="E366" s="429">
        <v>3</v>
      </c>
      <c r="F366" s="429">
        <v>2</v>
      </c>
      <c r="G366" s="429" t="s">
        <v>1761</v>
      </c>
      <c r="H366" s="395" t="s">
        <v>1597</v>
      </c>
      <c r="I366" s="395" t="s">
        <v>1471</v>
      </c>
      <c r="J366" s="395" t="s">
        <v>1681</v>
      </c>
      <c r="K366" s="395" t="s">
        <v>1762</v>
      </c>
      <c r="L366" s="395" t="s">
        <v>1471</v>
      </c>
      <c r="M366" t="s">
        <v>1762</v>
      </c>
      <c r="R366" t="str">
        <f>VLOOKUP(K366,[1]md_ehms_parameter_773E!$L:$T,9,0)</f>
        <v>2000</v>
      </c>
      <c r="S366" t="str">
        <f>VLOOKUP(M366,[1]md_ehms_parameter_773E!$L:$T,9,0)</f>
        <v>2000</v>
      </c>
      <c r="T366" t="s">
        <v>1597</v>
      </c>
      <c r="U366" t="s">
        <v>1471</v>
      </c>
      <c r="V366" t="s">
        <v>1681</v>
      </c>
      <c r="W366" t="s">
        <v>1762</v>
      </c>
      <c r="X366" t="s">
        <v>1471</v>
      </c>
      <c r="Y366" t="s">
        <v>1762</v>
      </c>
      <c r="Z366" t="b">
        <f t="shared" si="31"/>
        <v>1</v>
      </c>
      <c r="AA366" t="b">
        <f t="shared" si="32"/>
        <v>1</v>
      </c>
      <c r="AB366" t="b">
        <f t="shared" si="33"/>
        <v>1</v>
      </c>
      <c r="AC366" t="b">
        <f t="shared" si="34"/>
        <v>1</v>
      </c>
      <c r="AD366" t="b">
        <f t="shared" si="35"/>
        <v>1</v>
      </c>
      <c r="AE366" t="b">
        <f t="shared" si="36"/>
        <v>1</v>
      </c>
      <c r="AF366" s="429" t="s">
        <v>1751</v>
      </c>
    </row>
    <row r="367" spans="1:32" hidden="1" x14ac:dyDescent="0.3">
      <c r="A367" s="425" t="s">
        <v>1349</v>
      </c>
      <c r="B367" s="504" t="s">
        <v>1533</v>
      </c>
      <c r="C367" s="429" t="s">
        <v>1751</v>
      </c>
      <c r="D367" s="506" t="s">
        <v>1471</v>
      </c>
      <c r="E367" s="429">
        <v>3</v>
      </c>
      <c r="F367" s="429">
        <v>3</v>
      </c>
      <c r="G367" s="430" t="s">
        <v>1756</v>
      </c>
      <c r="H367" s="395" t="s">
        <v>1535</v>
      </c>
      <c r="I367" s="395"/>
      <c r="J367" s="395"/>
      <c r="K367" s="395"/>
      <c r="L367" s="395" t="s">
        <v>1471</v>
      </c>
      <c r="M367" t="s">
        <v>1762</v>
      </c>
      <c r="R367" t="e">
        <f>VLOOKUP(K367,[1]md_ehms_parameter_773E!$L:$T,9,0)</f>
        <v>#N/A</v>
      </c>
      <c r="S367" t="str">
        <f>VLOOKUP(M367,[1]md_ehms_parameter_773E!$L:$T,9,0)</f>
        <v>2000</v>
      </c>
      <c r="T367" t="s">
        <v>1535</v>
      </c>
      <c r="X367" t="s">
        <v>1471</v>
      </c>
      <c r="Y367" t="s">
        <v>1762</v>
      </c>
      <c r="Z367" t="b">
        <f t="shared" si="31"/>
        <v>1</v>
      </c>
      <c r="AA367" t="b">
        <f t="shared" si="32"/>
        <v>1</v>
      </c>
      <c r="AB367" t="b">
        <f t="shared" si="33"/>
        <v>1</v>
      </c>
      <c r="AC367" t="b">
        <f t="shared" si="34"/>
        <v>1</v>
      </c>
      <c r="AD367" t="b">
        <f t="shared" si="35"/>
        <v>1</v>
      </c>
      <c r="AE367" t="b">
        <f t="shared" si="36"/>
        <v>1</v>
      </c>
      <c r="AF367" s="429" t="s">
        <v>1751</v>
      </c>
    </row>
    <row r="368" spans="1:32" hidden="1" x14ac:dyDescent="0.3">
      <c r="A368" s="425" t="s">
        <v>1349</v>
      </c>
      <c r="B368" s="504" t="s">
        <v>1533</v>
      </c>
      <c r="C368" s="429" t="s">
        <v>1751</v>
      </c>
      <c r="D368" s="506" t="s">
        <v>1471</v>
      </c>
      <c r="E368" s="429">
        <v>4</v>
      </c>
      <c r="F368" s="429">
        <v>1</v>
      </c>
      <c r="G368" s="430" t="s">
        <v>1757</v>
      </c>
      <c r="H368" s="395" t="s">
        <v>1535</v>
      </c>
      <c r="I368" s="395"/>
      <c r="J368" s="395"/>
      <c r="K368" s="395"/>
      <c r="L368" s="395" t="s">
        <v>1471</v>
      </c>
      <c r="M368" t="s">
        <v>1762</v>
      </c>
      <c r="R368" t="e">
        <f>VLOOKUP(K368,[1]md_ehms_parameter_773E!$L:$T,9,0)</f>
        <v>#N/A</v>
      </c>
      <c r="S368" t="str">
        <f>VLOOKUP(M368,[1]md_ehms_parameter_773E!$L:$T,9,0)</f>
        <v>2000</v>
      </c>
      <c r="T368" t="s">
        <v>1535</v>
      </c>
      <c r="X368" t="s">
        <v>1471</v>
      </c>
      <c r="Y368" t="s">
        <v>1762</v>
      </c>
      <c r="Z368" t="b">
        <f t="shared" si="31"/>
        <v>1</v>
      </c>
      <c r="AA368" t="b">
        <f t="shared" si="32"/>
        <v>1</v>
      </c>
      <c r="AB368" t="b">
        <f t="shared" si="33"/>
        <v>1</v>
      </c>
      <c r="AC368" t="b">
        <f t="shared" si="34"/>
        <v>1</v>
      </c>
      <c r="AD368" t="b">
        <f t="shared" si="35"/>
        <v>1</v>
      </c>
      <c r="AE368" t="b">
        <f t="shared" si="36"/>
        <v>1</v>
      </c>
      <c r="AF368" s="429" t="s">
        <v>1751</v>
      </c>
    </row>
    <row r="369" spans="1:32" hidden="1" x14ac:dyDescent="0.3">
      <c r="A369" s="425" t="s">
        <v>1349</v>
      </c>
      <c r="B369" s="504" t="s">
        <v>1533</v>
      </c>
      <c r="C369" s="429" t="s">
        <v>1751</v>
      </c>
      <c r="D369" s="506" t="s">
        <v>1471</v>
      </c>
      <c r="E369" s="429">
        <v>4</v>
      </c>
      <c r="F369" s="429">
        <v>2</v>
      </c>
      <c r="G369" s="429" t="s">
        <v>1759</v>
      </c>
      <c r="H369" s="395" t="s">
        <v>1597</v>
      </c>
      <c r="I369" s="395" t="s">
        <v>1470</v>
      </c>
      <c r="J369" s="395" t="s">
        <v>1681</v>
      </c>
      <c r="K369" s="395" t="s">
        <v>1760</v>
      </c>
      <c r="L369" s="395" t="s">
        <v>1471</v>
      </c>
      <c r="M369" t="s">
        <v>1762</v>
      </c>
      <c r="R369" t="str">
        <f>VLOOKUP(K369,[1]md_ehms_parameter_773E!$L:$T,9,0)</f>
        <v>2000</v>
      </c>
      <c r="S369" t="str">
        <f>VLOOKUP(M369,[1]md_ehms_parameter_773E!$L:$T,9,0)</f>
        <v>2000</v>
      </c>
      <c r="T369" t="s">
        <v>1597</v>
      </c>
      <c r="U369" t="s">
        <v>1470</v>
      </c>
      <c r="V369" t="s">
        <v>1681</v>
      </c>
      <c r="W369" t="s">
        <v>1760</v>
      </c>
      <c r="X369" t="s">
        <v>1471</v>
      </c>
      <c r="Y369" t="s">
        <v>1762</v>
      </c>
      <c r="Z369" t="b">
        <f t="shared" si="31"/>
        <v>1</v>
      </c>
      <c r="AA369" t="b">
        <f t="shared" si="32"/>
        <v>1</v>
      </c>
      <c r="AB369" t="b">
        <f t="shared" si="33"/>
        <v>1</v>
      </c>
      <c r="AC369" t="b">
        <f t="shared" si="34"/>
        <v>1</v>
      </c>
      <c r="AD369" t="b">
        <f t="shared" si="35"/>
        <v>1</v>
      </c>
      <c r="AE369" t="b">
        <f t="shared" si="36"/>
        <v>1</v>
      </c>
      <c r="AF369" s="429" t="s">
        <v>1751</v>
      </c>
    </row>
    <row r="370" spans="1:32" hidden="1" x14ac:dyDescent="0.3">
      <c r="A370" s="425" t="s">
        <v>1349</v>
      </c>
      <c r="B370" s="504" t="s">
        <v>1533</v>
      </c>
      <c r="C370" s="429" t="s">
        <v>1751</v>
      </c>
      <c r="D370" s="506" t="s">
        <v>1471</v>
      </c>
      <c r="E370" s="429">
        <v>4</v>
      </c>
      <c r="F370" s="429">
        <v>3</v>
      </c>
      <c r="G370" s="429" t="s">
        <v>1761</v>
      </c>
      <c r="H370" s="395" t="s">
        <v>1597</v>
      </c>
      <c r="I370" s="395" t="s">
        <v>1471</v>
      </c>
      <c r="J370" s="395" t="s">
        <v>1681</v>
      </c>
      <c r="K370" s="395" t="s">
        <v>1762</v>
      </c>
      <c r="L370" s="395" t="s">
        <v>1471</v>
      </c>
      <c r="M370" t="s">
        <v>1762</v>
      </c>
      <c r="R370" t="str">
        <f>VLOOKUP(K370,[1]md_ehms_parameter_773E!$L:$T,9,0)</f>
        <v>2000</v>
      </c>
      <c r="S370" t="str">
        <f>VLOOKUP(M370,[1]md_ehms_parameter_773E!$L:$T,9,0)</f>
        <v>2000</v>
      </c>
      <c r="T370" t="s">
        <v>1597</v>
      </c>
      <c r="U370" t="s">
        <v>1471</v>
      </c>
      <c r="V370" t="s">
        <v>1681</v>
      </c>
      <c r="W370" t="s">
        <v>1762</v>
      </c>
      <c r="X370" t="s">
        <v>1471</v>
      </c>
      <c r="Y370" t="s">
        <v>1762</v>
      </c>
      <c r="Z370" t="b">
        <f t="shared" si="31"/>
        <v>1</v>
      </c>
      <c r="AA370" t="b">
        <f t="shared" si="32"/>
        <v>1</v>
      </c>
      <c r="AB370" t="b">
        <f t="shared" si="33"/>
        <v>1</v>
      </c>
      <c r="AC370" t="b">
        <f t="shared" si="34"/>
        <v>1</v>
      </c>
      <c r="AD370" t="b">
        <f t="shared" si="35"/>
        <v>1</v>
      </c>
      <c r="AE370" t="b">
        <f t="shared" si="36"/>
        <v>1</v>
      </c>
      <c r="AF370" s="429" t="s">
        <v>1751</v>
      </c>
    </row>
    <row r="371" spans="1:32" hidden="1" x14ac:dyDescent="0.3">
      <c r="A371" s="425" t="s">
        <v>1349</v>
      </c>
      <c r="B371" s="504" t="s">
        <v>1533</v>
      </c>
      <c r="C371" s="429" t="s">
        <v>1751</v>
      </c>
      <c r="D371" s="506" t="s">
        <v>1471</v>
      </c>
      <c r="E371" s="429">
        <v>4</v>
      </c>
      <c r="F371" s="429">
        <v>4</v>
      </c>
      <c r="G371" s="430" t="s">
        <v>1758</v>
      </c>
      <c r="H371" s="395" t="s">
        <v>1535</v>
      </c>
      <c r="I371" s="395"/>
      <c r="J371" s="395"/>
      <c r="K371" s="395"/>
      <c r="L371" s="395" t="s">
        <v>1471</v>
      </c>
      <c r="M371" t="s">
        <v>1762</v>
      </c>
      <c r="R371" t="e">
        <f>VLOOKUP(K371,[1]md_ehms_parameter_773E!$L:$T,9,0)</f>
        <v>#N/A</v>
      </c>
      <c r="S371" t="str">
        <f>VLOOKUP(M371,[1]md_ehms_parameter_773E!$L:$T,9,0)</f>
        <v>2000</v>
      </c>
      <c r="T371" t="s">
        <v>1535</v>
      </c>
      <c r="X371" t="s">
        <v>1471</v>
      </c>
      <c r="Y371" t="s">
        <v>1762</v>
      </c>
      <c r="Z371" t="b">
        <f t="shared" si="31"/>
        <v>1</v>
      </c>
      <c r="AA371" t="b">
        <f t="shared" si="32"/>
        <v>1</v>
      </c>
      <c r="AB371" t="b">
        <f t="shared" si="33"/>
        <v>1</v>
      </c>
      <c r="AC371" t="b">
        <f t="shared" si="34"/>
        <v>1</v>
      </c>
      <c r="AD371" t="b">
        <f t="shared" si="35"/>
        <v>1</v>
      </c>
      <c r="AE371" t="b">
        <f t="shared" si="36"/>
        <v>1</v>
      </c>
      <c r="AF371" s="429" t="s">
        <v>1751</v>
      </c>
    </row>
    <row r="372" spans="1:32" hidden="1" x14ac:dyDescent="0.3">
      <c r="A372" s="425" t="s">
        <v>1349</v>
      </c>
      <c r="B372" s="395" t="s">
        <v>1763</v>
      </c>
      <c r="C372" s="429" t="s">
        <v>1232</v>
      </c>
      <c r="D372" s="395" t="str">
        <f>VLOOKUP(B372,'[2]ODES Mapping'!B:E,4,0)</f>
        <v>Na &gt; 15</v>
      </c>
      <c r="E372" s="395">
        <v>3</v>
      </c>
      <c r="F372" s="395">
        <v>1</v>
      </c>
      <c r="G372" s="395" t="s">
        <v>1544</v>
      </c>
      <c r="H372" s="395" t="s">
        <v>1541</v>
      </c>
      <c r="I372" s="395" t="s">
        <v>257</v>
      </c>
      <c r="J372" s="395" t="s">
        <v>1542</v>
      </c>
      <c r="K372" s="395" t="s">
        <v>1545</v>
      </c>
      <c r="L372" s="395"/>
      <c r="R372" t="str">
        <f>VLOOKUP(K372,[1]md_ehms_parameter_773E!$L:$T,9,0)</f>
        <v>2000</v>
      </c>
      <c r="S372" t="e">
        <f>VLOOKUP(M372,[1]md_ehms_parameter_773E!$L:$T,9,0)</f>
        <v>#N/A</v>
      </c>
      <c r="T372" t="s">
        <v>1541</v>
      </c>
      <c r="U372" t="s">
        <v>257</v>
      </c>
      <c r="V372" t="s">
        <v>1542</v>
      </c>
      <c r="W372" t="s">
        <v>1545</v>
      </c>
      <c r="Z372" t="b">
        <f t="shared" si="31"/>
        <v>1</v>
      </c>
      <c r="AA372" t="b">
        <f t="shared" si="32"/>
        <v>1</v>
      </c>
      <c r="AB372" t="b">
        <f t="shared" si="33"/>
        <v>1</v>
      </c>
      <c r="AC372" t="b">
        <f t="shared" si="34"/>
        <v>1</v>
      </c>
      <c r="AD372" t="b">
        <f t="shared" si="35"/>
        <v>1</v>
      </c>
      <c r="AE372" t="b">
        <f t="shared" si="36"/>
        <v>1</v>
      </c>
      <c r="AF372" s="429" t="s">
        <v>1232</v>
      </c>
    </row>
    <row r="373" spans="1:32" hidden="1" x14ac:dyDescent="0.3">
      <c r="A373" s="425" t="s">
        <v>1349</v>
      </c>
      <c r="B373" s="395" t="s">
        <v>1763</v>
      </c>
      <c r="C373" s="429" t="s">
        <v>1232</v>
      </c>
      <c r="D373" s="395" t="str">
        <f>VLOOKUP(B373,'[2]ODES Mapping'!B:E,4,0)</f>
        <v>Na &gt; 15</v>
      </c>
      <c r="E373" s="395">
        <v>3</v>
      </c>
      <c r="F373" s="395">
        <v>2</v>
      </c>
      <c r="G373" s="395" t="s">
        <v>1562</v>
      </c>
      <c r="H373" s="395" t="s">
        <v>1538</v>
      </c>
      <c r="I373" s="395" t="s">
        <v>1402</v>
      </c>
      <c r="J373" s="395" t="s">
        <v>1539</v>
      </c>
      <c r="K373" s="395" t="s">
        <v>1550</v>
      </c>
      <c r="L373" s="395"/>
      <c r="R373" t="str">
        <f>VLOOKUP(K373,[1]md_ehms_parameter_773E!$L:$T,9,0)</f>
        <v>2000</v>
      </c>
      <c r="S373" t="e">
        <f>VLOOKUP(M373,[1]md_ehms_parameter_773E!$L:$T,9,0)</f>
        <v>#N/A</v>
      </c>
      <c r="T373" t="s">
        <v>1538</v>
      </c>
      <c r="U373" t="s">
        <v>1402</v>
      </c>
      <c r="V373" t="s">
        <v>1539</v>
      </c>
      <c r="W373" t="s">
        <v>1550</v>
      </c>
      <c r="Z373" t="b">
        <f t="shared" si="31"/>
        <v>1</v>
      </c>
      <c r="AA373" t="b">
        <f t="shared" si="32"/>
        <v>1</v>
      </c>
      <c r="AB373" t="b">
        <f t="shared" si="33"/>
        <v>1</v>
      </c>
      <c r="AC373" t="b">
        <f t="shared" si="34"/>
        <v>1</v>
      </c>
      <c r="AD373" t="b">
        <f t="shared" si="35"/>
        <v>1</v>
      </c>
      <c r="AE373" t="b">
        <f t="shared" si="36"/>
        <v>1</v>
      </c>
      <c r="AF373" s="429" t="s">
        <v>1232</v>
      </c>
    </row>
    <row r="374" spans="1:32" hidden="1" x14ac:dyDescent="0.3">
      <c r="A374" s="425" t="s">
        <v>1349</v>
      </c>
      <c r="B374" s="395" t="s">
        <v>1763</v>
      </c>
      <c r="C374" s="429" t="s">
        <v>1232</v>
      </c>
      <c r="D374" s="395" t="str">
        <f>VLOOKUP(B374,'[2]ODES Mapping'!B:E,4,0)</f>
        <v>Na &gt; 15</v>
      </c>
      <c r="E374" s="395">
        <v>3</v>
      </c>
      <c r="F374" s="395">
        <v>3</v>
      </c>
      <c r="G374" s="428" t="s">
        <v>1764</v>
      </c>
      <c r="H374" s="395" t="s">
        <v>1535</v>
      </c>
      <c r="I374" s="395"/>
      <c r="J374" s="395"/>
      <c r="K374" s="395"/>
      <c r="L374" s="395"/>
      <c r="R374" t="e">
        <f>VLOOKUP(K374,[1]md_ehms_parameter_773E!$L:$T,9,0)</f>
        <v>#N/A</v>
      </c>
      <c r="S374" t="e">
        <f>VLOOKUP(M374,[1]md_ehms_parameter_773E!$L:$T,9,0)</f>
        <v>#N/A</v>
      </c>
      <c r="T374" t="s">
        <v>1535</v>
      </c>
      <c r="Z374" t="b">
        <f t="shared" si="31"/>
        <v>1</v>
      </c>
      <c r="AA374" t="b">
        <f t="shared" si="32"/>
        <v>1</v>
      </c>
      <c r="AB374" t="b">
        <f t="shared" si="33"/>
        <v>1</v>
      </c>
      <c r="AC374" t="b">
        <f t="shared" si="34"/>
        <v>1</v>
      </c>
      <c r="AD374" t="b">
        <f t="shared" si="35"/>
        <v>1</v>
      </c>
      <c r="AE374" t="b">
        <f t="shared" si="36"/>
        <v>1</v>
      </c>
      <c r="AF374" s="429" t="s">
        <v>1232</v>
      </c>
    </row>
    <row r="375" spans="1:32" hidden="1" x14ac:dyDescent="0.3">
      <c r="A375" s="425" t="s">
        <v>1349</v>
      </c>
      <c r="B375" s="395" t="s">
        <v>1763</v>
      </c>
      <c r="C375" s="429" t="s">
        <v>1232</v>
      </c>
      <c r="D375" s="395" t="str">
        <f>VLOOKUP(B375,'[2]ODES Mapping'!B:E,4,0)</f>
        <v>Na &gt; 15</v>
      </c>
      <c r="E375" s="395">
        <v>3</v>
      </c>
      <c r="F375" s="395">
        <v>4</v>
      </c>
      <c r="G375" s="395" t="s">
        <v>1765</v>
      </c>
      <c r="H375" s="395" t="s">
        <v>1535</v>
      </c>
      <c r="I375" s="395" t="s">
        <v>599</v>
      </c>
      <c r="J375" s="395" t="s">
        <v>1539</v>
      </c>
      <c r="K375" s="395" t="s">
        <v>1766</v>
      </c>
      <c r="L375" s="395"/>
      <c r="R375" t="str">
        <f>VLOOKUP(K375,[1]md_ehms_parameter_773E!$L:$T,9,0)</f>
        <v>2000</v>
      </c>
      <c r="S375" t="e">
        <f>VLOOKUP(M375,[1]md_ehms_parameter_773E!$L:$T,9,0)</f>
        <v>#N/A</v>
      </c>
      <c r="T375" t="s">
        <v>1535</v>
      </c>
      <c r="U375" t="s">
        <v>599</v>
      </c>
      <c r="V375" t="s">
        <v>1539</v>
      </c>
      <c r="W375" t="s">
        <v>1766</v>
      </c>
      <c r="Z375" t="b">
        <f t="shared" si="31"/>
        <v>1</v>
      </c>
      <c r="AA375" t="b">
        <f t="shared" si="32"/>
        <v>1</v>
      </c>
      <c r="AB375" t="b">
        <f t="shared" si="33"/>
        <v>1</v>
      </c>
      <c r="AC375" t="b">
        <f t="shared" si="34"/>
        <v>1</v>
      </c>
      <c r="AD375" t="b">
        <f t="shared" si="35"/>
        <v>1</v>
      </c>
      <c r="AE375" t="b">
        <f t="shared" si="36"/>
        <v>1</v>
      </c>
      <c r="AF375" s="429" t="s">
        <v>1232</v>
      </c>
    </row>
    <row r="376" spans="1:32" hidden="1" x14ac:dyDescent="0.3">
      <c r="A376" s="425" t="s">
        <v>1349</v>
      </c>
      <c r="B376" s="395" t="s">
        <v>1763</v>
      </c>
      <c r="C376" s="429" t="s">
        <v>1232</v>
      </c>
      <c r="D376" s="395" t="str">
        <f>VLOOKUP(B376,'[2]ODES Mapping'!B:E,4,0)</f>
        <v>Na &gt; 15</v>
      </c>
      <c r="E376" s="395">
        <v>3</v>
      </c>
      <c r="F376" s="395">
        <v>5</v>
      </c>
      <c r="G376" s="428" t="s">
        <v>1767</v>
      </c>
      <c r="H376" s="395" t="s">
        <v>1535</v>
      </c>
      <c r="I376" s="395"/>
      <c r="J376" s="395"/>
      <c r="K376" s="395"/>
      <c r="L376" s="395"/>
      <c r="R376" t="e">
        <f>VLOOKUP(K376,[1]md_ehms_parameter_773E!$L:$T,9,0)</f>
        <v>#N/A</v>
      </c>
      <c r="S376" t="e">
        <f>VLOOKUP(M376,[1]md_ehms_parameter_773E!$L:$T,9,0)</f>
        <v>#N/A</v>
      </c>
      <c r="T376" t="s">
        <v>1535</v>
      </c>
      <c r="Z376" t="b">
        <f t="shared" si="31"/>
        <v>1</v>
      </c>
      <c r="AA376" t="b">
        <f t="shared" si="32"/>
        <v>1</v>
      </c>
      <c r="AB376" t="b">
        <f t="shared" si="33"/>
        <v>1</v>
      </c>
      <c r="AC376" t="b">
        <f t="shared" si="34"/>
        <v>1</v>
      </c>
      <c r="AD376" t="b">
        <f t="shared" si="35"/>
        <v>1</v>
      </c>
      <c r="AE376" t="b">
        <f t="shared" si="36"/>
        <v>1</v>
      </c>
      <c r="AF376" s="429" t="s">
        <v>1232</v>
      </c>
    </row>
    <row r="377" spans="1:32" hidden="1" x14ac:dyDescent="0.3">
      <c r="A377" s="425" t="s">
        <v>1349</v>
      </c>
      <c r="B377" s="395" t="s">
        <v>1763</v>
      </c>
      <c r="C377" s="429" t="s">
        <v>1232</v>
      </c>
      <c r="D377" s="395" t="str">
        <f>VLOOKUP(B377,'[2]ODES Mapping'!B:E,4,0)</f>
        <v>Na &gt; 15</v>
      </c>
      <c r="E377" s="395">
        <v>3</v>
      </c>
      <c r="F377" s="395">
        <v>6</v>
      </c>
      <c r="G377" s="395" t="s">
        <v>1551</v>
      </c>
      <c r="H377" s="395" t="s">
        <v>1552</v>
      </c>
      <c r="I377" s="395" t="s">
        <v>1553</v>
      </c>
      <c r="J377" s="395" t="s">
        <v>1554</v>
      </c>
      <c r="K377" s="395" t="s">
        <v>1555</v>
      </c>
      <c r="L377" s="395"/>
      <c r="R377" t="str">
        <f>VLOOKUP(K377,[1]md_ehms_parameter_773E!$L:$T,9,0)</f>
        <v>2000</v>
      </c>
      <c r="S377" t="e">
        <f>VLOOKUP(M377,[1]md_ehms_parameter_773E!$L:$T,9,0)</f>
        <v>#N/A</v>
      </c>
      <c r="T377" t="s">
        <v>1552</v>
      </c>
      <c r="U377" t="s">
        <v>1553</v>
      </c>
      <c r="V377" t="s">
        <v>1554</v>
      </c>
      <c r="W377" t="s">
        <v>1555</v>
      </c>
      <c r="Z377" t="b">
        <f t="shared" si="31"/>
        <v>1</v>
      </c>
      <c r="AA377" t="b">
        <f t="shared" si="32"/>
        <v>1</v>
      </c>
      <c r="AB377" t="b">
        <f t="shared" si="33"/>
        <v>1</v>
      </c>
      <c r="AC377" t="b">
        <f t="shared" si="34"/>
        <v>1</v>
      </c>
      <c r="AD377" t="b">
        <f t="shared" si="35"/>
        <v>1</v>
      </c>
      <c r="AE377" t="b">
        <f t="shared" si="36"/>
        <v>1</v>
      </c>
      <c r="AF377" s="429" t="s">
        <v>1232</v>
      </c>
    </row>
    <row r="378" spans="1:32" hidden="1" x14ac:dyDescent="0.3">
      <c r="A378" s="425" t="s">
        <v>1349</v>
      </c>
      <c r="B378" s="395" t="s">
        <v>1763</v>
      </c>
      <c r="C378" s="429" t="s">
        <v>1232</v>
      </c>
      <c r="D378" s="395" t="str">
        <f>VLOOKUP(B378,'[2]ODES Mapping'!B:E,4,0)</f>
        <v>Na &gt; 15</v>
      </c>
      <c r="E378" s="395">
        <v>4</v>
      </c>
      <c r="F378" s="395">
        <v>1</v>
      </c>
      <c r="G378" s="395" t="s">
        <v>1544</v>
      </c>
      <c r="H378" s="395" t="s">
        <v>1541</v>
      </c>
      <c r="I378" s="395" t="s">
        <v>257</v>
      </c>
      <c r="J378" s="395" t="s">
        <v>1542</v>
      </c>
      <c r="K378" s="395" t="s">
        <v>1545</v>
      </c>
      <c r="L378" s="395"/>
      <c r="R378" t="str">
        <f>VLOOKUP(K378,[1]md_ehms_parameter_773E!$L:$T,9,0)</f>
        <v>2000</v>
      </c>
      <c r="S378" t="e">
        <f>VLOOKUP(M378,[1]md_ehms_parameter_773E!$L:$T,9,0)</f>
        <v>#N/A</v>
      </c>
      <c r="T378" t="s">
        <v>1541</v>
      </c>
      <c r="U378" t="s">
        <v>257</v>
      </c>
      <c r="V378" t="s">
        <v>1542</v>
      </c>
      <c r="W378" t="s">
        <v>1545</v>
      </c>
      <c r="Z378" t="b">
        <f t="shared" si="31"/>
        <v>1</v>
      </c>
      <c r="AA378" t="b">
        <f t="shared" si="32"/>
        <v>1</v>
      </c>
      <c r="AB378" t="b">
        <f t="shared" si="33"/>
        <v>1</v>
      </c>
      <c r="AC378" t="b">
        <f t="shared" si="34"/>
        <v>1</v>
      </c>
      <c r="AD378" t="b">
        <f t="shared" si="35"/>
        <v>1</v>
      </c>
      <c r="AE378" t="b">
        <f t="shared" si="36"/>
        <v>1</v>
      </c>
      <c r="AF378" s="429" t="s">
        <v>1232</v>
      </c>
    </row>
    <row r="379" spans="1:32" hidden="1" x14ac:dyDescent="0.3">
      <c r="A379" s="425" t="s">
        <v>1349</v>
      </c>
      <c r="B379" s="395" t="s">
        <v>1763</v>
      </c>
      <c r="C379" s="429" t="s">
        <v>1232</v>
      </c>
      <c r="D379" s="395" t="str">
        <f>VLOOKUP(B379,'[2]ODES Mapping'!B:E,4,0)</f>
        <v>Na &gt; 15</v>
      </c>
      <c r="E379" s="395">
        <v>4</v>
      </c>
      <c r="F379" s="395">
        <v>2</v>
      </c>
      <c r="G379" s="395" t="s">
        <v>1562</v>
      </c>
      <c r="H379" s="395" t="s">
        <v>1538</v>
      </c>
      <c r="I379" s="395" t="s">
        <v>1402</v>
      </c>
      <c r="J379" s="395" t="s">
        <v>1539</v>
      </c>
      <c r="K379" s="395" t="s">
        <v>1550</v>
      </c>
      <c r="L379" s="395"/>
      <c r="R379" t="str">
        <f>VLOOKUP(K379,[1]md_ehms_parameter_773E!$L:$T,9,0)</f>
        <v>2000</v>
      </c>
      <c r="S379" t="e">
        <f>VLOOKUP(M379,[1]md_ehms_parameter_773E!$L:$T,9,0)</f>
        <v>#N/A</v>
      </c>
      <c r="T379" t="s">
        <v>1538</v>
      </c>
      <c r="U379" t="s">
        <v>1402</v>
      </c>
      <c r="V379" t="s">
        <v>1539</v>
      </c>
      <c r="W379" t="s">
        <v>1550</v>
      </c>
      <c r="Z379" t="b">
        <f t="shared" si="31"/>
        <v>1</v>
      </c>
      <c r="AA379" t="b">
        <f t="shared" si="32"/>
        <v>1</v>
      </c>
      <c r="AB379" t="b">
        <f t="shared" si="33"/>
        <v>1</v>
      </c>
      <c r="AC379" t="b">
        <f t="shared" si="34"/>
        <v>1</v>
      </c>
      <c r="AD379" t="b">
        <f t="shared" si="35"/>
        <v>1</v>
      </c>
      <c r="AE379" t="b">
        <f t="shared" si="36"/>
        <v>1</v>
      </c>
      <c r="AF379" s="429" t="s">
        <v>1232</v>
      </c>
    </row>
    <row r="380" spans="1:32" hidden="1" x14ac:dyDescent="0.3">
      <c r="A380" s="425" t="s">
        <v>1349</v>
      </c>
      <c r="B380" s="395" t="s">
        <v>1763</v>
      </c>
      <c r="C380" s="429" t="s">
        <v>1232</v>
      </c>
      <c r="D380" s="395" t="str">
        <f>VLOOKUP(B380,'[2]ODES Mapping'!B:E,4,0)</f>
        <v>Na &gt; 15</v>
      </c>
      <c r="E380" s="395">
        <v>4</v>
      </c>
      <c r="F380" s="395">
        <v>3</v>
      </c>
      <c r="G380" s="428" t="s">
        <v>1764</v>
      </c>
      <c r="H380" s="395" t="s">
        <v>1535</v>
      </c>
      <c r="I380" s="395"/>
      <c r="J380" s="395"/>
      <c r="K380" s="395"/>
      <c r="L380" s="395"/>
      <c r="R380" t="e">
        <f>VLOOKUP(K380,[1]md_ehms_parameter_773E!$L:$T,9,0)</f>
        <v>#N/A</v>
      </c>
      <c r="S380" t="e">
        <f>VLOOKUP(M380,[1]md_ehms_parameter_773E!$L:$T,9,0)</f>
        <v>#N/A</v>
      </c>
      <c r="T380" t="s">
        <v>1535</v>
      </c>
      <c r="Z380" t="b">
        <f t="shared" si="31"/>
        <v>1</v>
      </c>
      <c r="AA380" t="b">
        <f t="shared" si="32"/>
        <v>1</v>
      </c>
      <c r="AB380" t="b">
        <f t="shared" si="33"/>
        <v>1</v>
      </c>
      <c r="AC380" t="b">
        <f t="shared" si="34"/>
        <v>1</v>
      </c>
      <c r="AD380" t="b">
        <f t="shared" si="35"/>
        <v>1</v>
      </c>
      <c r="AE380" t="b">
        <f t="shared" si="36"/>
        <v>1</v>
      </c>
      <c r="AF380" s="429" t="s">
        <v>1232</v>
      </c>
    </row>
    <row r="381" spans="1:32" hidden="1" x14ac:dyDescent="0.3">
      <c r="A381" s="425" t="s">
        <v>1349</v>
      </c>
      <c r="B381" s="395" t="s">
        <v>1763</v>
      </c>
      <c r="C381" s="429" t="s">
        <v>1232</v>
      </c>
      <c r="D381" s="395" t="str">
        <f>VLOOKUP(B381,'[2]ODES Mapping'!B:E,4,0)</f>
        <v>Na &gt; 15</v>
      </c>
      <c r="E381" s="395">
        <v>4</v>
      </c>
      <c r="F381" s="395">
        <v>4</v>
      </c>
      <c r="G381" s="395" t="s">
        <v>1765</v>
      </c>
      <c r="H381" s="395" t="s">
        <v>1535</v>
      </c>
      <c r="I381" s="395" t="s">
        <v>599</v>
      </c>
      <c r="J381" s="395" t="s">
        <v>1539</v>
      </c>
      <c r="K381" s="395" t="s">
        <v>1766</v>
      </c>
      <c r="L381" s="395"/>
      <c r="R381" t="str">
        <f>VLOOKUP(K381,[1]md_ehms_parameter_773E!$L:$T,9,0)</f>
        <v>2000</v>
      </c>
      <c r="S381" t="e">
        <f>VLOOKUP(M381,[1]md_ehms_parameter_773E!$L:$T,9,0)</f>
        <v>#N/A</v>
      </c>
      <c r="T381" t="s">
        <v>1535</v>
      </c>
      <c r="U381" t="s">
        <v>599</v>
      </c>
      <c r="V381" t="s">
        <v>1539</v>
      </c>
      <c r="W381" t="s">
        <v>1766</v>
      </c>
      <c r="Z381" t="b">
        <f t="shared" si="31"/>
        <v>1</v>
      </c>
      <c r="AA381" t="b">
        <f t="shared" si="32"/>
        <v>1</v>
      </c>
      <c r="AB381" t="b">
        <f t="shared" si="33"/>
        <v>1</v>
      </c>
      <c r="AC381" t="b">
        <f t="shared" si="34"/>
        <v>1</v>
      </c>
      <c r="AD381" t="b">
        <f t="shared" si="35"/>
        <v>1</v>
      </c>
      <c r="AE381" t="b">
        <f t="shared" si="36"/>
        <v>1</v>
      </c>
      <c r="AF381" s="429" t="s">
        <v>1232</v>
      </c>
    </row>
    <row r="382" spans="1:32" hidden="1" x14ac:dyDescent="0.3">
      <c r="A382" s="425" t="s">
        <v>1349</v>
      </c>
      <c r="B382" s="395" t="s">
        <v>1763</v>
      </c>
      <c r="C382" s="429" t="s">
        <v>1232</v>
      </c>
      <c r="D382" s="395" t="str">
        <f>VLOOKUP(B382,'[2]ODES Mapping'!B:E,4,0)</f>
        <v>Na &gt; 15</v>
      </c>
      <c r="E382" s="395">
        <v>4</v>
      </c>
      <c r="F382" s="395">
        <v>5</v>
      </c>
      <c r="G382" s="428" t="s">
        <v>1767</v>
      </c>
      <c r="H382" s="395" t="s">
        <v>1535</v>
      </c>
      <c r="I382" s="395"/>
      <c r="J382" s="395"/>
      <c r="K382" s="395"/>
      <c r="L382" s="395"/>
      <c r="R382" t="e">
        <f>VLOOKUP(K382,[1]md_ehms_parameter_773E!$L:$T,9,0)</f>
        <v>#N/A</v>
      </c>
      <c r="S382" t="e">
        <f>VLOOKUP(M382,[1]md_ehms_parameter_773E!$L:$T,9,0)</f>
        <v>#N/A</v>
      </c>
      <c r="T382" t="s">
        <v>1535</v>
      </c>
      <c r="Z382" t="b">
        <f t="shared" si="31"/>
        <v>1</v>
      </c>
      <c r="AA382" t="b">
        <f t="shared" si="32"/>
        <v>1</v>
      </c>
      <c r="AB382" t="b">
        <f t="shared" si="33"/>
        <v>1</v>
      </c>
      <c r="AC382" t="b">
        <f t="shared" si="34"/>
        <v>1</v>
      </c>
      <c r="AD382" t="b">
        <f t="shared" si="35"/>
        <v>1</v>
      </c>
      <c r="AE382" t="b">
        <f t="shared" si="36"/>
        <v>1</v>
      </c>
      <c r="AF382" s="429" t="s">
        <v>1232</v>
      </c>
    </row>
    <row r="383" spans="1:32" hidden="1" x14ac:dyDescent="0.3">
      <c r="A383" s="425" t="s">
        <v>1349</v>
      </c>
      <c r="B383" s="395" t="s">
        <v>1763</v>
      </c>
      <c r="C383" s="429" t="s">
        <v>1232</v>
      </c>
      <c r="D383" s="395" t="str">
        <f>VLOOKUP(B383,'[2]ODES Mapping'!B:E,4,0)</f>
        <v>Na &gt; 15</v>
      </c>
      <c r="E383" s="395">
        <v>4</v>
      </c>
      <c r="F383" s="395">
        <v>6</v>
      </c>
      <c r="G383" s="395" t="s">
        <v>1551</v>
      </c>
      <c r="H383" s="395" t="s">
        <v>1552</v>
      </c>
      <c r="I383" s="395" t="s">
        <v>1553</v>
      </c>
      <c r="J383" s="395" t="s">
        <v>1554</v>
      </c>
      <c r="K383" s="395" t="s">
        <v>1555</v>
      </c>
      <c r="L383" s="395"/>
      <c r="R383" t="str">
        <f>VLOOKUP(K383,[1]md_ehms_parameter_773E!$L:$T,9,0)</f>
        <v>2000</v>
      </c>
      <c r="S383" t="e">
        <f>VLOOKUP(M383,[1]md_ehms_parameter_773E!$L:$T,9,0)</f>
        <v>#N/A</v>
      </c>
      <c r="T383" t="s">
        <v>1552</v>
      </c>
      <c r="U383" t="s">
        <v>1553</v>
      </c>
      <c r="V383" t="s">
        <v>1554</v>
      </c>
      <c r="W383" t="s">
        <v>1555</v>
      </c>
      <c r="Z383" t="b">
        <f t="shared" si="31"/>
        <v>1</v>
      </c>
      <c r="AA383" t="b">
        <f t="shared" si="32"/>
        <v>1</v>
      </c>
      <c r="AB383" t="b">
        <f t="shared" si="33"/>
        <v>1</v>
      </c>
      <c r="AC383" t="b">
        <f t="shared" si="34"/>
        <v>1</v>
      </c>
      <c r="AD383" t="b">
        <f t="shared" si="35"/>
        <v>1</v>
      </c>
      <c r="AE383" t="b">
        <f t="shared" si="36"/>
        <v>1</v>
      </c>
      <c r="AF383" s="429" t="s">
        <v>1232</v>
      </c>
    </row>
    <row r="384" spans="1:32" hidden="1" x14ac:dyDescent="0.3">
      <c r="A384" s="425" t="s">
        <v>1349</v>
      </c>
      <c r="B384" s="395" t="s">
        <v>1768</v>
      </c>
      <c r="C384" s="429" t="s">
        <v>1232</v>
      </c>
      <c r="D384" s="395" t="s">
        <v>1769</v>
      </c>
      <c r="E384" s="395">
        <v>3</v>
      </c>
      <c r="F384" s="395">
        <v>1</v>
      </c>
      <c r="G384" s="395" t="s">
        <v>1544</v>
      </c>
      <c r="H384" s="395" t="s">
        <v>1541</v>
      </c>
      <c r="I384" s="395" t="s">
        <v>257</v>
      </c>
      <c r="J384" s="395" t="s">
        <v>1542</v>
      </c>
      <c r="K384" s="395" t="s">
        <v>1545</v>
      </c>
      <c r="L384" s="395"/>
      <c r="R384" t="str">
        <f>VLOOKUP(K384,[1]md_ehms_parameter_773E!$L:$T,9,0)</f>
        <v>2000</v>
      </c>
      <c r="S384" t="e">
        <f>VLOOKUP(M384,[1]md_ehms_parameter_773E!$L:$T,9,0)</f>
        <v>#N/A</v>
      </c>
      <c r="T384" t="s">
        <v>1541</v>
      </c>
      <c r="U384" t="s">
        <v>257</v>
      </c>
      <c r="V384" t="s">
        <v>1542</v>
      </c>
      <c r="W384" t="s">
        <v>1545</v>
      </c>
      <c r="Z384" t="b">
        <f t="shared" si="31"/>
        <v>1</v>
      </c>
      <c r="AA384" t="b">
        <f t="shared" si="32"/>
        <v>1</v>
      </c>
      <c r="AB384" t="b">
        <f t="shared" si="33"/>
        <v>1</v>
      </c>
      <c r="AC384" t="b">
        <f t="shared" si="34"/>
        <v>1</v>
      </c>
      <c r="AD384" t="b">
        <f t="shared" si="35"/>
        <v>1</v>
      </c>
      <c r="AE384" t="b">
        <f t="shared" si="36"/>
        <v>1</v>
      </c>
      <c r="AF384" s="429" t="s">
        <v>1232</v>
      </c>
    </row>
    <row r="385" spans="1:32" hidden="1" x14ac:dyDescent="0.3">
      <c r="A385" s="425" t="s">
        <v>1349</v>
      </c>
      <c r="B385" s="395" t="s">
        <v>1768</v>
      </c>
      <c r="C385" s="429" t="s">
        <v>1232</v>
      </c>
      <c r="D385" s="395" t="s">
        <v>1769</v>
      </c>
      <c r="E385" s="395">
        <v>3</v>
      </c>
      <c r="F385" s="395">
        <v>2</v>
      </c>
      <c r="G385" s="395" t="s">
        <v>1562</v>
      </c>
      <c r="H385" s="395" t="s">
        <v>1538</v>
      </c>
      <c r="I385" s="395" t="s">
        <v>1402</v>
      </c>
      <c r="J385" s="395" t="s">
        <v>1539</v>
      </c>
      <c r="K385" s="395" t="s">
        <v>1550</v>
      </c>
      <c r="L385" s="395"/>
      <c r="R385" t="str">
        <f>VLOOKUP(K385,[1]md_ehms_parameter_773E!$L:$T,9,0)</f>
        <v>2000</v>
      </c>
      <c r="S385" t="e">
        <f>VLOOKUP(M385,[1]md_ehms_parameter_773E!$L:$T,9,0)</f>
        <v>#N/A</v>
      </c>
      <c r="T385" t="s">
        <v>1538</v>
      </c>
      <c r="U385" t="s">
        <v>1402</v>
      </c>
      <c r="V385" t="s">
        <v>1539</v>
      </c>
      <c r="W385" t="s">
        <v>1550</v>
      </c>
      <c r="Z385" t="b">
        <f t="shared" si="31"/>
        <v>1</v>
      </c>
      <c r="AA385" t="b">
        <f t="shared" si="32"/>
        <v>1</v>
      </c>
      <c r="AB385" t="b">
        <f t="shared" si="33"/>
        <v>1</v>
      </c>
      <c r="AC385" t="b">
        <f t="shared" si="34"/>
        <v>1</v>
      </c>
      <c r="AD385" t="b">
        <f t="shared" si="35"/>
        <v>1</v>
      </c>
      <c r="AE385" t="b">
        <f t="shared" si="36"/>
        <v>1</v>
      </c>
      <c r="AF385" s="429" t="s">
        <v>1232</v>
      </c>
    </row>
    <row r="386" spans="1:32" hidden="1" x14ac:dyDescent="0.3">
      <c r="A386" s="425" t="s">
        <v>1349</v>
      </c>
      <c r="B386" s="395" t="s">
        <v>1768</v>
      </c>
      <c r="C386" s="429" t="s">
        <v>1232</v>
      </c>
      <c r="D386" s="395" t="s">
        <v>1769</v>
      </c>
      <c r="E386" s="395">
        <v>3</v>
      </c>
      <c r="F386" s="395">
        <v>3</v>
      </c>
      <c r="G386" s="428" t="s">
        <v>1764</v>
      </c>
      <c r="H386" s="395" t="s">
        <v>1535</v>
      </c>
      <c r="I386" s="395"/>
      <c r="J386" s="395"/>
      <c r="K386" s="395"/>
      <c r="L386" s="395"/>
      <c r="R386" t="e">
        <f>VLOOKUP(K386,[1]md_ehms_parameter_773E!$L:$T,9,0)</f>
        <v>#N/A</v>
      </c>
      <c r="S386" t="e">
        <f>VLOOKUP(M386,[1]md_ehms_parameter_773E!$L:$T,9,0)</f>
        <v>#N/A</v>
      </c>
      <c r="T386" t="s">
        <v>1535</v>
      </c>
      <c r="Z386" t="b">
        <f t="shared" si="31"/>
        <v>1</v>
      </c>
      <c r="AA386" t="b">
        <f t="shared" si="32"/>
        <v>1</v>
      </c>
      <c r="AB386" t="b">
        <f t="shared" si="33"/>
        <v>1</v>
      </c>
      <c r="AC386" t="b">
        <f t="shared" si="34"/>
        <v>1</v>
      </c>
      <c r="AD386" t="b">
        <f t="shared" si="35"/>
        <v>1</v>
      </c>
      <c r="AE386" t="b">
        <f t="shared" si="36"/>
        <v>1</v>
      </c>
      <c r="AF386" s="429" t="s">
        <v>1232</v>
      </c>
    </row>
    <row r="387" spans="1:32" hidden="1" x14ac:dyDescent="0.3">
      <c r="A387" s="425" t="s">
        <v>1349</v>
      </c>
      <c r="B387" s="395" t="s">
        <v>1768</v>
      </c>
      <c r="C387" s="429" t="s">
        <v>1232</v>
      </c>
      <c r="D387" s="395" t="s">
        <v>1769</v>
      </c>
      <c r="E387" s="395">
        <v>3</v>
      </c>
      <c r="F387" s="395">
        <v>4</v>
      </c>
      <c r="G387" s="395" t="s">
        <v>1765</v>
      </c>
      <c r="H387" s="395" t="s">
        <v>1535</v>
      </c>
      <c r="I387" s="395" t="s">
        <v>599</v>
      </c>
      <c r="J387" s="395" t="s">
        <v>1539</v>
      </c>
      <c r="K387" s="395" t="s">
        <v>1766</v>
      </c>
      <c r="L387" s="395"/>
      <c r="R387" t="str">
        <f>VLOOKUP(K387,[1]md_ehms_parameter_773E!$L:$T,9,0)</f>
        <v>2000</v>
      </c>
      <c r="S387" t="e">
        <f>VLOOKUP(M387,[1]md_ehms_parameter_773E!$L:$T,9,0)</f>
        <v>#N/A</v>
      </c>
      <c r="T387" t="s">
        <v>1535</v>
      </c>
      <c r="U387" t="s">
        <v>599</v>
      </c>
      <c r="V387" t="s">
        <v>1539</v>
      </c>
      <c r="W387" t="s">
        <v>1766</v>
      </c>
      <c r="Z387" t="b">
        <f t="shared" ref="Z387:Z450" si="37">H387=T387</f>
        <v>1</v>
      </c>
      <c r="AA387" t="b">
        <f t="shared" ref="AA387:AA450" si="38">I387=U387</f>
        <v>1</v>
      </c>
      <c r="AB387" t="b">
        <f t="shared" ref="AB387:AB450" si="39">J387=V387</f>
        <v>1</v>
      </c>
      <c r="AC387" t="b">
        <f t="shared" ref="AC387:AC450" si="40">K387=W387</f>
        <v>1</v>
      </c>
      <c r="AD387" t="b">
        <f t="shared" ref="AD387:AD450" si="41">L387=X387</f>
        <v>1</v>
      </c>
      <c r="AE387" t="b">
        <f t="shared" ref="AE387:AE450" si="42">M387=Y387</f>
        <v>1</v>
      </c>
      <c r="AF387" s="429" t="s">
        <v>1232</v>
      </c>
    </row>
    <row r="388" spans="1:32" hidden="1" x14ac:dyDescent="0.3">
      <c r="A388" s="425" t="s">
        <v>1349</v>
      </c>
      <c r="B388" s="395" t="s">
        <v>1768</v>
      </c>
      <c r="C388" s="429" t="s">
        <v>1232</v>
      </c>
      <c r="D388" s="395" t="s">
        <v>1769</v>
      </c>
      <c r="E388" s="395">
        <v>3</v>
      </c>
      <c r="F388" s="395">
        <v>5</v>
      </c>
      <c r="G388" s="428" t="s">
        <v>1767</v>
      </c>
      <c r="H388" s="395" t="s">
        <v>1535</v>
      </c>
      <c r="I388" s="395"/>
      <c r="J388" s="395"/>
      <c r="K388" s="395"/>
      <c r="L388" s="395"/>
      <c r="R388" t="e">
        <f>VLOOKUP(K388,[1]md_ehms_parameter_773E!$L:$T,9,0)</f>
        <v>#N/A</v>
      </c>
      <c r="S388" t="e">
        <f>VLOOKUP(M388,[1]md_ehms_parameter_773E!$L:$T,9,0)</f>
        <v>#N/A</v>
      </c>
      <c r="T388" t="s">
        <v>1535</v>
      </c>
      <c r="Z388" t="b">
        <f t="shared" si="37"/>
        <v>1</v>
      </c>
      <c r="AA388" t="b">
        <f t="shared" si="38"/>
        <v>1</v>
      </c>
      <c r="AB388" t="b">
        <f t="shared" si="39"/>
        <v>1</v>
      </c>
      <c r="AC388" t="b">
        <f t="shared" si="40"/>
        <v>1</v>
      </c>
      <c r="AD388" t="b">
        <f t="shared" si="41"/>
        <v>1</v>
      </c>
      <c r="AE388" t="b">
        <f t="shared" si="42"/>
        <v>1</v>
      </c>
      <c r="AF388" s="429" t="s">
        <v>1232</v>
      </c>
    </row>
    <row r="389" spans="1:32" hidden="1" x14ac:dyDescent="0.3">
      <c r="A389" s="425" t="s">
        <v>1349</v>
      </c>
      <c r="B389" s="395" t="s">
        <v>1768</v>
      </c>
      <c r="C389" s="429" t="s">
        <v>1232</v>
      </c>
      <c r="D389" s="395" t="s">
        <v>1769</v>
      </c>
      <c r="E389" s="395">
        <v>3</v>
      </c>
      <c r="F389" s="395">
        <v>6</v>
      </c>
      <c r="G389" s="395" t="s">
        <v>1551</v>
      </c>
      <c r="H389" s="395" t="s">
        <v>1552</v>
      </c>
      <c r="I389" s="395" t="s">
        <v>1553</v>
      </c>
      <c r="J389" s="395" t="s">
        <v>1554</v>
      </c>
      <c r="K389" s="395" t="s">
        <v>1555</v>
      </c>
      <c r="L389" s="395"/>
      <c r="R389" t="str">
        <f>VLOOKUP(K389,[1]md_ehms_parameter_773E!$L:$T,9,0)</f>
        <v>2000</v>
      </c>
      <c r="S389" t="e">
        <f>VLOOKUP(M389,[1]md_ehms_parameter_773E!$L:$T,9,0)</f>
        <v>#N/A</v>
      </c>
      <c r="T389" t="s">
        <v>1552</v>
      </c>
      <c r="U389" t="s">
        <v>1553</v>
      </c>
      <c r="V389" t="s">
        <v>1554</v>
      </c>
      <c r="W389" t="s">
        <v>1555</v>
      </c>
      <c r="Z389" t="b">
        <f t="shared" si="37"/>
        <v>1</v>
      </c>
      <c r="AA389" t="b">
        <f t="shared" si="38"/>
        <v>1</v>
      </c>
      <c r="AB389" t="b">
        <f t="shared" si="39"/>
        <v>1</v>
      </c>
      <c r="AC389" t="b">
        <f t="shared" si="40"/>
        <v>1</v>
      </c>
      <c r="AD389" t="b">
        <f t="shared" si="41"/>
        <v>1</v>
      </c>
      <c r="AE389" t="b">
        <f t="shared" si="42"/>
        <v>1</v>
      </c>
      <c r="AF389" s="429" t="s">
        <v>1232</v>
      </c>
    </row>
    <row r="390" spans="1:32" hidden="1" x14ac:dyDescent="0.3">
      <c r="A390" s="425" t="s">
        <v>1349</v>
      </c>
      <c r="B390" s="395" t="s">
        <v>1768</v>
      </c>
      <c r="C390" s="429" t="s">
        <v>1232</v>
      </c>
      <c r="D390" s="395" t="s">
        <v>1769</v>
      </c>
      <c r="E390" s="395">
        <v>4</v>
      </c>
      <c r="F390" s="395">
        <v>1</v>
      </c>
      <c r="G390" s="395" t="s">
        <v>1544</v>
      </c>
      <c r="H390" s="395" t="s">
        <v>1541</v>
      </c>
      <c r="I390" s="395" t="s">
        <v>257</v>
      </c>
      <c r="J390" s="395" t="s">
        <v>1542</v>
      </c>
      <c r="K390" s="395" t="s">
        <v>1545</v>
      </c>
      <c r="L390" s="395"/>
      <c r="R390" t="str">
        <f>VLOOKUP(K390,[1]md_ehms_parameter_773E!$L:$T,9,0)</f>
        <v>2000</v>
      </c>
      <c r="S390" t="e">
        <f>VLOOKUP(M390,[1]md_ehms_parameter_773E!$L:$T,9,0)</f>
        <v>#N/A</v>
      </c>
      <c r="T390" t="s">
        <v>1541</v>
      </c>
      <c r="U390" t="s">
        <v>257</v>
      </c>
      <c r="V390" t="s">
        <v>1542</v>
      </c>
      <c r="W390" t="s">
        <v>1545</v>
      </c>
      <c r="Z390" t="b">
        <f t="shared" si="37"/>
        <v>1</v>
      </c>
      <c r="AA390" t="b">
        <f t="shared" si="38"/>
        <v>1</v>
      </c>
      <c r="AB390" t="b">
        <f t="shared" si="39"/>
        <v>1</v>
      </c>
      <c r="AC390" t="b">
        <f t="shared" si="40"/>
        <v>1</v>
      </c>
      <c r="AD390" t="b">
        <f t="shared" si="41"/>
        <v>1</v>
      </c>
      <c r="AE390" t="b">
        <f t="shared" si="42"/>
        <v>1</v>
      </c>
      <c r="AF390" s="429" t="s">
        <v>1232</v>
      </c>
    </row>
    <row r="391" spans="1:32" hidden="1" x14ac:dyDescent="0.3">
      <c r="A391" s="425" t="s">
        <v>1349</v>
      </c>
      <c r="B391" s="395" t="s">
        <v>1768</v>
      </c>
      <c r="C391" s="429" t="s">
        <v>1232</v>
      </c>
      <c r="D391" s="395" t="s">
        <v>1769</v>
      </c>
      <c r="E391" s="395">
        <v>4</v>
      </c>
      <c r="F391" s="395">
        <v>2</v>
      </c>
      <c r="G391" s="395" t="s">
        <v>1562</v>
      </c>
      <c r="H391" s="395" t="s">
        <v>1538</v>
      </c>
      <c r="I391" s="395" t="s">
        <v>1402</v>
      </c>
      <c r="J391" s="395" t="s">
        <v>1539</v>
      </c>
      <c r="K391" s="395" t="s">
        <v>1550</v>
      </c>
      <c r="L391" s="395"/>
      <c r="R391" t="str">
        <f>VLOOKUP(K391,[1]md_ehms_parameter_773E!$L:$T,9,0)</f>
        <v>2000</v>
      </c>
      <c r="S391" t="e">
        <f>VLOOKUP(M391,[1]md_ehms_parameter_773E!$L:$T,9,0)</f>
        <v>#N/A</v>
      </c>
      <c r="T391" t="s">
        <v>1538</v>
      </c>
      <c r="U391" t="s">
        <v>1402</v>
      </c>
      <c r="V391" t="s">
        <v>1539</v>
      </c>
      <c r="W391" t="s">
        <v>1550</v>
      </c>
      <c r="Z391" t="b">
        <f t="shared" si="37"/>
        <v>1</v>
      </c>
      <c r="AA391" t="b">
        <f t="shared" si="38"/>
        <v>1</v>
      </c>
      <c r="AB391" t="b">
        <f t="shared" si="39"/>
        <v>1</v>
      </c>
      <c r="AC391" t="b">
        <f t="shared" si="40"/>
        <v>1</v>
      </c>
      <c r="AD391" t="b">
        <f t="shared" si="41"/>
        <v>1</v>
      </c>
      <c r="AE391" t="b">
        <f t="shared" si="42"/>
        <v>1</v>
      </c>
      <c r="AF391" s="429" t="s">
        <v>1232</v>
      </c>
    </row>
    <row r="392" spans="1:32" hidden="1" x14ac:dyDescent="0.3">
      <c r="A392" s="425" t="s">
        <v>1349</v>
      </c>
      <c r="B392" s="395" t="s">
        <v>1768</v>
      </c>
      <c r="C392" s="429" t="s">
        <v>1232</v>
      </c>
      <c r="D392" s="395" t="s">
        <v>1769</v>
      </c>
      <c r="E392" s="395">
        <v>4</v>
      </c>
      <c r="F392" s="395">
        <v>3</v>
      </c>
      <c r="G392" s="428" t="s">
        <v>1764</v>
      </c>
      <c r="H392" s="395" t="s">
        <v>1535</v>
      </c>
      <c r="I392" s="395"/>
      <c r="J392" s="395"/>
      <c r="K392" s="395"/>
      <c r="L392" s="395"/>
      <c r="R392" t="e">
        <f>VLOOKUP(K392,[1]md_ehms_parameter_773E!$L:$T,9,0)</f>
        <v>#N/A</v>
      </c>
      <c r="S392" t="e">
        <f>VLOOKUP(M392,[1]md_ehms_parameter_773E!$L:$T,9,0)</f>
        <v>#N/A</v>
      </c>
      <c r="T392" t="s">
        <v>1535</v>
      </c>
      <c r="Z392" t="b">
        <f t="shared" si="37"/>
        <v>1</v>
      </c>
      <c r="AA392" t="b">
        <f t="shared" si="38"/>
        <v>1</v>
      </c>
      <c r="AB392" t="b">
        <f t="shared" si="39"/>
        <v>1</v>
      </c>
      <c r="AC392" t="b">
        <f t="shared" si="40"/>
        <v>1</v>
      </c>
      <c r="AD392" t="b">
        <f t="shared" si="41"/>
        <v>1</v>
      </c>
      <c r="AE392" t="b">
        <f t="shared" si="42"/>
        <v>1</v>
      </c>
      <c r="AF392" s="429" t="s">
        <v>1232</v>
      </c>
    </row>
    <row r="393" spans="1:32" hidden="1" x14ac:dyDescent="0.3">
      <c r="A393" s="425" t="s">
        <v>1349</v>
      </c>
      <c r="B393" s="395" t="s">
        <v>1768</v>
      </c>
      <c r="C393" s="429" t="s">
        <v>1232</v>
      </c>
      <c r="D393" s="395" t="s">
        <v>1769</v>
      </c>
      <c r="E393" s="395">
        <v>4</v>
      </c>
      <c r="F393" s="395">
        <v>4</v>
      </c>
      <c r="G393" s="395" t="s">
        <v>1765</v>
      </c>
      <c r="H393" s="395" t="s">
        <v>1535</v>
      </c>
      <c r="I393" s="395" t="s">
        <v>599</v>
      </c>
      <c r="J393" s="395" t="s">
        <v>1539</v>
      </c>
      <c r="K393" s="395" t="s">
        <v>1766</v>
      </c>
      <c r="L393" s="395"/>
      <c r="R393" t="str">
        <f>VLOOKUP(K393,[1]md_ehms_parameter_773E!$L:$T,9,0)</f>
        <v>2000</v>
      </c>
      <c r="S393" t="e">
        <f>VLOOKUP(M393,[1]md_ehms_parameter_773E!$L:$T,9,0)</f>
        <v>#N/A</v>
      </c>
      <c r="T393" t="s">
        <v>1535</v>
      </c>
      <c r="U393" t="s">
        <v>599</v>
      </c>
      <c r="V393" t="s">
        <v>1539</v>
      </c>
      <c r="W393" t="s">
        <v>1766</v>
      </c>
      <c r="Z393" t="b">
        <f t="shared" si="37"/>
        <v>1</v>
      </c>
      <c r="AA393" t="b">
        <f t="shared" si="38"/>
        <v>1</v>
      </c>
      <c r="AB393" t="b">
        <f t="shared" si="39"/>
        <v>1</v>
      </c>
      <c r="AC393" t="b">
        <f t="shared" si="40"/>
        <v>1</v>
      </c>
      <c r="AD393" t="b">
        <f t="shared" si="41"/>
        <v>1</v>
      </c>
      <c r="AE393" t="b">
        <f t="shared" si="42"/>
        <v>1</v>
      </c>
      <c r="AF393" s="429" t="s">
        <v>1232</v>
      </c>
    </row>
    <row r="394" spans="1:32" hidden="1" x14ac:dyDescent="0.3">
      <c r="A394" s="425" t="s">
        <v>1349</v>
      </c>
      <c r="B394" s="395" t="s">
        <v>1768</v>
      </c>
      <c r="C394" s="429" t="s">
        <v>1232</v>
      </c>
      <c r="D394" s="395" t="s">
        <v>1769</v>
      </c>
      <c r="E394" s="395">
        <v>4</v>
      </c>
      <c r="F394" s="395">
        <v>5</v>
      </c>
      <c r="G394" s="428" t="s">
        <v>1767</v>
      </c>
      <c r="H394" s="395" t="s">
        <v>1535</v>
      </c>
      <c r="I394" s="395"/>
      <c r="J394" s="395"/>
      <c r="K394" s="395"/>
      <c r="L394" s="395"/>
      <c r="R394" t="e">
        <f>VLOOKUP(K394,[1]md_ehms_parameter_773E!$L:$T,9,0)</f>
        <v>#N/A</v>
      </c>
      <c r="S394" t="e">
        <f>VLOOKUP(M394,[1]md_ehms_parameter_773E!$L:$T,9,0)</f>
        <v>#N/A</v>
      </c>
      <c r="T394" t="s">
        <v>1535</v>
      </c>
      <c r="Z394" t="b">
        <f t="shared" si="37"/>
        <v>1</v>
      </c>
      <c r="AA394" t="b">
        <f t="shared" si="38"/>
        <v>1</v>
      </c>
      <c r="AB394" t="b">
        <f t="shared" si="39"/>
        <v>1</v>
      </c>
      <c r="AC394" t="b">
        <f t="shared" si="40"/>
        <v>1</v>
      </c>
      <c r="AD394" t="b">
        <f t="shared" si="41"/>
        <v>1</v>
      </c>
      <c r="AE394" t="b">
        <f t="shared" si="42"/>
        <v>1</v>
      </c>
      <c r="AF394" s="429" t="s">
        <v>1232</v>
      </c>
    </row>
    <row r="395" spans="1:32" hidden="1" x14ac:dyDescent="0.3">
      <c r="A395" s="425" t="s">
        <v>1349</v>
      </c>
      <c r="B395" s="395" t="s">
        <v>1768</v>
      </c>
      <c r="C395" s="429" t="s">
        <v>1232</v>
      </c>
      <c r="D395" s="395" t="s">
        <v>1769</v>
      </c>
      <c r="E395" s="395">
        <v>4</v>
      </c>
      <c r="F395" s="395">
        <v>6</v>
      </c>
      <c r="G395" s="395" t="s">
        <v>1551</v>
      </c>
      <c r="H395" s="395" t="s">
        <v>1552</v>
      </c>
      <c r="I395" s="395" t="s">
        <v>1553</v>
      </c>
      <c r="J395" s="395" t="s">
        <v>1554</v>
      </c>
      <c r="K395" s="395" t="s">
        <v>1555</v>
      </c>
      <c r="L395" s="395"/>
      <c r="R395" t="str">
        <f>VLOOKUP(K395,[1]md_ehms_parameter_773E!$L:$T,9,0)</f>
        <v>2000</v>
      </c>
      <c r="S395" t="e">
        <f>VLOOKUP(M395,[1]md_ehms_parameter_773E!$L:$T,9,0)</f>
        <v>#N/A</v>
      </c>
      <c r="T395" t="s">
        <v>1552</v>
      </c>
      <c r="U395" t="s">
        <v>1553</v>
      </c>
      <c r="V395" t="s">
        <v>1554</v>
      </c>
      <c r="W395" t="s">
        <v>1555</v>
      </c>
      <c r="Z395" t="b">
        <f t="shared" si="37"/>
        <v>1</v>
      </c>
      <c r="AA395" t="b">
        <f t="shared" si="38"/>
        <v>1</v>
      </c>
      <c r="AB395" t="b">
        <f t="shared" si="39"/>
        <v>1</v>
      </c>
      <c r="AC395" t="b">
        <f t="shared" si="40"/>
        <v>1</v>
      </c>
      <c r="AD395" t="b">
        <f t="shared" si="41"/>
        <v>1</v>
      </c>
      <c r="AE395" t="b">
        <f t="shared" si="42"/>
        <v>1</v>
      </c>
      <c r="AF395" s="429" t="s">
        <v>1232</v>
      </c>
    </row>
    <row r="396" spans="1:32" hidden="1" x14ac:dyDescent="0.3">
      <c r="A396" s="425" t="s">
        <v>1349</v>
      </c>
      <c r="B396" s="395" t="s">
        <v>1770</v>
      </c>
      <c r="C396" s="429" t="s">
        <v>1232</v>
      </c>
      <c r="D396" s="395" t="s">
        <v>1771</v>
      </c>
      <c r="E396" s="395">
        <v>3</v>
      </c>
      <c r="F396" s="395">
        <v>1</v>
      </c>
      <c r="G396" s="395" t="s">
        <v>1772</v>
      </c>
      <c r="H396" s="395" t="s">
        <v>1552</v>
      </c>
      <c r="I396" s="395" t="s">
        <v>1773</v>
      </c>
      <c r="J396" s="395" t="s">
        <v>1558</v>
      </c>
      <c r="K396" s="395" t="s">
        <v>1774</v>
      </c>
      <c r="L396" s="395"/>
      <c r="R396" t="str">
        <f>VLOOKUP(K396,[1]md_ehms_parameter_773E!$L:$T,9,0)</f>
        <v>1000</v>
      </c>
      <c r="S396" t="e">
        <f>VLOOKUP(M396,[1]md_ehms_parameter_773E!$L:$T,9,0)</f>
        <v>#N/A</v>
      </c>
      <c r="T396" t="s">
        <v>1552</v>
      </c>
      <c r="U396" t="s">
        <v>1773</v>
      </c>
      <c r="V396" t="s">
        <v>1558</v>
      </c>
      <c r="W396" t="s">
        <v>1774</v>
      </c>
      <c r="Z396" t="b">
        <f t="shared" si="37"/>
        <v>1</v>
      </c>
      <c r="AA396" t="b">
        <f t="shared" si="38"/>
        <v>1</v>
      </c>
      <c r="AB396" t="b">
        <f t="shared" si="39"/>
        <v>1</v>
      </c>
      <c r="AC396" t="b">
        <f t="shared" si="40"/>
        <v>1</v>
      </c>
      <c r="AD396" t="b">
        <f t="shared" si="41"/>
        <v>1</v>
      </c>
      <c r="AE396" t="b">
        <f t="shared" si="42"/>
        <v>1</v>
      </c>
      <c r="AF396" s="429" t="s">
        <v>1232</v>
      </c>
    </row>
    <row r="397" spans="1:32" hidden="1" x14ac:dyDescent="0.3">
      <c r="A397" s="425" t="s">
        <v>1349</v>
      </c>
      <c r="B397" s="395" t="s">
        <v>1770</v>
      </c>
      <c r="C397" s="429" t="s">
        <v>1232</v>
      </c>
      <c r="D397" s="395" t="s">
        <v>1771</v>
      </c>
      <c r="E397" s="395">
        <v>3</v>
      </c>
      <c r="F397" s="395">
        <v>2</v>
      </c>
      <c r="G397" s="395" t="s">
        <v>1775</v>
      </c>
      <c r="H397" s="395" t="s">
        <v>1552</v>
      </c>
      <c r="I397" s="395" t="s">
        <v>1775</v>
      </c>
      <c r="J397" s="395" t="s">
        <v>1558</v>
      </c>
      <c r="K397" s="395" t="s">
        <v>1776</v>
      </c>
      <c r="L397" s="395"/>
      <c r="R397" t="str">
        <f>VLOOKUP(K397,[1]md_ehms_parameter_773E!$L:$T,9,0)</f>
        <v>2000</v>
      </c>
      <c r="S397" t="e">
        <f>VLOOKUP(M397,[1]md_ehms_parameter_773E!$L:$T,9,0)</f>
        <v>#N/A</v>
      </c>
      <c r="T397" t="s">
        <v>1552</v>
      </c>
      <c r="U397" t="s">
        <v>1775</v>
      </c>
      <c r="V397" t="s">
        <v>1558</v>
      </c>
      <c r="W397" t="s">
        <v>1776</v>
      </c>
      <c r="Z397" t="b">
        <f t="shared" si="37"/>
        <v>1</v>
      </c>
      <c r="AA397" t="b">
        <f t="shared" si="38"/>
        <v>1</v>
      </c>
      <c r="AB397" t="b">
        <f t="shared" si="39"/>
        <v>1</v>
      </c>
      <c r="AC397" t="b">
        <f t="shared" si="40"/>
        <v>1</v>
      </c>
      <c r="AD397" t="b">
        <f t="shared" si="41"/>
        <v>1</v>
      </c>
      <c r="AE397" t="b">
        <f t="shared" si="42"/>
        <v>1</v>
      </c>
      <c r="AF397" s="429" t="s">
        <v>1232</v>
      </c>
    </row>
    <row r="398" spans="1:32" hidden="1" x14ac:dyDescent="0.3">
      <c r="A398" s="425" t="s">
        <v>1349</v>
      </c>
      <c r="B398" s="395" t="s">
        <v>1770</v>
      </c>
      <c r="C398" s="429" t="s">
        <v>1232</v>
      </c>
      <c r="D398" s="395" t="s">
        <v>1771</v>
      </c>
      <c r="E398" s="395">
        <v>3</v>
      </c>
      <c r="F398" s="395">
        <v>3</v>
      </c>
      <c r="G398" s="395" t="s">
        <v>1777</v>
      </c>
      <c r="H398" s="395" t="s">
        <v>1552</v>
      </c>
      <c r="I398" s="428">
        <v>0</v>
      </c>
      <c r="J398" s="428"/>
      <c r="K398" s="428"/>
      <c r="L398" s="395"/>
      <c r="R398" t="e">
        <f>VLOOKUP(K398,[1]md_ehms_parameter_773E!$L:$T,9,0)</f>
        <v>#N/A</v>
      </c>
      <c r="S398" t="e">
        <f>VLOOKUP(M398,[1]md_ehms_parameter_773E!$L:$T,9,0)</f>
        <v>#N/A</v>
      </c>
      <c r="T398" t="s">
        <v>1552</v>
      </c>
      <c r="U398">
        <v>0</v>
      </c>
      <c r="Z398" t="b">
        <f t="shared" si="37"/>
        <v>1</v>
      </c>
      <c r="AA398" t="b">
        <f t="shared" si="38"/>
        <v>1</v>
      </c>
      <c r="AB398" t="b">
        <f t="shared" si="39"/>
        <v>1</v>
      </c>
      <c r="AC398" t="b">
        <f t="shared" si="40"/>
        <v>1</v>
      </c>
      <c r="AD398" t="b">
        <f t="shared" si="41"/>
        <v>1</v>
      </c>
      <c r="AE398" t="b">
        <f t="shared" si="42"/>
        <v>1</v>
      </c>
      <c r="AF398" s="429" t="s">
        <v>1232</v>
      </c>
    </row>
    <row r="399" spans="1:32" hidden="1" x14ac:dyDescent="0.3">
      <c r="A399" s="425" t="s">
        <v>1349</v>
      </c>
      <c r="B399" s="395" t="s">
        <v>1770</v>
      </c>
      <c r="C399" s="429" t="s">
        <v>1232</v>
      </c>
      <c r="D399" s="395" t="s">
        <v>1771</v>
      </c>
      <c r="E399" s="395">
        <v>3</v>
      </c>
      <c r="F399" s="395">
        <v>4</v>
      </c>
      <c r="G399" s="395" t="s">
        <v>1565</v>
      </c>
      <c r="H399" s="395" t="s">
        <v>1535</v>
      </c>
      <c r="I399" s="395" t="s">
        <v>1566</v>
      </c>
      <c r="J399" s="395" t="s">
        <v>1539</v>
      </c>
      <c r="K399" s="395" t="s">
        <v>1567</v>
      </c>
      <c r="L399" s="395"/>
      <c r="R399" t="str">
        <f>VLOOKUP(K399,[1]md_ehms_parameter_773E!$L:$T,9,0)</f>
        <v>2000</v>
      </c>
      <c r="S399" t="e">
        <f>VLOOKUP(M399,[1]md_ehms_parameter_773E!$L:$T,9,0)</f>
        <v>#N/A</v>
      </c>
      <c r="T399" t="s">
        <v>1535</v>
      </c>
      <c r="U399" t="s">
        <v>1566</v>
      </c>
      <c r="V399" t="s">
        <v>1539</v>
      </c>
      <c r="W399" t="s">
        <v>1567</v>
      </c>
      <c r="Z399" t="b">
        <f t="shared" si="37"/>
        <v>1</v>
      </c>
      <c r="AA399" t="b">
        <f t="shared" si="38"/>
        <v>1</v>
      </c>
      <c r="AB399" t="b">
        <f t="shared" si="39"/>
        <v>1</v>
      </c>
      <c r="AC399" t="b">
        <f t="shared" si="40"/>
        <v>1</v>
      </c>
      <c r="AD399" t="b">
        <f t="shared" si="41"/>
        <v>1</v>
      </c>
      <c r="AE399" t="b">
        <f t="shared" si="42"/>
        <v>1</v>
      </c>
      <c r="AF399" s="429" t="s">
        <v>1232</v>
      </c>
    </row>
    <row r="400" spans="1:32" hidden="1" x14ac:dyDescent="0.3">
      <c r="A400" s="425" t="s">
        <v>1349</v>
      </c>
      <c r="B400" s="395" t="s">
        <v>1770</v>
      </c>
      <c r="C400" s="429" t="s">
        <v>1232</v>
      </c>
      <c r="D400" s="395" t="s">
        <v>1771</v>
      </c>
      <c r="E400" s="395">
        <v>3</v>
      </c>
      <c r="F400" s="395">
        <v>5</v>
      </c>
      <c r="G400" s="428" t="s">
        <v>1778</v>
      </c>
      <c r="H400" s="395" t="s">
        <v>1535</v>
      </c>
      <c r="I400" s="395"/>
      <c r="J400" s="395"/>
      <c r="K400" s="395"/>
      <c r="L400" s="395"/>
      <c r="R400" t="e">
        <f>VLOOKUP(K400,[1]md_ehms_parameter_773E!$L:$T,9,0)</f>
        <v>#N/A</v>
      </c>
      <c r="S400" t="e">
        <f>VLOOKUP(M400,[1]md_ehms_parameter_773E!$L:$T,9,0)</f>
        <v>#N/A</v>
      </c>
      <c r="T400" t="s">
        <v>1535</v>
      </c>
      <c r="Z400" t="b">
        <f t="shared" si="37"/>
        <v>1</v>
      </c>
      <c r="AA400" t="b">
        <f t="shared" si="38"/>
        <v>1</v>
      </c>
      <c r="AB400" t="b">
        <f t="shared" si="39"/>
        <v>1</v>
      </c>
      <c r="AC400" t="b">
        <f t="shared" si="40"/>
        <v>1</v>
      </c>
      <c r="AD400" t="b">
        <f t="shared" si="41"/>
        <v>1</v>
      </c>
      <c r="AE400" t="b">
        <f t="shared" si="42"/>
        <v>1</v>
      </c>
      <c r="AF400" s="429" t="s">
        <v>1232</v>
      </c>
    </row>
    <row r="401" spans="1:32" hidden="1" x14ac:dyDescent="0.3">
      <c r="A401" s="425" t="s">
        <v>1349</v>
      </c>
      <c r="B401" s="395" t="s">
        <v>1770</v>
      </c>
      <c r="C401" s="429" t="s">
        <v>1232</v>
      </c>
      <c r="D401" s="395" t="s">
        <v>1771</v>
      </c>
      <c r="E401" s="395">
        <v>3</v>
      </c>
      <c r="F401" s="395">
        <v>6</v>
      </c>
      <c r="G401" s="395" t="s">
        <v>642</v>
      </c>
      <c r="H401" s="395" t="s">
        <v>1535</v>
      </c>
      <c r="I401" s="395" t="s">
        <v>642</v>
      </c>
      <c r="J401" s="395" t="s">
        <v>1563</v>
      </c>
      <c r="K401" s="395" t="s">
        <v>1564</v>
      </c>
      <c r="L401" s="395"/>
      <c r="R401" t="str">
        <f>VLOOKUP(K401,[1]md_ehms_parameter_773E!$L:$T,9,0)</f>
        <v>2000</v>
      </c>
      <c r="S401" t="e">
        <f>VLOOKUP(M401,[1]md_ehms_parameter_773E!$L:$T,9,0)</f>
        <v>#N/A</v>
      </c>
      <c r="T401" t="s">
        <v>1535</v>
      </c>
      <c r="U401" t="s">
        <v>642</v>
      </c>
      <c r="V401" t="s">
        <v>1563</v>
      </c>
      <c r="W401" t="s">
        <v>1564</v>
      </c>
      <c r="Z401" t="b">
        <f t="shared" si="37"/>
        <v>1</v>
      </c>
      <c r="AA401" t="b">
        <f t="shared" si="38"/>
        <v>1</v>
      </c>
      <c r="AB401" t="b">
        <f t="shared" si="39"/>
        <v>1</v>
      </c>
      <c r="AC401" t="b">
        <f t="shared" si="40"/>
        <v>1</v>
      </c>
      <c r="AD401" t="b">
        <f t="shared" si="41"/>
        <v>1</v>
      </c>
      <c r="AE401" t="b">
        <f t="shared" si="42"/>
        <v>1</v>
      </c>
      <c r="AF401" s="429" t="s">
        <v>1232</v>
      </c>
    </row>
    <row r="402" spans="1:32" hidden="1" x14ac:dyDescent="0.3">
      <c r="A402" s="425" t="s">
        <v>1349</v>
      </c>
      <c r="B402" s="395" t="s">
        <v>1770</v>
      </c>
      <c r="C402" s="429" t="s">
        <v>1232</v>
      </c>
      <c r="D402" s="395" t="s">
        <v>1771</v>
      </c>
      <c r="E402" s="395">
        <v>3</v>
      </c>
      <c r="F402" s="395">
        <v>7</v>
      </c>
      <c r="G402" s="428" t="s">
        <v>1779</v>
      </c>
      <c r="H402" s="395" t="s">
        <v>1535</v>
      </c>
      <c r="I402" s="395"/>
      <c r="J402" s="395"/>
      <c r="K402" s="395"/>
      <c r="L402" s="395"/>
      <c r="R402" t="e">
        <f>VLOOKUP(K402,[1]md_ehms_parameter_773E!$L:$T,9,0)</f>
        <v>#N/A</v>
      </c>
      <c r="S402" t="e">
        <f>VLOOKUP(M402,[1]md_ehms_parameter_773E!$L:$T,9,0)</f>
        <v>#N/A</v>
      </c>
      <c r="T402" t="s">
        <v>1535</v>
      </c>
      <c r="Z402" t="b">
        <f t="shared" si="37"/>
        <v>1</v>
      </c>
      <c r="AA402" t="b">
        <f t="shared" si="38"/>
        <v>1</v>
      </c>
      <c r="AB402" t="b">
        <f t="shared" si="39"/>
        <v>1</v>
      </c>
      <c r="AC402" t="b">
        <f t="shared" si="40"/>
        <v>1</v>
      </c>
      <c r="AD402" t="b">
        <f t="shared" si="41"/>
        <v>1</v>
      </c>
      <c r="AE402" t="b">
        <f t="shared" si="42"/>
        <v>1</v>
      </c>
      <c r="AF402" s="429" t="s">
        <v>1232</v>
      </c>
    </row>
    <row r="403" spans="1:32" hidden="1" x14ac:dyDescent="0.3">
      <c r="A403" s="425" t="s">
        <v>1349</v>
      </c>
      <c r="B403" s="395" t="s">
        <v>1770</v>
      </c>
      <c r="C403" s="429" t="s">
        <v>1232</v>
      </c>
      <c r="D403" s="395" t="s">
        <v>1771</v>
      </c>
      <c r="E403" s="395">
        <v>3</v>
      </c>
      <c r="F403" s="395">
        <v>8</v>
      </c>
      <c r="G403" s="395" t="s">
        <v>1551</v>
      </c>
      <c r="H403" s="395" t="s">
        <v>1552</v>
      </c>
      <c r="I403" s="395" t="s">
        <v>1553</v>
      </c>
      <c r="J403" s="395" t="s">
        <v>1554</v>
      </c>
      <c r="K403" s="395" t="s">
        <v>1555</v>
      </c>
      <c r="L403" s="395"/>
      <c r="R403" t="str">
        <f>VLOOKUP(K403,[1]md_ehms_parameter_773E!$L:$T,9,0)</f>
        <v>2000</v>
      </c>
      <c r="S403" t="e">
        <f>VLOOKUP(M403,[1]md_ehms_parameter_773E!$L:$T,9,0)</f>
        <v>#N/A</v>
      </c>
      <c r="T403" t="s">
        <v>1552</v>
      </c>
      <c r="U403" t="s">
        <v>1553</v>
      </c>
      <c r="V403" t="s">
        <v>1554</v>
      </c>
      <c r="W403" t="s">
        <v>1555</v>
      </c>
      <c r="Z403" t="b">
        <f t="shared" si="37"/>
        <v>1</v>
      </c>
      <c r="AA403" t="b">
        <f t="shared" si="38"/>
        <v>1</v>
      </c>
      <c r="AB403" t="b">
        <f t="shared" si="39"/>
        <v>1</v>
      </c>
      <c r="AC403" t="b">
        <f t="shared" si="40"/>
        <v>1</v>
      </c>
      <c r="AD403" t="b">
        <f t="shared" si="41"/>
        <v>1</v>
      </c>
      <c r="AE403" t="b">
        <f t="shared" si="42"/>
        <v>1</v>
      </c>
      <c r="AF403" s="429" t="s">
        <v>1232</v>
      </c>
    </row>
    <row r="404" spans="1:32" hidden="1" x14ac:dyDescent="0.3">
      <c r="A404" s="425" t="s">
        <v>1349</v>
      </c>
      <c r="B404" s="395" t="s">
        <v>1770</v>
      </c>
      <c r="C404" s="429" t="s">
        <v>1232</v>
      </c>
      <c r="D404" s="395" t="s">
        <v>1771</v>
      </c>
      <c r="E404" s="395">
        <v>4</v>
      </c>
      <c r="F404" s="395">
        <v>1</v>
      </c>
      <c r="G404" s="395" t="s">
        <v>1772</v>
      </c>
      <c r="H404" s="395" t="s">
        <v>1552</v>
      </c>
      <c r="I404" s="395" t="s">
        <v>1773</v>
      </c>
      <c r="J404" s="395" t="s">
        <v>1558</v>
      </c>
      <c r="K404" s="395" t="s">
        <v>1774</v>
      </c>
      <c r="L404" s="395"/>
      <c r="R404" t="str">
        <f>VLOOKUP(K404,[1]md_ehms_parameter_773E!$L:$T,9,0)</f>
        <v>1000</v>
      </c>
      <c r="S404" t="e">
        <f>VLOOKUP(M404,[1]md_ehms_parameter_773E!$L:$T,9,0)</f>
        <v>#N/A</v>
      </c>
      <c r="T404" t="s">
        <v>1552</v>
      </c>
      <c r="U404" t="s">
        <v>1773</v>
      </c>
      <c r="V404" t="s">
        <v>1558</v>
      </c>
      <c r="W404" t="s">
        <v>1774</v>
      </c>
      <c r="Z404" t="b">
        <f t="shared" si="37"/>
        <v>1</v>
      </c>
      <c r="AA404" t="b">
        <f t="shared" si="38"/>
        <v>1</v>
      </c>
      <c r="AB404" t="b">
        <f t="shared" si="39"/>
        <v>1</v>
      </c>
      <c r="AC404" t="b">
        <f t="shared" si="40"/>
        <v>1</v>
      </c>
      <c r="AD404" t="b">
        <f t="shared" si="41"/>
        <v>1</v>
      </c>
      <c r="AE404" t="b">
        <f t="shared" si="42"/>
        <v>1</v>
      </c>
      <c r="AF404" s="429" t="s">
        <v>1232</v>
      </c>
    </row>
    <row r="405" spans="1:32" hidden="1" x14ac:dyDescent="0.3">
      <c r="A405" s="425" t="s">
        <v>1349</v>
      </c>
      <c r="B405" s="395" t="s">
        <v>1770</v>
      </c>
      <c r="C405" s="429" t="s">
        <v>1232</v>
      </c>
      <c r="D405" s="395" t="s">
        <v>1771</v>
      </c>
      <c r="E405" s="395">
        <v>4</v>
      </c>
      <c r="F405" s="395">
        <v>2</v>
      </c>
      <c r="G405" s="395" t="s">
        <v>1775</v>
      </c>
      <c r="H405" s="395" t="s">
        <v>1552</v>
      </c>
      <c r="I405" s="395" t="s">
        <v>1775</v>
      </c>
      <c r="J405" s="395" t="s">
        <v>1558</v>
      </c>
      <c r="K405" s="395" t="s">
        <v>1776</v>
      </c>
      <c r="L405" s="395"/>
      <c r="R405" t="str">
        <f>VLOOKUP(K405,[1]md_ehms_parameter_773E!$L:$T,9,0)</f>
        <v>2000</v>
      </c>
      <c r="S405" t="e">
        <f>VLOOKUP(M405,[1]md_ehms_parameter_773E!$L:$T,9,0)</f>
        <v>#N/A</v>
      </c>
      <c r="T405" t="s">
        <v>1552</v>
      </c>
      <c r="U405" t="s">
        <v>1775</v>
      </c>
      <c r="V405" t="s">
        <v>1558</v>
      </c>
      <c r="W405" t="s">
        <v>1776</v>
      </c>
      <c r="Z405" t="b">
        <f t="shared" si="37"/>
        <v>1</v>
      </c>
      <c r="AA405" t="b">
        <f t="shared" si="38"/>
        <v>1</v>
      </c>
      <c r="AB405" t="b">
        <f t="shared" si="39"/>
        <v>1</v>
      </c>
      <c r="AC405" t="b">
        <f t="shared" si="40"/>
        <v>1</v>
      </c>
      <c r="AD405" t="b">
        <f t="shared" si="41"/>
        <v>1</v>
      </c>
      <c r="AE405" t="b">
        <f t="shared" si="42"/>
        <v>1</v>
      </c>
      <c r="AF405" s="429" t="s">
        <v>1232</v>
      </c>
    </row>
    <row r="406" spans="1:32" hidden="1" x14ac:dyDescent="0.3">
      <c r="A406" s="425" t="s">
        <v>1349</v>
      </c>
      <c r="B406" s="395" t="s">
        <v>1770</v>
      </c>
      <c r="C406" s="429" t="s">
        <v>1232</v>
      </c>
      <c r="D406" s="395" t="s">
        <v>1771</v>
      </c>
      <c r="E406" s="395">
        <v>4</v>
      </c>
      <c r="F406" s="395">
        <v>3</v>
      </c>
      <c r="G406" s="395" t="s">
        <v>1777</v>
      </c>
      <c r="H406" s="395" t="s">
        <v>1552</v>
      </c>
      <c r="I406" s="428">
        <v>0</v>
      </c>
      <c r="J406" s="428"/>
      <c r="K406" s="428"/>
      <c r="L406" s="395"/>
      <c r="R406" t="e">
        <f>VLOOKUP(K406,[1]md_ehms_parameter_773E!$L:$T,9,0)</f>
        <v>#N/A</v>
      </c>
      <c r="S406" t="e">
        <f>VLOOKUP(M406,[1]md_ehms_parameter_773E!$L:$T,9,0)</f>
        <v>#N/A</v>
      </c>
      <c r="T406" t="s">
        <v>1552</v>
      </c>
      <c r="U406">
        <v>0</v>
      </c>
      <c r="Z406" t="b">
        <f t="shared" si="37"/>
        <v>1</v>
      </c>
      <c r="AA406" t="b">
        <f t="shared" si="38"/>
        <v>1</v>
      </c>
      <c r="AB406" t="b">
        <f t="shared" si="39"/>
        <v>1</v>
      </c>
      <c r="AC406" t="b">
        <f t="shared" si="40"/>
        <v>1</v>
      </c>
      <c r="AD406" t="b">
        <f t="shared" si="41"/>
        <v>1</v>
      </c>
      <c r="AE406" t="b">
        <f t="shared" si="42"/>
        <v>1</v>
      </c>
      <c r="AF406" s="429" t="s">
        <v>1232</v>
      </c>
    </row>
    <row r="407" spans="1:32" hidden="1" x14ac:dyDescent="0.3">
      <c r="A407" s="425" t="s">
        <v>1349</v>
      </c>
      <c r="B407" s="395" t="s">
        <v>1770</v>
      </c>
      <c r="C407" s="429" t="s">
        <v>1232</v>
      </c>
      <c r="D407" s="395" t="s">
        <v>1771</v>
      </c>
      <c r="E407" s="395">
        <v>4</v>
      </c>
      <c r="F407" s="395">
        <v>4</v>
      </c>
      <c r="G407" s="395" t="s">
        <v>1565</v>
      </c>
      <c r="H407" s="395" t="s">
        <v>1535</v>
      </c>
      <c r="I407" s="395" t="s">
        <v>1566</v>
      </c>
      <c r="J407" s="395" t="s">
        <v>1539</v>
      </c>
      <c r="K407" s="395" t="s">
        <v>1567</v>
      </c>
      <c r="L407" s="395"/>
      <c r="R407" t="str">
        <f>VLOOKUP(K407,[1]md_ehms_parameter_773E!$L:$T,9,0)</f>
        <v>2000</v>
      </c>
      <c r="S407" t="e">
        <f>VLOOKUP(M407,[1]md_ehms_parameter_773E!$L:$T,9,0)</f>
        <v>#N/A</v>
      </c>
      <c r="T407" t="s">
        <v>1535</v>
      </c>
      <c r="U407" t="s">
        <v>1566</v>
      </c>
      <c r="V407" t="s">
        <v>1539</v>
      </c>
      <c r="W407" t="s">
        <v>1567</v>
      </c>
      <c r="Z407" t="b">
        <f t="shared" si="37"/>
        <v>1</v>
      </c>
      <c r="AA407" t="b">
        <f t="shared" si="38"/>
        <v>1</v>
      </c>
      <c r="AB407" t="b">
        <f t="shared" si="39"/>
        <v>1</v>
      </c>
      <c r="AC407" t="b">
        <f t="shared" si="40"/>
        <v>1</v>
      </c>
      <c r="AD407" t="b">
        <f t="shared" si="41"/>
        <v>1</v>
      </c>
      <c r="AE407" t="b">
        <f t="shared" si="42"/>
        <v>1</v>
      </c>
      <c r="AF407" s="429" t="s">
        <v>1232</v>
      </c>
    </row>
    <row r="408" spans="1:32" hidden="1" x14ac:dyDescent="0.3">
      <c r="A408" s="425" t="s">
        <v>1349</v>
      </c>
      <c r="B408" s="395" t="s">
        <v>1770</v>
      </c>
      <c r="C408" s="429" t="s">
        <v>1232</v>
      </c>
      <c r="D408" s="395" t="s">
        <v>1771</v>
      </c>
      <c r="E408" s="395">
        <v>4</v>
      </c>
      <c r="F408" s="395">
        <v>5</v>
      </c>
      <c r="G408" s="395" t="s">
        <v>1778</v>
      </c>
      <c r="H408" s="395" t="s">
        <v>1535</v>
      </c>
      <c r="I408" s="395"/>
      <c r="J408" s="395"/>
      <c r="K408" s="395"/>
      <c r="L408" s="395"/>
      <c r="R408" t="e">
        <f>VLOOKUP(K408,[1]md_ehms_parameter_773E!$L:$T,9,0)</f>
        <v>#N/A</v>
      </c>
      <c r="S408" t="e">
        <f>VLOOKUP(M408,[1]md_ehms_parameter_773E!$L:$T,9,0)</f>
        <v>#N/A</v>
      </c>
      <c r="T408" t="s">
        <v>1535</v>
      </c>
      <c r="Z408" t="b">
        <f t="shared" si="37"/>
        <v>1</v>
      </c>
      <c r="AA408" t="b">
        <f t="shared" si="38"/>
        <v>1</v>
      </c>
      <c r="AB408" t="b">
        <f t="shared" si="39"/>
        <v>1</v>
      </c>
      <c r="AC408" t="b">
        <f t="shared" si="40"/>
        <v>1</v>
      </c>
      <c r="AD408" t="b">
        <f t="shared" si="41"/>
        <v>1</v>
      </c>
      <c r="AE408" t="b">
        <f t="shared" si="42"/>
        <v>1</v>
      </c>
      <c r="AF408" s="429" t="s">
        <v>1232</v>
      </c>
    </row>
    <row r="409" spans="1:32" hidden="1" x14ac:dyDescent="0.3">
      <c r="A409" s="425" t="s">
        <v>1349</v>
      </c>
      <c r="B409" s="395" t="s">
        <v>1770</v>
      </c>
      <c r="C409" s="429" t="s">
        <v>1232</v>
      </c>
      <c r="D409" s="395" t="s">
        <v>1771</v>
      </c>
      <c r="E409" s="395">
        <v>4</v>
      </c>
      <c r="F409" s="395">
        <v>6</v>
      </c>
      <c r="G409" s="395" t="s">
        <v>642</v>
      </c>
      <c r="H409" s="395" t="s">
        <v>1535</v>
      </c>
      <c r="I409" s="395" t="s">
        <v>642</v>
      </c>
      <c r="J409" s="395" t="s">
        <v>1563</v>
      </c>
      <c r="K409" s="395" t="s">
        <v>1564</v>
      </c>
      <c r="L409" s="395"/>
      <c r="R409" t="str">
        <f>VLOOKUP(K409,[1]md_ehms_parameter_773E!$L:$T,9,0)</f>
        <v>2000</v>
      </c>
      <c r="S409" t="e">
        <f>VLOOKUP(M409,[1]md_ehms_parameter_773E!$L:$T,9,0)</f>
        <v>#N/A</v>
      </c>
      <c r="T409" t="s">
        <v>1535</v>
      </c>
      <c r="U409" t="s">
        <v>642</v>
      </c>
      <c r="V409" t="s">
        <v>1563</v>
      </c>
      <c r="W409" t="s">
        <v>1564</v>
      </c>
      <c r="Z409" t="b">
        <f t="shared" si="37"/>
        <v>1</v>
      </c>
      <c r="AA409" t="b">
        <f t="shared" si="38"/>
        <v>1</v>
      </c>
      <c r="AB409" t="b">
        <f t="shared" si="39"/>
        <v>1</v>
      </c>
      <c r="AC409" t="b">
        <f t="shared" si="40"/>
        <v>1</v>
      </c>
      <c r="AD409" t="b">
        <f t="shared" si="41"/>
        <v>1</v>
      </c>
      <c r="AE409" t="b">
        <f t="shared" si="42"/>
        <v>1</v>
      </c>
      <c r="AF409" s="429" t="s">
        <v>1232</v>
      </c>
    </row>
    <row r="410" spans="1:32" hidden="1" x14ac:dyDescent="0.3">
      <c r="A410" s="425" t="s">
        <v>1349</v>
      </c>
      <c r="B410" s="395" t="s">
        <v>1770</v>
      </c>
      <c r="C410" s="429" t="s">
        <v>1232</v>
      </c>
      <c r="D410" s="395" t="s">
        <v>1771</v>
      </c>
      <c r="E410" s="395">
        <v>4</v>
      </c>
      <c r="F410" s="395">
        <v>7</v>
      </c>
      <c r="G410" s="395" t="s">
        <v>1779</v>
      </c>
      <c r="H410" s="395" t="s">
        <v>1535</v>
      </c>
      <c r="I410" s="395"/>
      <c r="J410" s="395"/>
      <c r="K410" s="395"/>
      <c r="L410" s="395"/>
      <c r="R410" t="e">
        <f>VLOOKUP(K410,[1]md_ehms_parameter_773E!$L:$T,9,0)</f>
        <v>#N/A</v>
      </c>
      <c r="S410" t="e">
        <f>VLOOKUP(M410,[1]md_ehms_parameter_773E!$L:$T,9,0)</f>
        <v>#N/A</v>
      </c>
      <c r="T410" t="s">
        <v>1535</v>
      </c>
      <c r="Z410" t="b">
        <f t="shared" si="37"/>
        <v>1</v>
      </c>
      <c r="AA410" t="b">
        <f t="shared" si="38"/>
        <v>1</v>
      </c>
      <c r="AB410" t="b">
        <f t="shared" si="39"/>
        <v>1</v>
      </c>
      <c r="AC410" t="b">
        <f t="shared" si="40"/>
        <v>1</v>
      </c>
      <c r="AD410" t="b">
        <f t="shared" si="41"/>
        <v>1</v>
      </c>
      <c r="AE410" t="b">
        <f t="shared" si="42"/>
        <v>1</v>
      </c>
      <c r="AF410" s="429" t="s">
        <v>1232</v>
      </c>
    </row>
    <row r="411" spans="1:32" hidden="1" x14ac:dyDescent="0.3">
      <c r="A411" s="425" t="s">
        <v>1349</v>
      </c>
      <c r="B411" s="395" t="s">
        <v>1770</v>
      </c>
      <c r="C411" s="429" t="s">
        <v>1232</v>
      </c>
      <c r="D411" s="395" t="s">
        <v>1771</v>
      </c>
      <c r="E411" s="395">
        <v>4</v>
      </c>
      <c r="F411" s="395">
        <v>8</v>
      </c>
      <c r="G411" s="395" t="s">
        <v>1551</v>
      </c>
      <c r="H411" s="395" t="s">
        <v>1552</v>
      </c>
      <c r="I411" s="395" t="s">
        <v>1553</v>
      </c>
      <c r="J411" s="395" t="s">
        <v>1554</v>
      </c>
      <c r="K411" s="395" t="s">
        <v>1555</v>
      </c>
      <c r="L411" s="395"/>
      <c r="R411" t="str">
        <f>VLOOKUP(K411,[1]md_ehms_parameter_773E!$L:$T,9,0)</f>
        <v>2000</v>
      </c>
      <c r="S411" t="e">
        <f>VLOOKUP(M411,[1]md_ehms_parameter_773E!$L:$T,9,0)</f>
        <v>#N/A</v>
      </c>
      <c r="T411" t="s">
        <v>1552</v>
      </c>
      <c r="U411" t="s">
        <v>1553</v>
      </c>
      <c r="V411" t="s">
        <v>1554</v>
      </c>
      <c r="W411" t="s">
        <v>1555</v>
      </c>
      <c r="Z411" t="b">
        <f t="shared" si="37"/>
        <v>1</v>
      </c>
      <c r="AA411" t="b">
        <f t="shared" si="38"/>
        <v>1</v>
      </c>
      <c r="AB411" t="b">
        <f t="shared" si="39"/>
        <v>1</v>
      </c>
      <c r="AC411" t="b">
        <f t="shared" si="40"/>
        <v>1</v>
      </c>
      <c r="AD411" t="b">
        <f t="shared" si="41"/>
        <v>1</v>
      </c>
      <c r="AE411" t="b">
        <f t="shared" si="42"/>
        <v>1</v>
      </c>
      <c r="AF411" s="429" t="s">
        <v>1232</v>
      </c>
    </row>
    <row r="412" spans="1:32" hidden="1" x14ac:dyDescent="0.3">
      <c r="A412" s="425" t="s">
        <v>1349</v>
      </c>
      <c r="B412" s="395" t="s">
        <v>1780</v>
      </c>
      <c r="C412" s="429" t="s">
        <v>1232</v>
      </c>
      <c r="D412" s="395" t="s">
        <v>1781</v>
      </c>
      <c r="E412" s="395">
        <v>3</v>
      </c>
      <c r="F412" s="395">
        <v>1</v>
      </c>
      <c r="G412" s="395" t="s">
        <v>1551</v>
      </c>
      <c r="H412" s="395" t="s">
        <v>1552</v>
      </c>
      <c r="I412" s="395" t="s">
        <v>1553</v>
      </c>
      <c r="J412" s="395" t="s">
        <v>1554</v>
      </c>
      <c r="K412" s="395" t="s">
        <v>1555</v>
      </c>
      <c r="L412" s="395"/>
      <c r="R412" t="str">
        <f>VLOOKUP(K412,[1]md_ehms_parameter_773E!$L:$T,9,0)</f>
        <v>2000</v>
      </c>
      <c r="S412" t="e">
        <f>VLOOKUP(M412,[1]md_ehms_parameter_773E!$L:$T,9,0)</f>
        <v>#N/A</v>
      </c>
      <c r="T412" t="s">
        <v>1552</v>
      </c>
      <c r="U412" t="s">
        <v>1553</v>
      </c>
      <c r="V412" t="s">
        <v>1554</v>
      </c>
      <c r="W412" t="s">
        <v>1555</v>
      </c>
      <c r="Z412" t="b">
        <f t="shared" si="37"/>
        <v>1</v>
      </c>
      <c r="AA412" t="b">
        <f t="shared" si="38"/>
        <v>1</v>
      </c>
      <c r="AB412" t="b">
        <f t="shared" si="39"/>
        <v>1</v>
      </c>
      <c r="AC412" t="b">
        <f t="shared" si="40"/>
        <v>1</v>
      </c>
      <c r="AD412" t="b">
        <f t="shared" si="41"/>
        <v>1</v>
      </c>
      <c r="AE412" t="b">
        <f t="shared" si="42"/>
        <v>1</v>
      </c>
      <c r="AF412" s="429" t="s">
        <v>1232</v>
      </c>
    </row>
    <row r="413" spans="1:32" hidden="1" x14ac:dyDescent="0.3">
      <c r="A413" s="425" t="s">
        <v>1349</v>
      </c>
      <c r="B413" s="395" t="s">
        <v>1780</v>
      </c>
      <c r="C413" s="429" t="s">
        <v>1232</v>
      </c>
      <c r="D413" s="395" t="s">
        <v>1781</v>
      </c>
      <c r="E413" s="395">
        <v>3</v>
      </c>
      <c r="F413" s="395">
        <v>2</v>
      </c>
      <c r="G413" s="395" t="s">
        <v>1557</v>
      </c>
      <c r="H413" s="395" t="s">
        <v>1552</v>
      </c>
      <c r="I413" s="395" t="s">
        <v>1557</v>
      </c>
      <c r="J413" s="395" t="s">
        <v>1558</v>
      </c>
      <c r="K413" s="395" t="s">
        <v>1559</v>
      </c>
      <c r="L413" s="395"/>
      <c r="R413" t="str">
        <f>VLOOKUP(K413,[1]md_ehms_parameter_773E!$L:$T,9,0)</f>
        <v>2000</v>
      </c>
      <c r="S413" t="e">
        <f>VLOOKUP(M413,[1]md_ehms_parameter_773E!$L:$T,9,0)</f>
        <v>#N/A</v>
      </c>
      <c r="T413" t="s">
        <v>1552</v>
      </c>
      <c r="U413" t="s">
        <v>1557</v>
      </c>
      <c r="V413" t="s">
        <v>1558</v>
      </c>
      <c r="W413" t="s">
        <v>1559</v>
      </c>
      <c r="Z413" t="b">
        <f t="shared" si="37"/>
        <v>1</v>
      </c>
      <c r="AA413" t="b">
        <f t="shared" si="38"/>
        <v>1</v>
      </c>
      <c r="AB413" t="b">
        <f t="shared" si="39"/>
        <v>1</v>
      </c>
      <c r="AC413" t="b">
        <f t="shared" si="40"/>
        <v>1</v>
      </c>
      <c r="AD413" t="b">
        <f t="shared" si="41"/>
        <v>1</v>
      </c>
      <c r="AE413" t="b">
        <f t="shared" si="42"/>
        <v>1</v>
      </c>
      <c r="AF413" s="429" t="s">
        <v>1232</v>
      </c>
    </row>
    <row r="414" spans="1:32" hidden="1" x14ac:dyDescent="0.3">
      <c r="A414" s="425" t="s">
        <v>1349</v>
      </c>
      <c r="B414" s="395" t="s">
        <v>1780</v>
      </c>
      <c r="C414" s="429" t="s">
        <v>1232</v>
      </c>
      <c r="D414" s="395" t="s">
        <v>1781</v>
      </c>
      <c r="E414" s="395">
        <v>3</v>
      </c>
      <c r="F414" s="395">
        <v>3</v>
      </c>
      <c r="G414" s="395" t="s">
        <v>1560</v>
      </c>
      <c r="H414" s="395" t="s">
        <v>1561</v>
      </c>
      <c r="I414" s="395" t="s">
        <v>1401</v>
      </c>
      <c r="J414" s="395" t="s">
        <v>1558</v>
      </c>
      <c r="K414" s="395" t="s">
        <v>1556</v>
      </c>
      <c r="L414" s="395"/>
      <c r="R414" t="str">
        <f>VLOOKUP(K414,[1]md_ehms_parameter_773E!$L:$T,9,0)</f>
        <v>2000</v>
      </c>
      <c r="S414" t="e">
        <f>VLOOKUP(M414,[1]md_ehms_parameter_773E!$L:$T,9,0)</f>
        <v>#N/A</v>
      </c>
      <c r="T414" t="s">
        <v>1561</v>
      </c>
      <c r="U414" t="s">
        <v>1401</v>
      </c>
      <c r="V414" t="s">
        <v>1558</v>
      </c>
      <c r="W414" t="s">
        <v>1556</v>
      </c>
      <c r="Z414" t="b">
        <f t="shared" si="37"/>
        <v>1</v>
      </c>
      <c r="AA414" t="b">
        <f t="shared" si="38"/>
        <v>1</v>
      </c>
      <c r="AB414" t="b">
        <f t="shared" si="39"/>
        <v>1</v>
      </c>
      <c r="AC414" t="b">
        <f t="shared" si="40"/>
        <v>1</v>
      </c>
      <c r="AD414" t="b">
        <f t="shared" si="41"/>
        <v>1</v>
      </c>
      <c r="AE414" t="b">
        <f t="shared" si="42"/>
        <v>1</v>
      </c>
      <c r="AF414" s="429" t="s">
        <v>1232</v>
      </c>
    </row>
    <row r="415" spans="1:32" hidden="1" x14ac:dyDescent="0.3">
      <c r="A415" s="425" t="s">
        <v>1349</v>
      </c>
      <c r="B415" s="395" t="s">
        <v>1780</v>
      </c>
      <c r="C415" s="429" t="s">
        <v>1232</v>
      </c>
      <c r="D415" s="395" t="s">
        <v>1781</v>
      </c>
      <c r="E415" s="395">
        <v>3</v>
      </c>
      <c r="F415" s="395">
        <v>4</v>
      </c>
      <c r="G415" s="428" t="s">
        <v>1782</v>
      </c>
      <c r="H415" s="395" t="s">
        <v>1535</v>
      </c>
      <c r="I415" s="395"/>
      <c r="J415" s="395"/>
      <c r="K415" s="395"/>
      <c r="L415" s="395"/>
      <c r="R415" t="e">
        <f>VLOOKUP(K415,[1]md_ehms_parameter_773E!$L:$T,9,0)</f>
        <v>#N/A</v>
      </c>
      <c r="S415" t="e">
        <f>VLOOKUP(M415,[1]md_ehms_parameter_773E!$L:$T,9,0)</f>
        <v>#N/A</v>
      </c>
      <c r="T415" t="s">
        <v>1535</v>
      </c>
      <c r="Z415" t="b">
        <f t="shared" si="37"/>
        <v>1</v>
      </c>
      <c r="AA415" t="b">
        <f t="shared" si="38"/>
        <v>1</v>
      </c>
      <c r="AB415" t="b">
        <f t="shared" si="39"/>
        <v>1</v>
      </c>
      <c r="AC415" t="b">
        <f t="shared" si="40"/>
        <v>1</v>
      </c>
      <c r="AD415" t="b">
        <f t="shared" si="41"/>
        <v>1</v>
      </c>
      <c r="AE415" t="b">
        <f t="shared" si="42"/>
        <v>1</v>
      </c>
      <c r="AF415" s="429" t="s">
        <v>1232</v>
      </c>
    </row>
    <row r="416" spans="1:32" hidden="1" x14ac:dyDescent="0.3">
      <c r="A416" s="425" t="s">
        <v>1349</v>
      </c>
      <c r="B416" s="395" t="s">
        <v>1780</v>
      </c>
      <c r="C416" s="429" t="s">
        <v>1232</v>
      </c>
      <c r="D416" s="395" t="s">
        <v>1781</v>
      </c>
      <c r="E416" s="395">
        <v>4</v>
      </c>
      <c r="F416" s="395">
        <v>1</v>
      </c>
      <c r="G416" s="395" t="s">
        <v>1551</v>
      </c>
      <c r="H416" s="395" t="s">
        <v>1552</v>
      </c>
      <c r="I416" s="395" t="s">
        <v>1553</v>
      </c>
      <c r="J416" s="395" t="s">
        <v>1554</v>
      </c>
      <c r="K416" s="395" t="s">
        <v>1555</v>
      </c>
      <c r="L416" s="395"/>
      <c r="R416" t="str">
        <f>VLOOKUP(K416,[1]md_ehms_parameter_773E!$L:$T,9,0)</f>
        <v>2000</v>
      </c>
      <c r="S416" t="e">
        <f>VLOOKUP(M416,[1]md_ehms_parameter_773E!$L:$T,9,0)</f>
        <v>#N/A</v>
      </c>
      <c r="T416" t="s">
        <v>1552</v>
      </c>
      <c r="U416" t="s">
        <v>1553</v>
      </c>
      <c r="V416" t="s">
        <v>1554</v>
      </c>
      <c r="W416" t="s">
        <v>1555</v>
      </c>
      <c r="Z416" t="b">
        <f t="shared" si="37"/>
        <v>1</v>
      </c>
      <c r="AA416" t="b">
        <f t="shared" si="38"/>
        <v>1</v>
      </c>
      <c r="AB416" t="b">
        <f t="shared" si="39"/>
        <v>1</v>
      </c>
      <c r="AC416" t="b">
        <f t="shared" si="40"/>
        <v>1</v>
      </c>
      <c r="AD416" t="b">
        <f t="shared" si="41"/>
        <v>1</v>
      </c>
      <c r="AE416" t="b">
        <f t="shared" si="42"/>
        <v>1</v>
      </c>
      <c r="AF416" s="429" t="s">
        <v>1232</v>
      </c>
    </row>
    <row r="417" spans="1:32" hidden="1" x14ac:dyDescent="0.3">
      <c r="A417" s="425" t="s">
        <v>1349</v>
      </c>
      <c r="B417" s="395" t="s">
        <v>1780</v>
      </c>
      <c r="C417" s="429" t="s">
        <v>1232</v>
      </c>
      <c r="D417" s="395" t="s">
        <v>1781</v>
      </c>
      <c r="E417" s="395">
        <v>4</v>
      </c>
      <c r="F417" s="395">
        <v>2</v>
      </c>
      <c r="G417" s="395" t="s">
        <v>1557</v>
      </c>
      <c r="H417" s="395" t="s">
        <v>1552</v>
      </c>
      <c r="I417" s="395" t="s">
        <v>1557</v>
      </c>
      <c r="J417" s="395" t="s">
        <v>1558</v>
      </c>
      <c r="K417" s="395" t="s">
        <v>1559</v>
      </c>
      <c r="L417" s="395"/>
      <c r="R417" t="str">
        <f>VLOOKUP(K417,[1]md_ehms_parameter_773E!$L:$T,9,0)</f>
        <v>2000</v>
      </c>
      <c r="S417" t="e">
        <f>VLOOKUP(M417,[1]md_ehms_parameter_773E!$L:$T,9,0)</f>
        <v>#N/A</v>
      </c>
      <c r="T417" t="s">
        <v>1552</v>
      </c>
      <c r="U417" t="s">
        <v>1557</v>
      </c>
      <c r="V417" t="s">
        <v>1558</v>
      </c>
      <c r="W417" t="s">
        <v>1559</v>
      </c>
      <c r="Z417" t="b">
        <f t="shared" si="37"/>
        <v>1</v>
      </c>
      <c r="AA417" t="b">
        <f t="shared" si="38"/>
        <v>1</v>
      </c>
      <c r="AB417" t="b">
        <f t="shared" si="39"/>
        <v>1</v>
      </c>
      <c r="AC417" t="b">
        <f t="shared" si="40"/>
        <v>1</v>
      </c>
      <c r="AD417" t="b">
        <f t="shared" si="41"/>
        <v>1</v>
      </c>
      <c r="AE417" t="b">
        <f t="shared" si="42"/>
        <v>1</v>
      </c>
      <c r="AF417" s="429" t="s">
        <v>1232</v>
      </c>
    </row>
    <row r="418" spans="1:32" hidden="1" x14ac:dyDescent="0.3">
      <c r="A418" s="425" t="s">
        <v>1349</v>
      </c>
      <c r="B418" s="395" t="s">
        <v>1780</v>
      </c>
      <c r="C418" s="429" t="s">
        <v>1232</v>
      </c>
      <c r="D418" s="395" t="s">
        <v>1781</v>
      </c>
      <c r="E418" s="395">
        <v>4</v>
      </c>
      <c r="F418" s="395">
        <v>3</v>
      </c>
      <c r="G418" s="395" t="s">
        <v>1560</v>
      </c>
      <c r="H418" s="395" t="s">
        <v>1561</v>
      </c>
      <c r="I418" s="395" t="s">
        <v>1401</v>
      </c>
      <c r="J418" s="395" t="s">
        <v>1558</v>
      </c>
      <c r="K418" s="395" t="s">
        <v>1556</v>
      </c>
      <c r="L418" s="395"/>
      <c r="R418" t="str">
        <f>VLOOKUP(K418,[1]md_ehms_parameter_773E!$L:$T,9,0)</f>
        <v>2000</v>
      </c>
      <c r="S418" t="e">
        <f>VLOOKUP(M418,[1]md_ehms_parameter_773E!$L:$T,9,0)</f>
        <v>#N/A</v>
      </c>
      <c r="T418" t="s">
        <v>1561</v>
      </c>
      <c r="U418" t="s">
        <v>1401</v>
      </c>
      <c r="V418" t="s">
        <v>1558</v>
      </c>
      <c r="W418" t="s">
        <v>1556</v>
      </c>
      <c r="Z418" t="b">
        <f t="shared" si="37"/>
        <v>1</v>
      </c>
      <c r="AA418" t="b">
        <f t="shared" si="38"/>
        <v>1</v>
      </c>
      <c r="AB418" t="b">
        <f t="shared" si="39"/>
        <v>1</v>
      </c>
      <c r="AC418" t="b">
        <f t="shared" si="40"/>
        <v>1</v>
      </c>
      <c r="AD418" t="b">
        <f t="shared" si="41"/>
        <v>1</v>
      </c>
      <c r="AE418" t="b">
        <f t="shared" si="42"/>
        <v>1</v>
      </c>
      <c r="AF418" s="429" t="s">
        <v>1232</v>
      </c>
    </row>
    <row r="419" spans="1:32" hidden="1" x14ac:dyDescent="0.3">
      <c r="A419" s="425" t="s">
        <v>1349</v>
      </c>
      <c r="B419" s="395" t="s">
        <v>1780</v>
      </c>
      <c r="C419" s="429" t="s">
        <v>1232</v>
      </c>
      <c r="D419" s="395" t="s">
        <v>1781</v>
      </c>
      <c r="E419" s="395">
        <v>4</v>
      </c>
      <c r="F419" s="395">
        <v>4</v>
      </c>
      <c r="G419" s="428" t="s">
        <v>1782</v>
      </c>
      <c r="H419" s="395" t="s">
        <v>1535</v>
      </c>
      <c r="I419" s="395"/>
      <c r="J419" s="395"/>
      <c r="K419" s="395"/>
      <c r="L419" s="395"/>
      <c r="R419" t="e">
        <f>VLOOKUP(K419,[1]md_ehms_parameter_773E!$L:$T,9,0)</f>
        <v>#N/A</v>
      </c>
      <c r="S419" t="e">
        <f>VLOOKUP(M419,[1]md_ehms_parameter_773E!$L:$T,9,0)</f>
        <v>#N/A</v>
      </c>
      <c r="T419" t="s">
        <v>1535</v>
      </c>
      <c r="Z419" t="b">
        <f t="shared" si="37"/>
        <v>1</v>
      </c>
      <c r="AA419" t="b">
        <f t="shared" si="38"/>
        <v>1</v>
      </c>
      <c r="AB419" t="b">
        <f t="shared" si="39"/>
        <v>1</v>
      </c>
      <c r="AC419" t="b">
        <f t="shared" si="40"/>
        <v>1</v>
      </c>
      <c r="AD419" t="b">
        <f t="shared" si="41"/>
        <v>1</v>
      </c>
      <c r="AE419" t="b">
        <f t="shared" si="42"/>
        <v>1</v>
      </c>
      <c r="AF419" s="429" t="s">
        <v>1232</v>
      </c>
    </row>
    <row r="420" spans="1:32" hidden="1" x14ac:dyDescent="0.3">
      <c r="A420" s="425" t="s">
        <v>1349</v>
      </c>
      <c r="B420" s="395" t="s">
        <v>1783</v>
      </c>
      <c r="C420" s="429" t="s">
        <v>1232</v>
      </c>
      <c r="D420" s="395" t="s">
        <v>1784</v>
      </c>
      <c r="E420" s="395">
        <v>3</v>
      </c>
      <c r="F420" s="395">
        <v>1</v>
      </c>
      <c r="G420" s="395" t="s">
        <v>1551</v>
      </c>
      <c r="H420" s="395" t="s">
        <v>1552</v>
      </c>
      <c r="I420" s="395" t="s">
        <v>1553</v>
      </c>
      <c r="J420" s="395" t="s">
        <v>1554</v>
      </c>
      <c r="K420" s="395" t="s">
        <v>1555</v>
      </c>
      <c r="L420" s="395"/>
      <c r="R420" t="str">
        <f>VLOOKUP(K420,[1]md_ehms_parameter_773E!$L:$T,9,0)</f>
        <v>2000</v>
      </c>
      <c r="S420" t="e">
        <f>VLOOKUP(M420,[1]md_ehms_parameter_773E!$L:$T,9,0)</f>
        <v>#N/A</v>
      </c>
      <c r="T420" t="s">
        <v>1552</v>
      </c>
      <c r="U420" t="s">
        <v>1553</v>
      </c>
      <c r="V420" t="s">
        <v>1554</v>
      </c>
      <c r="W420" t="s">
        <v>1555</v>
      </c>
      <c r="Z420" t="b">
        <f t="shared" si="37"/>
        <v>1</v>
      </c>
      <c r="AA420" t="b">
        <f t="shared" si="38"/>
        <v>1</v>
      </c>
      <c r="AB420" t="b">
        <f t="shared" si="39"/>
        <v>1</v>
      </c>
      <c r="AC420" t="b">
        <f t="shared" si="40"/>
        <v>1</v>
      </c>
      <c r="AD420" t="b">
        <f t="shared" si="41"/>
        <v>1</v>
      </c>
      <c r="AE420" t="b">
        <f t="shared" si="42"/>
        <v>1</v>
      </c>
      <c r="AF420" s="429" t="s">
        <v>1232</v>
      </c>
    </row>
    <row r="421" spans="1:32" hidden="1" x14ac:dyDescent="0.3">
      <c r="A421" s="425" t="s">
        <v>1349</v>
      </c>
      <c r="B421" s="395" t="s">
        <v>1783</v>
      </c>
      <c r="C421" s="429" t="s">
        <v>1232</v>
      </c>
      <c r="D421" s="395" t="s">
        <v>1784</v>
      </c>
      <c r="E421" s="395">
        <v>3</v>
      </c>
      <c r="F421" s="395">
        <v>2</v>
      </c>
      <c r="G421" s="395" t="s">
        <v>1568</v>
      </c>
      <c r="H421" s="395" t="s">
        <v>1541</v>
      </c>
      <c r="I421" s="395" t="s">
        <v>228</v>
      </c>
      <c r="J421" s="395" t="s">
        <v>1569</v>
      </c>
      <c r="K421" s="395" t="s">
        <v>1570</v>
      </c>
      <c r="L421" s="395"/>
      <c r="R421" t="str">
        <f>VLOOKUP(K421,[1]md_ehms_parameter_773E!$L:$T,9,0)</f>
        <v>2000</v>
      </c>
      <c r="S421" t="e">
        <f>VLOOKUP(M421,[1]md_ehms_parameter_773E!$L:$T,9,0)</f>
        <v>#N/A</v>
      </c>
      <c r="T421" t="s">
        <v>1541</v>
      </c>
      <c r="U421" t="s">
        <v>228</v>
      </c>
      <c r="V421" t="s">
        <v>1569</v>
      </c>
      <c r="W421" t="s">
        <v>1570</v>
      </c>
      <c r="Z421" t="b">
        <f t="shared" si="37"/>
        <v>1</v>
      </c>
      <c r="AA421" t="b">
        <f t="shared" si="38"/>
        <v>1</v>
      </c>
      <c r="AB421" t="b">
        <f t="shared" si="39"/>
        <v>1</v>
      </c>
      <c r="AC421" t="b">
        <f t="shared" si="40"/>
        <v>1</v>
      </c>
      <c r="AD421" t="b">
        <f t="shared" si="41"/>
        <v>1</v>
      </c>
      <c r="AE421" t="b">
        <f t="shared" si="42"/>
        <v>1</v>
      </c>
      <c r="AF421" s="429" t="s">
        <v>1232</v>
      </c>
    </row>
    <row r="422" spans="1:32" hidden="1" x14ac:dyDescent="0.3">
      <c r="A422" s="425" t="s">
        <v>1349</v>
      </c>
      <c r="B422" s="395" t="s">
        <v>1783</v>
      </c>
      <c r="C422" s="429" t="s">
        <v>1232</v>
      </c>
      <c r="D422" s="395" t="s">
        <v>1784</v>
      </c>
      <c r="E422" s="395">
        <v>3</v>
      </c>
      <c r="F422" s="395">
        <v>3</v>
      </c>
      <c r="G422" s="395" t="s">
        <v>609</v>
      </c>
      <c r="H422" s="395" t="s">
        <v>1535</v>
      </c>
      <c r="I422" s="395" t="s">
        <v>609</v>
      </c>
      <c r="J422" s="395" t="s">
        <v>1539</v>
      </c>
      <c r="K422" s="395" t="s">
        <v>1785</v>
      </c>
      <c r="L422" s="395"/>
      <c r="R422" t="str">
        <f>VLOOKUP(K422,[1]md_ehms_parameter_773E!$L:$T,9,0)</f>
        <v>2000</v>
      </c>
      <c r="S422" t="e">
        <f>VLOOKUP(M422,[1]md_ehms_parameter_773E!$L:$T,9,0)</f>
        <v>#N/A</v>
      </c>
      <c r="T422" t="s">
        <v>1535</v>
      </c>
      <c r="U422" t="s">
        <v>609</v>
      </c>
      <c r="V422" t="s">
        <v>1539</v>
      </c>
      <c r="W422" t="s">
        <v>1785</v>
      </c>
      <c r="Z422" t="b">
        <f t="shared" si="37"/>
        <v>1</v>
      </c>
      <c r="AA422" t="b">
        <f t="shared" si="38"/>
        <v>1</v>
      </c>
      <c r="AB422" t="b">
        <f t="shared" si="39"/>
        <v>1</v>
      </c>
      <c r="AC422" t="b">
        <f t="shared" si="40"/>
        <v>1</v>
      </c>
      <c r="AD422" t="b">
        <f t="shared" si="41"/>
        <v>1</v>
      </c>
      <c r="AE422" t="b">
        <f t="shared" si="42"/>
        <v>1</v>
      </c>
      <c r="AF422" s="429" t="s">
        <v>1232</v>
      </c>
    </row>
    <row r="423" spans="1:32" hidden="1" x14ac:dyDescent="0.3">
      <c r="A423" s="425" t="s">
        <v>1349</v>
      </c>
      <c r="B423" s="395" t="s">
        <v>1783</v>
      </c>
      <c r="C423" s="429" t="s">
        <v>1232</v>
      </c>
      <c r="D423" s="395" t="s">
        <v>1784</v>
      </c>
      <c r="E423" s="395">
        <v>3</v>
      </c>
      <c r="F423" s="395">
        <v>4</v>
      </c>
      <c r="G423" s="395" t="s">
        <v>1562</v>
      </c>
      <c r="H423" s="395" t="s">
        <v>1538</v>
      </c>
      <c r="I423" s="395" t="s">
        <v>1402</v>
      </c>
      <c r="J423" s="395" t="s">
        <v>1539</v>
      </c>
      <c r="K423" s="395" t="s">
        <v>1550</v>
      </c>
      <c r="L423" s="395"/>
      <c r="R423" t="str">
        <f>VLOOKUP(K423,[1]md_ehms_parameter_773E!$L:$T,9,0)</f>
        <v>2000</v>
      </c>
      <c r="S423" t="e">
        <f>VLOOKUP(M423,[1]md_ehms_parameter_773E!$L:$T,9,0)</f>
        <v>#N/A</v>
      </c>
      <c r="T423" t="s">
        <v>1538</v>
      </c>
      <c r="U423" t="s">
        <v>1402</v>
      </c>
      <c r="V423" t="s">
        <v>1539</v>
      </c>
      <c r="W423" t="s">
        <v>1550</v>
      </c>
      <c r="Z423" t="b">
        <f t="shared" si="37"/>
        <v>1</v>
      </c>
      <c r="AA423" t="b">
        <f t="shared" si="38"/>
        <v>1</v>
      </c>
      <c r="AB423" t="b">
        <f t="shared" si="39"/>
        <v>1</v>
      </c>
      <c r="AC423" t="b">
        <f t="shared" si="40"/>
        <v>1</v>
      </c>
      <c r="AD423" t="b">
        <f t="shared" si="41"/>
        <v>1</v>
      </c>
      <c r="AE423" t="b">
        <f t="shared" si="42"/>
        <v>1</v>
      </c>
      <c r="AF423" s="429" t="s">
        <v>1232</v>
      </c>
    </row>
    <row r="424" spans="1:32" hidden="1" x14ac:dyDescent="0.3">
      <c r="A424" s="425" t="s">
        <v>1349</v>
      </c>
      <c r="B424" s="395" t="s">
        <v>1783</v>
      </c>
      <c r="C424" s="429" t="s">
        <v>1232</v>
      </c>
      <c r="D424" s="395" t="s">
        <v>1784</v>
      </c>
      <c r="E424" s="395">
        <v>4</v>
      </c>
      <c r="F424" s="395">
        <v>1</v>
      </c>
      <c r="G424" s="395" t="s">
        <v>1551</v>
      </c>
      <c r="H424" s="395" t="s">
        <v>1552</v>
      </c>
      <c r="I424" s="395" t="s">
        <v>1553</v>
      </c>
      <c r="J424" s="395" t="s">
        <v>1554</v>
      </c>
      <c r="K424" s="395" t="s">
        <v>1555</v>
      </c>
      <c r="L424" s="395"/>
      <c r="R424" t="str">
        <f>VLOOKUP(K424,[1]md_ehms_parameter_773E!$L:$T,9,0)</f>
        <v>2000</v>
      </c>
      <c r="S424" t="e">
        <f>VLOOKUP(M424,[1]md_ehms_parameter_773E!$L:$T,9,0)</f>
        <v>#N/A</v>
      </c>
      <c r="T424" t="s">
        <v>1552</v>
      </c>
      <c r="U424" t="s">
        <v>1553</v>
      </c>
      <c r="V424" t="s">
        <v>1554</v>
      </c>
      <c r="W424" t="s">
        <v>1555</v>
      </c>
      <c r="Z424" t="b">
        <f t="shared" si="37"/>
        <v>1</v>
      </c>
      <c r="AA424" t="b">
        <f t="shared" si="38"/>
        <v>1</v>
      </c>
      <c r="AB424" t="b">
        <f t="shared" si="39"/>
        <v>1</v>
      </c>
      <c r="AC424" t="b">
        <f t="shared" si="40"/>
        <v>1</v>
      </c>
      <c r="AD424" t="b">
        <f t="shared" si="41"/>
        <v>1</v>
      </c>
      <c r="AE424" t="b">
        <f t="shared" si="42"/>
        <v>1</v>
      </c>
      <c r="AF424" s="429" t="s">
        <v>1232</v>
      </c>
    </row>
    <row r="425" spans="1:32" hidden="1" x14ac:dyDescent="0.3">
      <c r="A425" s="425" t="s">
        <v>1349</v>
      </c>
      <c r="B425" s="395" t="s">
        <v>1783</v>
      </c>
      <c r="C425" s="429" t="s">
        <v>1232</v>
      </c>
      <c r="D425" s="395" t="s">
        <v>1784</v>
      </c>
      <c r="E425" s="395">
        <v>4</v>
      </c>
      <c r="F425" s="395">
        <v>2</v>
      </c>
      <c r="G425" s="395" t="s">
        <v>1568</v>
      </c>
      <c r="H425" s="395" t="s">
        <v>1541</v>
      </c>
      <c r="I425" s="395" t="s">
        <v>228</v>
      </c>
      <c r="J425" s="395" t="s">
        <v>1569</v>
      </c>
      <c r="K425" s="395" t="s">
        <v>1570</v>
      </c>
      <c r="L425" s="395"/>
      <c r="R425" t="str">
        <f>VLOOKUP(K425,[1]md_ehms_parameter_773E!$L:$T,9,0)</f>
        <v>2000</v>
      </c>
      <c r="S425" t="e">
        <f>VLOOKUP(M425,[1]md_ehms_parameter_773E!$L:$T,9,0)</f>
        <v>#N/A</v>
      </c>
      <c r="T425" t="s">
        <v>1541</v>
      </c>
      <c r="U425" t="s">
        <v>228</v>
      </c>
      <c r="V425" t="s">
        <v>1569</v>
      </c>
      <c r="W425" t="s">
        <v>1570</v>
      </c>
      <c r="Z425" t="b">
        <f t="shared" si="37"/>
        <v>1</v>
      </c>
      <c r="AA425" t="b">
        <f t="shared" si="38"/>
        <v>1</v>
      </c>
      <c r="AB425" t="b">
        <f t="shared" si="39"/>
        <v>1</v>
      </c>
      <c r="AC425" t="b">
        <f t="shared" si="40"/>
        <v>1</v>
      </c>
      <c r="AD425" t="b">
        <f t="shared" si="41"/>
        <v>1</v>
      </c>
      <c r="AE425" t="b">
        <f t="shared" si="42"/>
        <v>1</v>
      </c>
      <c r="AF425" s="429" t="s">
        <v>1232</v>
      </c>
    </row>
    <row r="426" spans="1:32" hidden="1" x14ac:dyDescent="0.3">
      <c r="A426" s="425" t="s">
        <v>1349</v>
      </c>
      <c r="B426" s="395" t="s">
        <v>1783</v>
      </c>
      <c r="C426" s="429" t="s">
        <v>1232</v>
      </c>
      <c r="D426" s="395" t="s">
        <v>1784</v>
      </c>
      <c r="E426" s="395">
        <v>4</v>
      </c>
      <c r="F426" s="395">
        <v>3</v>
      </c>
      <c r="G426" s="395" t="s">
        <v>609</v>
      </c>
      <c r="H426" s="395" t="s">
        <v>1535</v>
      </c>
      <c r="I426" s="395" t="s">
        <v>609</v>
      </c>
      <c r="J426" s="395" t="s">
        <v>1539</v>
      </c>
      <c r="K426" s="395" t="s">
        <v>1785</v>
      </c>
      <c r="L426" s="395"/>
      <c r="R426" t="str">
        <f>VLOOKUP(K426,[1]md_ehms_parameter_773E!$L:$T,9,0)</f>
        <v>2000</v>
      </c>
      <c r="S426" t="e">
        <f>VLOOKUP(M426,[1]md_ehms_parameter_773E!$L:$T,9,0)</f>
        <v>#N/A</v>
      </c>
      <c r="T426" t="s">
        <v>1535</v>
      </c>
      <c r="U426" t="s">
        <v>609</v>
      </c>
      <c r="V426" t="s">
        <v>1539</v>
      </c>
      <c r="W426" t="s">
        <v>1785</v>
      </c>
      <c r="Z426" t="b">
        <f t="shared" si="37"/>
        <v>1</v>
      </c>
      <c r="AA426" t="b">
        <f t="shared" si="38"/>
        <v>1</v>
      </c>
      <c r="AB426" t="b">
        <f t="shared" si="39"/>
        <v>1</v>
      </c>
      <c r="AC426" t="b">
        <f t="shared" si="40"/>
        <v>1</v>
      </c>
      <c r="AD426" t="b">
        <f t="shared" si="41"/>
        <v>1</v>
      </c>
      <c r="AE426" t="b">
        <f t="shared" si="42"/>
        <v>1</v>
      </c>
      <c r="AF426" s="429" t="s">
        <v>1232</v>
      </c>
    </row>
    <row r="427" spans="1:32" hidden="1" x14ac:dyDescent="0.3">
      <c r="A427" s="425" t="s">
        <v>1349</v>
      </c>
      <c r="B427" s="395" t="s">
        <v>1783</v>
      </c>
      <c r="C427" s="429" t="s">
        <v>1232</v>
      </c>
      <c r="D427" s="395" t="s">
        <v>1784</v>
      </c>
      <c r="E427" s="395">
        <v>4</v>
      </c>
      <c r="F427" s="395">
        <v>4</v>
      </c>
      <c r="G427" s="395" t="s">
        <v>1562</v>
      </c>
      <c r="H427" s="395" t="s">
        <v>1538</v>
      </c>
      <c r="I427" s="395" t="s">
        <v>1402</v>
      </c>
      <c r="J427" s="395" t="s">
        <v>1539</v>
      </c>
      <c r="K427" s="395" t="s">
        <v>1550</v>
      </c>
      <c r="L427" s="395"/>
      <c r="R427" t="str">
        <f>VLOOKUP(K427,[1]md_ehms_parameter_773E!$L:$T,9,0)</f>
        <v>2000</v>
      </c>
      <c r="S427" t="e">
        <f>VLOOKUP(M427,[1]md_ehms_parameter_773E!$L:$T,9,0)</f>
        <v>#N/A</v>
      </c>
      <c r="T427" t="s">
        <v>1538</v>
      </c>
      <c r="U427" t="s">
        <v>1402</v>
      </c>
      <c r="V427" t="s">
        <v>1539</v>
      </c>
      <c r="W427" t="s">
        <v>1550</v>
      </c>
      <c r="Z427" t="b">
        <f t="shared" si="37"/>
        <v>1</v>
      </c>
      <c r="AA427" t="b">
        <f t="shared" si="38"/>
        <v>1</v>
      </c>
      <c r="AB427" t="b">
        <f t="shared" si="39"/>
        <v>1</v>
      </c>
      <c r="AC427" t="b">
        <f t="shared" si="40"/>
        <v>1</v>
      </c>
      <c r="AD427" t="b">
        <f t="shared" si="41"/>
        <v>1</v>
      </c>
      <c r="AE427" t="b">
        <f t="shared" si="42"/>
        <v>1</v>
      </c>
      <c r="AF427" s="429" t="s">
        <v>1232</v>
      </c>
    </row>
    <row r="428" spans="1:32" hidden="1" x14ac:dyDescent="0.3">
      <c r="A428" s="425" t="s">
        <v>1349</v>
      </c>
      <c r="B428" s="395" t="s">
        <v>1786</v>
      </c>
      <c r="C428" s="429" t="s">
        <v>1232</v>
      </c>
      <c r="D428" s="395"/>
      <c r="E428" s="395">
        <v>3</v>
      </c>
      <c r="F428" s="395">
        <v>1</v>
      </c>
      <c r="G428" s="395" t="s">
        <v>1551</v>
      </c>
      <c r="H428" s="395" t="s">
        <v>1552</v>
      </c>
      <c r="I428" s="395" t="s">
        <v>1553</v>
      </c>
      <c r="J428" s="395" t="s">
        <v>1554</v>
      </c>
      <c r="K428" s="395" t="s">
        <v>1555</v>
      </c>
      <c r="L428" s="395"/>
      <c r="R428" t="str">
        <f>VLOOKUP(K428,[1]md_ehms_parameter_773E!$L:$T,9,0)</f>
        <v>2000</v>
      </c>
      <c r="S428" t="e">
        <f>VLOOKUP(M428,[1]md_ehms_parameter_773E!$L:$T,9,0)</f>
        <v>#N/A</v>
      </c>
      <c r="T428" t="s">
        <v>1552</v>
      </c>
      <c r="U428" t="s">
        <v>1553</v>
      </c>
      <c r="V428" t="s">
        <v>1554</v>
      </c>
      <c r="W428" t="s">
        <v>1555</v>
      </c>
      <c r="Z428" t="b">
        <f t="shared" si="37"/>
        <v>1</v>
      </c>
      <c r="AA428" t="b">
        <f t="shared" si="38"/>
        <v>1</v>
      </c>
      <c r="AB428" t="b">
        <f t="shared" si="39"/>
        <v>1</v>
      </c>
      <c r="AC428" t="b">
        <f t="shared" si="40"/>
        <v>1</v>
      </c>
      <c r="AD428" t="b">
        <f t="shared" si="41"/>
        <v>1</v>
      </c>
      <c r="AE428" t="b">
        <f t="shared" si="42"/>
        <v>1</v>
      </c>
      <c r="AF428" s="429" t="s">
        <v>1232</v>
      </c>
    </row>
    <row r="429" spans="1:32" hidden="1" x14ac:dyDescent="0.3">
      <c r="A429" s="425" t="s">
        <v>1349</v>
      </c>
      <c r="B429" s="395" t="s">
        <v>1786</v>
      </c>
      <c r="C429" s="429" t="s">
        <v>1232</v>
      </c>
      <c r="D429" s="395"/>
      <c r="E429" s="395">
        <v>3</v>
      </c>
      <c r="F429" s="395">
        <v>2</v>
      </c>
      <c r="G429" s="395" t="s">
        <v>1557</v>
      </c>
      <c r="H429" s="395" t="s">
        <v>1552</v>
      </c>
      <c r="I429" s="395" t="s">
        <v>1557</v>
      </c>
      <c r="J429" s="395" t="s">
        <v>1558</v>
      </c>
      <c r="K429" s="395" t="s">
        <v>1559</v>
      </c>
      <c r="L429" s="395"/>
      <c r="R429" t="str">
        <f>VLOOKUP(K429,[1]md_ehms_parameter_773E!$L:$T,9,0)</f>
        <v>2000</v>
      </c>
      <c r="S429" t="e">
        <f>VLOOKUP(M429,[1]md_ehms_parameter_773E!$L:$T,9,0)</f>
        <v>#N/A</v>
      </c>
      <c r="T429" t="s">
        <v>1552</v>
      </c>
      <c r="U429" t="s">
        <v>1557</v>
      </c>
      <c r="V429" t="s">
        <v>1558</v>
      </c>
      <c r="W429" t="s">
        <v>1559</v>
      </c>
      <c r="Z429" t="b">
        <f t="shared" si="37"/>
        <v>1</v>
      </c>
      <c r="AA429" t="b">
        <f t="shared" si="38"/>
        <v>1</v>
      </c>
      <c r="AB429" t="b">
        <f t="shared" si="39"/>
        <v>1</v>
      </c>
      <c r="AC429" t="b">
        <f t="shared" si="40"/>
        <v>1</v>
      </c>
      <c r="AD429" t="b">
        <f t="shared" si="41"/>
        <v>1</v>
      </c>
      <c r="AE429" t="b">
        <f t="shared" si="42"/>
        <v>1</v>
      </c>
      <c r="AF429" s="429" t="s">
        <v>1232</v>
      </c>
    </row>
    <row r="430" spans="1:32" hidden="1" x14ac:dyDescent="0.3">
      <c r="A430" s="425" t="s">
        <v>1349</v>
      </c>
      <c r="B430" s="395" t="s">
        <v>1786</v>
      </c>
      <c r="C430" s="429" t="s">
        <v>1232</v>
      </c>
      <c r="D430" s="395"/>
      <c r="E430" s="395">
        <v>3</v>
      </c>
      <c r="F430" s="395">
        <v>3</v>
      </c>
      <c r="G430" s="395" t="s">
        <v>1560</v>
      </c>
      <c r="H430" s="395" t="s">
        <v>1561</v>
      </c>
      <c r="I430" s="395" t="s">
        <v>1401</v>
      </c>
      <c r="J430" s="395" t="s">
        <v>1558</v>
      </c>
      <c r="K430" s="395" t="s">
        <v>1556</v>
      </c>
      <c r="L430" s="395"/>
      <c r="R430" t="str">
        <f>VLOOKUP(K430,[1]md_ehms_parameter_773E!$L:$T,9,0)</f>
        <v>2000</v>
      </c>
      <c r="S430" t="e">
        <f>VLOOKUP(M430,[1]md_ehms_parameter_773E!$L:$T,9,0)</f>
        <v>#N/A</v>
      </c>
      <c r="T430" t="s">
        <v>1561</v>
      </c>
      <c r="U430" t="s">
        <v>1401</v>
      </c>
      <c r="V430" t="s">
        <v>1558</v>
      </c>
      <c r="W430" t="s">
        <v>1556</v>
      </c>
      <c r="Z430" t="b">
        <f t="shared" si="37"/>
        <v>1</v>
      </c>
      <c r="AA430" t="b">
        <f t="shared" si="38"/>
        <v>1</v>
      </c>
      <c r="AB430" t="b">
        <f t="shared" si="39"/>
        <v>1</v>
      </c>
      <c r="AC430" t="b">
        <f t="shared" si="40"/>
        <v>1</v>
      </c>
      <c r="AD430" t="b">
        <f t="shared" si="41"/>
        <v>1</v>
      </c>
      <c r="AE430" t="b">
        <f t="shared" si="42"/>
        <v>1</v>
      </c>
      <c r="AF430" s="429" t="s">
        <v>1232</v>
      </c>
    </row>
    <row r="431" spans="1:32" hidden="1" x14ac:dyDescent="0.3">
      <c r="A431" s="425" t="s">
        <v>1349</v>
      </c>
      <c r="B431" s="395" t="s">
        <v>1786</v>
      </c>
      <c r="C431" s="429" t="s">
        <v>1232</v>
      </c>
      <c r="D431" s="395"/>
      <c r="E431" s="395">
        <v>3</v>
      </c>
      <c r="F431" s="395">
        <v>4</v>
      </c>
      <c r="G431" s="395" t="s">
        <v>1568</v>
      </c>
      <c r="H431" s="395" t="s">
        <v>1541</v>
      </c>
      <c r="I431" s="395" t="s">
        <v>228</v>
      </c>
      <c r="J431" s="395" t="s">
        <v>1569</v>
      </c>
      <c r="K431" s="395" t="s">
        <v>1570</v>
      </c>
      <c r="L431" s="395"/>
      <c r="R431" t="str">
        <f>VLOOKUP(K431,[1]md_ehms_parameter_773E!$L:$T,9,0)</f>
        <v>2000</v>
      </c>
      <c r="S431" t="e">
        <f>VLOOKUP(M431,[1]md_ehms_parameter_773E!$L:$T,9,0)</f>
        <v>#N/A</v>
      </c>
      <c r="T431" t="s">
        <v>1541</v>
      </c>
      <c r="U431" t="s">
        <v>228</v>
      </c>
      <c r="V431" t="s">
        <v>1569</v>
      </c>
      <c r="W431" t="s">
        <v>1570</v>
      </c>
      <c r="Z431" t="b">
        <f t="shared" si="37"/>
        <v>1</v>
      </c>
      <c r="AA431" t="b">
        <f t="shared" si="38"/>
        <v>1</v>
      </c>
      <c r="AB431" t="b">
        <f t="shared" si="39"/>
        <v>1</v>
      </c>
      <c r="AC431" t="b">
        <f t="shared" si="40"/>
        <v>1</v>
      </c>
      <c r="AD431" t="b">
        <f t="shared" si="41"/>
        <v>1</v>
      </c>
      <c r="AE431" t="b">
        <f t="shared" si="42"/>
        <v>1</v>
      </c>
      <c r="AF431" s="429" t="s">
        <v>1232</v>
      </c>
    </row>
    <row r="432" spans="1:32" hidden="1" x14ac:dyDescent="0.3">
      <c r="A432" s="425" t="s">
        <v>1349</v>
      </c>
      <c r="B432" s="395" t="s">
        <v>1786</v>
      </c>
      <c r="C432" s="429" t="s">
        <v>1232</v>
      </c>
      <c r="D432" s="395"/>
      <c r="E432" s="395">
        <v>4</v>
      </c>
      <c r="F432" s="395">
        <v>1</v>
      </c>
      <c r="G432" s="395" t="s">
        <v>1551</v>
      </c>
      <c r="H432" s="395" t="s">
        <v>1552</v>
      </c>
      <c r="I432" s="395" t="s">
        <v>1553</v>
      </c>
      <c r="J432" s="395" t="s">
        <v>1554</v>
      </c>
      <c r="K432" s="395" t="s">
        <v>1555</v>
      </c>
      <c r="L432" s="395"/>
      <c r="R432" t="str">
        <f>VLOOKUP(K432,[1]md_ehms_parameter_773E!$L:$T,9,0)</f>
        <v>2000</v>
      </c>
      <c r="S432" t="e">
        <f>VLOOKUP(M432,[1]md_ehms_parameter_773E!$L:$T,9,0)</f>
        <v>#N/A</v>
      </c>
      <c r="T432" t="s">
        <v>1552</v>
      </c>
      <c r="U432" t="s">
        <v>1553</v>
      </c>
      <c r="V432" t="s">
        <v>1554</v>
      </c>
      <c r="W432" t="s">
        <v>1555</v>
      </c>
      <c r="Z432" t="b">
        <f t="shared" si="37"/>
        <v>1</v>
      </c>
      <c r="AA432" t="b">
        <f t="shared" si="38"/>
        <v>1</v>
      </c>
      <c r="AB432" t="b">
        <f t="shared" si="39"/>
        <v>1</v>
      </c>
      <c r="AC432" t="b">
        <f t="shared" si="40"/>
        <v>1</v>
      </c>
      <c r="AD432" t="b">
        <f t="shared" si="41"/>
        <v>1</v>
      </c>
      <c r="AE432" t="b">
        <f t="shared" si="42"/>
        <v>1</v>
      </c>
      <c r="AF432" s="429" t="s">
        <v>1232</v>
      </c>
    </row>
    <row r="433" spans="1:32" hidden="1" x14ac:dyDescent="0.3">
      <c r="A433" s="425" t="s">
        <v>1349</v>
      </c>
      <c r="B433" s="395" t="s">
        <v>1786</v>
      </c>
      <c r="C433" s="429" t="s">
        <v>1232</v>
      </c>
      <c r="D433" s="395"/>
      <c r="E433" s="395">
        <v>4</v>
      </c>
      <c r="F433" s="395">
        <v>2</v>
      </c>
      <c r="G433" s="395" t="s">
        <v>1568</v>
      </c>
      <c r="H433" s="395" t="s">
        <v>1541</v>
      </c>
      <c r="I433" s="395" t="s">
        <v>228</v>
      </c>
      <c r="J433" s="395" t="s">
        <v>1569</v>
      </c>
      <c r="K433" s="395" t="s">
        <v>1570</v>
      </c>
      <c r="L433" s="395"/>
      <c r="R433" t="str">
        <f>VLOOKUP(K433,[1]md_ehms_parameter_773E!$L:$T,9,0)</f>
        <v>2000</v>
      </c>
      <c r="S433" t="e">
        <f>VLOOKUP(M433,[1]md_ehms_parameter_773E!$L:$T,9,0)</f>
        <v>#N/A</v>
      </c>
      <c r="T433" t="s">
        <v>1541</v>
      </c>
      <c r="U433" t="s">
        <v>228</v>
      </c>
      <c r="V433" t="s">
        <v>1569</v>
      </c>
      <c r="W433" t="s">
        <v>1570</v>
      </c>
      <c r="Z433" t="b">
        <f t="shared" si="37"/>
        <v>1</v>
      </c>
      <c r="AA433" t="b">
        <f t="shared" si="38"/>
        <v>1</v>
      </c>
      <c r="AB433" t="b">
        <f t="shared" si="39"/>
        <v>1</v>
      </c>
      <c r="AC433" t="b">
        <f t="shared" si="40"/>
        <v>1</v>
      </c>
      <c r="AD433" t="b">
        <f t="shared" si="41"/>
        <v>1</v>
      </c>
      <c r="AE433" t="b">
        <f t="shared" si="42"/>
        <v>1</v>
      </c>
      <c r="AF433" s="429" t="s">
        <v>1232</v>
      </c>
    </row>
    <row r="434" spans="1:32" hidden="1" x14ac:dyDescent="0.3">
      <c r="A434" s="425" t="s">
        <v>1349</v>
      </c>
      <c r="B434" s="395" t="s">
        <v>1786</v>
      </c>
      <c r="C434" s="429" t="s">
        <v>1232</v>
      </c>
      <c r="D434" s="395"/>
      <c r="E434" s="395">
        <v>4</v>
      </c>
      <c r="F434" s="395">
        <v>3</v>
      </c>
      <c r="G434" s="395" t="s">
        <v>1557</v>
      </c>
      <c r="H434" s="395" t="s">
        <v>1552</v>
      </c>
      <c r="I434" s="395" t="s">
        <v>1557</v>
      </c>
      <c r="J434" s="395" t="s">
        <v>1558</v>
      </c>
      <c r="K434" s="395" t="s">
        <v>1559</v>
      </c>
      <c r="L434" s="395"/>
      <c r="R434" t="str">
        <f>VLOOKUP(K434,[1]md_ehms_parameter_773E!$L:$T,9,0)</f>
        <v>2000</v>
      </c>
      <c r="S434" t="e">
        <f>VLOOKUP(M434,[1]md_ehms_parameter_773E!$L:$T,9,0)</f>
        <v>#N/A</v>
      </c>
      <c r="T434" t="s">
        <v>1552</v>
      </c>
      <c r="U434" t="s">
        <v>1557</v>
      </c>
      <c r="V434" t="s">
        <v>1558</v>
      </c>
      <c r="W434" t="s">
        <v>1559</v>
      </c>
      <c r="Z434" t="b">
        <f t="shared" si="37"/>
        <v>1</v>
      </c>
      <c r="AA434" t="b">
        <f t="shared" si="38"/>
        <v>1</v>
      </c>
      <c r="AB434" t="b">
        <f t="shared" si="39"/>
        <v>1</v>
      </c>
      <c r="AC434" t="b">
        <f t="shared" si="40"/>
        <v>1</v>
      </c>
      <c r="AD434" t="b">
        <f t="shared" si="41"/>
        <v>1</v>
      </c>
      <c r="AE434" t="b">
        <f t="shared" si="42"/>
        <v>1</v>
      </c>
      <c r="AF434" s="429" t="s">
        <v>1232</v>
      </c>
    </row>
    <row r="435" spans="1:32" hidden="1" x14ac:dyDescent="0.3">
      <c r="A435" s="425" t="s">
        <v>1349</v>
      </c>
      <c r="B435" s="395" t="s">
        <v>1786</v>
      </c>
      <c r="C435" s="429" t="s">
        <v>1232</v>
      </c>
      <c r="D435" s="395"/>
      <c r="E435" s="395">
        <v>4</v>
      </c>
      <c r="F435" s="395">
        <v>4</v>
      </c>
      <c r="G435" s="395" t="s">
        <v>1560</v>
      </c>
      <c r="H435" s="395" t="s">
        <v>1561</v>
      </c>
      <c r="I435" s="395" t="s">
        <v>1401</v>
      </c>
      <c r="J435" s="395" t="s">
        <v>1558</v>
      </c>
      <c r="K435" s="395" t="s">
        <v>1556</v>
      </c>
      <c r="L435" s="395"/>
      <c r="R435" t="str">
        <f>VLOOKUP(K435,[1]md_ehms_parameter_773E!$L:$T,9,0)</f>
        <v>2000</v>
      </c>
      <c r="S435" t="e">
        <f>VLOOKUP(M435,[1]md_ehms_parameter_773E!$L:$T,9,0)</f>
        <v>#N/A</v>
      </c>
      <c r="T435" t="s">
        <v>1561</v>
      </c>
      <c r="U435" t="s">
        <v>1401</v>
      </c>
      <c r="V435" t="s">
        <v>1558</v>
      </c>
      <c r="W435" t="s">
        <v>1556</v>
      </c>
      <c r="Z435" t="b">
        <f t="shared" si="37"/>
        <v>1</v>
      </c>
      <c r="AA435" t="b">
        <f t="shared" si="38"/>
        <v>1</v>
      </c>
      <c r="AB435" t="b">
        <f t="shared" si="39"/>
        <v>1</v>
      </c>
      <c r="AC435" t="b">
        <f t="shared" si="40"/>
        <v>1</v>
      </c>
      <c r="AD435" t="b">
        <f t="shared" si="41"/>
        <v>1</v>
      </c>
      <c r="AE435" t="b">
        <f t="shared" si="42"/>
        <v>1</v>
      </c>
      <c r="AF435" s="429" t="s">
        <v>1232</v>
      </c>
    </row>
    <row r="436" spans="1:32" hidden="1" x14ac:dyDescent="0.3">
      <c r="A436" s="425" t="s">
        <v>1349</v>
      </c>
      <c r="B436" s="395">
        <v>938</v>
      </c>
      <c r="C436" s="429" t="s">
        <v>1232</v>
      </c>
      <c r="D436" s="395" t="s">
        <v>1397</v>
      </c>
      <c r="E436" s="395">
        <v>3</v>
      </c>
      <c r="F436" s="395">
        <v>1</v>
      </c>
      <c r="G436" s="395" t="s">
        <v>1544</v>
      </c>
      <c r="H436" s="395" t="s">
        <v>1541</v>
      </c>
      <c r="I436" s="395" t="s">
        <v>257</v>
      </c>
      <c r="J436" s="395" t="s">
        <v>1542</v>
      </c>
      <c r="K436" s="395" t="s">
        <v>1545</v>
      </c>
      <c r="L436" s="395"/>
      <c r="R436" t="str">
        <f>VLOOKUP(K436,[1]md_ehms_parameter_773E!$L:$T,9,0)</f>
        <v>2000</v>
      </c>
      <c r="S436" t="e">
        <f>VLOOKUP(M436,[1]md_ehms_parameter_773E!$L:$T,9,0)</f>
        <v>#N/A</v>
      </c>
      <c r="T436" t="s">
        <v>1541</v>
      </c>
      <c r="U436" t="s">
        <v>257</v>
      </c>
      <c r="V436" t="s">
        <v>1542</v>
      </c>
      <c r="W436" t="s">
        <v>1545</v>
      </c>
      <c r="Z436" t="b">
        <f t="shared" si="37"/>
        <v>1</v>
      </c>
      <c r="AA436" t="b">
        <f t="shared" si="38"/>
        <v>1</v>
      </c>
      <c r="AB436" t="b">
        <f t="shared" si="39"/>
        <v>1</v>
      </c>
      <c r="AC436" t="b">
        <f t="shared" si="40"/>
        <v>1</v>
      </c>
      <c r="AD436" t="b">
        <f t="shared" si="41"/>
        <v>1</v>
      </c>
      <c r="AE436" t="b">
        <f t="shared" si="42"/>
        <v>1</v>
      </c>
      <c r="AF436" s="429" t="s">
        <v>1232</v>
      </c>
    </row>
    <row r="437" spans="1:32" hidden="1" x14ac:dyDescent="0.3">
      <c r="A437" s="425" t="s">
        <v>1349</v>
      </c>
      <c r="B437" s="395">
        <v>938</v>
      </c>
      <c r="C437" s="429" t="s">
        <v>1232</v>
      </c>
      <c r="D437" s="395" t="s">
        <v>1397</v>
      </c>
      <c r="E437" s="395">
        <v>3</v>
      </c>
      <c r="F437" s="395">
        <v>2</v>
      </c>
      <c r="G437" s="428" t="s">
        <v>1787</v>
      </c>
      <c r="H437" s="395" t="s">
        <v>1535</v>
      </c>
      <c r="I437" s="395"/>
      <c r="J437" s="395"/>
      <c r="K437" s="395"/>
      <c r="L437" s="395"/>
      <c r="R437" t="e">
        <f>VLOOKUP(K437,[1]md_ehms_parameter_773E!$L:$T,9,0)</f>
        <v>#N/A</v>
      </c>
      <c r="S437" t="e">
        <f>VLOOKUP(M437,[1]md_ehms_parameter_773E!$L:$T,9,0)</f>
        <v>#N/A</v>
      </c>
      <c r="T437" t="s">
        <v>1535</v>
      </c>
      <c r="Z437" t="b">
        <f t="shared" si="37"/>
        <v>1</v>
      </c>
      <c r="AA437" t="b">
        <f t="shared" si="38"/>
        <v>1</v>
      </c>
      <c r="AB437" t="b">
        <f t="shared" si="39"/>
        <v>1</v>
      </c>
      <c r="AC437" t="b">
        <f t="shared" si="40"/>
        <v>1</v>
      </c>
      <c r="AD437" t="b">
        <f t="shared" si="41"/>
        <v>1</v>
      </c>
      <c r="AE437" t="b">
        <f t="shared" si="42"/>
        <v>1</v>
      </c>
      <c r="AF437" s="429" t="s">
        <v>1232</v>
      </c>
    </row>
    <row r="438" spans="1:32" hidden="1" x14ac:dyDescent="0.3">
      <c r="A438" s="425" t="s">
        <v>1349</v>
      </c>
      <c r="B438" s="395">
        <v>938</v>
      </c>
      <c r="C438" s="429" t="s">
        <v>1232</v>
      </c>
      <c r="D438" s="395" t="s">
        <v>1397</v>
      </c>
      <c r="E438" s="395">
        <v>3</v>
      </c>
      <c r="F438" s="395">
        <v>3</v>
      </c>
      <c r="G438" s="395" t="s">
        <v>631</v>
      </c>
      <c r="H438" s="395" t="s">
        <v>1535</v>
      </c>
      <c r="I438" s="395" t="s">
        <v>631</v>
      </c>
      <c r="J438" s="395" t="s">
        <v>1539</v>
      </c>
      <c r="K438" s="395" t="s">
        <v>1788</v>
      </c>
      <c r="L438" s="395"/>
      <c r="R438" t="str">
        <f>VLOOKUP(K438,[1]md_ehms_parameter_773E!$L:$T,9,0)</f>
        <v>2000</v>
      </c>
      <c r="S438" t="e">
        <f>VLOOKUP(M438,[1]md_ehms_parameter_773E!$L:$T,9,0)</f>
        <v>#N/A</v>
      </c>
      <c r="T438" t="s">
        <v>1535</v>
      </c>
      <c r="U438" t="s">
        <v>631</v>
      </c>
      <c r="V438" t="s">
        <v>1539</v>
      </c>
      <c r="W438" t="s">
        <v>1788</v>
      </c>
      <c r="Z438" t="b">
        <f t="shared" si="37"/>
        <v>1</v>
      </c>
      <c r="AA438" t="b">
        <f t="shared" si="38"/>
        <v>1</v>
      </c>
      <c r="AB438" t="b">
        <f t="shared" si="39"/>
        <v>1</v>
      </c>
      <c r="AC438" t="b">
        <f t="shared" si="40"/>
        <v>1</v>
      </c>
      <c r="AD438" t="b">
        <f t="shared" si="41"/>
        <v>1</v>
      </c>
      <c r="AE438" t="b">
        <f t="shared" si="42"/>
        <v>1</v>
      </c>
      <c r="AF438" s="429" t="s">
        <v>1232</v>
      </c>
    </row>
    <row r="439" spans="1:32" hidden="1" x14ac:dyDescent="0.3">
      <c r="A439" s="425" t="s">
        <v>1349</v>
      </c>
      <c r="B439" s="395">
        <v>938</v>
      </c>
      <c r="C439" s="429" t="s">
        <v>1232</v>
      </c>
      <c r="D439" s="395" t="s">
        <v>1397</v>
      </c>
      <c r="E439" s="395">
        <v>4</v>
      </c>
      <c r="F439" s="395">
        <v>1</v>
      </c>
      <c r="G439" s="395" t="s">
        <v>1544</v>
      </c>
      <c r="H439" s="395" t="s">
        <v>1541</v>
      </c>
      <c r="I439" s="395" t="s">
        <v>257</v>
      </c>
      <c r="J439" s="395" t="s">
        <v>1542</v>
      </c>
      <c r="K439" s="395" t="s">
        <v>1545</v>
      </c>
      <c r="L439" s="395"/>
      <c r="R439" t="str">
        <f>VLOOKUP(K439,[1]md_ehms_parameter_773E!$L:$T,9,0)</f>
        <v>2000</v>
      </c>
      <c r="S439" t="e">
        <f>VLOOKUP(M439,[1]md_ehms_parameter_773E!$L:$T,9,0)</f>
        <v>#N/A</v>
      </c>
      <c r="T439" t="s">
        <v>1541</v>
      </c>
      <c r="U439" t="s">
        <v>257</v>
      </c>
      <c r="V439" t="s">
        <v>1542</v>
      </c>
      <c r="W439" t="s">
        <v>1545</v>
      </c>
      <c r="Z439" t="b">
        <f t="shared" si="37"/>
        <v>1</v>
      </c>
      <c r="AA439" t="b">
        <f t="shared" si="38"/>
        <v>1</v>
      </c>
      <c r="AB439" t="b">
        <f t="shared" si="39"/>
        <v>1</v>
      </c>
      <c r="AC439" t="b">
        <f t="shared" si="40"/>
        <v>1</v>
      </c>
      <c r="AD439" t="b">
        <f t="shared" si="41"/>
        <v>1</v>
      </c>
      <c r="AE439" t="b">
        <f t="shared" si="42"/>
        <v>1</v>
      </c>
      <c r="AF439" s="429" t="s">
        <v>1232</v>
      </c>
    </row>
    <row r="440" spans="1:32" hidden="1" x14ac:dyDescent="0.3">
      <c r="A440" s="425" t="s">
        <v>1349</v>
      </c>
      <c r="B440" s="395">
        <v>938</v>
      </c>
      <c r="C440" s="429" t="s">
        <v>1232</v>
      </c>
      <c r="D440" s="395" t="s">
        <v>1397</v>
      </c>
      <c r="E440" s="395">
        <v>4</v>
      </c>
      <c r="F440" s="395">
        <v>2</v>
      </c>
      <c r="G440" s="428" t="s">
        <v>1787</v>
      </c>
      <c r="H440" s="395" t="s">
        <v>1535</v>
      </c>
      <c r="I440" s="395"/>
      <c r="J440" s="395"/>
      <c r="K440" s="395"/>
      <c r="L440" s="395"/>
      <c r="R440" t="e">
        <f>VLOOKUP(K440,[1]md_ehms_parameter_773E!$L:$T,9,0)</f>
        <v>#N/A</v>
      </c>
      <c r="S440" t="e">
        <f>VLOOKUP(M440,[1]md_ehms_parameter_773E!$L:$T,9,0)</f>
        <v>#N/A</v>
      </c>
      <c r="T440" t="s">
        <v>1535</v>
      </c>
      <c r="Z440" t="b">
        <f t="shared" si="37"/>
        <v>1</v>
      </c>
      <c r="AA440" t="b">
        <f t="shared" si="38"/>
        <v>1</v>
      </c>
      <c r="AB440" t="b">
        <f t="shared" si="39"/>
        <v>1</v>
      </c>
      <c r="AC440" t="b">
        <f t="shared" si="40"/>
        <v>1</v>
      </c>
      <c r="AD440" t="b">
        <f t="shared" si="41"/>
        <v>1</v>
      </c>
      <c r="AE440" t="b">
        <f t="shared" si="42"/>
        <v>1</v>
      </c>
      <c r="AF440" s="429" t="s">
        <v>1232</v>
      </c>
    </row>
    <row r="441" spans="1:32" hidden="1" x14ac:dyDescent="0.3">
      <c r="A441" s="425" t="s">
        <v>1349</v>
      </c>
      <c r="B441" s="395">
        <v>938</v>
      </c>
      <c r="C441" s="429" t="s">
        <v>1232</v>
      </c>
      <c r="D441" s="395" t="s">
        <v>1397</v>
      </c>
      <c r="E441" s="395">
        <v>4</v>
      </c>
      <c r="F441" s="395">
        <v>3</v>
      </c>
      <c r="G441" s="395" t="s">
        <v>631</v>
      </c>
      <c r="H441" s="395" t="s">
        <v>1535</v>
      </c>
      <c r="I441" s="395" t="s">
        <v>631</v>
      </c>
      <c r="J441" s="395" t="s">
        <v>1539</v>
      </c>
      <c r="K441" s="395" t="s">
        <v>1788</v>
      </c>
      <c r="L441" s="395"/>
      <c r="R441" t="str">
        <f>VLOOKUP(K441,[1]md_ehms_parameter_773E!$L:$T,9,0)</f>
        <v>2000</v>
      </c>
      <c r="S441" t="e">
        <f>VLOOKUP(M441,[1]md_ehms_parameter_773E!$L:$T,9,0)</f>
        <v>#N/A</v>
      </c>
      <c r="T441" t="s">
        <v>1535</v>
      </c>
      <c r="U441" t="s">
        <v>631</v>
      </c>
      <c r="V441" t="s">
        <v>1539</v>
      </c>
      <c r="W441" t="s">
        <v>1788</v>
      </c>
      <c r="Z441" t="b">
        <f t="shared" si="37"/>
        <v>1</v>
      </c>
      <c r="AA441" t="b">
        <f t="shared" si="38"/>
        <v>1</v>
      </c>
      <c r="AB441" t="b">
        <f t="shared" si="39"/>
        <v>1</v>
      </c>
      <c r="AC441" t="b">
        <f t="shared" si="40"/>
        <v>1</v>
      </c>
      <c r="AD441" t="b">
        <f t="shared" si="41"/>
        <v>1</v>
      </c>
      <c r="AE441" t="b">
        <f t="shared" si="42"/>
        <v>1</v>
      </c>
      <c r="AF441" s="429" t="s">
        <v>1232</v>
      </c>
    </row>
    <row r="442" spans="1:32" hidden="1" x14ac:dyDescent="0.3">
      <c r="A442" s="425" t="s">
        <v>1349</v>
      </c>
      <c r="B442" s="395">
        <v>938</v>
      </c>
      <c r="C442" s="429" t="s">
        <v>1232</v>
      </c>
      <c r="D442" s="395" t="s">
        <v>1397</v>
      </c>
      <c r="E442" s="395">
        <v>4</v>
      </c>
      <c r="F442" s="395">
        <v>4</v>
      </c>
      <c r="G442" s="428" t="s">
        <v>1789</v>
      </c>
      <c r="H442" s="395" t="s">
        <v>1535</v>
      </c>
      <c r="I442" s="395"/>
      <c r="J442" s="395"/>
      <c r="K442" s="395"/>
      <c r="L442" s="395"/>
      <c r="R442" t="e">
        <f>VLOOKUP(K442,[1]md_ehms_parameter_773E!$L:$T,9,0)</f>
        <v>#N/A</v>
      </c>
      <c r="S442" t="e">
        <f>VLOOKUP(M442,[1]md_ehms_parameter_773E!$L:$T,9,0)</f>
        <v>#N/A</v>
      </c>
      <c r="T442" t="s">
        <v>1535</v>
      </c>
      <c r="Z442" t="b">
        <f t="shared" si="37"/>
        <v>1</v>
      </c>
      <c r="AA442" t="b">
        <f t="shared" si="38"/>
        <v>1</v>
      </c>
      <c r="AB442" t="b">
        <f t="shared" si="39"/>
        <v>1</v>
      </c>
      <c r="AC442" t="b">
        <f t="shared" si="40"/>
        <v>1</v>
      </c>
      <c r="AD442" t="b">
        <f t="shared" si="41"/>
        <v>1</v>
      </c>
      <c r="AE442" t="b">
        <f t="shared" si="42"/>
        <v>1</v>
      </c>
      <c r="AF442" s="429" t="s">
        <v>1232</v>
      </c>
    </row>
    <row r="443" spans="1:32" hidden="1" x14ac:dyDescent="0.3">
      <c r="A443" s="425" t="s">
        <v>1349</v>
      </c>
      <c r="B443" s="395">
        <v>1144</v>
      </c>
      <c r="C443" s="429" t="s">
        <v>1232</v>
      </c>
      <c r="D443" s="395" t="s">
        <v>1403</v>
      </c>
      <c r="E443" s="395">
        <v>3</v>
      </c>
      <c r="F443" s="395">
        <v>1</v>
      </c>
      <c r="G443" s="395" t="s">
        <v>1777</v>
      </c>
      <c r="H443" s="395" t="s">
        <v>1552</v>
      </c>
      <c r="I443" s="428">
        <v>0</v>
      </c>
      <c r="J443" s="428"/>
      <c r="K443" s="428"/>
      <c r="L443" s="395"/>
      <c r="R443" t="e">
        <f>VLOOKUP(K443,[1]md_ehms_parameter_773E!$L:$T,9,0)</f>
        <v>#N/A</v>
      </c>
      <c r="S443" t="e">
        <f>VLOOKUP(M443,[1]md_ehms_parameter_773E!$L:$T,9,0)</f>
        <v>#N/A</v>
      </c>
      <c r="T443" t="s">
        <v>1552</v>
      </c>
      <c r="U443">
        <v>0</v>
      </c>
      <c r="Z443" t="b">
        <f t="shared" si="37"/>
        <v>1</v>
      </c>
      <c r="AA443" t="b">
        <f t="shared" si="38"/>
        <v>1</v>
      </c>
      <c r="AB443" t="b">
        <f t="shared" si="39"/>
        <v>1</v>
      </c>
      <c r="AC443" t="b">
        <f t="shared" si="40"/>
        <v>1</v>
      </c>
      <c r="AD443" t="b">
        <f t="shared" si="41"/>
        <v>1</v>
      </c>
      <c r="AE443" t="b">
        <f t="shared" si="42"/>
        <v>1</v>
      </c>
      <c r="AF443" s="429" t="s">
        <v>1232</v>
      </c>
    </row>
    <row r="444" spans="1:32" hidden="1" x14ac:dyDescent="0.3">
      <c r="A444" s="425" t="s">
        <v>1349</v>
      </c>
      <c r="B444" s="395">
        <v>1144</v>
      </c>
      <c r="C444" s="429" t="s">
        <v>1232</v>
      </c>
      <c r="D444" s="395" t="s">
        <v>1403</v>
      </c>
      <c r="E444" s="395">
        <v>3</v>
      </c>
      <c r="F444" s="395">
        <v>2</v>
      </c>
      <c r="G444" s="395" t="s">
        <v>642</v>
      </c>
      <c r="H444" s="395" t="s">
        <v>1535</v>
      </c>
      <c r="I444" s="395" t="s">
        <v>642</v>
      </c>
      <c r="J444" s="395" t="s">
        <v>1563</v>
      </c>
      <c r="K444" s="395" t="s">
        <v>1564</v>
      </c>
      <c r="L444" s="395"/>
      <c r="R444" t="str">
        <f>VLOOKUP(K444,[1]md_ehms_parameter_773E!$L:$T,9,0)</f>
        <v>2000</v>
      </c>
      <c r="S444" t="e">
        <f>VLOOKUP(M444,[1]md_ehms_parameter_773E!$L:$T,9,0)</f>
        <v>#N/A</v>
      </c>
      <c r="T444" t="s">
        <v>1535</v>
      </c>
      <c r="U444" t="s">
        <v>642</v>
      </c>
      <c r="V444" t="s">
        <v>1563</v>
      </c>
      <c r="W444" t="s">
        <v>1564</v>
      </c>
      <c r="Z444" t="b">
        <f t="shared" si="37"/>
        <v>1</v>
      </c>
      <c r="AA444" t="b">
        <f t="shared" si="38"/>
        <v>1</v>
      </c>
      <c r="AB444" t="b">
        <f t="shared" si="39"/>
        <v>1</v>
      </c>
      <c r="AC444" t="b">
        <f t="shared" si="40"/>
        <v>1</v>
      </c>
      <c r="AD444" t="b">
        <f t="shared" si="41"/>
        <v>1</v>
      </c>
      <c r="AE444" t="b">
        <f t="shared" si="42"/>
        <v>1</v>
      </c>
      <c r="AF444" s="429" t="s">
        <v>1232</v>
      </c>
    </row>
    <row r="445" spans="1:32" hidden="1" x14ac:dyDescent="0.3">
      <c r="A445" s="425" t="s">
        <v>1349</v>
      </c>
      <c r="B445" s="395">
        <v>1144</v>
      </c>
      <c r="C445" s="429" t="s">
        <v>1232</v>
      </c>
      <c r="D445" s="395" t="s">
        <v>1403</v>
      </c>
      <c r="E445" s="395">
        <v>3</v>
      </c>
      <c r="F445" s="395">
        <v>3</v>
      </c>
      <c r="G445" s="395" t="s">
        <v>645</v>
      </c>
      <c r="H445" s="395" t="s">
        <v>1535</v>
      </c>
      <c r="I445" s="395" t="s">
        <v>645</v>
      </c>
      <c r="J445" s="395" t="s">
        <v>1563</v>
      </c>
      <c r="K445" s="395" t="s">
        <v>1790</v>
      </c>
      <c r="L445" s="395"/>
      <c r="R445" t="str">
        <f>VLOOKUP(K445,[1]md_ehms_parameter_773E!$L:$T,9,0)</f>
        <v>2000</v>
      </c>
      <c r="S445" t="e">
        <f>VLOOKUP(M445,[1]md_ehms_parameter_773E!$L:$T,9,0)</f>
        <v>#N/A</v>
      </c>
      <c r="T445" t="s">
        <v>1535</v>
      </c>
      <c r="U445" t="s">
        <v>645</v>
      </c>
      <c r="V445" t="s">
        <v>1563</v>
      </c>
      <c r="W445" t="s">
        <v>1790</v>
      </c>
      <c r="Z445" t="b">
        <f t="shared" si="37"/>
        <v>1</v>
      </c>
      <c r="AA445" t="b">
        <f t="shared" si="38"/>
        <v>1</v>
      </c>
      <c r="AB445" t="b">
        <f t="shared" si="39"/>
        <v>1</v>
      </c>
      <c r="AC445" t="b">
        <f t="shared" si="40"/>
        <v>1</v>
      </c>
      <c r="AD445" t="b">
        <f t="shared" si="41"/>
        <v>1</v>
      </c>
      <c r="AE445" t="b">
        <f t="shared" si="42"/>
        <v>1</v>
      </c>
      <c r="AF445" s="429" t="s">
        <v>1232</v>
      </c>
    </row>
    <row r="446" spans="1:32" hidden="1" x14ac:dyDescent="0.3">
      <c r="A446" s="425" t="s">
        <v>1349</v>
      </c>
      <c r="B446" s="395">
        <v>1144</v>
      </c>
      <c r="C446" s="429" t="s">
        <v>1232</v>
      </c>
      <c r="D446" s="395" t="s">
        <v>1403</v>
      </c>
      <c r="E446" s="395">
        <v>3</v>
      </c>
      <c r="F446" s="395">
        <v>4</v>
      </c>
      <c r="G446" s="395" t="s">
        <v>1745</v>
      </c>
      <c r="H446" s="395" t="s">
        <v>1538</v>
      </c>
      <c r="I446" s="395" t="s">
        <v>1475</v>
      </c>
      <c r="J446" s="395" t="s">
        <v>1539</v>
      </c>
      <c r="K446" s="395" t="s">
        <v>1746</v>
      </c>
      <c r="L446" s="395"/>
      <c r="R446" t="str">
        <f>VLOOKUP(K446,[1]md_ehms_parameter_773E!$L:$T,9,0)</f>
        <v>2000</v>
      </c>
      <c r="S446" t="e">
        <f>VLOOKUP(M446,[1]md_ehms_parameter_773E!$L:$T,9,0)</f>
        <v>#N/A</v>
      </c>
      <c r="T446" t="s">
        <v>1538</v>
      </c>
      <c r="U446" t="s">
        <v>1475</v>
      </c>
      <c r="V446" t="s">
        <v>1539</v>
      </c>
      <c r="W446" t="s">
        <v>1746</v>
      </c>
      <c r="Z446" t="b">
        <f t="shared" si="37"/>
        <v>1</v>
      </c>
      <c r="AA446" t="b">
        <f t="shared" si="38"/>
        <v>1</v>
      </c>
      <c r="AB446" t="b">
        <f t="shared" si="39"/>
        <v>1</v>
      </c>
      <c r="AC446" t="b">
        <f t="shared" si="40"/>
        <v>1</v>
      </c>
      <c r="AD446" t="b">
        <f t="shared" si="41"/>
        <v>1</v>
      </c>
      <c r="AE446" t="b">
        <f t="shared" si="42"/>
        <v>1</v>
      </c>
      <c r="AF446" s="429" t="s">
        <v>1232</v>
      </c>
    </row>
    <row r="447" spans="1:32" hidden="1" x14ac:dyDescent="0.3">
      <c r="A447" s="425" t="s">
        <v>1349</v>
      </c>
      <c r="B447" s="395">
        <v>1144</v>
      </c>
      <c r="C447" s="429" t="s">
        <v>1232</v>
      </c>
      <c r="D447" s="395" t="s">
        <v>1403</v>
      </c>
      <c r="E447" s="395">
        <v>3</v>
      </c>
      <c r="F447" s="395">
        <v>5</v>
      </c>
      <c r="G447" s="428" t="s">
        <v>1791</v>
      </c>
      <c r="H447" s="395" t="s">
        <v>1535</v>
      </c>
      <c r="I447" s="395"/>
      <c r="J447" s="395"/>
      <c r="K447" s="395"/>
      <c r="L447" s="395"/>
      <c r="R447" t="e">
        <f>VLOOKUP(K447,[1]md_ehms_parameter_773E!$L:$T,9,0)</f>
        <v>#N/A</v>
      </c>
      <c r="S447" t="e">
        <f>VLOOKUP(M447,[1]md_ehms_parameter_773E!$L:$T,9,0)</f>
        <v>#N/A</v>
      </c>
      <c r="T447" t="s">
        <v>1535</v>
      </c>
      <c r="Z447" t="b">
        <f t="shared" si="37"/>
        <v>1</v>
      </c>
      <c r="AA447" t="b">
        <f t="shared" si="38"/>
        <v>1</v>
      </c>
      <c r="AB447" t="b">
        <f t="shared" si="39"/>
        <v>1</v>
      </c>
      <c r="AC447" t="b">
        <f t="shared" si="40"/>
        <v>1</v>
      </c>
      <c r="AD447" t="b">
        <f t="shared" si="41"/>
        <v>1</v>
      </c>
      <c r="AE447" t="b">
        <f t="shared" si="42"/>
        <v>1</v>
      </c>
      <c r="AF447" s="429" t="s">
        <v>1232</v>
      </c>
    </row>
    <row r="448" spans="1:32" hidden="1" x14ac:dyDescent="0.3">
      <c r="A448" s="425" t="s">
        <v>1349</v>
      </c>
      <c r="B448" s="395">
        <v>1144</v>
      </c>
      <c r="C448" s="429" t="s">
        <v>1232</v>
      </c>
      <c r="D448" s="395" t="s">
        <v>1403</v>
      </c>
      <c r="E448" s="395">
        <v>3</v>
      </c>
      <c r="F448" s="395">
        <v>6</v>
      </c>
      <c r="G448" s="395" t="s">
        <v>1551</v>
      </c>
      <c r="H448" s="395" t="s">
        <v>1552</v>
      </c>
      <c r="I448" s="395" t="s">
        <v>1553</v>
      </c>
      <c r="J448" s="395" t="s">
        <v>1554</v>
      </c>
      <c r="K448" s="395" t="s">
        <v>1555</v>
      </c>
      <c r="L448" s="395"/>
      <c r="R448" t="str">
        <f>VLOOKUP(K448,[1]md_ehms_parameter_773E!$L:$T,9,0)</f>
        <v>2000</v>
      </c>
      <c r="S448" t="e">
        <f>VLOOKUP(M448,[1]md_ehms_parameter_773E!$L:$T,9,0)</f>
        <v>#N/A</v>
      </c>
      <c r="T448" t="s">
        <v>1552</v>
      </c>
      <c r="U448" t="s">
        <v>1553</v>
      </c>
      <c r="V448" t="s">
        <v>1554</v>
      </c>
      <c r="W448" t="s">
        <v>1555</v>
      </c>
      <c r="Z448" t="b">
        <f t="shared" si="37"/>
        <v>1</v>
      </c>
      <c r="AA448" t="b">
        <f t="shared" si="38"/>
        <v>1</v>
      </c>
      <c r="AB448" t="b">
        <f t="shared" si="39"/>
        <v>1</v>
      </c>
      <c r="AC448" t="b">
        <f t="shared" si="40"/>
        <v>1</v>
      </c>
      <c r="AD448" t="b">
        <f t="shared" si="41"/>
        <v>1</v>
      </c>
      <c r="AE448" t="b">
        <f t="shared" si="42"/>
        <v>1</v>
      </c>
      <c r="AF448" s="429" t="s">
        <v>1232</v>
      </c>
    </row>
    <row r="449" spans="1:32" hidden="1" x14ac:dyDescent="0.3">
      <c r="A449" s="425" t="s">
        <v>1349</v>
      </c>
      <c r="B449" s="395">
        <v>1144</v>
      </c>
      <c r="C449" s="429" t="s">
        <v>1232</v>
      </c>
      <c r="D449" s="395" t="s">
        <v>1403</v>
      </c>
      <c r="E449" s="395">
        <v>4</v>
      </c>
      <c r="F449" s="395">
        <v>1</v>
      </c>
      <c r="G449" s="395" t="s">
        <v>1777</v>
      </c>
      <c r="H449" s="395" t="s">
        <v>1552</v>
      </c>
      <c r="I449" s="428">
        <v>0</v>
      </c>
      <c r="J449" s="428"/>
      <c r="K449" s="428"/>
      <c r="L449" s="395"/>
      <c r="R449" t="e">
        <f>VLOOKUP(K449,[1]md_ehms_parameter_773E!$L:$T,9,0)</f>
        <v>#N/A</v>
      </c>
      <c r="S449" t="e">
        <f>VLOOKUP(M449,[1]md_ehms_parameter_773E!$L:$T,9,0)</f>
        <v>#N/A</v>
      </c>
      <c r="T449" t="s">
        <v>1552</v>
      </c>
      <c r="U449">
        <v>0</v>
      </c>
      <c r="Z449" t="b">
        <f t="shared" si="37"/>
        <v>1</v>
      </c>
      <c r="AA449" t="b">
        <f t="shared" si="38"/>
        <v>1</v>
      </c>
      <c r="AB449" t="b">
        <f t="shared" si="39"/>
        <v>1</v>
      </c>
      <c r="AC449" t="b">
        <f t="shared" si="40"/>
        <v>1</v>
      </c>
      <c r="AD449" t="b">
        <f t="shared" si="41"/>
        <v>1</v>
      </c>
      <c r="AE449" t="b">
        <f t="shared" si="42"/>
        <v>1</v>
      </c>
      <c r="AF449" s="429" t="s">
        <v>1232</v>
      </c>
    </row>
    <row r="450" spans="1:32" hidden="1" x14ac:dyDescent="0.3">
      <c r="A450" s="425" t="s">
        <v>1349</v>
      </c>
      <c r="B450" s="395">
        <v>1144</v>
      </c>
      <c r="C450" s="429" t="s">
        <v>1232</v>
      </c>
      <c r="D450" s="395" t="s">
        <v>1403</v>
      </c>
      <c r="E450" s="395">
        <v>4</v>
      </c>
      <c r="F450" s="395">
        <v>2</v>
      </c>
      <c r="G450" s="395" t="s">
        <v>642</v>
      </c>
      <c r="H450" s="395" t="s">
        <v>1535</v>
      </c>
      <c r="I450" s="395" t="s">
        <v>642</v>
      </c>
      <c r="J450" s="395" t="s">
        <v>1563</v>
      </c>
      <c r="K450" s="395" t="s">
        <v>1564</v>
      </c>
      <c r="L450" s="395"/>
      <c r="R450" t="str">
        <f>VLOOKUP(K450,[1]md_ehms_parameter_773E!$L:$T,9,0)</f>
        <v>2000</v>
      </c>
      <c r="S450" t="e">
        <f>VLOOKUP(M450,[1]md_ehms_parameter_773E!$L:$T,9,0)</f>
        <v>#N/A</v>
      </c>
      <c r="T450" t="s">
        <v>1535</v>
      </c>
      <c r="U450" t="s">
        <v>642</v>
      </c>
      <c r="V450" t="s">
        <v>1563</v>
      </c>
      <c r="W450" t="s">
        <v>1564</v>
      </c>
      <c r="Z450" t="b">
        <f t="shared" si="37"/>
        <v>1</v>
      </c>
      <c r="AA450" t="b">
        <f t="shared" si="38"/>
        <v>1</v>
      </c>
      <c r="AB450" t="b">
        <f t="shared" si="39"/>
        <v>1</v>
      </c>
      <c r="AC450" t="b">
        <f t="shared" si="40"/>
        <v>1</v>
      </c>
      <c r="AD450" t="b">
        <f t="shared" si="41"/>
        <v>1</v>
      </c>
      <c r="AE450" t="b">
        <f t="shared" si="42"/>
        <v>1</v>
      </c>
      <c r="AF450" s="429" t="s">
        <v>1232</v>
      </c>
    </row>
    <row r="451" spans="1:32" hidden="1" x14ac:dyDescent="0.3">
      <c r="A451" s="425" t="s">
        <v>1349</v>
      </c>
      <c r="B451" s="395">
        <v>1144</v>
      </c>
      <c r="C451" s="429" t="s">
        <v>1232</v>
      </c>
      <c r="D451" s="395" t="s">
        <v>1403</v>
      </c>
      <c r="E451" s="395">
        <v>4</v>
      </c>
      <c r="F451" s="395">
        <v>3</v>
      </c>
      <c r="G451" s="395" t="s">
        <v>645</v>
      </c>
      <c r="H451" s="395" t="s">
        <v>1535</v>
      </c>
      <c r="I451" s="395" t="s">
        <v>645</v>
      </c>
      <c r="J451" s="395" t="s">
        <v>1563</v>
      </c>
      <c r="K451" s="395" t="s">
        <v>1790</v>
      </c>
      <c r="L451" s="395"/>
      <c r="R451" t="str">
        <f>VLOOKUP(K451,[1]md_ehms_parameter_773E!$L:$T,9,0)</f>
        <v>2000</v>
      </c>
      <c r="S451" t="e">
        <f>VLOOKUP(M451,[1]md_ehms_parameter_773E!$L:$T,9,0)</f>
        <v>#N/A</v>
      </c>
      <c r="T451" t="s">
        <v>1535</v>
      </c>
      <c r="U451" t="s">
        <v>645</v>
      </c>
      <c r="V451" t="s">
        <v>1563</v>
      </c>
      <c r="W451" t="s">
        <v>1790</v>
      </c>
      <c r="Z451" t="b">
        <f t="shared" ref="Z451:Z514" si="43">H451=T451</f>
        <v>1</v>
      </c>
      <c r="AA451" t="b">
        <f t="shared" ref="AA451:AA514" si="44">I451=U451</f>
        <v>1</v>
      </c>
      <c r="AB451" t="b">
        <f t="shared" ref="AB451:AB514" si="45">J451=V451</f>
        <v>1</v>
      </c>
      <c r="AC451" t="b">
        <f t="shared" ref="AC451:AC514" si="46">K451=W451</f>
        <v>1</v>
      </c>
      <c r="AD451" t="b">
        <f t="shared" ref="AD451:AD514" si="47">L451=X451</f>
        <v>1</v>
      </c>
      <c r="AE451" t="b">
        <f t="shared" ref="AE451:AE514" si="48">M451=Y451</f>
        <v>1</v>
      </c>
      <c r="AF451" s="429" t="s">
        <v>1232</v>
      </c>
    </row>
    <row r="452" spans="1:32" hidden="1" x14ac:dyDescent="0.3">
      <c r="A452" s="425" t="s">
        <v>1349</v>
      </c>
      <c r="B452" s="395">
        <v>1144</v>
      </c>
      <c r="C452" s="429" t="s">
        <v>1232</v>
      </c>
      <c r="D452" s="395" t="s">
        <v>1403</v>
      </c>
      <c r="E452" s="395">
        <v>4</v>
      </c>
      <c r="F452" s="395">
        <v>4</v>
      </c>
      <c r="G452" s="395" t="s">
        <v>1749</v>
      </c>
      <c r="H452" s="395" t="s">
        <v>1538</v>
      </c>
      <c r="I452" s="395" t="s">
        <v>1474</v>
      </c>
      <c r="J452" s="395" t="s">
        <v>1539</v>
      </c>
      <c r="K452" s="395" t="s">
        <v>1750</v>
      </c>
      <c r="L452" s="395"/>
      <c r="R452" t="str">
        <f>VLOOKUP(K452,[1]md_ehms_parameter_773E!$L:$T,9,0)</f>
        <v>2000</v>
      </c>
      <c r="S452" t="e">
        <f>VLOOKUP(M452,[1]md_ehms_parameter_773E!$L:$T,9,0)</f>
        <v>#N/A</v>
      </c>
      <c r="T452" t="s">
        <v>1538</v>
      </c>
      <c r="U452" t="s">
        <v>1474</v>
      </c>
      <c r="V452" t="s">
        <v>1539</v>
      </c>
      <c r="W452" t="s">
        <v>1750</v>
      </c>
      <c r="Z452" t="b">
        <f t="shared" si="43"/>
        <v>1</v>
      </c>
      <c r="AA452" t="b">
        <f t="shared" si="44"/>
        <v>1</v>
      </c>
      <c r="AB452" t="b">
        <f t="shared" si="45"/>
        <v>1</v>
      </c>
      <c r="AC452" t="b">
        <f t="shared" si="46"/>
        <v>1</v>
      </c>
      <c r="AD452" t="b">
        <f t="shared" si="47"/>
        <v>1</v>
      </c>
      <c r="AE452" t="b">
        <f t="shared" si="48"/>
        <v>1</v>
      </c>
      <c r="AF452" s="429" t="s">
        <v>1232</v>
      </c>
    </row>
    <row r="453" spans="1:32" hidden="1" x14ac:dyDescent="0.3">
      <c r="A453" s="425" t="s">
        <v>1349</v>
      </c>
      <c r="B453" s="395">
        <v>1144</v>
      </c>
      <c r="C453" s="429" t="s">
        <v>1232</v>
      </c>
      <c r="D453" s="395" t="s">
        <v>1403</v>
      </c>
      <c r="E453" s="395">
        <v>4</v>
      </c>
      <c r="F453" s="395">
        <v>5</v>
      </c>
      <c r="G453" s="428" t="s">
        <v>1791</v>
      </c>
      <c r="H453" s="395" t="s">
        <v>1535</v>
      </c>
      <c r="I453" s="395"/>
      <c r="J453" s="395"/>
      <c r="K453" s="395"/>
      <c r="L453" s="395"/>
      <c r="R453" t="e">
        <f>VLOOKUP(K453,[1]md_ehms_parameter_773E!$L:$T,9,0)</f>
        <v>#N/A</v>
      </c>
      <c r="S453" t="e">
        <f>VLOOKUP(M453,[1]md_ehms_parameter_773E!$L:$T,9,0)</f>
        <v>#N/A</v>
      </c>
      <c r="T453" t="s">
        <v>1535</v>
      </c>
      <c r="Z453" t="b">
        <f t="shared" si="43"/>
        <v>1</v>
      </c>
      <c r="AA453" t="b">
        <f t="shared" si="44"/>
        <v>1</v>
      </c>
      <c r="AB453" t="b">
        <f t="shared" si="45"/>
        <v>1</v>
      </c>
      <c r="AC453" t="b">
        <f t="shared" si="46"/>
        <v>1</v>
      </c>
      <c r="AD453" t="b">
        <f t="shared" si="47"/>
        <v>1</v>
      </c>
      <c r="AE453" t="b">
        <f t="shared" si="48"/>
        <v>1</v>
      </c>
      <c r="AF453" s="429" t="s">
        <v>1232</v>
      </c>
    </row>
    <row r="454" spans="1:32" hidden="1" x14ac:dyDescent="0.3">
      <c r="A454" s="425" t="s">
        <v>1349</v>
      </c>
      <c r="B454" s="395">
        <v>1144</v>
      </c>
      <c r="C454" s="429" t="s">
        <v>1232</v>
      </c>
      <c r="D454" s="395" t="s">
        <v>1403</v>
      </c>
      <c r="E454" s="395">
        <v>4</v>
      </c>
      <c r="F454" s="395">
        <v>6</v>
      </c>
      <c r="G454" s="395" t="s">
        <v>1551</v>
      </c>
      <c r="H454" s="395" t="s">
        <v>1552</v>
      </c>
      <c r="I454" s="395" t="s">
        <v>1553</v>
      </c>
      <c r="J454" s="395" t="s">
        <v>1554</v>
      </c>
      <c r="K454" s="395" t="s">
        <v>1555</v>
      </c>
      <c r="L454" s="395"/>
      <c r="R454" t="str">
        <f>VLOOKUP(K454,[1]md_ehms_parameter_773E!$L:$T,9,0)</f>
        <v>2000</v>
      </c>
      <c r="S454" t="e">
        <f>VLOOKUP(M454,[1]md_ehms_parameter_773E!$L:$T,9,0)</f>
        <v>#N/A</v>
      </c>
      <c r="T454" t="s">
        <v>1552</v>
      </c>
      <c r="U454" t="s">
        <v>1553</v>
      </c>
      <c r="V454" t="s">
        <v>1554</v>
      </c>
      <c r="W454" t="s">
        <v>1555</v>
      </c>
      <c r="Z454" t="b">
        <f t="shared" si="43"/>
        <v>1</v>
      </c>
      <c r="AA454" t="b">
        <f t="shared" si="44"/>
        <v>1</v>
      </c>
      <c r="AB454" t="b">
        <f t="shared" si="45"/>
        <v>1</v>
      </c>
      <c r="AC454" t="b">
        <f t="shared" si="46"/>
        <v>1</v>
      </c>
      <c r="AD454" t="b">
        <f t="shared" si="47"/>
        <v>1</v>
      </c>
      <c r="AE454" t="b">
        <f t="shared" si="48"/>
        <v>1</v>
      </c>
      <c r="AF454" s="429" t="s">
        <v>1232</v>
      </c>
    </row>
    <row r="455" spans="1:32" hidden="1" x14ac:dyDescent="0.3">
      <c r="A455" s="425" t="s">
        <v>1349</v>
      </c>
      <c r="B455" s="395">
        <v>1421</v>
      </c>
      <c r="C455" s="429" t="s">
        <v>1232</v>
      </c>
      <c r="D455" s="395" t="s">
        <v>1404</v>
      </c>
      <c r="E455" s="395">
        <v>3</v>
      </c>
      <c r="F455" s="395">
        <v>1</v>
      </c>
      <c r="G455" s="395" t="s">
        <v>1565</v>
      </c>
      <c r="H455" s="395" t="s">
        <v>1535</v>
      </c>
      <c r="I455" s="395" t="s">
        <v>1566</v>
      </c>
      <c r="J455" s="395" t="s">
        <v>1539</v>
      </c>
      <c r="K455" s="395" t="s">
        <v>1567</v>
      </c>
      <c r="L455" s="395"/>
      <c r="R455" t="str">
        <f>VLOOKUP(K455,[1]md_ehms_parameter_773E!$L:$T,9,0)</f>
        <v>2000</v>
      </c>
      <c r="S455" t="e">
        <f>VLOOKUP(M455,[1]md_ehms_parameter_773E!$L:$T,9,0)</f>
        <v>#N/A</v>
      </c>
      <c r="T455" t="s">
        <v>1535</v>
      </c>
      <c r="U455" t="s">
        <v>1566</v>
      </c>
      <c r="V455" t="s">
        <v>1539</v>
      </c>
      <c r="W455" t="s">
        <v>1567</v>
      </c>
      <c r="Z455" t="b">
        <f t="shared" si="43"/>
        <v>1</v>
      </c>
      <c r="AA455" t="b">
        <f t="shared" si="44"/>
        <v>1</v>
      </c>
      <c r="AB455" t="b">
        <f t="shared" si="45"/>
        <v>1</v>
      </c>
      <c r="AC455" t="b">
        <f t="shared" si="46"/>
        <v>1</v>
      </c>
      <c r="AD455" t="b">
        <f t="shared" si="47"/>
        <v>1</v>
      </c>
      <c r="AE455" t="b">
        <f t="shared" si="48"/>
        <v>1</v>
      </c>
      <c r="AF455" s="429" t="s">
        <v>1232</v>
      </c>
    </row>
    <row r="456" spans="1:32" hidden="1" x14ac:dyDescent="0.3">
      <c r="A456" s="425" t="s">
        <v>1349</v>
      </c>
      <c r="B456" s="395">
        <v>1421</v>
      </c>
      <c r="C456" s="429" t="s">
        <v>1232</v>
      </c>
      <c r="D456" s="395" t="s">
        <v>1404</v>
      </c>
      <c r="E456" s="395">
        <v>3</v>
      </c>
      <c r="F456" s="395">
        <v>2</v>
      </c>
      <c r="G456" s="395" t="s">
        <v>609</v>
      </c>
      <c r="H456" s="395" t="s">
        <v>1535</v>
      </c>
      <c r="I456" s="395" t="s">
        <v>609</v>
      </c>
      <c r="J456" s="395" t="s">
        <v>1539</v>
      </c>
      <c r="K456" s="395" t="s">
        <v>1785</v>
      </c>
      <c r="L456" s="395"/>
      <c r="R456" t="str">
        <f>VLOOKUP(K456,[1]md_ehms_parameter_773E!$L:$T,9,0)</f>
        <v>2000</v>
      </c>
      <c r="S456" t="e">
        <f>VLOOKUP(M456,[1]md_ehms_parameter_773E!$L:$T,9,0)</f>
        <v>#N/A</v>
      </c>
      <c r="T456" t="s">
        <v>1535</v>
      </c>
      <c r="U456" t="s">
        <v>609</v>
      </c>
      <c r="V456" t="s">
        <v>1539</v>
      </c>
      <c r="W456" t="s">
        <v>1785</v>
      </c>
      <c r="Z456" t="b">
        <f t="shared" si="43"/>
        <v>1</v>
      </c>
      <c r="AA456" t="b">
        <f t="shared" si="44"/>
        <v>1</v>
      </c>
      <c r="AB456" t="b">
        <f t="shared" si="45"/>
        <v>1</v>
      </c>
      <c r="AC456" t="b">
        <f t="shared" si="46"/>
        <v>1</v>
      </c>
      <c r="AD456" t="b">
        <f t="shared" si="47"/>
        <v>1</v>
      </c>
      <c r="AE456" t="b">
        <f t="shared" si="48"/>
        <v>1</v>
      </c>
      <c r="AF456" s="429" t="s">
        <v>1232</v>
      </c>
    </row>
    <row r="457" spans="1:32" hidden="1" x14ac:dyDescent="0.3">
      <c r="A457" s="425" t="s">
        <v>1349</v>
      </c>
      <c r="B457" s="395">
        <v>1421</v>
      </c>
      <c r="C457" s="429" t="s">
        <v>1232</v>
      </c>
      <c r="D457" s="395" t="s">
        <v>1404</v>
      </c>
      <c r="E457" s="395">
        <v>3</v>
      </c>
      <c r="F457" s="395">
        <v>3</v>
      </c>
      <c r="G457" s="428" t="s">
        <v>1792</v>
      </c>
      <c r="H457" s="395" t="s">
        <v>1535</v>
      </c>
      <c r="I457" s="395"/>
      <c r="J457" s="395"/>
      <c r="K457" s="395"/>
      <c r="L457" s="395"/>
      <c r="R457" t="e">
        <f>VLOOKUP(K457,[1]md_ehms_parameter_773E!$L:$T,9,0)</f>
        <v>#N/A</v>
      </c>
      <c r="S457" t="e">
        <f>VLOOKUP(M457,[1]md_ehms_parameter_773E!$L:$T,9,0)</f>
        <v>#N/A</v>
      </c>
      <c r="T457" t="s">
        <v>1535</v>
      </c>
      <c r="Z457" t="b">
        <f t="shared" si="43"/>
        <v>1</v>
      </c>
      <c r="AA457" t="b">
        <f t="shared" si="44"/>
        <v>1</v>
      </c>
      <c r="AB457" t="b">
        <f t="shared" si="45"/>
        <v>1</v>
      </c>
      <c r="AC457" t="b">
        <f t="shared" si="46"/>
        <v>1</v>
      </c>
      <c r="AD457" t="b">
        <f t="shared" si="47"/>
        <v>1</v>
      </c>
      <c r="AE457" t="b">
        <f t="shared" si="48"/>
        <v>1</v>
      </c>
      <c r="AF457" s="429" t="s">
        <v>1232</v>
      </c>
    </row>
    <row r="458" spans="1:32" hidden="1" x14ac:dyDescent="0.3">
      <c r="A458" s="425" t="s">
        <v>1349</v>
      </c>
      <c r="B458" s="395">
        <v>1421</v>
      </c>
      <c r="C458" s="429" t="s">
        <v>1232</v>
      </c>
      <c r="D458" s="395" t="s">
        <v>1404</v>
      </c>
      <c r="E458" s="395">
        <v>4</v>
      </c>
      <c r="F458" s="395">
        <v>1</v>
      </c>
      <c r="G458" s="395" t="s">
        <v>1565</v>
      </c>
      <c r="H458" s="395" t="s">
        <v>1535</v>
      </c>
      <c r="I458" s="395" t="s">
        <v>1566</v>
      </c>
      <c r="J458" s="395" t="s">
        <v>1539</v>
      </c>
      <c r="K458" s="395" t="s">
        <v>1567</v>
      </c>
      <c r="L458" s="395"/>
      <c r="R458" t="str">
        <f>VLOOKUP(K458,[1]md_ehms_parameter_773E!$L:$T,9,0)</f>
        <v>2000</v>
      </c>
      <c r="S458" t="e">
        <f>VLOOKUP(M458,[1]md_ehms_parameter_773E!$L:$T,9,0)</f>
        <v>#N/A</v>
      </c>
      <c r="T458" t="s">
        <v>1535</v>
      </c>
      <c r="U458" t="s">
        <v>1566</v>
      </c>
      <c r="V458" t="s">
        <v>1539</v>
      </c>
      <c r="W458" t="s">
        <v>1567</v>
      </c>
      <c r="Z458" t="b">
        <f t="shared" si="43"/>
        <v>1</v>
      </c>
      <c r="AA458" t="b">
        <f t="shared" si="44"/>
        <v>1</v>
      </c>
      <c r="AB458" t="b">
        <f t="shared" si="45"/>
        <v>1</v>
      </c>
      <c r="AC458" t="b">
        <f t="shared" si="46"/>
        <v>1</v>
      </c>
      <c r="AD458" t="b">
        <f t="shared" si="47"/>
        <v>1</v>
      </c>
      <c r="AE458" t="b">
        <f t="shared" si="48"/>
        <v>1</v>
      </c>
      <c r="AF458" s="429" t="s">
        <v>1232</v>
      </c>
    </row>
    <row r="459" spans="1:32" hidden="1" x14ac:dyDescent="0.3">
      <c r="A459" s="425" t="s">
        <v>1349</v>
      </c>
      <c r="B459" s="395">
        <v>1421</v>
      </c>
      <c r="C459" s="429" t="s">
        <v>1232</v>
      </c>
      <c r="D459" s="395" t="s">
        <v>1404</v>
      </c>
      <c r="E459" s="395">
        <v>4</v>
      </c>
      <c r="F459" s="395">
        <v>2</v>
      </c>
      <c r="G459" s="395" t="s">
        <v>609</v>
      </c>
      <c r="H459" s="395" t="s">
        <v>1535</v>
      </c>
      <c r="I459" s="395" t="s">
        <v>609</v>
      </c>
      <c r="J459" s="395" t="s">
        <v>1539</v>
      </c>
      <c r="K459" s="395" t="s">
        <v>1785</v>
      </c>
      <c r="L459" s="395"/>
      <c r="R459" t="str">
        <f>VLOOKUP(K459,[1]md_ehms_parameter_773E!$L:$T,9,0)</f>
        <v>2000</v>
      </c>
      <c r="S459" t="e">
        <f>VLOOKUP(M459,[1]md_ehms_parameter_773E!$L:$T,9,0)</f>
        <v>#N/A</v>
      </c>
      <c r="T459" t="s">
        <v>1535</v>
      </c>
      <c r="U459" t="s">
        <v>609</v>
      </c>
      <c r="V459" t="s">
        <v>1539</v>
      </c>
      <c r="W459" t="s">
        <v>1785</v>
      </c>
      <c r="Z459" t="b">
        <f t="shared" si="43"/>
        <v>1</v>
      </c>
      <c r="AA459" t="b">
        <f t="shared" si="44"/>
        <v>1</v>
      </c>
      <c r="AB459" t="b">
        <f t="shared" si="45"/>
        <v>1</v>
      </c>
      <c r="AC459" t="b">
        <f t="shared" si="46"/>
        <v>1</v>
      </c>
      <c r="AD459" t="b">
        <f t="shared" si="47"/>
        <v>1</v>
      </c>
      <c r="AE459" t="b">
        <f t="shared" si="48"/>
        <v>1</v>
      </c>
      <c r="AF459" s="429" t="s">
        <v>1232</v>
      </c>
    </row>
    <row r="460" spans="1:32" hidden="1" x14ac:dyDescent="0.3">
      <c r="A460" s="425" t="s">
        <v>1349</v>
      </c>
      <c r="B460" s="395">
        <v>1421</v>
      </c>
      <c r="C460" s="429" t="s">
        <v>1232</v>
      </c>
      <c r="D460" s="395" t="s">
        <v>1404</v>
      </c>
      <c r="E460" s="395">
        <v>4</v>
      </c>
      <c r="F460" s="395">
        <v>3</v>
      </c>
      <c r="G460" s="428" t="s">
        <v>1792</v>
      </c>
      <c r="H460" s="395" t="s">
        <v>1535</v>
      </c>
      <c r="I460" s="395"/>
      <c r="J460" s="395"/>
      <c r="K460" s="395"/>
      <c r="L460" s="395"/>
      <c r="R460" t="e">
        <f>VLOOKUP(K460,[1]md_ehms_parameter_773E!$L:$T,9,0)</f>
        <v>#N/A</v>
      </c>
      <c r="S460" t="e">
        <f>VLOOKUP(M460,[1]md_ehms_parameter_773E!$L:$T,9,0)</f>
        <v>#N/A</v>
      </c>
      <c r="T460" t="s">
        <v>1535</v>
      </c>
      <c r="Z460" t="b">
        <f t="shared" si="43"/>
        <v>1</v>
      </c>
      <c r="AA460" t="b">
        <f t="shared" si="44"/>
        <v>1</v>
      </c>
      <c r="AB460" t="b">
        <f t="shared" si="45"/>
        <v>1</v>
      </c>
      <c r="AC460" t="b">
        <f t="shared" si="46"/>
        <v>1</v>
      </c>
      <c r="AD460" t="b">
        <f t="shared" si="47"/>
        <v>1</v>
      </c>
      <c r="AE460" t="b">
        <f t="shared" si="48"/>
        <v>1</v>
      </c>
      <c r="AF460" s="429" t="s">
        <v>1232</v>
      </c>
    </row>
    <row r="461" spans="1:32" hidden="1" x14ac:dyDescent="0.3">
      <c r="A461" s="425" t="s">
        <v>1349</v>
      </c>
      <c r="B461" s="395">
        <v>1422</v>
      </c>
      <c r="C461" s="429" t="s">
        <v>1232</v>
      </c>
      <c r="D461" s="395" t="s">
        <v>1405</v>
      </c>
      <c r="E461" s="395">
        <v>3</v>
      </c>
      <c r="F461" s="395">
        <v>1</v>
      </c>
      <c r="G461" s="395" t="s">
        <v>1565</v>
      </c>
      <c r="H461" s="395" t="s">
        <v>1535</v>
      </c>
      <c r="I461" s="395" t="s">
        <v>1566</v>
      </c>
      <c r="J461" s="395" t="s">
        <v>1539</v>
      </c>
      <c r="K461" s="395" t="s">
        <v>1567</v>
      </c>
      <c r="L461" s="395"/>
      <c r="R461" t="str">
        <f>VLOOKUP(K461,[1]md_ehms_parameter_773E!$L:$T,9,0)</f>
        <v>2000</v>
      </c>
      <c r="S461" t="e">
        <f>VLOOKUP(M461,[1]md_ehms_parameter_773E!$L:$T,9,0)</f>
        <v>#N/A</v>
      </c>
      <c r="T461" t="s">
        <v>1535</v>
      </c>
      <c r="U461" t="s">
        <v>1566</v>
      </c>
      <c r="V461" t="s">
        <v>1539</v>
      </c>
      <c r="W461" t="s">
        <v>1567</v>
      </c>
      <c r="Z461" t="b">
        <f t="shared" si="43"/>
        <v>1</v>
      </c>
      <c r="AA461" t="b">
        <f t="shared" si="44"/>
        <v>1</v>
      </c>
      <c r="AB461" t="b">
        <f t="shared" si="45"/>
        <v>1</v>
      </c>
      <c r="AC461" t="b">
        <f t="shared" si="46"/>
        <v>1</v>
      </c>
      <c r="AD461" t="b">
        <f t="shared" si="47"/>
        <v>1</v>
      </c>
      <c r="AE461" t="b">
        <f t="shared" si="48"/>
        <v>1</v>
      </c>
      <c r="AF461" s="429" t="s">
        <v>1232</v>
      </c>
    </row>
    <row r="462" spans="1:32" hidden="1" x14ac:dyDescent="0.3">
      <c r="A462" s="425" t="s">
        <v>1349</v>
      </c>
      <c r="B462" s="395">
        <v>1422</v>
      </c>
      <c r="C462" s="429" t="s">
        <v>1232</v>
      </c>
      <c r="D462" s="395" t="s">
        <v>1405</v>
      </c>
      <c r="E462" s="395">
        <v>3</v>
      </c>
      <c r="F462" s="395">
        <v>2</v>
      </c>
      <c r="G462" s="395" t="s">
        <v>609</v>
      </c>
      <c r="H462" s="395" t="s">
        <v>1535</v>
      </c>
      <c r="I462" s="395" t="s">
        <v>609</v>
      </c>
      <c r="J462" s="395" t="s">
        <v>1539</v>
      </c>
      <c r="K462" s="395" t="s">
        <v>1785</v>
      </c>
      <c r="L462" s="395"/>
      <c r="R462" t="str">
        <f>VLOOKUP(K462,[1]md_ehms_parameter_773E!$L:$T,9,0)</f>
        <v>2000</v>
      </c>
      <c r="S462" t="e">
        <f>VLOOKUP(M462,[1]md_ehms_parameter_773E!$L:$T,9,0)</f>
        <v>#N/A</v>
      </c>
      <c r="T462" t="s">
        <v>1535</v>
      </c>
      <c r="U462" t="s">
        <v>609</v>
      </c>
      <c r="V462" t="s">
        <v>1539</v>
      </c>
      <c r="W462" t="s">
        <v>1785</v>
      </c>
      <c r="Z462" t="b">
        <f t="shared" si="43"/>
        <v>1</v>
      </c>
      <c r="AA462" t="b">
        <f t="shared" si="44"/>
        <v>1</v>
      </c>
      <c r="AB462" t="b">
        <f t="shared" si="45"/>
        <v>1</v>
      </c>
      <c r="AC462" t="b">
        <f t="shared" si="46"/>
        <v>1</v>
      </c>
      <c r="AD462" t="b">
        <f t="shared" si="47"/>
        <v>1</v>
      </c>
      <c r="AE462" t="b">
        <f t="shared" si="48"/>
        <v>1</v>
      </c>
      <c r="AF462" s="429" t="s">
        <v>1232</v>
      </c>
    </row>
    <row r="463" spans="1:32" hidden="1" x14ac:dyDescent="0.3">
      <c r="A463" s="425" t="s">
        <v>1349</v>
      </c>
      <c r="B463" s="395">
        <v>1422</v>
      </c>
      <c r="C463" s="429" t="s">
        <v>1232</v>
      </c>
      <c r="D463" s="395" t="s">
        <v>1405</v>
      </c>
      <c r="E463" s="395">
        <v>3</v>
      </c>
      <c r="F463" s="395">
        <v>3</v>
      </c>
      <c r="G463" s="428" t="s">
        <v>1792</v>
      </c>
      <c r="H463" s="395" t="s">
        <v>1535</v>
      </c>
      <c r="I463" s="395"/>
      <c r="J463" s="395"/>
      <c r="K463" s="395"/>
      <c r="L463" s="395"/>
      <c r="R463" t="e">
        <f>VLOOKUP(K463,[1]md_ehms_parameter_773E!$L:$T,9,0)</f>
        <v>#N/A</v>
      </c>
      <c r="S463" t="e">
        <f>VLOOKUP(M463,[1]md_ehms_parameter_773E!$L:$T,9,0)</f>
        <v>#N/A</v>
      </c>
      <c r="T463" t="s">
        <v>1535</v>
      </c>
      <c r="Z463" t="b">
        <f t="shared" si="43"/>
        <v>1</v>
      </c>
      <c r="AA463" t="b">
        <f t="shared" si="44"/>
        <v>1</v>
      </c>
      <c r="AB463" t="b">
        <f t="shared" si="45"/>
        <v>1</v>
      </c>
      <c r="AC463" t="b">
        <f t="shared" si="46"/>
        <v>1</v>
      </c>
      <c r="AD463" t="b">
        <f t="shared" si="47"/>
        <v>1</v>
      </c>
      <c r="AE463" t="b">
        <f t="shared" si="48"/>
        <v>1</v>
      </c>
      <c r="AF463" s="429" t="s">
        <v>1232</v>
      </c>
    </row>
    <row r="464" spans="1:32" hidden="1" x14ac:dyDescent="0.3">
      <c r="A464" s="425" t="s">
        <v>1349</v>
      </c>
      <c r="B464" s="395">
        <v>1422</v>
      </c>
      <c r="C464" s="429" t="s">
        <v>1232</v>
      </c>
      <c r="D464" s="395" t="s">
        <v>1405</v>
      </c>
      <c r="E464" s="395">
        <v>4</v>
      </c>
      <c r="F464" s="395">
        <v>1</v>
      </c>
      <c r="G464" s="395" t="s">
        <v>1565</v>
      </c>
      <c r="H464" s="395" t="s">
        <v>1535</v>
      </c>
      <c r="I464" s="395" t="s">
        <v>1566</v>
      </c>
      <c r="J464" s="395" t="s">
        <v>1539</v>
      </c>
      <c r="K464" s="395" t="s">
        <v>1567</v>
      </c>
      <c r="L464" s="395"/>
      <c r="R464" t="str">
        <f>VLOOKUP(K464,[1]md_ehms_parameter_773E!$L:$T,9,0)</f>
        <v>2000</v>
      </c>
      <c r="S464" t="e">
        <f>VLOOKUP(M464,[1]md_ehms_parameter_773E!$L:$T,9,0)</f>
        <v>#N/A</v>
      </c>
      <c r="T464" t="s">
        <v>1535</v>
      </c>
      <c r="U464" t="s">
        <v>1566</v>
      </c>
      <c r="V464" t="s">
        <v>1539</v>
      </c>
      <c r="W464" t="s">
        <v>1567</v>
      </c>
      <c r="Z464" t="b">
        <f t="shared" si="43"/>
        <v>1</v>
      </c>
      <c r="AA464" t="b">
        <f t="shared" si="44"/>
        <v>1</v>
      </c>
      <c r="AB464" t="b">
        <f t="shared" si="45"/>
        <v>1</v>
      </c>
      <c r="AC464" t="b">
        <f t="shared" si="46"/>
        <v>1</v>
      </c>
      <c r="AD464" t="b">
        <f t="shared" si="47"/>
        <v>1</v>
      </c>
      <c r="AE464" t="b">
        <f t="shared" si="48"/>
        <v>1</v>
      </c>
      <c r="AF464" s="429" t="s">
        <v>1232</v>
      </c>
    </row>
    <row r="465" spans="1:32" hidden="1" x14ac:dyDescent="0.3">
      <c r="A465" s="425" t="s">
        <v>1349</v>
      </c>
      <c r="B465" s="395">
        <v>1422</v>
      </c>
      <c r="C465" s="429" t="s">
        <v>1232</v>
      </c>
      <c r="D465" s="395" t="s">
        <v>1405</v>
      </c>
      <c r="E465" s="395">
        <v>4</v>
      </c>
      <c r="F465" s="395">
        <v>2</v>
      </c>
      <c r="G465" s="395" t="s">
        <v>609</v>
      </c>
      <c r="H465" s="395" t="s">
        <v>1535</v>
      </c>
      <c r="I465" s="395" t="s">
        <v>609</v>
      </c>
      <c r="J465" s="395" t="s">
        <v>1539</v>
      </c>
      <c r="K465" s="395" t="s">
        <v>1785</v>
      </c>
      <c r="L465" s="395"/>
      <c r="R465" t="str">
        <f>VLOOKUP(K465,[1]md_ehms_parameter_773E!$L:$T,9,0)</f>
        <v>2000</v>
      </c>
      <c r="S465" t="e">
        <f>VLOOKUP(M465,[1]md_ehms_parameter_773E!$L:$T,9,0)</f>
        <v>#N/A</v>
      </c>
      <c r="T465" t="s">
        <v>1535</v>
      </c>
      <c r="U465" t="s">
        <v>609</v>
      </c>
      <c r="V465" t="s">
        <v>1539</v>
      </c>
      <c r="W465" t="s">
        <v>1785</v>
      </c>
      <c r="Z465" t="b">
        <f t="shared" si="43"/>
        <v>1</v>
      </c>
      <c r="AA465" t="b">
        <f t="shared" si="44"/>
        <v>1</v>
      </c>
      <c r="AB465" t="b">
        <f t="shared" si="45"/>
        <v>1</v>
      </c>
      <c r="AC465" t="b">
        <f t="shared" si="46"/>
        <v>1</v>
      </c>
      <c r="AD465" t="b">
        <f t="shared" si="47"/>
        <v>1</v>
      </c>
      <c r="AE465" t="b">
        <f t="shared" si="48"/>
        <v>1</v>
      </c>
      <c r="AF465" s="429" t="s">
        <v>1232</v>
      </c>
    </row>
    <row r="466" spans="1:32" hidden="1" x14ac:dyDescent="0.3">
      <c r="A466" s="425" t="s">
        <v>1349</v>
      </c>
      <c r="B466" s="395">
        <v>1422</v>
      </c>
      <c r="C466" s="429" t="s">
        <v>1232</v>
      </c>
      <c r="D466" s="395" t="s">
        <v>1405</v>
      </c>
      <c r="E466" s="395">
        <v>4</v>
      </c>
      <c r="F466" s="395">
        <v>3</v>
      </c>
      <c r="G466" s="428" t="s">
        <v>1792</v>
      </c>
      <c r="H466" s="395" t="s">
        <v>1535</v>
      </c>
      <c r="I466" s="395"/>
      <c r="J466" s="395"/>
      <c r="K466" s="395"/>
      <c r="L466" s="395"/>
      <c r="R466" t="e">
        <f>VLOOKUP(K466,[1]md_ehms_parameter_773E!$L:$T,9,0)</f>
        <v>#N/A</v>
      </c>
      <c r="S466" t="e">
        <f>VLOOKUP(M466,[1]md_ehms_parameter_773E!$L:$T,9,0)</f>
        <v>#N/A</v>
      </c>
      <c r="T466" t="s">
        <v>1535</v>
      </c>
      <c r="Z466" t="b">
        <f t="shared" si="43"/>
        <v>1</v>
      </c>
      <c r="AA466" t="b">
        <f t="shared" si="44"/>
        <v>1</v>
      </c>
      <c r="AB466" t="b">
        <f t="shared" si="45"/>
        <v>1</v>
      </c>
      <c r="AC466" t="b">
        <f t="shared" si="46"/>
        <v>1</v>
      </c>
      <c r="AD466" t="b">
        <f t="shared" si="47"/>
        <v>1</v>
      </c>
      <c r="AE466" t="b">
        <f t="shared" si="48"/>
        <v>1</v>
      </c>
      <c r="AF466" s="429" t="s">
        <v>1232</v>
      </c>
    </row>
    <row r="467" spans="1:32" hidden="1" x14ac:dyDescent="0.3">
      <c r="A467" s="425" t="s">
        <v>1349</v>
      </c>
      <c r="B467" s="395">
        <v>2634</v>
      </c>
      <c r="C467" s="429" t="s">
        <v>1232</v>
      </c>
      <c r="D467" s="395" t="s">
        <v>1406</v>
      </c>
      <c r="E467" s="395">
        <v>3</v>
      </c>
      <c r="F467" s="395">
        <v>1</v>
      </c>
      <c r="G467" s="395" t="s">
        <v>1777</v>
      </c>
      <c r="H467" s="395" t="s">
        <v>1552</v>
      </c>
      <c r="I467" s="428">
        <v>0</v>
      </c>
      <c r="J467" s="428"/>
      <c r="K467" s="428"/>
      <c r="L467" s="395"/>
      <c r="R467" t="e">
        <f>VLOOKUP(K467,[1]md_ehms_parameter_773E!$L:$T,9,0)</f>
        <v>#N/A</v>
      </c>
      <c r="S467" t="e">
        <f>VLOOKUP(M467,[1]md_ehms_parameter_773E!$L:$T,9,0)</f>
        <v>#N/A</v>
      </c>
      <c r="T467" t="s">
        <v>1552</v>
      </c>
      <c r="U467">
        <v>0</v>
      </c>
      <c r="Z467" t="b">
        <f t="shared" si="43"/>
        <v>1</v>
      </c>
      <c r="AA467" t="b">
        <f t="shared" si="44"/>
        <v>1</v>
      </c>
      <c r="AB467" t="b">
        <f t="shared" si="45"/>
        <v>1</v>
      </c>
      <c r="AC467" t="b">
        <f t="shared" si="46"/>
        <v>1</v>
      </c>
      <c r="AD467" t="b">
        <f t="shared" si="47"/>
        <v>1</v>
      </c>
      <c r="AE467" t="b">
        <f t="shared" si="48"/>
        <v>1</v>
      </c>
      <c r="AF467" s="429" t="s">
        <v>1232</v>
      </c>
    </row>
    <row r="468" spans="1:32" hidden="1" x14ac:dyDescent="0.3">
      <c r="A468" s="425" t="s">
        <v>1349</v>
      </c>
      <c r="B468" s="395">
        <v>2634</v>
      </c>
      <c r="C468" s="429" t="s">
        <v>1232</v>
      </c>
      <c r="D468" s="395" t="s">
        <v>1406</v>
      </c>
      <c r="E468" s="395">
        <v>3</v>
      </c>
      <c r="F468" s="395">
        <v>2</v>
      </c>
      <c r="G468" s="395" t="s">
        <v>1775</v>
      </c>
      <c r="H468" s="395" t="s">
        <v>1552</v>
      </c>
      <c r="I468" s="395" t="s">
        <v>1775</v>
      </c>
      <c r="J468" s="395" t="s">
        <v>1558</v>
      </c>
      <c r="K468" s="395" t="s">
        <v>1776</v>
      </c>
      <c r="L468" s="395"/>
      <c r="R468" t="str">
        <f>VLOOKUP(K468,[1]md_ehms_parameter_773E!$L:$T,9,0)</f>
        <v>2000</v>
      </c>
      <c r="S468" t="e">
        <f>VLOOKUP(M468,[1]md_ehms_parameter_773E!$L:$T,9,0)</f>
        <v>#N/A</v>
      </c>
      <c r="T468" t="s">
        <v>1552</v>
      </c>
      <c r="U468" t="s">
        <v>1775</v>
      </c>
      <c r="V468" t="s">
        <v>1558</v>
      </c>
      <c r="W468" t="s">
        <v>1776</v>
      </c>
      <c r="Z468" t="b">
        <f t="shared" si="43"/>
        <v>1</v>
      </c>
      <c r="AA468" t="b">
        <f t="shared" si="44"/>
        <v>1</v>
      </c>
      <c r="AB468" t="b">
        <f t="shared" si="45"/>
        <v>1</v>
      </c>
      <c r="AC468" t="b">
        <f t="shared" si="46"/>
        <v>1</v>
      </c>
      <c r="AD468" t="b">
        <f t="shared" si="47"/>
        <v>1</v>
      </c>
      <c r="AE468" t="b">
        <f t="shared" si="48"/>
        <v>1</v>
      </c>
      <c r="AF468" s="429" t="s">
        <v>1232</v>
      </c>
    </row>
    <row r="469" spans="1:32" hidden="1" x14ac:dyDescent="0.3">
      <c r="A469" s="425" t="s">
        <v>1349</v>
      </c>
      <c r="B469" s="395">
        <v>2634</v>
      </c>
      <c r="C469" s="429" t="s">
        <v>1232</v>
      </c>
      <c r="D469" s="395" t="s">
        <v>1406</v>
      </c>
      <c r="E469" s="395">
        <v>4</v>
      </c>
      <c r="F469" s="395">
        <v>1</v>
      </c>
      <c r="G469" s="395" t="s">
        <v>1777</v>
      </c>
      <c r="H469" s="395" t="s">
        <v>1552</v>
      </c>
      <c r="I469" s="428">
        <v>0</v>
      </c>
      <c r="J469" s="428"/>
      <c r="K469" s="428"/>
      <c r="L469" s="395"/>
      <c r="R469" t="e">
        <f>VLOOKUP(K469,[1]md_ehms_parameter_773E!$L:$T,9,0)</f>
        <v>#N/A</v>
      </c>
      <c r="S469" t="e">
        <f>VLOOKUP(M469,[1]md_ehms_parameter_773E!$L:$T,9,0)</f>
        <v>#N/A</v>
      </c>
      <c r="T469" t="s">
        <v>1552</v>
      </c>
      <c r="U469">
        <v>0</v>
      </c>
      <c r="Z469" t="b">
        <f t="shared" si="43"/>
        <v>1</v>
      </c>
      <c r="AA469" t="b">
        <f t="shared" si="44"/>
        <v>1</v>
      </c>
      <c r="AB469" t="b">
        <f t="shared" si="45"/>
        <v>1</v>
      </c>
      <c r="AC469" t="b">
        <f t="shared" si="46"/>
        <v>1</v>
      </c>
      <c r="AD469" t="b">
        <f t="shared" si="47"/>
        <v>1</v>
      </c>
      <c r="AE469" t="b">
        <f t="shared" si="48"/>
        <v>1</v>
      </c>
      <c r="AF469" s="429" t="s">
        <v>1232</v>
      </c>
    </row>
    <row r="470" spans="1:32" hidden="1" x14ac:dyDescent="0.3">
      <c r="A470" s="425" t="s">
        <v>1349</v>
      </c>
      <c r="B470" s="395">
        <v>2634</v>
      </c>
      <c r="C470" s="429" t="s">
        <v>1232</v>
      </c>
      <c r="D470" s="395" t="s">
        <v>1406</v>
      </c>
      <c r="E470" s="395">
        <v>4</v>
      </c>
      <c r="F470" s="395">
        <v>2</v>
      </c>
      <c r="G470" s="395" t="s">
        <v>1775</v>
      </c>
      <c r="H470" s="395" t="s">
        <v>1552</v>
      </c>
      <c r="I470" s="395" t="s">
        <v>1775</v>
      </c>
      <c r="J470" s="395" t="s">
        <v>1558</v>
      </c>
      <c r="K470" s="395" t="s">
        <v>1776</v>
      </c>
      <c r="L470" s="395"/>
      <c r="R470" t="str">
        <f>VLOOKUP(K470,[1]md_ehms_parameter_773E!$L:$T,9,0)</f>
        <v>2000</v>
      </c>
      <c r="S470" t="e">
        <f>VLOOKUP(M470,[1]md_ehms_parameter_773E!$L:$T,9,0)</f>
        <v>#N/A</v>
      </c>
      <c r="T470" t="s">
        <v>1552</v>
      </c>
      <c r="U470" t="s">
        <v>1775</v>
      </c>
      <c r="V470" t="s">
        <v>1558</v>
      </c>
      <c r="W470" t="s">
        <v>1776</v>
      </c>
      <c r="Z470" t="b">
        <f t="shared" si="43"/>
        <v>1</v>
      </c>
      <c r="AA470" t="b">
        <f t="shared" si="44"/>
        <v>1</v>
      </c>
      <c r="AB470" t="b">
        <f t="shared" si="45"/>
        <v>1</v>
      </c>
      <c r="AC470" t="b">
        <f t="shared" si="46"/>
        <v>1</v>
      </c>
      <c r="AD470" t="b">
        <f t="shared" si="47"/>
        <v>1</v>
      </c>
      <c r="AE470" t="b">
        <f t="shared" si="48"/>
        <v>1</v>
      </c>
      <c r="AF470" s="429" t="s">
        <v>1232</v>
      </c>
    </row>
    <row r="471" spans="1:32" hidden="1" x14ac:dyDescent="0.3">
      <c r="A471" s="425" t="s">
        <v>1349</v>
      </c>
      <c r="B471" s="395">
        <v>9902</v>
      </c>
      <c r="C471" s="429" t="s">
        <v>1232</v>
      </c>
      <c r="D471" s="395" t="s">
        <v>1407</v>
      </c>
      <c r="E471" s="395">
        <v>3</v>
      </c>
      <c r="F471" s="395">
        <v>1</v>
      </c>
      <c r="G471" s="395" t="s">
        <v>1793</v>
      </c>
      <c r="H471" s="395" t="s">
        <v>1541</v>
      </c>
      <c r="I471" s="395" t="s">
        <v>249</v>
      </c>
      <c r="J471" s="395" t="s">
        <v>1542</v>
      </c>
      <c r="K471" s="395" t="s">
        <v>1543</v>
      </c>
      <c r="L471" s="395"/>
      <c r="R471" t="str">
        <f>VLOOKUP(K471,[1]md_ehms_parameter_773E!$L:$T,9,0)</f>
        <v>250</v>
      </c>
      <c r="S471" t="e">
        <f>VLOOKUP(M471,[1]md_ehms_parameter_773E!$L:$T,9,0)</f>
        <v>#N/A</v>
      </c>
      <c r="T471" t="s">
        <v>1541</v>
      </c>
      <c r="U471" t="s">
        <v>249</v>
      </c>
      <c r="V471" t="s">
        <v>1542</v>
      </c>
      <c r="W471" t="s">
        <v>1543</v>
      </c>
      <c r="Z471" t="b">
        <f t="shared" si="43"/>
        <v>1</v>
      </c>
      <c r="AA471" t="b">
        <f t="shared" si="44"/>
        <v>1</v>
      </c>
      <c r="AB471" t="b">
        <f t="shared" si="45"/>
        <v>1</v>
      </c>
      <c r="AC471" t="b">
        <f t="shared" si="46"/>
        <v>1</v>
      </c>
      <c r="AD471" t="b">
        <f t="shared" si="47"/>
        <v>1</v>
      </c>
      <c r="AE471" t="b">
        <f t="shared" si="48"/>
        <v>1</v>
      </c>
      <c r="AF471" s="429" t="s">
        <v>1232</v>
      </c>
    </row>
    <row r="472" spans="1:32" hidden="1" x14ac:dyDescent="0.3">
      <c r="A472" s="425" t="s">
        <v>1349</v>
      </c>
      <c r="B472" s="395">
        <v>9902</v>
      </c>
      <c r="C472" s="429" t="s">
        <v>1232</v>
      </c>
      <c r="D472" s="395" t="s">
        <v>1407</v>
      </c>
      <c r="E472" s="395">
        <v>3</v>
      </c>
      <c r="F472" s="395">
        <v>2</v>
      </c>
      <c r="G472" s="395" t="s">
        <v>1562</v>
      </c>
      <c r="H472" s="395" t="s">
        <v>1538</v>
      </c>
      <c r="I472" s="395" t="s">
        <v>1402</v>
      </c>
      <c r="J472" s="395" t="s">
        <v>1539</v>
      </c>
      <c r="K472" s="395" t="s">
        <v>1550</v>
      </c>
      <c r="L472" s="395"/>
      <c r="R472" t="str">
        <f>VLOOKUP(K472,[1]md_ehms_parameter_773E!$L:$T,9,0)</f>
        <v>2000</v>
      </c>
      <c r="S472" t="e">
        <f>VLOOKUP(M472,[1]md_ehms_parameter_773E!$L:$T,9,0)</f>
        <v>#N/A</v>
      </c>
      <c r="T472" t="s">
        <v>1538</v>
      </c>
      <c r="U472" t="s">
        <v>1402</v>
      </c>
      <c r="V472" t="s">
        <v>1539</v>
      </c>
      <c r="W472" t="s">
        <v>1550</v>
      </c>
      <c r="Z472" t="b">
        <f t="shared" si="43"/>
        <v>1</v>
      </c>
      <c r="AA472" t="b">
        <f t="shared" si="44"/>
        <v>1</v>
      </c>
      <c r="AB472" t="b">
        <f t="shared" si="45"/>
        <v>1</v>
      </c>
      <c r="AC472" t="b">
        <f t="shared" si="46"/>
        <v>1</v>
      </c>
      <c r="AD472" t="b">
        <f t="shared" si="47"/>
        <v>1</v>
      </c>
      <c r="AE472" t="b">
        <f t="shared" si="48"/>
        <v>1</v>
      </c>
      <c r="AF472" s="429" t="s">
        <v>1232</v>
      </c>
    </row>
    <row r="473" spans="1:32" hidden="1" x14ac:dyDescent="0.3">
      <c r="A473" s="425" t="s">
        <v>1349</v>
      </c>
      <c r="B473" s="395">
        <v>9902</v>
      </c>
      <c r="C473" s="429" t="s">
        <v>1232</v>
      </c>
      <c r="D473" s="395" t="s">
        <v>1407</v>
      </c>
      <c r="E473" s="395">
        <v>3</v>
      </c>
      <c r="F473" s="395">
        <v>3</v>
      </c>
      <c r="G473" s="428" t="s">
        <v>1794</v>
      </c>
      <c r="H473" s="395" t="s">
        <v>1535</v>
      </c>
      <c r="I473" s="395"/>
      <c r="J473" s="395"/>
      <c r="K473" s="395"/>
      <c r="L473" s="395"/>
      <c r="R473" t="e">
        <f>VLOOKUP(K473,[1]md_ehms_parameter_773E!$L:$T,9,0)</f>
        <v>#N/A</v>
      </c>
      <c r="S473" t="e">
        <f>VLOOKUP(M473,[1]md_ehms_parameter_773E!$L:$T,9,0)</f>
        <v>#N/A</v>
      </c>
      <c r="T473" t="s">
        <v>1535</v>
      </c>
      <c r="Z473" t="b">
        <f t="shared" si="43"/>
        <v>1</v>
      </c>
      <c r="AA473" t="b">
        <f t="shared" si="44"/>
        <v>1</v>
      </c>
      <c r="AB473" t="b">
        <f t="shared" si="45"/>
        <v>1</v>
      </c>
      <c r="AC473" t="b">
        <f t="shared" si="46"/>
        <v>1</v>
      </c>
      <c r="AD473" t="b">
        <f t="shared" si="47"/>
        <v>1</v>
      </c>
      <c r="AE473" t="b">
        <f t="shared" si="48"/>
        <v>1</v>
      </c>
      <c r="AF473" s="429" t="s">
        <v>1232</v>
      </c>
    </row>
    <row r="474" spans="1:32" hidden="1" x14ac:dyDescent="0.3">
      <c r="A474" s="425" t="s">
        <v>1349</v>
      </c>
      <c r="B474" s="395">
        <v>9902</v>
      </c>
      <c r="C474" s="429" t="s">
        <v>1232</v>
      </c>
      <c r="D474" s="395" t="s">
        <v>1407</v>
      </c>
      <c r="E474" s="395">
        <v>3</v>
      </c>
      <c r="F474" s="395">
        <v>4</v>
      </c>
      <c r="G474" s="395" t="s">
        <v>1568</v>
      </c>
      <c r="H474" s="395" t="s">
        <v>1541</v>
      </c>
      <c r="I474" s="395" t="s">
        <v>228</v>
      </c>
      <c r="J474" s="395" t="s">
        <v>1569</v>
      </c>
      <c r="K474" s="395" t="s">
        <v>1570</v>
      </c>
      <c r="L474" s="395"/>
      <c r="R474" t="str">
        <f>VLOOKUP(K474,[1]md_ehms_parameter_773E!$L:$T,9,0)</f>
        <v>2000</v>
      </c>
      <c r="S474" t="e">
        <f>VLOOKUP(M474,[1]md_ehms_parameter_773E!$L:$T,9,0)</f>
        <v>#N/A</v>
      </c>
      <c r="T474" t="s">
        <v>1541</v>
      </c>
      <c r="U474" t="s">
        <v>228</v>
      </c>
      <c r="V474" t="s">
        <v>1569</v>
      </c>
      <c r="W474" t="s">
        <v>1570</v>
      </c>
      <c r="Z474" t="b">
        <f t="shared" si="43"/>
        <v>1</v>
      </c>
      <c r="AA474" t="b">
        <f t="shared" si="44"/>
        <v>1</v>
      </c>
      <c r="AB474" t="b">
        <f t="shared" si="45"/>
        <v>1</v>
      </c>
      <c r="AC474" t="b">
        <f t="shared" si="46"/>
        <v>1</v>
      </c>
      <c r="AD474" t="b">
        <f t="shared" si="47"/>
        <v>1</v>
      </c>
      <c r="AE474" t="b">
        <f t="shared" si="48"/>
        <v>1</v>
      </c>
      <c r="AF474" s="429" t="s">
        <v>1232</v>
      </c>
    </row>
    <row r="475" spans="1:32" hidden="1" x14ac:dyDescent="0.3">
      <c r="A475" s="425" t="s">
        <v>1349</v>
      </c>
      <c r="B475" s="395">
        <v>9902</v>
      </c>
      <c r="C475" s="429" t="s">
        <v>1232</v>
      </c>
      <c r="D475" s="395" t="s">
        <v>1407</v>
      </c>
      <c r="E475" s="395">
        <v>3</v>
      </c>
      <c r="F475" s="395">
        <v>5</v>
      </c>
      <c r="G475" s="395" t="s">
        <v>1557</v>
      </c>
      <c r="H475" s="395" t="s">
        <v>1552</v>
      </c>
      <c r="I475" s="395" t="s">
        <v>1557</v>
      </c>
      <c r="J475" s="395" t="s">
        <v>1558</v>
      </c>
      <c r="K475" s="395" t="s">
        <v>1559</v>
      </c>
      <c r="L475" s="395"/>
      <c r="R475" t="str">
        <f>VLOOKUP(K475,[1]md_ehms_parameter_773E!$L:$T,9,0)</f>
        <v>2000</v>
      </c>
      <c r="S475" t="e">
        <f>VLOOKUP(M475,[1]md_ehms_parameter_773E!$L:$T,9,0)</f>
        <v>#N/A</v>
      </c>
      <c r="T475" t="s">
        <v>1552</v>
      </c>
      <c r="U475" t="s">
        <v>1557</v>
      </c>
      <c r="V475" t="s">
        <v>1558</v>
      </c>
      <c r="W475" t="s">
        <v>1559</v>
      </c>
      <c r="Z475" t="b">
        <f t="shared" si="43"/>
        <v>1</v>
      </c>
      <c r="AA475" t="b">
        <f t="shared" si="44"/>
        <v>1</v>
      </c>
      <c r="AB475" t="b">
        <f t="shared" si="45"/>
        <v>1</v>
      </c>
      <c r="AC475" t="b">
        <f t="shared" si="46"/>
        <v>1</v>
      </c>
      <c r="AD475" t="b">
        <f t="shared" si="47"/>
        <v>1</v>
      </c>
      <c r="AE475" t="b">
        <f t="shared" si="48"/>
        <v>1</v>
      </c>
      <c r="AF475" s="429" t="s">
        <v>1232</v>
      </c>
    </row>
    <row r="476" spans="1:32" hidden="1" x14ac:dyDescent="0.3">
      <c r="A476" s="425" t="s">
        <v>1349</v>
      </c>
      <c r="B476" s="395">
        <v>9902</v>
      </c>
      <c r="C476" s="429" t="s">
        <v>1232</v>
      </c>
      <c r="D476" s="395" t="s">
        <v>1407</v>
      </c>
      <c r="E476" s="395">
        <v>3</v>
      </c>
      <c r="F476" s="395">
        <v>6</v>
      </c>
      <c r="G476" s="395" t="s">
        <v>1560</v>
      </c>
      <c r="H476" s="395" t="s">
        <v>1561</v>
      </c>
      <c r="I476" s="395" t="s">
        <v>1401</v>
      </c>
      <c r="J476" s="395" t="s">
        <v>1558</v>
      </c>
      <c r="K476" s="395" t="s">
        <v>1556</v>
      </c>
      <c r="L476" s="395"/>
      <c r="R476" t="str">
        <f>VLOOKUP(K476,[1]md_ehms_parameter_773E!$L:$T,9,0)</f>
        <v>2000</v>
      </c>
      <c r="S476" t="e">
        <f>VLOOKUP(M476,[1]md_ehms_parameter_773E!$L:$T,9,0)</f>
        <v>#N/A</v>
      </c>
      <c r="T476" t="s">
        <v>1561</v>
      </c>
      <c r="U476" t="s">
        <v>1401</v>
      </c>
      <c r="V476" t="s">
        <v>1558</v>
      </c>
      <c r="W476" t="s">
        <v>1556</v>
      </c>
      <c r="Z476" t="b">
        <f t="shared" si="43"/>
        <v>1</v>
      </c>
      <c r="AA476" t="b">
        <f t="shared" si="44"/>
        <v>1</v>
      </c>
      <c r="AB476" t="b">
        <f t="shared" si="45"/>
        <v>1</v>
      </c>
      <c r="AC476" t="b">
        <f t="shared" si="46"/>
        <v>1</v>
      </c>
      <c r="AD476" t="b">
        <f t="shared" si="47"/>
        <v>1</v>
      </c>
      <c r="AE476" t="b">
        <f t="shared" si="48"/>
        <v>1</v>
      </c>
      <c r="AF476" s="429" t="s">
        <v>1232</v>
      </c>
    </row>
    <row r="477" spans="1:32" hidden="1" x14ac:dyDescent="0.3">
      <c r="A477" s="425" t="s">
        <v>1349</v>
      </c>
      <c r="B477" s="395">
        <v>9902</v>
      </c>
      <c r="C477" s="429" t="s">
        <v>1232</v>
      </c>
      <c r="D477" s="395" t="s">
        <v>1407</v>
      </c>
      <c r="E477" s="395">
        <v>4</v>
      </c>
      <c r="F477" s="395">
        <v>1</v>
      </c>
      <c r="G477" s="395" t="s">
        <v>1793</v>
      </c>
      <c r="H477" s="395" t="s">
        <v>1541</v>
      </c>
      <c r="I477" s="395" t="s">
        <v>249</v>
      </c>
      <c r="J477" s="395" t="s">
        <v>1542</v>
      </c>
      <c r="K477" s="395" t="s">
        <v>1543</v>
      </c>
      <c r="L477" s="395"/>
      <c r="R477" t="str">
        <f>VLOOKUP(K477,[1]md_ehms_parameter_773E!$L:$T,9,0)</f>
        <v>250</v>
      </c>
      <c r="S477" t="e">
        <f>VLOOKUP(M477,[1]md_ehms_parameter_773E!$L:$T,9,0)</f>
        <v>#N/A</v>
      </c>
      <c r="T477" t="s">
        <v>1541</v>
      </c>
      <c r="U477" t="s">
        <v>249</v>
      </c>
      <c r="V477" t="s">
        <v>1542</v>
      </c>
      <c r="W477" t="s">
        <v>1543</v>
      </c>
      <c r="Z477" t="b">
        <f t="shared" si="43"/>
        <v>1</v>
      </c>
      <c r="AA477" t="b">
        <f t="shared" si="44"/>
        <v>1</v>
      </c>
      <c r="AB477" t="b">
        <f t="shared" si="45"/>
        <v>1</v>
      </c>
      <c r="AC477" t="b">
        <f t="shared" si="46"/>
        <v>1</v>
      </c>
      <c r="AD477" t="b">
        <f t="shared" si="47"/>
        <v>1</v>
      </c>
      <c r="AE477" t="b">
        <f t="shared" si="48"/>
        <v>1</v>
      </c>
      <c r="AF477" s="429" t="s">
        <v>1232</v>
      </c>
    </row>
    <row r="478" spans="1:32" hidden="1" x14ac:dyDescent="0.3">
      <c r="A478" s="425" t="s">
        <v>1349</v>
      </c>
      <c r="B478" s="395">
        <v>9902</v>
      </c>
      <c r="C478" s="429" t="s">
        <v>1232</v>
      </c>
      <c r="D478" s="395" t="s">
        <v>1407</v>
      </c>
      <c r="E478" s="395">
        <v>4</v>
      </c>
      <c r="F478" s="395">
        <v>2</v>
      </c>
      <c r="G478" s="395" t="s">
        <v>1562</v>
      </c>
      <c r="H478" s="395" t="s">
        <v>1538</v>
      </c>
      <c r="I478" s="395" t="s">
        <v>1402</v>
      </c>
      <c r="J478" s="395" t="s">
        <v>1539</v>
      </c>
      <c r="K478" s="395" t="s">
        <v>1550</v>
      </c>
      <c r="L478" s="395"/>
      <c r="R478" t="str">
        <f>VLOOKUP(K478,[1]md_ehms_parameter_773E!$L:$T,9,0)</f>
        <v>2000</v>
      </c>
      <c r="S478" t="e">
        <f>VLOOKUP(M478,[1]md_ehms_parameter_773E!$L:$T,9,0)</f>
        <v>#N/A</v>
      </c>
      <c r="T478" t="s">
        <v>1538</v>
      </c>
      <c r="U478" t="s">
        <v>1402</v>
      </c>
      <c r="V478" t="s">
        <v>1539</v>
      </c>
      <c r="W478" t="s">
        <v>1550</v>
      </c>
      <c r="Z478" t="b">
        <f t="shared" si="43"/>
        <v>1</v>
      </c>
      <c r="AA478" t="b">
        <f t="shared" si="44"/>
        <v>1</v>
      </c>
      <c r="AB478" t="b">
        <f t="shared" si="45"/>
        <v>1</v>
      </c>
      <c r="AC478" t="b">
        <f t="shared" si="46"/>
        <v>1</v>
      </c>
      <c r="AD478" t="b">
        <f t="shared" si="47"/>
        <v>1</v>
      </c>
      <c r="AE478" t="b">
        <f t="shared" si="48"/>
        <v>1</v>
      </c>
      <c r="AF478" s="429" t="s">
        <v>1232</v>
      </c>
    </row>
    <row r="479" spans="1:32" hidden="1" x14ac:dyDescent="0.3">
      <c r="A479" s="425" t="s">
        <v>1349</v>
      </c>
      <c r="B479" s="395">
        <v>9902</v>
      </c>
      <c r="C479" s="429" t="s">
        <v>1232</v>
      </c>
      <c r="D479" s="395" t="s">
        <v>1407</v>
      </c>
      <c r="E479" s="395">
        <v>4</v>
      </c>
      <c r="F479" s="395">
        <v>3</v>
      </c>
      <c r="G479" s="428" t="s">
        <v>1794</v>
      </c>
      <c r="H479" s="395" t="s">
        <v>1535</v>
      </c>
      <c r="I479" s="395"/>
      <c r="J479" s="395"/>
      <c r="K479" s="395"/>
      <c r="L479" s="395"/>
      <c r="R479" t="e">
        <f>VLOOKUP(K479,[1]md_ehms_parameter_773E!$L:$T,9,0)</f>
        <v>#N/A</v>
      </c>
      <c r="S479" t="e">
        <f>VLOOKUP(M479,[1]md_ehms_parameter_773E!$L:$T,9,0)</f>
        <v>#N/A</v>
      </c>
      <c r="T479" t="s">
        <v>1535</v>
      </c>
      <c r="Z479" t="b">
        <f t="shared" si="43"/>
        <v>1</v>
      </c>
      <c r="AA479" t="b">
        <f t="shared" si="44"/>
        <v>1</v>
      </c>
      <c r="AB479" t="b">
        <f t="shared" si="45"/>
        <v>1</v>
      </c>
      <c r="AC479" t="b">
        <f t="shared" si="46"/>
        <v>1</v>
      </c>
      <c r="AD479" t="b">
        <f t="shared" si="47"/>
        <v>1</v>
      </c>
      <c r="AE479" t="b">
        <f t="shared" si="48"/>
        <v>1</v>
      </c>
      <c r="AF479" s="429" t="s">
        <v>1232</v>
      </c>
    </row>
    <row r="480" spans="1:32" hidden="1" x14ac:dyDescent="0.3">
      <c r="A480" s="425" t="s">
        <v>1349</v>
      </c>
      <c r="B480" s="395">
        <v>9902</v>
      </c>
      <c r="C480" s="429" t="s">
        <v>1232</v>
      </c>
      <c r="D480" s="395" t="s">
        <v>1407</v>
      </c>
      <c r="E480" s="395">
        <v>4</v>
      </c>
      <c r="F480" s="395">
        <v>4</v>
      </c>
      <c r="G480" s="395" t="s">
        <v>1568</v>
      </c>
      <c r="H480" s="395" t="s">
        <v>1541</v>
      </c>
      <c r="I480" s="395" t="s">
        <v>228</v>
      </c>
      <c r="J480" s="395" t="s">
        <v>1569</v>
      </c>
      <c r="K480" s="395" t="s">
        <v>1570</v>
      </c>
      <c r="L480" s="395"/>
      <c r="R480" t="str">
        <f>VLOOKUP(K480,[1]md_ehms_parameter_773E!$L:$T,9,0)</f>
        <v>2000</v>
      </c>
      <c r="S480" t="e">
        <f>VLOOKUP(M480,[1]md_ehms_parameter_773E!$L:$T,9,0)</f>
        <v>#N/A</v>
      </c>
      <c r="T480" t="s">
        <v>1541</v>
      </c>
      <c r="U480" t="s">
        <v>228</v>
      </c>
      <c r="V480" t="s">
        <v>1569</v>
      </c>
      <c r="W480" t="s">
        <v>1570</v>
      </c>
      <c r="Z480" t="b">
        <f t="shared" si="43"/>
        <v>1</v>
      </c>
      <c r="AA480" t="b">
        <f t="shared" si="44"/>
        <v>1</v>
      </c>
      <c r="AB480" t="b">
        <f t="shared" si="45"/>
        <v>1</v>
      </c>
      <c r="AC480" t="b">
        <f t="shared" si="46"/>
        <v>1</v>
      </c>
      <c r="AD480" t="b">
        <f t="shared" si="47"/>
        <v>1</v>
      </c>
      <c r="AE480" t="b">
        <f t="shared" si="48"/>
        <v>1</v>
      </c>
      <c r="AF480" s="429" t="s">
        <v>1232</v>
      </c>
    </row>
    <row r="481" spans="1:32" hidden="1" x14ac:dyDescent="0.3">
      <c r="A481" s="425" t="s">
        <v>1349</v>
      </c>
      <c r="B481" s="395">
        <v>9902</v>
      </c>
      <c r="C481" s="429" t="s">
        <v>1232</v>
      </c>
      <c r="D481" s="395" t="s">
        <v>1407</v>
      </c>
      <c r="E481" s="395">
        <v>4</v>
      </c>
      <c r="F481" s="395">
        <v>5</v>
      </c>
      <c r="G481" s="395" t="s">
        <v>1557</v>
      </c>
      <c r="H481" s="395" t="s">
        <v>1552</v>
      </c>
      <c r="I481" s="395" t="s">
        <v>1557</v>
      </c>
      <c r="J481" s="395" t="s">
        <v>1558</v>
      </c>
      <c r="K481" s="395" t="s">
        <v>1559</v>
      </c>
      <c r="L481" s="395"/>
      <c r="R481" t="str">
        <f>VLOOKUP(K481,[1]md_ehms_parameter_773E!$L:$T,9,0)</f>
        <v>2000</v>
      </c>
      <c r="S481" t="e">
        <f>VLOOKUP(M481,[1]md_ehms_parameter_773E!$L:$T,9,0)</f>
        <v>#N/A</v>
      </c>
      <c r="T481" t="s">
        <v>1552</v>
      </c>
      <c r="U481" t="s">
        <v>1557</v>
      </c>
      <c r="V481" t="s">
        <v>1558</v>
      </c>
      <c r="W481" t="s">
        <v>1559</v>
      </c>
      <c r="Z481" t="b">
        <f t="shared" si="43"/>
        <v>1</v>
      </c>
      <c r="AA481" t="b">
        <f t="shared" si="44"/>
        <v>1</v>
      </c>
      <c r="AB481" t="b">
        <f t="shared" si="45"/>
        <v>1</v>
      </c>
      <c r="AC481" t="b">
        <f t="shared" si="46"/>
        <v>1</v>
      </c>
      <c r="AD481" t="b">
        <f t="shared" si="47"/>
        <v>1</v>
      </c>
      <c r="AE481" t="b">
        <f t="shared" si="48"/>
        <v>1</v>
      </c>
      <c r="AF481" s="429" t="s">
        <v>1232</v>
      </c>
    </row>
    <row r="482" spans="1:32" hidden="1" x14ac:dyDescent="0.3">
      <c r="A482" s="425" t="s">
        <v>1349</v>
      </c>
      <c r="B482" s="395">
        <v>9902</v>
      </c>
      <c r="C482" s="429" t="s">
        <v>1232</v>
      </c>
      <c r="D482" s="395" t="s">
        <v>1407</v>
      </c>
      <c r="E482" s="395">
        <v>4</v>
      </c>
      <c r="F482" s="395">
        <v>6</v>
      </c>
      <c r="G482" s="395" t="s">
        <v>1560</v>
      </c>
      <c r="H482" s="395" t="s">
        <v>1561</v>
      </c>
      <c r="I482" s="395" t="s">
        <v>1401</v>
      </c>
      <c r="J482" s="395" t="s">
        <v>1558</v>
      </c>
      <c r="K482" s="395" t="s">
        <v>1556</v>
      </c>
      <c r="L482" s="395"/>
      <c r="R482" t="str">
        <f>VLOOKUP(K482,[1]md_ehms_parameter_773E!$L:$T,9,0)</f>
        <v>2000</v>
      </c>
      <c r="S482" t="e">
        <f>VLOOKUP(M482,[1]md_ehms_parameter_773E!$L:$T,9,0)</f>
        <v>#N/A</v>
      </c>
      <c r="T482" t="s">
        <v>1561</v>
      </c>
      <c r="U482" t="s">
        <v>1401</v>
      </c>
      <c r="V482" t="s">
        <v>1558</v>
      </c>
      <c r="W482" t="s">
        <v>1556</v>
      </c>
      <c r="Z482" t="b">
        <f t="shared" si="43"/>
        <v>1</v>
      </c>
      <c r="AA482" t="b">
        <f t="shared" si="44"/>
        <v>1</v>
      </c>
      <c r="AB482" t="b">
        <f t="shared" si="45"/>
        <v>1</v>
      </c>
      <c r="AC482" t="b">
        <f t="shared" si="46"/>
        <v>1</v>
      </c>
      <c r="AD482" t="b">
        <f t="shared" si="47"/>
        <v>1</v>
      </c>
      <c r="AE482" t="b">
        <f t="shared" si="48"/>
        <v>1</v>
      </c>
      <c r="AF482" s="429" t="s">
        <v>1232</v>
      </c>
    </row>
    <row r="483" spans="1:32" hidden="1" x14ac:dyDescent="0.3">
      <c r="A483" s="425" t="s">
        <v>1349</v>
      </c>
      <c r="B483" s="395">
        <v>9903</v>
      </c>
      <c r="C483" s="429" t="s">
        <v>1232</v>
      </c>
      <c r="D483" s="395" t="s">
        <v>1795</v>
      </c>
      <c r="E483" s="395">
        <v>3</v>
      </c>
      <c r="F483" s="395">
        <v>1</v>
      </c>
      <c r="G483" s="395" t="s">
        <v>1793</v>
      </c>
      <c r="H483" s="395" t="s">
        <v>1541</v>
      </c>
      <c r="I483" s="395" t="s">
        <v>249</v>
      </c>
      <c r="J483" s="395" t="s">
        <v>1542</v>
      </c>
      <c r="K483" s="395" t="s">
        <v>1543</v>
      </c>
      <c r="L483" s="395"/>
      <c r="R483" t="str">
        <f>VLOOKUP(K483,[1]md_ehms_parameter_773E!$L:$T,9,0)</f>
        <v>250</v>
      </c>
      <c r="S483" t="e">
        <f>VLOOKUP(M483,[1]md_ehms_parameter_773E!$L:$T,9,0)</f>
        <v>#N/A</v>
      </c>
      <c r="T483" t="s">
        <v>1541</v>
      </c>
      <c r="U483" t="s">
        <v>249</v>
      </c>
      <c r="V483" t="s">
        <v>1542</v>
      </c>
      <c r="W483" t="s">
        <v>1543</v>
      </c>
      <c r="Z483" t="b">
        <f t="shared" si="43"/>
        <v>1</v>
      </c>
      <c r="AA483" t="b">
        <f t="shared" si="44"/>
        <v>1</v>
      </c>
      <c r="AB483" t="b">
        <f t="shared" si="45"/>
        <v>1</v>
      </c>
      <c r="AC483" t="b">
        <f t="shared" si="46"/>
        <v>1</v>
      </c>
      <c r="AD483" t="b">
        <f t="shared" si="47"/>
        <v>1</v>
      </c>
      <c r="AE483" t="b">
        <f t="shared" si="48"/>
        <v>1</v>
      </c>
      <c r="AF483" s="429" t="s">
        <v>1232</v>
      </c>
    </row>
    <row r="484" spans="1:32" hidden="1" x14ac:dyDescent="0.3">
      <c r="A484" s="425" t="s">
        <v>1349</v>
      </c>
      <c r="B484" s="395">
        <v>9903</v>
      </c>
      <c r="C484" s="429" t="s">
        <v>1232</v>
      </c>
      <c r="D484" s="395" t="s">
        <v>1795</v>
      </c>
      <c r="E484" s="395">
        <v>3</v>
      </c>
      <c r="F484" s="395">
        <v>2</v>
      </c>
      <c r="G484" s="395" t="s">
        <v>1562</v>
      </c>
      <c r="H484" s="395" t="s">
        <v>1538</v>
      </c>
      <c r="I484" s="395" t="s">
        <v>1402</v>
      </c>
      <c r="J484" s="395" t="s">
        <v>1539</v>
      </c>
      <c r="K484" s="395" t="s">
        <v>1550</v>
      </c>
      <c r="L484" s="395"/>
      <c r="R484" t="str">
        <f>VLOOKUP(K484,[1]md_ehms_parameter_773E!$L:$T,9,0)</f>
        <v>2000</v>
      </c>
      <c r="S484" t="e">
        <f>VLOOKUP(M484,[1]md_ehms_parameter_773E!$L:$T,9,0)</f>
        <v>#N/A</v>
      </c>
      <c r="T484" t="s">
        <v>1538</v>
      </c>
      <c r="U484" t="s">
        <v>1402</v>
      </c>
      <c r="V484" t="s">
        <v>1539</v>
      </c>
      <c r="W484" t="s">
        <v>1550</v>
      </c>
      <c r="Z484" t="b">
        <f t="shared" si="43"/>
        <v>1</v>
      </c>
      <c r="AA484" t="b">
        <f t="shared" si="44"/>
        <v>1</v>
      </c>
      <c r="AB484" t="b">
        <f t="shared" si="45"/>
        <v>1</v>
      </c>
      <c r="AC484" t="b">
        <f t="shared" si="46"/>
        <v>1</v>
      </c>
      <c r="AD484" t="b">
        <f t="shared" si="47"/>
        <v>1</v>
      </c>
      <c r="AE484" t="b">
        <f t="shared" si="48"/>
        <v>1</v>
      </c>
      <c r="AF484" s="429" t="s">
        <v>1232</v>
      </c>
    </row>
    <row r="485" spans="1:32" hidden="1" x14ac:dyDescent="0.3">
      <c r="A485" s="425" t="s">
        <v>1349</v>
      </c>
      <c r="B485" s="395">
        <v>9903</v>
      </c>
      <c r="C485" s="429" t="s">
        <v>1232</v>
      </c>
      <c r="D485" s="395" t="s">
        <v>1795</v>
      </c>
      <c r="E485" s="395">
        <v>3</v>
      </c>
      <c r="F485" s="395">
        <v>3</v>
      </c>
      <c r="G485" s="428" t="s">
        <v>1794</v>
      </c>
      <c r="H485" s="395" t="s">
        <v>1535</v>
      </c>
      <c r="I485" s="395"/>
      <c r="J485" s="395"/>
      <c r="K485" s="395"/>
      <c r="L485" s="395"/>
      <c r="R485" t="e">
        <f>VLOOKUP(K485,[1]md_ehms_parameter_773E!$L:$T,9,0)</f>
        <v>#N/A</v>
      </c>
      <c r="S485" t="e">
        <f>VLOOKUP(M485,[1]md_ehms_parameter_773E!$L:$T,9,0)</f>
        <v>#N/A</v>
      </c>
      <c r="T485" t="s">
        <v>1535</v>
      </c>
      <c r="Z485" t="b">
        <f t="shared" si="43"/>
        <v>1</v>
      </c>
      <c r="AA485" t="b">
        <f t="shared" si="44"/>
        <v>1</v>
      </c>
      <c r="AB485" t="b">
        <f t="shared" si="45"/>
        <v>1</v>
      </c>
      <c r="AC485" t="b">
        <f t="shared" si="46"/>
        <v>1</v>
      </c>
      <c r="AD485" t="b">
        <f t="shared" si="47"/>
        <v>1</v>
      </c>
      <c r="AE485" t="b">
        <f t="shared" si="48"/>
        <v>1</v>
      </c>
      <c r="AF485" s="429" t="s">
        <v>1232</v>
      </c>
    </row>
    <row r="486" spans="1:32" hidden="1" x14ac:dyDescent="0.3">
      <c r="A486" s="425" t="s">
        <v>1349</v>
      </c>
      <c r="B486" s="395">
        <v>9903</v>
      </c>
      <c r="C486" s="429" t="s">
        <v>1232</v>
      </c>
      <c r="D486" s="395" t="s">
        <v>1795</v>
      </c>
      <c r="E486" s="395">
        <v>3</v>
      </c>
      <c r="F486" s="395">
        <v>4</v>
      </c>
      <c r="G486" s="395" t="s">
        <v>1568</v>
      </c>
      <c r="H486" s="395" t="s">
        <v>1541</v>
      </c>
      <c r="I486" s="395" t="s">
        <v>228</v>
      </c>
      <c r="J486" s="395" t="s">
        <v>1569</v>
      </c>
      <c r="K486" s="395" t="s">
        <v>1570</v>
      </c>
      <c r="L486" s="395"/>
      <c r="R486" t="str">
        <f>VLOOKUP(K486,[1]md_ehms_parameter_773E!$L:$T,9,0)</f>
        <v>2000</v>
      </c>
      <c r="S486" t="e">
        <f>VLOOKUP(M486,[1]md_ehms_parameter_773E!$L:$T,9,0)</f>
        <v>#N/A</v>
      </c>
      <c r="T486" t="s">
        <v>1541</v>
      </c>
      <c r="U486" t="s">
        <v>228</v>
      </c>
      <c r="V486" t="s">
        <v>1569</v>
      </c>
      <c r="W486" t="s">
        <v>1570</v>
      </c>
      <c r="Z486" t="b">
        <f t="shared" si="43"/>
        <v>1</v>
      </c>
      <c r="AA486" t="b">
        <f t="shared" si="44"/>
        <v>1</v>
      </c>
      <c r="AB486" t="b">
        <f t="shared" si="45"/>
        <v>1</v>
      </c>
      <c r="AC486" t="b">
        <f t="shared" si="46"/>
        <v>1</v>
      </c>
      <c r="AD486" t="b">
        <f t="shared" si="47"/>
        <v>1</v>
      </c>
      <c r="AE486" t="b">
        <f t="shared" si="48"/>
        <v>1</v>
      </c>
      <c r="AF486" s="429" t="s">
        <v>1232</v>
      </c>
    </row>
    <row r="487" spans="1:32" hidden="1" x14ac:dyDescent="0.3">
      <c r="A487" s="425" t="s">
        <v>1349</v>
      </c>
      <c r="B487" s="395">
        <v>9903</v>
      </c>
      <c r="C487" s="429" t="s">
        <v>1232</v>
      </c>
      <c r="D487" s="395" t="s">
        <v>1795</v>
      </c>
      <c r="E487" s="395">
        <v>3</v>
      </c>
      <c r="F487" s="395">
        <v>5</v>
      </c>
      <c r="G487" s="395" t="s">
        <v>1557</v>
      </c>
      <c r="H487" s="395" t="s">
        <v>1552</v>
      </c>
      <c r="I487" s="395" t="s">
        <v>1557</v>
      </c>
      <c r="J487" s="395" t="s">
        <v>1558</v>
      </c>
      <c r="K487" s="395" t="s">
        <v>1559</v>
      </c>
      <c r="L487" s="395"/>
      <c r="R487" t="str">
        <f>VLOOKUP(K487,[1]md_ehms_parameter_773E!$L:$T,9,0)</f>
        <v>2000</v>
      </c>
      <c r="S487" t="e">
        <f>VLOOKUP(M487,[1]md_ehms_parameter_773E!$L:$T,9,0)</f>
        <v>#N/A</v>
      </c>
      <c r="T487" t="s">
        <v>1552</v>
      </c>
      <c r="U487" t="s">
        <v>1557</v>
      </c>
      <c r="V487" t="s">
        <v>1558</v>
      </c>
      <c r="W487" t="s">
        <v>1559</v>
      </c>
      <c r="Z487" t="b">
        <f t="shared" si="43"/>
        <v>1</v>
      </c>
      <c r="AA487" t="b">
        <f t="shared" si="44"/>
        <v>1</v>
      </c>
      <c r="AB487" t="b">
        <f t="shared" si="45"/>
        <v>1</v>
      </c>
      <c r="AC487" t="b">
        <f t="shared" si="46"/>
        <v>1</v>
      </c>
      <c r="AD487" t="b">
        <f t="shared" si="47"/>
        <v>1</v>
      </c>
      <c r="AE487" t="b">
        <f t="shared" si="48"/>
        <v>1</v>
      </c>
      <c r="AF487" s="429" t="s">
        <v>1232</v>
      </c>
    </row>
    <row r="488" spans="1:32" hidden="1" x14ac:dyDescent="0.3">
      <c r="A488" s="425" t="s">
        <v>1349</v>
      </c>
      <c r="B488" s="395">
        <v>9903</v>
      </c>
      <c r="C488" s="429" t="s">
        <v>1232</v>
      </c>
      <c r="D488" s="395" t="s">
        <v>1795</v>
      </c>
      <c r="E488" s="395">
        <v>3</v>
      </c>
      <c r="F488" s="395">
        <v>6</v>
      </c>
      <c r="G488" s="395" t="s">
        <v>1560</v>
      </c>
      <c r="H488" s="395" t="s">
        <v>1561</v>
      </c>
      <c r="I488" s="395" t="s">
        <v>1401</v>
      </c>
      <c r="J488" s="395" t="s">
        <v>1558</v>
      </c>
      <c r="K488" s="395" t="s">
        <v>1556</v>
      </c>
      <c r="L488" s="395"/>
      <c r="R488" t="str">
        <f>VLOOKUP(K488,[1]md_ehms_parameter_773E!$L:$T,9,0)</f>
        <v>2000</v>
      </c>
      <c r="S488" t="e">
        <f>VLOOKUP(M488,[1]md_ehms_parameter_773E!$L:$T,9,0)</f>
        <v>#N/A</v>
      </c>
      <c r="T488" t="s">
        <v>1561</v>
      </c>
      <c r="U488" t="s">
        <v>1401</v>
      </c>
      <c r="V488" t="s">
        <v>1558</v>
      </c>
      <c r="W488" t="s">
        <v>1556</v>
      </c>
      <c r="Z488" t="b">
        <f t="shared" si="43"/>
        <v>1</v>
      </c>
      <c r="AA488" t="b">
        <f t="shared" si="44"/>
        <v>1</v>
      </c>
      <c r="AB488" t="b">
        <f t="shared" si="45"/>
        <v>1</v>
      </c>
      <c r="AC488" t="b">
        <f t="shared" si="46"/>
        <v>1</v>
      </c>
      <c r="AD488" t="b">
        <f t="shared" si="47"/>
        <v>1</v>
      </c>
      <c r="AE488" t="b">
        <f t="shared" si="48"/>
        <v>1</v>
      </c>
      <c r="AF488" s="429" t="s">
        <v>1232</v>
      </c>
    </row>
    <row r="489" spans="1:32" hidden="1" x14ac:dyDescent="0.3">
      <c r="A489" s="425" t="s">
        <v>1349</v>
      </c>
      <c r="B489" s="395">
        <v>9903</v>
      </c>
      <c r="C489" s="429" t="s">
        <v>1232</v>
      </c>
      <c r="D489" s="395" t="s">
        <v>1795</v>
      </c>
      <c r="E489" s="395">
        <v>4</v>
      </c>
      <c r="F489" s="395">
        <v>1</v>
      </c>
      <c r="G489" s="395" t="s">
        <v>1793</v>
      </c>
      <c r="H489" s="395" t="s">
        <v>1541</v>
      </c>
      <c r="I489" s="395" t="s">
        <v>249</v>
      </c>
      <c r="J489" s="395" t="s">
        <v>1542</v>
      </c>
      <c r="K489" s="395" t="s">
        <v>1543</v>
      </c>
      <c r="L489" s="395"/>
      <c r="R489" t="str">
        <f>VLOOKUP(K489,[1]md_ehms_parameter_773E!$L:$T,9,0)</f>
        <v>250</v>
      </c>
      <c r="S489" t="e">
        <f>VLOOKUP(M489,[1]md_ehms_parameter_773E!$L:$T,9,0)</f>
        <v>#N/A</v>
      </c>
      <c r="T489" t="s">
        <v>1541</v>
      </c>
      <c r="U489" t="s">
        <v>249</v>
      </c>
      <c r="V489" t="s">
        <v>1542</v>
      </c>
      <c r="W489" t="s">
        <v>1543</v>
      </c>
      <c r="Z489" t="b">
        <f t="shared" si="43"/>
        <v>1</v>
      </c>
      <c r="AA489" t="b">
        <f t="shared" si="44"/>
        <v>1</v>
      </c>
      <c r="AB489" t="b">
        <f t="shared" si="45"/>
        <v>1</v>
      </c>
      <c r="AC489" t="b">
        <f t="shared" si="46"/>
        <v>1</v>
      </c>
      <c r="AD489" t="b">
        <f t="shared" si="47"/>
        <v>1</v>
      </c>
      <c r="AE489" t="b">
        <f t="shared" si="48"/>
        <v>1</v>
      </c>
      <c r="AF489" s="429" t="s">
        <v>1232</v>
      </c>
    </row>
    <row r="490" spans="1:32" hidden="1" x14ac:dyDescent="0.3">
      <c r="A490" s="425" t="s">
        <v>1349</v>
      </c>
      <c r="B490" s="395">
        <v>9903</v>
      </c>
      <c r="C490" s="429" t="s">
        <v>1232</v>
      </c>
      <c r="D490" s="395" t="s">
        <v>1795</v>
      </c>
      <c r="E490" s="395">
        <v>4</v>
      </c>
      <c r="F490" s="395">
        <v>2</v>
      </c>
      <c r="G490" s="395" t="s">
        <v>1562</v>
      </c>
      <c r="H490" s="395" t="s">
        <v>1538</v>
      </c>
      <c r="I490" s="395" t="s">
        <v>1402</v>
      </c>
      <c r="J490" s="395" t="s">
        <v>1539</v>
      </c>
      <c r="K490" s="395" t="s">
        <v>1550</v>
      </c>
      <c r="L490" s="395"/>
      <c r="R490" t="str">
        <f>VLOOKUP(K490,[1]md_ehms_parameter_773E!$L:$T,9,0)</f>
        <v>2000</v>
      </c>
      <c r="S490" t="e">
        <f>VLOOKUP(M490,[1]md_ehms_parameter_773E!$L:$T,9,0)</f>
        <v>#N/A</v>
      </c>
      <c r="T490" t="s">
        <v>1538</v>
      </c>
      <c r="U490" t="s">
        <v>1402</v>
      </c>
      <c r="V490" t="s">
        <v>1539</v>
      </c>
      <c r="W490" t="s">
        <v>1550</v>
      </c>
      <c r="Z490" t="b">
        <f t="shared" si="43"/>
        <v>1</v>
      </c>
      <c r="AA490" t="b">
        <f t="shared" si="44"/>
        <v>1</v>
      </c>
      <c r="AB490" t="b">
        <f t="shared" si="45"/>
        <v>1</v>
      </c>
      <c r="AC490" t="b">
        <f t="shared" si="46"/>
        <v>1</v>
      </c>
      <c r="AD490" t="b">
        <f t="shared" si="47"/>
        <v>1</v>
      </c>
      <c r="AE490" t="b">
        <f t="shared" si="48"/>
        <v>1</v>
      </c>
      <c r="AF490" s="429" t="s">
        <v>1232</v>
      </c>
    </row>
    <row r="491" spans="1:32" hidden="1" x14ac:dyDescent="0.3">
      <c r="A491" s="425" t="s">
        <v>1349</v>
      </c>
      <c r="B491" s="395">
        <v>9903</v>
      </c>
      <c r="C491" s="429" t="s">
        <v>1232</v>
      </c>
      <c r="D491" s="395" t="s">
        <v>1795</v>
      </c>
      <c r="E491" s="395">
        <v>4</v>
      </c>
      <c r="F491" s="395">
        <v>3</v>
      </c>
      <c r="G491" s="428" t="s">
        <v>1794</v>
      </c>
      <c r="H491" s="395" t="s">
        <v>1535</v>
      </c>
      <c r="I491" s="395"/>
      <c r="J491" s="395"/>
      <c r="K491" s="395"/>
      <c r="L491" s="395"/>
      <c r="R491" t="e">
        <f>VLOOKUP(K491,[1]md_ehms_parameter_773E!$L:$T,9,0)</f>
        <v>#N/A</v>
      </c>
      <c r="S491" t="e">
        <f>VLOOKUP(M491,[1]md_ehms_parameter_773E!$L:$T,9,0)</f>
        <v>#N/A</v>
      </c>
      <c r="T491" t="s">
        <v>1535</v>
      </c>
      <c r="Z491" t="b">
        <f t="shared" si="43"/>
        <v>1</v>
      </c>
      <c r="AA491" t="b">
        <f t="shared" si="44"/>
        <v>1</v>
      </c>
      <c r="AB491" t="b">
        <f t="shared" si="45"/>
        <v>1</v>
      </c>
      <c r="AC491" t="b">
        <f t="shared" si="46"/>
        <v>1</v>
      </c>
      <c r="AD491" t="b">
        <f t="shared" si="47"/>
        <v>1</v>
      </c>
      <c r="AE491" t="b">
        <f t="shared" si="48"/>
        <v>1</v>
      </c>
      <c r="AF491" s="429" t="s">
        <v>1232</v>
      </c>
    </row>
    <row r="492" spans="1:32" hidden="1" x14ac:dyDescent="0.3">
      <c r="A492" s="425" t="s">
        <v>1349</v>
      </c>
      <c r="B492" s="395">
        <v>9903</v>
      </c>
      <c r="C492" s="429" t="s">
        <v>1232</v>
      </c>
      <c r="D492" s="395" t="s">
        <v>1795</v>
      </c>
      <c r="E492" s="395">
        <v>4</v>
      </c>
      <c r="F492" s="395">
        <v>4</v>
      </c>
      <c r="G492" s="395" t="s">
        <v>1568</v>
      </c>
      <c r="H492" s="395" t="s">
        <v>1541</v>
      </c>
      <c r="I492" s="395" t="s">
        <v>228</v>
      </c>
      <c r="J492" s="395" t="s">
        <v>1569</v>
      </c>
      <c r="K492" s="395" t="s">
        <v>1570</v>
      </c>
      <c r="L492" s="395"/>
      <c r="R492" t="str">
        <f>VLOOKUP(K492,[1]md_ehms_parameter_773E!$L:$T,9,0)</f>
        <v>2000</v>
      </c>
      <c r="S492" t="e">
        <f>VLOOKUP(M492,[1]md_ehms_parameter_773E!$L:$T,9,0)</f>
        <v>#N/A</v>
      </c>
      <c r="T492" t="s">
        <v>1541</v>
      </c>
      <c r="U492" t="s">
        <v>228</v>
      </c>
      <c r="V492" t="s">
        <v>1569</v>
      </c>
      <c r="W492" t="s">
        <v>1570</v>
      </c>
      <c r="Z492" t="b">
        <f t="shared" si="43"/>
        <v>1</v>
      </c>
      <c r="AA492" t="b">
        <f t="shared" si="44"/>
        <v>1</v>
      </c>
      <c r="AB492" t="b">
        <f t="shared" si="45"/>
        <v>1</v>
      </c>
      <c r="AC492" t="b">
        <f t="shared" si="46"/>
        <v>1</v>
      </c>
      <c r="AD492" t="b">
        <f t="shared" si="47"/>
        <v>1</v>
      </c>
      <c r="AE492" t="b">
        <f t="shared" si="48"/>
        <v>1</v>
      </c>
      <c r="AF492" s="429" t="s">
        <v>1232</v>
      </c>
    </row>
    <row r="493" spans="1:32" hidden="1" x14ac:dyDescent="0.3">
      <c r="A493" s="425" t="s">
        <v>1349</v>
      </c>
      <c r="B493" s="395">
        <v>9903</v>
      </c>
      <c r="C493" s="429" t="s">
        <v>1232</v>
      </c>
      <c r="D493" s="395" t="s">
        <v>1795</v>
      </c>
      <c r="E493" s="395">
        <v>4</v>
      </c>
      <c r="F493" s="395">
        <v>5</v>
      </c>
      <c r="G493" s="395" t="s">
        <v>1557</v>
      </c>
      <c r="H493" s="395" t="s">
        <v>1552</v>
      </c>
      <c r="I493" s="395" t="s">
        <v>1557</v>
      </c>
      <c r="J493" s="395" t="s">
        <v>1558</v>
      </c>
      <c r="K493" s="395" t="s">
        <v>1559</v>
      </c>
      <c r="L493" s="395"/>
      <c r="R493" t="str">
        <f>VLOOKUP(K493,[1]md_ehms_parameter_773E!$L:$T,9,0)</f>
        <v>2000</v>
      </c>
      <c r="S493" t="e">
        <f>VLOOKUP(M493,[1]md_ehms_parameter_773E!$L:$T,9,0)</f>
        <v>#N/A</v>
      </c>
      <c r="T493" t="s">
        <v>1552</v>
      </c>
      <c r="U493" t="s">
        <v>1557</v>
      </c>
      <c r="V493" t="s">
        <v>1558</v>
      </c>
      <c r="W493" t="s">
        <v>1559</v>
      </c>
      <c r="Z493" t="b">
        <f t="shared" si="43"/>
        <v>1</v>
      </c>
      <c r="AA493" t="b">
        <f t="shared" si="44"/>
        <v>1</v>
      </c>
      <c r="AB493" t="b">
        <f t="shared" si="45"/>
        <v>1</v>
      </c>
      <c r="AC493" t="b">
        <f t="shared" si="46"/>
        <v>1</v>
      </c>
      <c r="AD493" t="b">
        <f t="shared" si="47"/>
        <v>1</v>
      </c>
      <c r="AE493" t="b">
        <f t="shared" si="48"/>
        <v>1</v>
      </c>
      <c r="AF493" s="429" t="s">
        <v>1232</v>
      </c>
    </row>
    <row r="494" spans="1:32" hidden="1" x14ac:dyDescent="0.3">
      <c r="A494" s="425" t="s">
        <v>1349</v>
      </c>
      <c r="B494" s="395">
        <v>9903</v>
      </c>
      <c r="C494" s="429" t="s">
        <v>1232</v>
      </c>
      <c r="D494" s="395" t="s">
        <v>1795</v>
      </c>
      <c r="E494" s="395">
        <v>4</v>
      </c>
      <c r="F494" s="395">
        <v>6</v>
      </c>
      <c r="G494" s="395" t="s">
        <v>1560</v>
      </c>
      <c r="H494" s="395" t="s">
        <v>1561</v>
      </c>
      <c r="I494" s="395" t="s">
        <v>1401</v>
      </c>
      <c r="J494" s="395" t="s">
        <v>1558</v>
      </c>
      <c r="K494" s="395" t="s">
        <v>1556</v>
      </c>
      <c r="L494" s="395"/>
      <c r="R494" t="str">
        <f>VLOOKUP(K494,[1]md_ehms_parameter_773E!$L:$T,9,0)</f>
        <v>2000</v>
      </c>
      <c r="S494" t="e">
        <f>VLOOKUP(M494,[1]md_ehms_parameter_773E!$L:$T,9,0)</f>
        <v>#N/A</v>
      </c>
      <c r="T494" t="s">
        <v>1561</v>
      </c>
      <c r="U494" t="s">
        <v>1401</v>
      </c>
      <c r="V494" t="s">
        <v>1558</v>
      </c>
      <c r="W494" t="s">
        <v>1556</v>
      </c>
      <c r="Z494" t="b">
        <f t="shared" si="43"/>
        <v>1</v>
      </c>
      <c r="AA494" t="b">
        <f t="shared" si="44"/>
        <v>1</v>
      </c>
      <c r="AB494" t="b">
        <f t="shared" si="45"/>
        <v>1</v>
      </c>
      <c r="AC494" t="b">
        <f t="shared" si="46"/>
        <v>1</v>
      </c>
      <c r="AD494" t="b">
        <f t="shared" si="47"/>
        <v>1</v>
      </c>
      <c r="AE494" t="b">
        <f t="shared" si="48"/>
        <v>1</v>
      </c>
      <c r="AF494" s="429" t="s">
        <v>1232</v>
      </c>
    </row>
    <row r="495" spans="1:32" x14ac:dyDescent="0.3">
      <c r="A495" s="425" t="s">
        <v>1349</v>
      </c>
      <c r="B495" s="395">
        <v>938</v>
      </c>
      <c r="C495" s="395" t="s">
        <v>1237</v>
      </c>
      <c r="D495" s="395" t="s">
        <v>1397</v>
      </c>
      <c r="E495" s="395">
        <v>3</v>
      </c>
      <c r="F495" s="395">
        <v>1</v>
      </c>
      <c r="G495" s="395" t="s">
        <v>1544</v>
      </c>
      <c r="H495" s="395" t="s">
        <v>1541</v>
      </c>
      <c r="I495" s="395" t="s">
        <v>257</v>
      </c>
      <c r="J495" s="395" t="s">
        <v>1542</v>
      </c>
      <c r="K495" s="395" t="s">
        <v>1545</v>
      </c>
      <c r="L495" s="395"/>
      <c r="R495" t="str">
        <f>VLOOKUP(K495,[1]md_ehms_parameter_773E!$L:$T,9,0)</f>
        <v>2000</v>
      </c>
      <c r="S495" t="e">
        <f>VLOOKUP(M495,[1]md_ehms_parameter_773E!$L:$T,9,0)</f>
        <v>#N/A</v>
      </c>
      <c r="T495" t="s">
        <v>1541</v>
      </c>
      <c r="U495" t="s">
        <v>257</v>
      </c>
      <c r="V495" t="s">
        <v>1542</v>
      </c>
      <c r="W495" t="s">
        <v>1545</v>
      </c>
      <c r="Z495" t="b">
        <f t="shared" si="43"/>
        <v>1</v>
      </c>
      <c r="AA495" t="b">
        <f t="shared" si="44"/>
        <v>1</v>
      </c>
      <c r="AB495" t="b">
        <f t="shared" si="45"/>
        <v>1</v>
      </c>
      <c r="AC495" t="b">
        <f t="shared" si="46"/>
        <v>1</v>
      </c>
      <c r="AD495" t="b">
        <f t="shared" si="47"/>
        <v>1</v>
      </c>
      <c r="AE495" t="b">
        <f t="shared" si="48"/>
        <v>1</v>
      </c>
      <c r="AF495" s="395" t="s">
        <v>1237</v>
      </c>
    </row>
    <row r="496" spans="1:32" x14ac:dyDescent="0.3">
      <c r="A496" s="425" t="s">
        <v>1349</v>
      </c>
      <c r="B496" s="395">
        <v>938</v>
      </c>
      <c r="C496" s="395" t="s">
        <v>1237</v>
      </c>
      <c r="D496" s="395" t="s">
        <v>1397</v>
      </c>
      <c r="E496" s="395">
        <v>3</v>
      </c>
      <c r="F496" s="395">
        <v>2</v>
      </c>
      <c r="G496" s="428" t="s">
        <v>1787</v>
      </c>
      <c r="H496" s="395" t="s">
        <v>1535</v>
      </c>
      <c r="I496" s="395"/>
      <c r="J496" s="395"/>
      <c r="K496" s="395"/>
      <c r="L496" s="395"/>
      <c r="R496" t="e">
        <f>VLOOKUP(K496,[1]md_ehms_parameter_773E!$L:$T,9,0)</f>
        <v>#N/A</v>
      </c>
      <c r="S496" t="e">
        <f>VLOOKUP(M496,[1]md_ehms_parameter_773E!$L:$T,9,0)</f>
        <v>#N/A</v>
      </c>
      <c r="T496" t="s">
        <v>1535</v>
      </c>
      <c r="Z496" t="b">
        <f t="shared" si="43"/>
        <v>1</v>
      </c>
      <c r="AA496" t="b">
        <f t="shared" si="44"/>
        <v>1</v>
      </c>
      <c r="AB496" t="b">
        <f t="shared" si="45"/>
        <v>1</v>
      </c>
      <c r="AC496" t="b">
        <f t="shared" si="46"/>
        <v>1</v>
      </c>
      <c r="AD496" t="b">
        <f t="shared" si="47"/>
        <v>1</v>
      </c>
      <c r="AE496" t="b">
        <f t="shared" si="48"/>
        <v>1</v>
      </c>
      <c r="AF496" s="395" t="s">
        <v>1237</v>
      </c>
    </row>
    <row r="497" spans="1:32" x14ac:dyDescent="0.3">
      <c r="A497" s="425" t="s">
        <v>1349</v>
      </c>
      <c r="B497" s="395">
        <v>938</v>
      </c>
      <c r="C497" s="395" t="s">
        <v>1237</v>
      </c>
      <c r="D497" s="395" t="s">
        <v>1397</v>
      </c>
      <c r="E497" s="395">
        <v>3</v>
      </c>
      <c r="F497" s="395">
        <v>3</v>
      </c>
      <c r="G497" s="428" t="s">
        <v>1796</v>
      </c>
      <c r="H497" s="395" t="s">
        <v>1535</v>
      </c>
      <c r="I497" s="395"/>
      <c r="J497" s="395"/>
      <c r="K497" s="395"/>
      <c r="L497" s="395"/>
      <c r="R497" t="e">
        <f>VLOOKUP(K497,[1]md_ehms_parameter_773E!$L:$T,9,0)</f>
        <v>#N/A</v>
      </c>
      <c r="S497" t="e">
        <f>VLOOKUP(M497,[1]md_ehms_parameter_773E!$L:$T,9,0)</f>
        <v>#N/A</v>
      </c>
      <c r="T497" t="s">
        <v>1535</v>
      </c>
      <c r="Z497" t="b">
        <f t="shared" si="43"/>
        <v>1</v>
      </c>
      <c r="AA497" t="b">
        <f t="shared" si="44"/>
        <v>1</v>
      </c>
      <c r="AB497" t="b">
        <f t="shared" si="45"/>
        <v>1</v>
      </c>
      <c r="AC497" t="b">
        <f t="shared" si="46"/>
        <v>1</v>
      </c>
      <c r="AD497" t="b">
        <f t="shared" si="47"/>
        <v>1</v>
      </c>
      <c r="AE497" t="b">
        <f t="shared" si="48"/>
        <v>1</v>
      </c>
      <c r="AF497" s="395" t="s">
        <v>1237</v>
      </c>
    </row>
    <row r="498" spans="1:32" x14ac:dyDescent="0.3">
      <c r="A498" s="425" t="s">
        <v>1349</v>
      </c>
      <c r="B498" s="395">
        <v>938</v>
      </c>
      <c r="C498" s="395" t="s">
        <v>1237</v>
      </c>
      <c r="D498" s="395" t="s">
        <v>1397</v>
      </c>
      <c r="E498" s="395">
        <v>3</v>
      </c>
      <c r="F498" s="395">
        <v>4</v>
      </c>
      <c r="G498" s="395" t="s">
        <v>631</v>
      </c>
      <c r="H498" s="395" t="s">
        <v>1535</v>
      </c>
      <c r="I498" s="395" t="s">
        <v>631</v>
      </c>
      <c r="J498" s="395" t="s">
        <v>1539</v>
      </c>
      <c r="K498" s="395" t="s">
        <v>1788</v>
      </c>
      <c r="L498" s="395"/>
      <c r="R498" t="str">
        <f>VLOOKUP(K498,[1]md_ehms_parameter_773E!$L:$T,9,0)</f>
        <v>2000</v>
      </c>
      <c r="S498" t="e">
        <f>VLOOKUP(M498,[1]md_ehms_parameter_773E!$L:$T,9,0)</f>
        <v>#N/A</v>
      </c>
      <c r="T498" t="s">
        <v>1535</v>
      </c>
      <c r="U498" t="s">
        <v>631</v>
      </c>
      <c r="V498" t="s">
        <v>1539</v>
      </c>
      <c r="W498" t="s">
        <v>1788</v>
      </c>
      <c r="Z498" t="b">
        <f t="shared" si="43"/>
        <v>1</v>
      </c>
      <c r="AA498" t="b">
        <f t="shared" si="44"/>
        <v>1</v>
      </c>
      <c r="AB498" t="b">
        <f t="shared" si="45"/>
        <v>1</v>
      </c>
      <c r="AC498" t="b">
        <f t="shared" si="46"/>
        <v>1</v>
      </c>
      <c r="AD498" t="b">
        <f t="shared" si="47"/>
        <v>1</v>
      </c>
      <c r="AE498" t="b">
        <f t="shared" si="48"/>
        <v>1</v>
      </c>
      <c r="AF498" s="395" t="s">
        <v>1237</v>
      </c>
    </row>
    <row r="499" spans="1:32" x14ac:dyDescent="0.3">
      <c r="A499" s="425" t="s">
        <v>1349</v>
      </c>
      <c r="B499" s="395">
        <v>938</v>
      </c>
      <c r="C499" s="395" t="s">
        <v>1237</v>
      </c>
      <c r="D499" s="395" t="s">
        <v>1397</v>
      </c>
      <c r="E499" s="395">
        <v>4</v>
      </c>
      <c r="F499" s="395">
        <v>1</v>
      </c>
      <c r="G499" s="395" t="s">
        <v>1544</v>
      </c>
      <c r="H499" s="395" t="s">
        <v>1541</v>
      </c>
      <c r="I499" s="395" t="s">
        <v>257</v>
      </c>
      <c r="J499" s="395" t="s">
        <v>1542</v>
      </c>
      <c r="K499" s="395" t="s">
        <v>1545</v>
      </c>
      <c r="L499" s="395"/>
      <c r="R499" t="str">
        <f>VLOOKUP(K499,[1]md_ehms_parameter_773E!$L:$T,9,0)</f>
        <v>2000</v>
      </c>
      <c r="S499" t="e">
        <f>VLOOKUP(M499,[1]md_ehms_parameter_773E!$L:$T,9,0)</f>
        <v>#N/A</v>
      </c>
      <c r="T499" t="s">
        <v>1541</v>
      </c>
      <c r="U499" t="s">
        <v>257</v>
      </c>
      <c r="V499" t="s">
        <v>1542</v>
      </c>
      <c r="W499" t="s">
        <v>1545</v>
      </c>
      <c r="Z499" t="b">
        <f t="shared" si="43"/>
        <v>1</v>
      </c>
      <c r="AA499" t="b">
        <f t="shared" si="44"/>
        <v>1</v>
      </c>
      <c r="AB499" t="b">
        <f t="shared" si="45"/>
        <v>1</v>
      </c>
      <c r="AC499" t="b">
        <f t="shared" si="46"/>
        <v>1</v>
      </c>
      <c r="AD499" t="b">
        <f t="shared" si="47"/>
        <v>1</v>
      </c>
      <c r="AE499" t="b">
        <f t="shared" si="48"/>
        <v>1</v>
      </c>
      <c r="AF499" s="395" t="s">
        <v>1237</v>
      </c>
    </row>
    <row r="500" spans="1:32" x14ac:dyDescent="0.3">
      <c r="A500" s="425" t="s">
        <v>1349</v>
      </c>
      <c r="B500" s="395">
        <v>938</v>
      </c>
      <c r="C500" s="395" t="s">
        <v>1237</v>
      </c>
      <c r="D500" s="395" t="s">
        <v>1397</v>
      </c>
      <c r="E500" s="395">
        <v>4</v>
      </c>
      <c r="F500" s="395">
        <v>2</v>
      </c>
      <c r="G500" s="428" t="s">
        <v>1787</v>
      </c>
      <c r="H500" s="395" t="s">
        <v>1535</v>
      </c>
      <c r="I500" s="395"/>
      <c r="J500" s="395"/>
      <c r="K500" s="395"/>
      <c r="L500" s="395"/>
      <c r="R500" t="e">
        <f>VLOOKUP(K500,[1]md_ehms_parameter_773E!$L:$T,9,0)</f>
        <v>#N/A</v>
      </c>
      <c r="S500" t="e">
        <f>VLOOKUP(M500,[1]md_ehms_parameter_773E!$L:$T,9,0)</f>
        <v>#N/A</v>
      </c>
      <c r="T500" t="s">
        <v>1535</v>
      </c>
      <c r="Z500" t="b">
        <f t="shared" si="43"/>
        <v>1</v>
      </c>
      <c r="AA500" t="b">
        <f t="shared" si="44"/>
        <v>1</v>
      </c>
      <c r="AB500" t="b">
        <f t="shared" si="45"/>
        <v>1</v>
      </c>
      <c r="AC500" t="b">
        <f t="shared" si="46"/>
        <v>1</v>
      </c>
      <c r="AD500" t="b">
        <f t="shared" si="47"/>
        <v>1</v>
      </c>
      <c r="AE500" t="b">
        <f t="shared" si="48"/>
        <v>1</v>
      </c>
      <c r="AF500" s="395" t="s">
        <v>1237</v>
      </c>
    </row>
    <row r="501" spans="1:32" x14ac:dyDescent="0.3">
      <c r="A501" s="425" t="s">
        <v>1349</v>
      </c>
      <c r="B501" s="395">
        <v>938</v>
      </c>
      <c r="C501" s="395" t="s">
        <v>1237</v>
      </c>
      <c r="D501" s="395" t="s">
        <v>1397</v>
      </c>
      <c r="E501" s="395">
        <v>4</v>
      </c>
      <c r="F501" s="395">
        <v>3</v>
      </c>
      <c r="G501" s="428" t="s">
        <v>1796</v>
      </c>
      <c r="H501" s="395" t="s">
        <v>1535</v>
      </c>
      <c r="I501" s="395"/>
      <c r="J501" s="395"/>
      <c r="K501" s="395"/>
      <c r="L501" s="395"/>
      <c r="R501" t="e">
        <f>VLOOKUP(K501,[1]md_ehms_parameter_773E!$L:$T,9,0)</f>
        <v>#N/A</v>
      </c>
      <c r="S501" t="e">
        <f>VLOOKUP(M501,[1]md_ehms_parameter_773E!$L:$T,9,0)</f>
        <v>#N/A</v>
      </c>
      <c r="T501" t="s">
        <v>1535</v>
      </c>
      <c r="Z501" t="b">
        <f t="shared" si="43"/>
        <v>1</v>
      </c>
      <c r="AA501" t="b">
        <f t="shared" si="44"/>
        <v>1</v>
      </c>
      <c r="AB501" t="b">
        <f t="shared" si="45"/>
        <v>1</v>
      </c>
      <c r="AC501" t="b">
        <f t="shared" si="46"/>
        <v>1</v>
      </c>
      <c r="AD501" t="b">
        <f t="shared" si="47"/>
        <v>1</v>
      </c>
      <c r="AE501" t="b">
        <f t="shared" si="48"/>
        <v>1</v>
      </c>
      <c r="AF501" s="395" t="s">
        <v>1237</v>
      </c>
    </row>
    <row r="502" spans="1:32" x14ac:dyDescent="0.3">
      <c r="A502" s="425" t="s">
        <v>1349</v>
      </c>
      <c r="B502" s="395">
        <v>938</v>
      </c>
      <c r="C502" s="395" t="s">
        <v>1237</v>
      </c>
      <c r="D502" s="395" t="s">
        <v>1397</v>
      </c>
      <c r="E502" s="395">
        <v>4</v>
      </c>
      <c r="F502" s="395">
        <v>4</v>
      </c>
      <c r="G502" s="395" t="s">
        <v>631</v>
      </c>
      <c r="H502" s="395" t="s">
        <v>1535</v>
      </c>
      <c r="I502" s="395" t="s">
        <v>631</v>
      </c>
      <c r="J502" s="395" t="s">
        <v>1539</v>
      </c>
      <c r="K502" s="395" t="s">
        <v>1788</v>
      </c>
      <c r="L502" s="395"/>
      <c r="R502" t="str">
        <f>VLOOKUP(K502,[1]md_ehms_parameter_773E!$L:$T,9,0)</f>
        <v>2000</v>
      </c>
      <c r="S502" t="e">
        <f>VLOOKUP(M502,[1]md_ehms_parameter_773E!$L:$T,9,0)</f>
        <v>#N/A</v>
      </c>
      <c r="T502" t="s">
        <v>1535</v>
      </c>
      <c r="U502" t="s">
        <v>631</v>
      </c>
      <c r="V502" t="s">
        <v>1539</v>
      </c>
      <c r="W502" t="s">
        <v>1788</v>
      </c>
      <c r="Z502" t="b">
        <f t="shared" si="43"/>
        <v>1</v>
      </c>
      <c r="AA502" t="b">
        <f t="shared" si="44"/>
        <v>1</v>
      </c>
      <c r="AB502" t="b">
        <f t="shared" si="45"/>
        <v>1</v>
      </c>
      <c r="AC502" t="b">
        <f t="shared" si="46"/>
        <v>1</v>
      </c>
      <c r="AD502" t="b">
        <f t="shared" si="47"/>
        <v>1</v>
      </c>
      <c r="AE502" t="b">
        <f t="shared" si="48"/>
        <v>1</v>
      </c>
      <c r="AF502" s="395" t="s">
        <v>1237</v>
      </c>
    </row>
    <row r="503" spans="1:32" x14ac:dyDescent="0.3">
      <c r="A503" s="425" t="s">
        <v>1349</v>
      </c>
      <c r="B503" s="395">
        <v>938</v>
      </c>
      <c r="C503" s="395" t="s">
        <v>1237</v>
      </c>
      <c r="D503" s="395" t="s">
        <v>1397</v>
      </c>
      <c r="E503" s="395">
        <v>4</v>
      </c>
      <c r="F503" s="395">
        <v>5</v>
      </c>
      <c r="G503" s="395" t="s">
        <v>1789</v>
      </c>
      <c r="H503" s="395" t="s">
        <v>1535</v>
      </c>
      <c r="I503" s="395"/>
      <c r="J503" s="395"/>
      <c r="K503" s="395"/>
      <c r="L503" s="395"/>
      <c r="R503" t="e">
        <f>VLOOKUP(K503,[1]md_ehms_parameter_773E!$L:$T,9,0)</f>
        <v>#N/A</v>
      </c>
      <c r="S503" t="e">
        <f>VLOOKUP(M503,[1]md_ehms_parameter_773E!$L:$T,9,0)</f>
        <v>#N/A</v>
      </c>
      <c r="T503" t="s">
        <v>1535</v>
      </c>
      <c r="Z503" t="b">
        <f t="shared" si="43"/>
        <v>1</v>
      </c>
      <c r="AA503" t="b">
        <f t="shared" si="44"/>
        <v>1</v>
      </c>
      <c r="AB503" t="b">
        <f t="shared" si="45"/>
        <v>1</v>
      </c>
      <c r="AC503" t="b">
        <f t="shared" si="46"/>
        <v>1</v>
      </c>
      <c r="AD503" t="b">
        <f t="shared" si="47"/>
        <v>1</v>
      </c>
      <c r="AE503" t="b">
        <f t="shared" si="48"/>
        <v>1</v>
      </c>
      <c r="AF503" s="395" t="s">
        <v>1237</v>
      </c>
    </row>
    <row r="504" spans="1:32" x14ac:dyDescent="0.3">
      <c r="A504" s="425" t="s">
        <v>1349</v>
      </c>
      <c r="B504" s="395" t="s">
        <v>1797</v>
      </c>
      <c r="C504" s="395" t="s">
        <v>1237</v>
      </c>
      <c r="D504" s="395" t="s">
        <v>1398</v>
      </c>
      <c r="E504" s="395">
        <v>3</v>
      </c>
      <c r="F504" s="395">
        <v>1</v>
      </c>
      <c r="G504" s="395" t="s">
        <v>1544</v>
      </c>
      <c r="H504" s="395" t="s">
        <v>1541</v>
      </c>
      <c r="I504" s="395" t="s">
        <v>257</v>
      </c>
      <c r="J504" s="395" t="s">
        <v>1542</v>
      </c>
      <c r="K504" s="395" t="s">
        <v>1545</v>
      </c>
      <c r="L504" s="395"/>
      <c r="R504" t="str">
        <f>VLOOKUP(K504,[1]md_ehms_parameter_773E!$L:$T,9,0)</f>
        <v>2000</v>
      </c>
      <c r="S504" t="e">
        <f>VLOOKUP(M504,[1]md_ehms_parameter_773E!$L:$T,9,0)</f>
        <v>#N/A</v>
      </c>
      <c r="T504" t="s">
        <v>1541</v>
      </c>
      <c r="U504" t="s">
        <v>257</v>
      </c>
      <c r="V504" t="s">
        <v>1542</v>
      </c>
      <c r="W504" t="s">
        <v>1545</v>
      </c>
      <c r="Z504" t="b">
        <f t="shared" si="43"/>
        <v>1</v>
      </c>
      <c r="AA504" t="b">
        <f t="shared" si="44"/>
        <v>1</v>
      </c>
      <c r="AB504" t="b">
        <f t="shared" si="45"/>
        <v>1</v>
      </c>
      <c r="AC504" t="b">
        <f t="shared" si="46"/>
        <v>1</v>
      </c>
      <c r="AD504" t="b">
        <f t="shared" si="47"/>
        <v>1</v>
      </c>
      <c r="AE504" t="b">
        <f t="shared" si="48"/>
        <v>1</v>
      </c>
      <c r="AF504" s="395" t="s">
        <v>1237</v>
      </c>
    </row>
    <row r="505" spans="1:32" x14ac:dyDescent="0.3">
      <c r="A505" s="425" t="s">
        <v>1349</v>
      </c>
      <c r="B505" s="395" t="s">
        <v>1797</v>
      </c>
      <c r="C505" s="395" t="s">
        <v>1237</v>
      </c>
      <c r="D505" s="395" t="s">
        <v>1398</v>
      </c>
      <c r="E505" s="395">
        <v>3</v>
      </c>
      <c r="F505" s="395">
        <v>2</v>
      </c>
      <c r="G505" s="428" t="s">
        <v>1787</v>
      </c>
      <c r="H505" s="395" t="s">
        <v>1535</v>
      </c>
      <c r="I505" s="395"/>
      <c r="J505" s="395"/>
      <c r="K505" s="395"/>
      <c r="L505" s="395"/>
      <c r="R505" t="e">
        <f>VLOOKUP(K505,[1]md_ehms_parameter_773E!$L:$T,9,0)</f>
        <v>#N/A</v>
      </c>
      <c r="S505" t="e">
        <f>VLOOKUP(M505,[1]md_ehms_parameter_773E!$L:$T,9,0)</f>
        <v>#N/A</v>
      </c>
      <c r="T505" t="s">
        <v>1535</v>
      </c>
      <c r="Z505" t="b">
        <f t="shared" si="43"/>
        <v>1</v>
      </c>
      <c r="AA505" t="b">
        <f t="shared" si="44"/>
        <v>1</v>
      </c>
      <c r="AB505" t="b">
        <f t="shared" si="45"/>
        <v>1</v>
      </c>
      <c r="AC505" t="b">
        <f t="shared" si="46"/>
        <v>1</v>
      </c>
      <c r="AD505" t="b">
        <f t="shared" si="47"/>
        <v>1</v>
      </c>
      <c r="AE505" t="b">
        <f t="shared" si="48"/>
        <v>1</v>
      </c>
      <c r="AF505" s="395" t="s">
        <v>1237</v>
      </c>
    </row>
    <row r="506" spans="1:32" x14ac:dyDescent="0.3">
      <c r="A506" s="425" t="s">
        <v>1349</v>
      </c>
      <c r="B506" s="395" t="s">
        <v>1797</v>
      </c>
      <c r="C506" s="395" t="s">
        <v>1237</v>
      </c>
      <c r="D506" s="395" t="s">
        <v>1398</v>
      </c>
      <c r="E506" s="395">
        <v>3</v>
      </c>
      <c r="F506" s="395">
        <v>3</v>
      </c>
      <c r="G506" s="428" t="s">
        <v>1796</v>
      </c>
      <c r="H506" s="395" t="s">
        <v>1535</v>
      </c>
      <c r="I506" s="395"/>
      <c r="J506" s="395"/>
      <c r="K506" s="395"/>
      <c r="L506" s="395"/>
      <c r="R506" t="e">
        <f>VLOOKUP(K506,[1]md_ehms_parameter_773E!$L:$T,9,0)</f>
        <v>#N/A</v>
      </c>
      <c r="S506" t="e">
        <f>VLOOKUP(M506,[1]md_ehms_parameter_773E!$L:$T,9,0)</f>
        <v>#N/A</v>
      </c>
      <c r="T506" t="s">
        <v>1535</v>
      </c>
      <c r="Z506" t="b">
        <f t="shared" si="43"/>
        <v>1</v>
      </c>
      <c r="AA506" t="b">
        <f t="shared" si="44"/>
        <v>1</v>
      </c>
      <c r="AB506" t="b">
        <f t="shared" si="45"/>
        <v>1</v>
      </c>
      <c r="AC506" t="b">
        <f t="shared" si="46"/>
        <v>1</v>
      </c>
      <c r="AD506" t="b">
        <f t="shared" si="47"/>
        <v>1</v>
      </c>
      <c r="AE506" t="b">
        <f t="shared" si="48"/>
        <v>1</v>
      </c>
      <c r="AF506" s="395" t="s">
        <v>1237</v>
      </c>
    </row>
    <row r="507" spans="1:32" x14ac:dyDescent="0.3">
      <c r="A507" s="425" t="s">
        <v>1349</v>
      </c>
      <c r="B507" s="395" t="s">
        <v>1797</v>
      </c>
      <c r="C507" s="395" t="s">
        <v>1237</v>
      </c>
      <c r="D507" s="395" t="s">
        <v>1398</v>
      </c>
      <c r="E507" s="395">
        <v>3</v>
      </c>
      <c r="F507" s="395">
        <v>4</v>
      </c>
      <c r="G507" s="395" t="s">
        <v>631</v>
      </c>
      <c r="H507" s="395" t="s">
        <v>1535</v>
      </c>
      <c r="I507" s="395" t="s">
        <v>631</v>
      </c>
      <c r="J507" s="395" t="s">
        <v>1539</v>
      </c>
      <c r="K507" s="395" t="s">
        <v>1788</v>
      </c>
      <c r="L507" s="395"/>
      <c r="R507" t="str">
        <f>VLOOKUP(K507,[1]md_ehms_parameter_773E!$L:$T,9,0)</f>
        <v>2000</v>
      </c>
      <c r="S507" t="e">
        <f>VLOOKUP(M507,[1]md_ehms_parameter_773E!$L:$T,9,0)</f>
        <v>#N/A</v>
      </c>
      <c r="T507" t="s">
        <v>1535</v>
      </c>
      <c r="U507" t="s">
        <v>631</v>
      </c>
      <c r="V507" t="s">
        <v>1539</v>
      </c>
      <c r="W507" t="s">
        <v>1788</v>
      </c>
      <c r="Z507" t="b">
        <f t="shared" si="43"/>
        <v>1</v>
      </c>
      <c r="AA507" t="b">
        <f t="shared" si="44"/>
        <v>1</v>
      </c>
      <c r="AB507" t="b">
        <f t="shared" si="45"/>
        <v>1</v>
      </c>
      <c r="AC507" t="b">
        <f t="shared" si="46"/>
        <v>1</v>
      </c>
      <c r="AD507" t="b">
        <f t="shared" si="47"/>
        <v>1</v>
      </c>
      <c r="AE507" t="b">
        <f t="shared" si="48"/>
        <v>1</v>
      </c>
      <c r="AF507" s="395" t="s">
        <v>1237</v>
      </c>
    </row>
    <row r="508" spans="1:32" x14ac:dyDescent="0.3">
      <c r="A508" s="425" t="s">
        <v>1349</v>
      </c>
      <c r="B508" s="395" t="s">
        <v>1797</v>
      </c>
      <c r="C508" s="395" t="s">
        <v>1237</v>
      </c>
      <c r="D508" s="395" t="s">
        <v>1398</v>
      </c>
      <c r="E508" s="395">
        <v>4</v>
      </c>
      <c r="F508" s="395">
        <v>1</v>
      </c>
      <c r="G508" s="395" t="s">
        <v>1544</v>
      </c>
      <c r="H508" s="395" t="s">
        <v>1541</v>
      </c>
      <c r="I508" s="395" t="s">
        <v>257</v>
      </c>
      <c r="J508" s="395" t="s">
        <v>1542</v>
      </c>
      <c r="K508" s="395" t="s">
        <v>1545</v>
      </c>
      <c r="L508" s="395"/>
      <c r="R508" t="str">
        <f>VLOOKUP(K508,[1]md_ehms_parameter_773E!$L:$T,9,0)</f>
        <v>2000</v>
      </c>
      <c r="S508" t="e">
        <f>VLOOKUP(M508,[1]md_ehms_parameter_773E!$L:$T,9,0)</f>
        <v>#N/A</v>
      </c>
      <c r="T508" t="s">
        <v>1541</v>
      </c>
      <c r="U508" t="s">
        <v>257</v>
      </c>
      <c r="V508" t="s">
        <v>1542</v>
      </c>
      <c r="W508" t="s">
        <v>1545</v>
      </c>
      <c r="Z508" t="b">
        <f t="shared" si="43"/>
        <v>1</v>
      </c>
      <c r="AA508" t="b">
        <f t="shared" si="44"/>
        <v>1</v>
      </c>
      <c r="AB508" t="b">
        <f t="shared" si="45"/>
        <v>1</v>
      </c>
      <c r="AC508" t="b">
        <f t="shared" si="46"/>
        <v>1</v>
      </c>
      <c r="AD508" t="b">
        <f t="shared" si="47"/>
        <v>1</v>
      </c>
      <c r="AE508" t="b">
        <f t="shared" si="48"/>
        <v>1</v>
      </c>
      <c r="AF508" s="395" t="s">
        <v>1237</v>
      </c>
    </row>
    <row r="509" spans="1:32" x14ac:dyDescent="0.3">
      <c r="A509" s="425" t="s">
        <v>1349</v>
      </c>
      <c r="B509" s="395" t="s">
        <v>1797</v>
      </c>
      <c r="C509" s="395" t="s">
        <v>1237</v>
      </c>
      <c r="D509" s="395" t="s">
        <v>1398</v>
      </c>
      <c r="E509" s="395">
        <v>4</v>
      </c>
      <c r="F509" s="395">
        <v>2</v>
      </c>
      <c r="G509" s="428" t="s">
        <v>1787</v>
      </c>
      <c r="H509" s="395" t="s">
        <v>1535</v>
      </c>
      <c r="I509" s="395"/>
      <c r="J509" s="395"/>
      <c r="K509" s="395"/>
      <c r="L509" s="395"/>
      <c r="R509" t="e">
        <f>VLOOKUP(K509,[1]md_ehms_parameter_773E!$L:$T,9,0)</f>
        <v>#N/A</v>
      </c>
      <c r="S509" t="e">
        <f>VLOOKUP(M509,[1]md_ehms_parameter_773E!$L:$T,9,0)</f>
        <v>#N/A</v>
      </c>
      <c r="T509" t="s">
        <v>1535</v>
      </c>
      <c r="Z509" t="b">
        <f t="shared" si="43"/>
        <v>1</v>
      </c>
      <c r="AA509" t="b">
        <f t="shared" si="44"/>
        <v>1</v>
      </c>
      <c r="AB509" t="b">
        <f t="shared" si="45"/>
        <v>1</v>
      </c>
      <c r="AC509" t="b">
        <f t="shared" si="46"/>
        <v>1</v>
      </c>
      <c r="AD509" t="b">
        <f t="shared" si="47"/>
        <v>1</v>
      </c>
      <c r="AE509" t="b">
        <f t="shared" si="48"/>
        <v>1</v>
      </c>
      <c r="AF509" s="395" t="s">
        <v>1237</v>
      </c>
    </row>
    <row r="510" spans="1:32" x14ac:dyDescent="0.3">
      <c r="A510" s="425" t="s">
        <v>1349</v>
      </c>
      <c r="B510" s="395" t="s">
        <v>1797</v>
      </c>
      <c r="C510" s="395" t="s">
        <v>1237</v>
      </c>
      <c r="D510" s="395" t="s">
        <v>1398</v>
      </c>
      <c r="E510" s="395">
        <v>4</v>
      </c>
      <c r="F510" s="395">
        <v>3</v>
      </c>
      <c r="G510" s="428" t="s">
        <v>1796</v>
      </c>
      <c r="H510" s="395" t="s">
        <v>1535</v>
      </c>
      <c r="I510" s="395"/>
      <c r="J510" s="395"/>
      <c r="K510" s="395"/>
      <c r="L510" s="395"/>
      <c r="R510" t="e">
        <f>VLOOKUP(K510,[1]md_ehms_parameter_773E!$L:$T,9,0)</f>
        <v>#N/A</v>
      </c>
      <c r="S510" t="e">
        <f>VLOOKUP(M510,[1]md_ehms_parameter_773E!$L:$T,9,0)</f>
        <v>#N/A</v>
      </c>
      <c r="T510" t="s">
        <v>1535</v>
      </c>
      <c r="Z510" t="b">
        <f t="shared" si="43"/>
        <v>1</v>
      </c>
      <c r="AA510" t="b">
        <f t="shared" si="44"/>
        <v>1</v>
      </c>
      <c r="AB510" t="b">
        <f t="shared" si="45"/>
        <v>1</v>
      </c>
      <c r="AC510" t="b">
        <f t="shared" si="46"/>
        <v>1</v>
      </c>
      <c r="AD510" t="b">
        <f t="shared" si="47"/>
        <v>1</v>
      </c>
      <c r="AE510" t="b">
        <f t="shared" si="48"/>
        <v>1</v>
      </c>
      <c r="AF510" s="395" t="s">
        <v>1237</v>
      </c>
    </row>
    <row r="511" spans="1:32" x14ac:dyDescent="0.3">
      <c r="A511" s="425" t="s">
        <v>1349</v>
      </c>
      <c r="B511" s="395" t="s">
        <v>1797</v>
      </c>
      <c r="C511" s="395" t="s">
        <v>1237</v>
      </c>
      <c r="D511" s="395" t="s">
        <v>1398</v>
      </c>
      <c r="E511" s="395">
        <v>4</v>
      </c>
      <c r="F511" s="395">
        <v>4</v>
      </c>
      <c r="G511" s="395" t="s">
        <v>631</v>
      </c>
      <c r="H511" s="395" t="s">
        <v>1535</v>
      </c>
      <c r="I511" s="395" t="s">
        <v>631</v>
      </c>
      <c r="J511" s="395" t="s">
        <v>1539</v>
      </c>
      <c r="K511" s="395" t="s">
        <v>1788</v>
      </c>
      <c r="L511" s="395"/>
      <c r="R511" t="str">
        <f>VLOOKUP(K511,[1]md_ehms_parameter_773E!$L:$T,9,0)</f>
        <v>2000</v>
      </c>
      <c r="S511" t="e">
        <f>VLOOKUP(M511,[1]md_ehms_parameter_773E!$L:$T,9,0)</f>
        <v>#N/A</v>
      </c>
      <c r="T511" t="s">
        <v>1535</v>
      </c>
      <c r="U511" t="s">
        <v>631</v>
      </c>
      <c r="V511" t="s">
        <v>1539</v>
      </c>
      <c r="W511" t="s">
        <v>1788</v>
      </c>
      <c r="Z511" t="b">
        <f t="shared" si="43"/>
        <v>1</v>
      </c>
      <c r="AA511" t="b">
        <f t="shared" si="44"/>
        <v>1</v>
      </c>
      <c r="AB511" t="b">
        <f t="shared" si="45"/>
        <v>1</v>
      </c>
      <c r="AC511" t="b">
        <f t="shared" si="46"/>
        <v>1</v>
      </c>
      <c r="AD511" t="b">
        <f t="shared" si="47"/>
        <v>1</v>
      </c>
      <c r="AE511" t="b">
        <f t="shared" si="48"/>
        <v>1</v>
      </c>
      <c r="AF511" s="395" t="s">
        <v>1237</v>
      </c>
    </row>
    <row r="512" spans="1:32" x14ac:dyDescent="0.3">
      <c r="A512" s="425" t="s">
        <v>1349</v>
      </c>
      <c r="B512" s="395" t="s">
        <v>1797</v>
      </c>
      <c r="C512" s="395" t="s">
        <v>1237</v>
      </c>
      <c r="D512" s="395" t="s">
        <v>1398</v>
      </c>
      <c r="E512" s="395">
        <v>4</v>
      </c>
      <c r="F512" s="395">
        <v>5</v>
      </c>
      <c r="G512" s="395" t="s">
        <v>1789</v>
      </c>
      <c r="H512" s="395" t="s">
        <v>1535</v>
      </c>
      <c r="I512" s="395"/>
      <c r="J512" s="395"/>
      <c r="K512" s="395"/>
      <c r="L512" s="395"/>
      <c r="R512" t="e">
        <f>VLOOKUP(K512,[1]md_ehms_parameter_773E!$L:$T,9,0)</f>
        <v>#N/A</v>
      </c>
      <c r="S512" t="e">
        <f>VLOOKUP(M512,[1]md_ehms_parameter_773E!$L:$T,9,0)</f>
        <v>#N/A</v>
      </c>
      <c r="T512" t="s">
        <v>1535</v>
      </c>
      <c r="Z512" t="b">
        <f t="shared" si="43"/>
        <v>1</v>
      </c>
      <c r="AA512" t="b">
        <f t="shared" si="44"/>
        <v>1</v>
      </c>
      <c r="AB512" t="b">
        <f t="shared" si="45"/>
        <v>1</v>
      </c>
      <c r="AC512" t="b">
        <f t="shared" si="46"/>
        <v>1</v>
      </c>
      <c r="AD512" t="b">
        <f t="shared" si="47"/>
        <v>1</v>
      </c>
      <c r="AE512" t="b">
        <f t="shared" si="48"/>
        <v>1</v>
      </c>
      <c r="AF512" s="395" t="s">
        <v>1237</v>
      </c>
    </row>
    <row r="513" spans="1:32" x14ac:dyDescent="0.3">
      <c r="A513" s="425" t="s">
        <v>1349</v>
      </c>
      <c r="B513" s="395" t="s">
        <v>1798</v>
      </c>
      <c r="C513" s="395" t="s">
        <v>1237</v>
      </c>
      <c r="D513" s="395" t="s">
        <v>1399</v>
      </c>
      <c r="E513" s="395">
        <v>3</v>
      </c>
      <c r="F513" s="395">
        <v>1</v>
      </c>
      <c r="G513" s="395" t="s">
        <v>1544</v>
      </c>
      <c r="H513" s="395" t="s">
        <v>1541</v>
      </c>
      <c r="I513" s="395" t="s">
        <v>257</v>
      </c>
      <c r="J513" s="395" t="s">
        <v>1542</v>
      </c>
      <c r="K513" s="395" t="s">
        <v>1545</v>
      </c>
      <c r="L513" s="395"/>
      <c r="R513" t="str">
        <f>VLOOKUP(K513,[1]md_ehms_parameter_773E!$L:$T,9,0)</f>
        <v>2000</v>
      </c>
      <c r="S513" t="e">
        <f>VLOOKUP(M513,[1]md_ehms_parameter_773E!$L:$T,9,0)</f>
        <v>#N/A</v>
      </c>
      <c r="T513" t="s">
        <v>1541</v>
      </c>
      <c r="U513" t="s">
        <v>257</v>
      </c>
      <c r="V513" t="s">
        <v>1542</v>
      </c>
      <c r="W513" t="s">
        <v>1545</v>
      </c>
      <c r="Z513" t="b">
        <f t="shared" si="43"/>
        <v>1</v>
      </c>
      <c r="AA513" t="b">
        <f t="shared" si="44"/>
        <v>1</v>
      </c>
      <c r="AB513" t="b">
        <f t="shared" si="45"/>
        <v>1</v>
      </c>
      <c r="AC513" t="b">
        <f t="shared" si="46"/>
        <v>1</v>
      </c>
      <c r="AD513" t="b">
        <f t="shared" si="47"/>
        <v>1</v>
      </c>
      <c r="AE513" t="b">
        <f t="shared" si="48"/>
        <v>1</v>
      </c>
      <c r="AF513" s="395" t="s">
        <v>1237</v>
      </c>
    </row>
    <row r="514" spans="1:32" x14ac:dyDescent="0.3">
      <c r="A514" s="425" t="s">
        <v>1349</v>
      </c>
      <c r="B514" s="395" t="s">
        <v>1798</v>
      </c>
      <c r="C514" s="395" t="s">
        <v>1237</v>
      </c>
      <c r="D514" s="395" t="s">
        <v>1399</v>
      </c>
      <c r="E514" s="395">
        <v>3</v>
      </c>
      <c r="F514" s="395">
        <v>2</v>
      </c>
      <c r="G514" s="428" t="s">
        <v>1787</v>
      </c>
      <c r="H514" s="395" t="s">
        <v>1535</v>
      </c>
      <c r="I514" s="395"/>
      <c r="J514" s="395"/>
      <c r="K514" s="395"/>
      <c r="L514" s="395"/>
      <c r="R514" t="e">
        <f>VLOOKUP(K514,[1]md_ehms_parameter_773E!$L:$T,9,0)</f>
        <v>#N/A</v>
      </c>
      <c r="S514" t="e">
        <f>VLOOKUP(M514,[1]md_ehms_parameter_773E!$L:$T,9,0)</f>
        <v>#N/A</v>
      </c>
      <c r="T514" t="s">
        <v>1535</v>
      </c>
      <c r="Z514" t="b">
        <f t="shared" si="43"/>
        <v>1</v>
      </c>
      <c r="AA514" t="b">
        <f t="shared" si="44"/>
        <v>1</v>
      </c>
      <c r="AB514" t="b">
        <f t="shared" si="45"/>
        <v>1</v>
      </c>
      <c r="AC514" t="b">
        <f t="shared" si="46"/>
        <v>1</v>
      </c>
      <c r="AD514" t="b">
        <f t="shared" si="47"/>
        <v>1</v>
      </c>
      <c r="AE514" t="b">
        <f t="shared" si="48"/>
        <v>1</v>
      </c>
      <c r="AF514" s="395" t="s">
        <v>1237</v>
      </c>
    </row>
    <row r="515" spans="1:32" x14ac:dyDescent="0.3">
      <c r="A515" s="425" t="s">
        <v>1349</v>
      </c>
      <c r="B515" s="395" t="s">
        <v>1798</v>
      </c>
      <c r="C515" s="395" t="s">
        <v>1237</v>
      </c>
      <c r="D515" s="395" t="s">
        <v>1399</v>
      </c>
      <c r="E515" s="395">
        <v>3</v>
      </c>
      <c r="F515" s="395">
        <v>3</v>
      </c>
      <c r="G515" s="428" t="s">
        <v>1796</v>
      </c>
      <c r="H515" s="395" t="s">
        <v>1535</v>
      </c>
      <c r="I515" s="395"/>
      <c r="J515" s="395"/>
      <c r="K515" s="395"/>
      <c r="L515" s="395"/>
      <c r="R515" t="e">
        <f>VLOOKUP(K515,[1]md_ehms_parameter_773E!$L:$T,9,0)</f>
        <v>#N/A</v>
      </c>
      <c r="S515" t="e">
        <f>VLOOKUP(M515,[1]md_ehms_parameter_773E!$L:$T,9,0)</f>
        <v>#N/A</v>
      </c>
      <c r="T515" t="s">
        <v>1535</v>
      </c>
      <c r="Z515" t="b">
        <f t="shared" ref="Z515:Z578" si="49">H515=T515</f>
        <v>1</v>
      </c>
      <c r="AA515" t="b">
        <f t="shared" ref="AA515:AA578" si="50">I515=U515</f>
        <v>1</v>
      </c>
      <c r="AB515" t="b">
        <f t="shared" ref="AB515:AB578" si="51">J515=V515</f>
        <v>1</v>
      </c>
      <c r="AC515" t="b">
        <f t="shared" ref="AC515:AC578" si="52">K515=W515</f>
        <v>1</v>
      </c>
      <c r="AD515" t="b">
        <f t="shared" ref="AD515:AD578" si="53">L515=X515</f>
        <v>1</v>
      </c>
      <c r="AE515" t="b">
        <f t="shared" ref="AE515:AE578" si="54">M515=Y515</f>
        <v>1</v>
      </c>
      <c r="AF515" s="395" t="s">
        <v>1237</v>
      </c>
    </row>
    <row r="516" spans="1:32" x14ac:dyDescent="0.3">
      <c r="A516" s="425" t="s">
        <v>1349</v>
      </c>
      <c r="B516" s="395" t="s">
        <v>1798</v>
      </c>
      <c r="C516" s="395" t="s">
        <v>1237</v>
      </c>
      <c r="D516" s="395" t="s">
        <v>1399</v>
      </c>
      <c r="E516" s="395">
        <v>3</v>
      </c>
      <c r="F516" s="395">
        <v>4</v>
      </c>
      <c r="G516" s="395" t="s">
        <v>631</v>
      </c>
      <c r="H516" s="395" t="s">
        <v>1535</v>
      </c>
      <c r="I516" s="395" t="s">
        <v>631</v>
      </c>
      <c r="J516" s="395" t="s">
        <v>1539</v>
      </c>
      <c r="K516" s="395" t="s">
        <v>1788</v>
      </c>
      <c r="L516" s="395"/>
      <c r="R516" t="str">
        <f>VLOOKUP(K516,[1]md_ehms_parameter_773E!$L:$T,9,0)</f>
        <v>2000</v>
      </c>
      <c r="S516" t="e">
        <f>VLOOKUP(M516,[1]md_ehms_parameter_773E!$L:$T,9,0)</f>
        <v>#N/A</v>
      </c>
      <c r="T516" t="s">
        <v>1535</v>
      </c>
      <c r="U516" t="s">
        <v>631</v>
      </c>
      <c r="V516" t="s">
        <v>1539</v>
      </c>
      <c r="W516" t="s">
        <v>1788</v>
      </c>
      <c r="Z516" t="b">
        <f t="shared" si="49"/>
        <v>1</v>
      </c>
      <c r="AA516" t="b">
        <f t="shared" si="50"/>
        <v>1</v>
      </c>
      <c r="AB516" t="b">
        <f t="shared" si="51"/>
        <v>1</v>
      </c>
      <c r="AC516" t="b">
        <f t="shared" si="52"/>
        <v>1</v>
      </c>
      <c r="AD516" t="b">
        <f t="shared" si="53"/>
        <v>1</v>
      </c>
      <c r="AE516" t="b">
        <f t="shared" si="54"/>
        <v>1</v>
      </c>
      <c r="AF516" s="395" t="s">
        <v>1237</v>
      </c>
    </row>
    <row r="517" spans="1:32" x14ac:dyDescent="0.3">
      <c r="A517" s="425" t="s">
        <v>1349</v>
      </c>
      <c r="B517" s="395" t="s">
        <v>1798</v>
      </c>
      <c r="C517" s="395" t="s">
        <v>1237</v>
      </c>
      <c r="D517" s="395" t="s">
        <v>1399</v>
      </c>
      <c r="E517" s="395">
        <v>4</v>
      </c>
      <c r="F517" s="395">
        <v>1</v>
      </c>
      <c r="G517" s="395" t="s">
        <v>1544</v>
      </c>
      <c r="H517" s="395" t="s">
        <v>1541</v>
      </c>
      <c r="I517" s="395" t="s">
        <v>257</v>
      </c>
      <c r="J517" s="395" t="s">
        <v>1542</v>
      </c>
      <c r="K517" s="395" t="s">
        <v>1545</v>
      </c>
      <c r="L517" s="395"/>
      <c r="R517" t="str">
        <f>VLOOKUP(K517,[1]md_ehms_parameter_773E!$L:$T,9,0)</f>
        <v>2000</v>
      </c>
      <c r="S517" t="e">
        <f>VLOOKUP(M517,[1]md_ehms_parameter_773E!$L:$T,9,0)</f>
        <v>#N/A</v>
      </c>
      <c r="T517" t="s">
        <v>1541</v>
      </c>
      <c r="U517" t="s">
        <v>257</v>
      </c>
      <c r="V517" t="s">
        <v>1542</v>
      </c>
      <c r="W517" t="s">
        <v>1545</v>
      </c>
      <c r="Z517" t="b">
        <f t="shared" si="49"/>
        <v>1</v>
      </c>
      <c r="AA517" t="b">
        <f t="shared" si="50"/>
        <v>1</v>
      </c>
      <c r="AB517" t="b">
        <f t="shared" si="51"/>
        <v>1</v>
      </c>
      <c r="AC517" t="b">
        <f t="shared" si="52"/>
        <v>1</v>
      </c>
      <c r="AD517" t="b">
        <f t="shared" si="53"/>
        <v>1</v>
      </c>
      <c r="AE517" t="b">
        <f t="shared" si="54"/>
        <v>1</v>
      </c>
      <c r="AF517" s="395" t="s">
        <v>1237</v>
      </c>
    </row>
    <row r="518" spans="1:32" x14ac:dyDescent="0.3">
      <c r="A518" s="425" t="s">
        <v>1349</v>
      </c>
      <c r="B518" s="395" t="s">
        <v>1798</v>
      </c>
      <c r="C518" s="395" t="s">
        <v>1237</v>
      </c>
      <c r="D518" s="395" t="s">
        <v>1399</v>
      </c>
      <c r="E518" s="395">
        <v>4</v>
      </c>
      <c r="F518" s="395">
        <v>2</v>
      </c>
      <c r="G518" s="428" t="s">
        <v>1787</v>
      </c>
      <c r="H518" s="395" t="s">
        <v>1535</v>
      </c>
      <c r="I518" s="395"/>
      <c r="J518" s="395"/>
      <c r="K518" s="395"/>
      <c r="L518" s="395"/>
      <c r="R518" t="e">
        <f>VLOOKUP(K518,[1]md_ehms_parameter_773E!$L:$T,9,0)</f>
        <v>#N/A</v>
      </c>
      <c r="S518" t="e">
        <f>VLOOKUP(M518,[1]md_ehms_parameter_773E!$L:$T,9,0)</f>
        <v>#N/A</v>
      </c>
      <c r="T518" t="s">
        <v>1535</v>
      </c>
      <c r="Z518" t="b">
        <f t="shared" si="49"/>
        <v>1</v>
      </c>
      <c r="AA518" t="b">
        <f t="shared" si="50"/>
        <v>1</v>
      </c>
      <c r="AB518" t="b">
        <f t="shared" si="51"/>
        <v>1</v>
      </c>
      <c r="AC518" t="b">
        <f t="shared" si="52"/>
        <v>1</v>
      </c>
      <c r="AD518" t="b">
        <f t="shared" si="53"/>
        <v>1</v>
      </c>
      <c r="AE518" t="b">
        <f t="shared" si="54"/>
        <v>1</v>
      </c>
      <c r="AF518" s="395" t="s">
        <v>1237</v>
      </c>
    </row>
    <row r="519" spans="1:32" x14ac:dyDescent="0.3">
      <c r="A519" s="425" t="s">
        <v>1349</v>
      </c>
      <c r="B519" s="395" t="s">
        <v>1798</v>
      </c>
      <c r="C519" s="395" t="s">
        <v>1237</v>
      </c>
      <c r="D519" s="395" t="s">
        <v>1399</v>
      </c>
      <c r="E519" s="395">
        <v>4</v>
      </c>
      <c r="F519" s="395">
        <v>3</v>
      </c>
      <c r="G519" s="428" t="s">
        <v>1796</v>
      </c>
      <c r="H519" s="395" t="s">
        <v>1535</v>
      </c>
      <c r="I519" s="395"/>
      <c r="J519" s="395"/>
      <c r="K519" s="395"/>
      <c r="L519" s="395"/>
      <c r="R519" t="e">
        <f>VLOOKUP(K519,[1]md_ehms_parameter_773E!$L:$T,9,0)</f>
        <v>#N/A</v>
      </c>
      <c r="S519" t="e">
        <f>VLOOKUP(M519,[1]md_ehms_parameter_773E!$L:$T,9,0)</f>
        <v>#N/A</v>
      </c>
      <c r="T519" t="s">
        <v>1535</v>
      </c>
      <c r="Z519" t="b">
        <f t="shared" si="49"/>
        <v>1</v>
      </c>
      <c r="AA519" t="b">
        <f t="shared" si="50"/>
        <v>1</v>
      </c>
      <c r="AB519" t="b">
        <f t="shared" si="51"/>
        <v>1</v>
      </c>
      <c r="AC519" t="b">
        <f t="shared" si="52"/>
        <v>1</v>
      </c>
      <c r="AD519" t="b">
        <f t="shared" si="53"/>
        <v>1</v>
      </c>
      <c r="AE519" t="b">
        <f t="shared" si="54"/>
        <v>1</v>
      </c>
      <c r="AF519" s="395" t="s">
        <v>1237</v>
      </c>
    </row>
    <row r="520" spans="1:32" x14ac:dyDescent="0.3">
      <c r="A520" s="425" t="s">
        <v>1349</v>
      </c>
      <c r="B520" s="395" t="s">
        <v>1798</v>
      </c>
      <c r="C520" s="395" t="s">
        <v>1237</v>
      </c>
      <c r="D520" s="395" t="s">
        <v>1399</v>
      </c>
      <c r="E520" s="395">
        <v>4</v>
      </c>
      <c r="F520" s="395">
        <v>4</v>
      </c>
      <c r="G520" s="395" t="s">
        <v>631</v>
      </c>
      <c r="H520" s="395" t="s">
        <v>1535</v>
      </c>
      <c r="I520" s="395" t="s">
        <v>631</v>
      </c>
      <c r="J520" s="395" t="s">
        <v>1539</v>
      </c>
      <c r="K520" s="395" t="s">
        <v>1788</v>
      </c>
      <c r="L520" s="395"/>
      <c r="R520" t="str">
        <f>VLOOKUP(K520,[1]md_ehms_parameter_773E!$L:$T,9,0)</f>
        <v>2000</v>
      </c>
      <c r="S520" t="e">
        <f>VLOOKUP(M520,[1]md_ehms_parameter_773E!$L:$T,9,0)</f>
        <v>#N/A</v>
      </c>
      <c r="T520" t="s">
        <v>1535</v>
      </c>
      <c r="U520" t="s">
        <v>631</v>
      </c>
      <c r="V520" t="s">
        <v>1539</v>
      </c>
      <c r="W520" t="s">
        <v>1788</v>
      </c>
      <c r="Z520" t="b">
        <f t="shared" si="49"/>
        <v>1</v>
      </c>
      <c r="AA520" t="b">
        <f t="shared" si="50"/>
        <v>1</v>
      </c>
      <c r="AB520" t="b">
        <f t="shared" si="51"/>
        <v>1</v>
      </c>
      <c r="AC520" t="b">
        <f t="shared" si="52"/>
        <v>1</v>
      </c>
      <c r="AD520" t="b">
        <f t="shared" si="53"/>
        <v>1</v>
      </c>
      <c r="AE520" t="b">
        <f t="shared" si="54"/>
        <v>1</v>
      </c>
      <c r="AF520" s="395" t="s">
        <v>1237</v>
      </c>
    </row>
    <row r="521" spans="1:32" x14ac:dyDescent="0.3">
      <c r="A521" s="425" t="s">
        <v>1349</v>
      </c>
      <c r="B521" s="395" t="s">
        <v>1798</v>
      </c>
      <c r="C521" s="395" t="s">
        <v>1237</v>
      </c>
      <c r="D521" s="395" t="s">
        <v>1399</v>
      </c>
      <c r="E521" s="395">
        <v>4</v>
      </c>
      <c r="F521" s="395">
        <v>5</v>
      </c>
      <c r="G521" s="395" t="s">
        <v>1789</v>
      </c>
      <c r="H521" s="395" t="s">
        <v>1535</v>
      </c>
      <c r="I521" s="395"/>
      <c r="J521" s="395"/>
      <c r="K521" s="395"/>
      <c r="L521" s="395"/>
      <c r="R521" t="e">
        <f>VLOOKUP(K521,[1]md_ehms_parameter_773E!$L:$T,9,0)</f>
        <v>#N/A</v>
      </c>
      <c r="S521" t="e">
        <f>VLOOKUP(M521,[1]md_ehms_parameter_773E!$L:$T,9,0)</f>
        <v>#N/A</v>
      </c>
      <c r="T521" t="s">
        <v>1535</v>
      </c>
      <c r="Z521" t="b">
        <f t="shared" si="49"/>
        <v>1</v>
      </c>
      <c r="AA521" t="b">
        <f t="shared" si="50"/>
        <v>1</v>
      </c>
      <c r="AB521" t="b">
        <f t="shared" si="51"/>
        <v>1</v>
      </c>
      <c r="AC521" t="b">
        <f t="shared" si="52"/>
        <v>1</v>
      </c>
      <c r="AD521" t="b">
        <f t="shared" si="53"/>
        <v>1</v>
      </c>
      <c r="AE521" t="b">
        <f t="shared" si="54"/>
        <v>1</v>
      </c>
      <c r="AF521" s="395" t="s">
        <v>1237</v>
      </c>
    </row>
    <row r="522" spans="1:32" hidden="1" x14ac:dyDescent="0.3">
      <c r="A522" s="425" t="s">
        <v>1349</v>
      </c>
      <c r="B522" s="395" t="s">
        <v>1799</v>
      </c>
      <c r="C522" s="395" t="s">
        <v>1244</v>
      </c>
      <c r="D522" s="395" t="s">
        <v>1800</v>
      </c>
      <c r="E522" s="395">
        <v>3</v>
      </c>
      <c r="F522" s="395">
        <v>1</v>
      </c>
      <c r="G522" s="395" t="s">
        <v>1580</v>
      </c>
      <c r="H522" s="395" t="s">
        <v>1538</v>
      </c>
      <c r="I522" s="395" t="s">
        <v>1411</v>
      </c>
      <c r="J522" s="395" t="s">
        <v>1581</v>
      </c>
      <c r="K522" s="395" t="s">
        <v>1579</v>
      </c>
      <c r="L522" s="395"/>
      <c r="R522" t="str">
        <f>VLOOKUP(K522,[1]md_ehms_parameter_773E!$L:$T,9,0)</f>
        <v>2000</v>
      </c>
      <c r="S522" t="e">
        <f>VLOOKUP(M522,[1]md_ehms_parameter_773E!$L:$T,9,0)</f>
        <v>#N/A</v>
      </c>
      <c r="T522" t="s">
        <v>1538</v>
      </c>
      <c r="U522" t="s">
        <v>1411</v>
      </c>
      <c r="V522" t="s">
        <v>1581</v>
      </c>
      <c r="W522" t="s">
        <v>1579</v>
      </c>
      <c r="Z522" t="b">
        <f t="shared" si="49"/>
        <v>1</v>
      </c>
      <c r="AA522" t="b">
        <f t="shared" si="50"/>
        <v>1</v>
      </c>
      <c r="AB522" t="b">
        <f t="shared" si="51"/>
        <v>1</v>
      </c>
      <c r="AC522" t="b">
        <f t="shared" si="52"/>
        <v>1</v>
      </c>
      <c r="AD522" t="b">
        <f t="shared" si="53"/>
        <v>1</v>
      </c>
      <c r="AE522" t="b">
        <f t="shared" si="54"/>
        <v>1</v>
      </c>
      <c r="AF522" s="395" t="s">
        <v>1244</v>
      </c>
    </row>
    <row r="523" spans="1:32" hidden="1" x14ac:dyDescent="0.3">
      <c r="A523" s="425" t="s">
        <v>1349</v>
      </c>
      <c r="B523" s="395" t="s">
        <v>1799</v>
      </c>
      <c r="C523" s="395" t="s">
        <v>1244</v>
      </c>
      <c r="D523" s="395" t="s">
        <v>1800</v>
      </c>
      <c r="E523" s="395">
        <v>3</v>
      </c>
      <c r="F523" s="395">
        <v>2</v>
      </c>
      <c r="G523" s="395" t="s">
        <v>1630</v>
      </c>
      <c r="H523" s="395" t="s">
        <v>1538</v>
      </c>
      <c r="I523" s="395" t="s">
        <v>1422</v>
      </c>
      <c r="J523" s="395" t="s">
        <v>1581</v>
      </c>
      <c r="K523" s="395" t="s">
        <v>1629</v>
      </c>
      <c r="L523" s="395"/>
      <c r="R523" t="str">
        <f>VLOOKUP(K523,[1]md_ehms_parameter_773E!$L:$T,9,0)</f>
        <v>2000</v>
      </c>
      <c r="S523" t="e">
        <f>VLOOKUP(M523,[1]md_ehms_parameter_773E!$L:$T,9,0)</f>
        <v>#N/A</v>
      </c>
      <c r="T523" t="s">
        <v>1538</v>
      </c>
      <c r="U523" t="s">
        <v>1422</v>
      </c>
      <c r="V523" t="s">
        <v>1581</v>
      </c>
      <c r="W523" t="s">
        <v>1629</v>
      </c>
      <c r="Z523" t="b">
        <f t="shared" si="49"/>
        <v>1</v>
      </c>
      <c r="AA523" t="b">
        <f t="shared" si="50"/>
        <v>1</v>
      </c>
      <c r="AB523" t="b">
        <f t="shared" si="51"/>
        <v>1</v>
      </c>
      <c r="AC523" t="b">
        <f t="shared" si="52"/>
        <v>1</v>
      </c>
      <c r="AD523" t="b">
        <f t="shared" si="53"/>
        <v>1</v>
      </c>
      <c r="AE523" t="b">
        <f t="shared" si="54"/>
        <v>1</v>
      </c>
      <c r="AF523" s="395" t="s">
        <v>1244</v>
      </c>
    </row>
    <row r="524" spans="1:32" hidden="1" x14ac:dyDescent="0.3">
      <c r="A524" s="425" t="s">
        <v>1349</v>
      </c>
      <c r="B524" s="395" t="s">
        <v>1799</v>
      </c>
      <c r="C524" s="395" t="s">
        <v>1244</v>
      </c>
      <c r="D524" s="395" t="s">
        <v>1800</v>
      </c>
      <c r="E524" s="395">
        <v>3</v>
      </c>
      <c r="F524" s="395">
        <v>3</v>
      </c>
      <c r="G524" s="395" t="s">
        <v>1642</v>
      </c>
      <c r="H524" s="395" t="s">
        <v>1538</v>
      </c>
      <c r="I524" s="395" t="s">
        <v>1428</v>
      </c>
      <c r="J524" s="395" t="s">
        <v>1581</v>
      </c>
      <c r="K524" s="395" t="s">
        <v>1641</v>
      </c>
      <c r="L524" s="395"/>
      <c r="R524" t="str">
        <f>VLOOKUP(K524,[1]md_ehms_parameter_773E!$L:$T,9,0)</f>
        <v>2000</v>
      </c>
      <c r="S524" t="e">
        <f>VLOOKUP(M524,[1]md_ehms_parameter_773E!$L:$T,9,0)</f>
        <v>#N/A</v>
      </c>
      <c r="T524" t="s">
        <v>1538</v>
      </c>
      <c r="U524" t="s">
        <v>1428</v>
      </c>
      <c r="V524" t="s">
        <v>1581</v>
      </c>
      <c r="W524" t="s">
        <v>1641</v>
      </c>
      <c r="Z524" t="b">
        <f t="shared" si="49"/>
        <v>1</v>
      </c>
      <c r="AA524" t="b">
        <f t="shared" si="50"/>
        <v>1</v>
      </c>
      <c r="AB524" t="b">
        <f t="shared" si="51"/>
        <v>1</v>
      </c>
      <c r="AC524" t="b">
        <f t="shared" si="52"/>
        <v>1</v>
      </c>
      <c r="AD524" t="b">
        <f t="shared" si="53"/>
        <v>1</v>
      </c>
      <c r="AE524" t="b">
        <f t="shared" si="54"/>
        <v>1</v>
      </c>
      <c r="AF524" s="395" t="s">
        <v>1244</v>
      </c>
    </row>
    <row r="525" spans="1:32" hidden="1" x14ac:dyDescent="0.3">
      <c r="A525" s="425" t="s">
        <v>1349</v>
      </c>
      <c r="B525" s="395" t="s">
        <v>1799</v>
      </c>
      <c r="C525" s="395" t="s">
        <v>1244</v>
      </c>
      <c r="D525" s="395" t="s">
        <v>1800</v>
      </c>
      <c r="E525" s="395">
        <v>3</v>
      </c>
      <c r="F525" s="395">
        <v>4</v>
      </c>
      <c r="G525" s="428" t="s">
        <v>1801</v>
      </c>
      <c r="H525" s="395" t="s">
        <v>1535</v>
      </c>
      <c r="I525" s="395"/>
      <c r="J525" s="395"/>
      <c r="K525" s="395"/>
      <c r="L525" s="395"/>
      <c r="R525" t="e">
        <f>VLOOKUP(K525,[1]md_ehms_parameter_773E!$L:$T,9,0)</f>
        <v>#N/A</v>
      </c>
      <c r="S525" t="e">
        <f>VLOOKUP(M525,[1]md_ehms_parameter_773E!$L:$T,9,0)</f>
        <v>#N/A</v>
      </c>
      <c r="T525" t="s">
        <v>1535</v>
      </c>
      <c r="Z525" t="b">
        <f t="shared" si="49"/>
        <v>1</v>
      </c>
      <c r="AA525" t="b">
        <f t="shared" si="50"/>
        <v>1</v>
      </c>
      <c r="AB525" t="b">
        <f t="shared" si="51"/>
        <v>1</v>
      </c>
      <c r="AC525" t="b">
        <f t="shared" si="52"/>
        <v>1</v>
      </c>
      <c r="AD525" t="b">
        <f t="shared" si="53"/>
        <v>1</v>
      </c>
      <c r="AE525" t="b">
        <f t="shared" si="54"/>
        <v>1</v>
      </c>
      <c r="AF525" s="395" t="s">
        <v>1244</v>
      </c>
    </row>
    <row r="526" spans="1:32" hidden="1" x14ac:dyDescent="0.3">
      <c r="A526" s="425" t="s">
        <v>1349</v>
      </c>
      <c r="B526" s="395" t="s">
        <v>1799</v>
      </c>
      <c r="C526" s="395" t="s">
        <v>1244</v>
      </c>
      <c r="D526" s="395" t="s">
        <v>1800</v>
      </c>
      <c r="E526" s="395">
        <v>3</v>
      </c>
      <c r="F526" s="395">
        <v>5</v>
      </c>
      <c r="G526" s="428" t="s">
        <v>1802</v>
      </c>
      <c r="H526" s="395" t="s">
        <v>1538</v>
      </c>
      <c r="I526" s="428">
        <v>0</v>
      </c>
      <c r="J526" s="428"/>
      <c r="K526" s="428"/>
      <c r="L526" s="395"/>
      <c r="R526" t="e">
        <f>VLOOKUP(K526,[1]md_ehms_parameter_773E!$L:$T,9,0)</f>
        <v>#N/A</v>
      </c>
      <c r="S526" t="e">
        <f>VLOOKUP(M526,[1]md_ehms_parameter_773E!$L:$T,9,0)</f>
        <v>#N/A</v>
      </c>
      <c r="T526" t="s">
        <v>1538</v>
      </c>
      <c r="U526">
        <v>0</v>
      </c>
      <c r="Z526" t="b">
        <f t="shared" si="49"/>
        <v>1</v>
      </c>
      <c r="AA526" t="b">
        <f t="shared" si="50"/>
        <v>1</v>
      </c>
      <c r="AB526" t="b">
        <f t="shared" si="51"/>
        <v>1</v>
      </c>
      <c r="AC526" t="b">
        <f t="shared" si="52"/>
        <v>1</v>
      </c>
      <c r="AD526" t="b">
        <f t="shared" si="53"/>
        <v>1</v>
      </c>
      <c r="AE526" t="b">
        <f t="shared" si="54"/>
        <v>1</v>
      </c>
      <c r="AF526" s="395" t="s">
        <v>1244</v>
      </c>
    </row>
    <row r="527" spans="1:32" hidden="1" x14ac:dyDescent="0.3">
      <c r="A527" s="425" t="s">
        <v>1349</v>
      </c>
      <c r="B527" s="395" t="s">
        <v>1799</v>
      </c>
      <c r="C527" s="395" t="s">
        <v>1244</v>
      </c>
      <c r="D527" s="395" t="s">
        <v>1800</v>
      </c>
      <c r="E527" s="395">
        <v>3</v>
      </c>
      <c r="F527" s="395">
        <v>6</v>
      </c>
      <c r="G527" s="428" t="s">
        <v>1803</v>
      </c>
      <c r="H527" s="395" t="s">
        <v>1538</v>
      </c>
      <c r="I527" s="428">
        <v>0</v>
      </c>
      <c r="J527" s="428"/>
      <c r="K527" s="428"/>
      <c r="L527" s="395"/>
      <c r="R527" t="e">
        <f>VLOOKUP(K527,[1]md_ehms_parameter_773E!$L:$T,9,0)</f>
        <v>#N/A</v>
      </c>
      <c r="S527" t="e">
        <f>VLOOKUP(M527,[1]md_ehms_parameter_773E!$L:$T,9,0)</f>
        <v>#N/A</v>
      </c>
      <c r="T527" t="s">
        <v>1538</v>
      </c>
      <c r="U527">
        <v>0</v>
      </c>
      <c r="Z527" t="b">
        <f t="shared" si="49"/>
        <v>1</v>
      </c>
      <c r="AA527" t="b">
        <f t="shared" si="50"/>
        <v>1</v>
      </c>
      <c r="AB527" t="b">
        <f t="shared" si="51"/>
        <v>1</v>
      </c>
      <c r="AC527" t="b">
        <f t="shared" si="52"/>
        <v>1</v>
      </c>
      <c r="AD527" t="b">
        <f t="shared" si="53"/>
        <v>1</v>
      </c>
      <c r="AE527" t="b">
        <f t="shared" si="54"/>
        <v>1</v>
      </c>
      <c r="AF527" s="395" t="s">
        <v>1244</v>
      </c>
    </row>
    <row r="528" spans="1:32" hidden="1" x14ac:dyDescent="0.3">
      <c r="A528" s="425" t="s">
        <v>1349</v>
      </c>
      <c r="B528" s="395" t="s">
        <v>1804</v>
      </c>
      <c r="C528" s="395" t="s">
        <v>1244</v>
      </c>
      <c r="D528" s="395" t="s">
        <v>1805</v>
      </c>
      <c r="E528" s="395">
        <v>4</v>
      </c>
      <c r="F528" s="395">
        <v>1</v>
      </c>
      <c r="G528" s="395" t="s">
        <v>1580</v>
      </c>
      <c r="H528" s="395" t="s">
        <v>1538</v>
      </c>
      <c r="I528" s="395" t="s">
        <v>1411</v>
      </c>
      <c r="J528" s="395" t="s">
        <v>1581</v>
      </c>
      <c r="K528" s="395" t="s">
        <v>1579</v>
      </c>
      <c r="L528" s="395"/>
      <c r="R528" t="str">
        <f>VLOOKUP(K528,[1]md_ehms_parameter_773E!$L:$T,9,0)</f>
        <v>2000</v>
      </c>
      <c r="S528" t="e">
        <f>VLOOKUP(M528,[1]md_ehms_parameter_773E!$L:$T,9,0)</f>
        <v>#N/A</v>
      </c>
      <c r="T528" t="s">
        <v>1538</v>
      </c>
      <c r="U528" t="s">
        <v>1411</v>
      </c>
      <c r="V528" t="s">
        <v>1581</v>
      </c>
      <c r="W528" t="s">
        <v>1579</v>
      </c>
      <c r="Z528" t="b">
        <f t="shared" si="49"/>
        <v>1</v>
      </c>
      <c r="AA528" t="b">
        <f t="shared" si="50"/>
        <v>1</v>
      </c>
      <c r="AB528" t="b">
        <f t="shared" si="51"/>
        <v>1</v>
      </c>
      <c r="AC528" t="b">
        <f t="shared" si="52"/>
        <v>1</v>
      </c>
      <c r="AD528" t="b">
        <f t="shared" si="53"/>
        <v>1</v>
      </c>
      <c r="AE528" t="b">
        <f t="shared" si="54"/>
        <v>1</v>
      </c>
      <c r="AF528" s="395" t="s">
        <v>1244</v>
      </c>
    </row>
    <row r="529" spans="1:32" hidden="1" x14ac:dyDescent="0.3">
      <c r="A529" s="425" t="s">
        <v>1349</v>
      </c>
      <c r="B529" s="395" t="s">
        <v>1804</v>
      </c>
      <c r="C529" s="395" t="s">
        <v>1244</v>
      </c>
      <c r="D529" s="395" t="s">
        <v>1805</v>
      </c>
      <c r="E529" s="395">
        <v>4</v>
      </c>
      <c r="F529" s="395">
        <v>2</v>
      </c>
      <c r="G529" s="395" t="s">
        <v>1630</v>
      </c>
      <c r="H529" s="395" t="s">
        <v>1538</v>
      </c>
      <c r="I529" s="395" t="s">
        <v>1422</v>
      </c>
      <c r="J529" s="395" t="s">
        <v>1581</v>
      </c>
      <c r="K529" s="395" t="s">
        <v>1629</v>
      </c>
      <c r="L529" s="395"/>
      <c r="R529" t="str">
        <f>VLOOKUP(K529,[1]md_ehms_parameter_773E!$L:$T,9,0)</f>
        <v>2000</v>
      </c>
      <c r="S529" t="e">
        <f>VLOOKUP(M529,[1]md_ehms_parameter_773E!$L:$T,9,0)</f>
        <v>#N/A</v>
      </c>
      <c r="T529" t="s">
        <v>1538</v>
      </c>
      <c r="U529" t="s">
        <v>1422</v>
      </c>
      <c r="V529" t="s">
        <v>1581</v>
      </c>
      <c r="W529" t="s">
        <v>1629</v>
      </c>
      <c r="Z529" t="b">
        <f t="shared" si="49"/>
        <v>1</v>
      </c>
      <c r="AA529" t="b">
        <f t="shared" si="50"/>
        <v>1</v>
      </c>
      <c r="AB529" t="b">
        <f t="shared" si="51"/>
        <v>1</v>
      </c>
      <c r="AC529" t="b">
        <f t="shared" si="52"/>
        <v>1</v>
      </c>
      <c r="AD529" t="b">
        <f t="shared" si="53"/>
        <v>1</v>
      </c>
      <c r="AE529" t="b">
        <f t="shared" si="54"/>
        <v>1</v>
      </c>
      <c r="AF529" s="395" t="s">
        <v>1244</v>
      </c>
    </row>
    <row r="530" spans="1:32" hidden="1" x14ac:dyDescent="0.3">
      <c r="A530" s="425" t="s">
        <v>1349</v>
      </c>
      <c r="B530" s="395" t="s">
        <v>1804</v>
      </c>
      <c r="C530" s="395" t="s">
        <v>1244</v>
      </c>
      <c r="D530" s="395" t="s">
        <v>1805</v>
      </c>
      <c r="E530" s="395">
        <v>4</v>
      </c>
      <c r="F530" s="395">
        <v>3</v>
      </c>
      <c r="G530" s="395" t="s">
        <v>1642</v>
      </c>
      <c r="H530" s="395" t="s">
        <v>1538</v>
      </c>
      <c r="I530" s="395" t="s">
        <v>1428</v>
      </c>
      <c r="J530" s="395" t="s">
        <v>1581</v>
      </c>
      <c r="K530" s="395" t="s">
        <v>1641</v>
      </c>
      <c r="L530" s="395"/>
      <c r="R530" t="str">
        <f>VLOOKUP(K530,[1]md_ehms_parameter_773E!$L:$T,9,0)</f>
        <v>2000</v>
      </c>
      <c r="S530" t="e">
        <f>VLOOKUP(M530,[1]md_ehms_parameter_773E!$L:$T,9,0)</f>
        <v>#N/A</v>
      </c>
      <c r="T530" t="s">
        <v>1538</v>
      </c>
      <c r="U530" t="s">
        <v>1428</v>
      </c>
      <c r="V530" t="s">
        <v>1581</v>
      </c>
      <c r="W530" t="s">
        <v>1641</v>
      </c>
      <c r="Z530" t="b">
        <f t="shared" si="49"/>
        <v>1</v>
      </c>
      <c r="AA530" t="b">
        <f t="shared" si="50"/>
        <v>1</v>
      </c>
      <c r="AB530" t="b">
        <f t="shared" si="51"/>
        <v>1</v>
      </c>
      <c r="AC530" t="b">
        <f t="shared" si="52"/>
        <v>1</v>
      </c>
      <c r="AD530" t="b">
        <f t="shared" si="53"/>
        <v>1</v>
      </c>
      <c r="AE530" t="b">
        <f t="shared" si="54"/>
        <v>1</v>
      </c>
      <c r="AF530" s="395" t="s">
        <v>1244</v>
      </c>
    </row>
    <row r="531" spans="1:32" hidden="1" x14ac:dyDescent="0.3">
      <c r="A531" s="425" t="s">
        <v>1349</v>
      </c>
      <c r="B531" s="395" t="s">
        <v>1804</v>
      </c>
      <c r="C531" s="395" t="s">
        <v>1244</v>
      </c>
      <c r="D531" s="395" t="s">
        <v>1805</v>
      </c>
      <c r="E531" s="395">
        <v>4</v>
      </c>
      <c r="F531" s="395">
        <v>4</v>
      </c>
      <c r="G531" s="428" t="s">
        <v>1806</v>
      </c>
      <c r="H531" s="395" t="s">
        <v>1535</v>
      </c>
      <c r="I531" s="395"/>
      <c r="J531" s="395"/>
      <c r="K531" s="395"/>
      <c r="L531" s="395"/>
      <c r="R531" t="e">
        <f>VLOOKUP(K531,[1]md_ehms_parameter_773E!$L:$T,9,0)</f>
        <v>#N/A</v>
      </c>
      <c r="S531" t="e">
        <f>VLOOKUP(M531,[1]md_ehms_parameter_773E!$L:$T,9,0)</f>
        <v>#N/A</v>
      </c>
      <c r="T531" t="s">
        <v>1535</v>
      </c>
      <c r="Z531" t="b">
        <f t="shared" si="49"/>
        <v>1</v>
      </c>
      <c r="AA531" t="b">
        <f t="shared" si="50"/>
        <v>1</v>
      </c>
      <c r="AB531" t="b">
        <f t="shared" si="51"/>
        <v>1</v>
      </c>
      <c r="AC531" t="b">
        <f t="shared" si="52"/>
        <v>1</v>
      </c>
      <c r="AD531" t="b">
        <f t="shared" si="53"/>
        <v>1</v>
      </c>
      <c r="AE531" t="b">
        <f t="shared" si="54"/>
        <v>1</v>
      </c>
      <c r="AF531" s="395" t="s">
        <v>1244</v>
      </c>
    </row>
    <row r="532" spans="1:32" hidden="1" x14ac:dyDescent="0.3">
      <c r="A532" s="425" t="s">
        <v>1349</v>
      </c>
      <c r="B532" s="395" t="s">
        <v>1804</v>
      </c>
      <c r="C532" s="395" t="s">
        <v>1244</v>
      </c>
      <c r="D532" s="395" t="s">
        <v>1805</v>
      </c>
      <c r="E532" s="395">
        <v>4</v>
      </c>
      <c r="F532" s="395">
        <v>5</v>
      </c>
      <c r="G532" s="428" t="s">
        <v>1807</v>
      </c>
      <c r="H532" s="395" t="s">
        <v>1535</v>
      </c>
      <c r="I532" s="395"/>
      <c r="J532" s="395"/>
      <c r="K532" s="395"/>
      <c r="L532" s="395"/>
      <c r="R532" t="e">
        <f>VLOOKUP(K532,[1]md_ehms_parameter_773E!$L:$T,9,0)</f>
        <v>#N/A</v>
      </c>
      <c r="S532" t="e">
        <f>VLOOKUP(M532,[1]md_ehms_parameter_773E!$L:$T,9,0)</f>
        <v>#N/A</v>
      </c>
      <c r="T532" t="s">
        <v>1535</v>
      </c>
      <c r="Z532" t="b">
        <f t="shared" si="49"/>
        <v>1</v>
      </c>
      <c r="AA532" t="b">
        <f t="shared" si="50"/>
        <v>1</v>
      </c>
      <c r="AB532" t="b">
        <f t="shared" si="51"/>
        <v>1</v>
      </c>
      <c r="AC532" t="b">
        <f t="shared" si="52"/>
        <v>1</v>
      </c>
      <c r="AD532" t="b">
        <f t="shared" si="53"/>
        <v>1</v>
      </c>
      <c r="AE532" t="b">
        <f t="shared" si="54"/>
        <v>1</v>
      </c>
      <c r="AF532" s="395" t="s">
        <v>1244</v>
      </c>
    </row>
    <row r="533" spans="1:32" hidden="1" x14ac:dyDescent="0.3">
      <c r="A533" s="425" t="s">
        <v>1349</v>
      </c>
      <c r="B533" s="395" t="s">
        <v>1804</v>
      </c>
      <c r="C533" s="395" t="s">
        <v>1244</v>
      </c>
      <c r="D533" s="395" t="s">
        <v>1805</v>
      </c>
      <c r="E533" s="395">
        <v>4</v>
      </c>
      <c r="F533" s="395">
        <v>6</v>
      </c>
      <c r="G533" s="428" t="s">
        <v>1802</v>
      </c>
      <c r="H533" s="395" t="s">
        <v>1538</v>
      </c>
      <c r="I533" s="428">
        <v>0</v>
      </c>
      <c r="J533" s="428"/>
      <c r="K533" s="428"/>
      <c r="L533" s="395"/>
      <c r="R533" t="e">
        <f>VLOOKUP(K533,[1]md_ehms_parameter_773E!$L:$T,9,0)</f>
        <v>#N/A</v>
      </c>
      <c r="S533" t="e">
        <f>VLOOKUP(M533,[1]md_ehms_parameter_773E!$L:$T,9,0)</f>
        <v>#N/A</v>
      </c>
      <c r="T533" t="s">
        <v>1538</v>
      </c>
      <c r="U533">
        <v>0</v>
      </c>
      <c r="Z533" t="b">
        <f t="shared" si="49"/>
        <v>1</v>
      </c>
      <c r="AA533" t="b">
        <f t="shared" si="50"/>
        <v>1</v>
      </c>
      <c r="AB533" t="b">
        <f t="shared" si="51"/>
        <v>1</v>
      </c>
      <c r="AC533" t="b">
        <f t="shared" si="52"/>
        <v>1</v>
      </c>
      <c r="AD533" t="b">
        <f t="shared" si="53"/>
        <v>1</v>
      </c>
      <c r="AE533" t="b">
        <f t="shared" si="54"/>
        <v>1</v>
      </c>
      <c r="AF533" s="395" t="s">
        <v>1244</v>
      </c>
    </row>
    <row r="534" spans="1:32" hidden="1" x14ac:dyDescent="0.3">
      <c r="A534" s="425" t="s">
        <v>1349</v>
      </c>
      <c r="B534" s="395" t="s">
        <v>1804</v>
      </c>
      <c r="C534" s="395" t="s">
        <v>1244</v>
      </c>
      <c r="D534" s="395" t="s">
        <v>1805</v>
      </c>
      <c r="E534" s="395">
        <v>4</v>
      </c>
      <c r="F534" s="395">
        <v>7</v>
      </c>
      <c r="G534" s="428" t="s">
        <v>1803</v>
      </c>
      <c r="H534" s="395" t="s">
        <v>1538</v>
      </c>
      <c r="I534" s="428">
        <v>0</v>
      </c>
      <c r="J534" s="428"/>
      <c r="K534" s="428"/>
      <c r="L534" s="395"/>
      <c r="R534" t="e">
        <f>VLOOKUP(K534,[1]md_ehms_parameter_773E!$L:$T,9,0)</f>
        <v>#N/A</v>
      </c>
      <c r="S534" t="e">
        <f>VLOOKUP(M534,[1]md_ehms_parameter_773E!$L:$T,9,0)</f>
        <v>#N/A</v>
      </c>
      <c r="T534" t="s">
        <v>1538</v>
      </c>
      <c r="U534">
        <v>0</v>
      </c>
      <c r="Z534" t="b">
        <f t="shared" si="49"/>
        <v>1</v>
      </c>
      <c r="AA534" t="b">
        <f t="shared" si="50"/>
        <v>1</v>
      </c>
      <c r="AB534" t="b">
        <f t="shared" si="51"/>
        <v>1</v>
      </c>
      <c r="AC534" t="b">
        <f t="shared" si="52"/>
        <v>1</v>
      </c>
      <c r="AD534" t="b">
        <f t="shared" si="53"/>
        <v>1</v>
      </c>
      <c r="AE534" t="b">
        <f t="shared" si="54"/>
        <v>1</v>
      </c>
      <c r="AF534" s="395" t="s">
        <v>1244</v>
      </c>
    </row>
    <row r="535" spans="1:32" hidden="1" x14ac:dyDescent="0.3">
      <c r="A535" s="425" t="s">
        <v>1349</v>
      </c>
      <c r="B535" s="395" t="s">
        <v>1808</v>
      </c>
      <c r="C535" s="395" t="s">
        <v>1244</v>
      </c>
      <c r="D535" s="395" t="s">
        <v>1809</v>
      </c>
      <c r="E535" s="395">
        <v>4</v>
      </c>
      <c r="F535" s="395">
        <v>1</v>
      </c>
      <c r="G535" s="395" t="s">
        <v>1580</v>
      </c>
      <c r="H535" s="395" t="s">
        <v>1538</v>
      </c>
      <c r="I535" s="395" t="s">
        <v>1411</v>
      </c>
      <c r="J535" s="395" t="s">
        <v>1581</v>
      </c>
      <c r="K535" s="395" t="s">
        <v>1579</v>
      </c>
      <c r="L535" s="395"/>
      <c r="R535" t="str">
        <f>VLOOKUP(K535,[1]md_ehms_parameter_773E!$L:$T,9,0)</f>
        <v>2000</v>
      </c>
      <c r="S535" t="e">
        <f>VLOOKUP(M535,[1]md_ehms_parameter_773E!$L:$T,9,0)</f>
        <v>#N/A</v>
      </c>
      <c r="T535" t="s">
        <v>1538</v>
      </c>
      <c r="U535" t="s">
        <v>1411</v>
      </c>
      <c r="V535" t="s">
        <v>1581</v>
      </c>
      <c r="W535" t="s">
        <v>1579</v>
      </c>
      <c r="Z535" t="b">
        <f t="shared" si="49"/>
        <v>1</v>
      </c>
      <c r="AA535" t="b">
        <f t="shared" si="50"/>
        <v>1</v>
      </c>
      <c r="AB535" t="b">
        <f t="shared" si="51"/>
        <v>1</v>
      </c>
      <c r="AC535" t="b">
        <f t="shared" si="52"/>
        <v>1</v>
      </c>
      <c r="AD535" t="b">
        <f t="shared" si="53"/>
        <v>1</v>
      </c>
      <c r="AE535" t="b">
        <f t="shared" si="54"/>
        <v>1</v>
      </c>
      <c r="AF535" s="395" t="s">
        <v>1244</v>
      </c>
    </row>
    <row r="536" spans="1:32" hidden="1" x14ac:dyDescent="0.3">
      <c r="A536" s="425" t="s">
        <v>1349</v>
      </c>
      <c r="B536" s="395" t="s">
        <v>1808</v>
      </c>
      <c r="C536" s="395" t="s">
        <v>1244</v>
      </c>
      <c r="D536" s="395" t="s">
        <v>1809</v>
      </c>
      <c r="E536" s="395">
        <v>4</v>
      </c>
      <c r="F536" s="395">
        <v>2</v>
      </c>
      <c r="G536" s="395" t="s">
        <v>1630</v>
      </c>
      <c r="H536" s="395" t="s">
        <v>1538</v>
      </c>
      <c r="I536" s="395" t="s">
        <v>1422</v>
      </c>
      <c r="J536" s="395" t="s">
        <v>1581</v>
      </c>
      <c r="K536" s="395" t="s">
        <v>1629</v>
      </c>
      <c r="L536" s="395"/>
      <c r="R536" t="str">
        <f>VLOOKUP(K536,[1]md_ehms_parameter_773E!$L:$T,9,0)</f>
        <v>2000</v>
      </c>
      <c r="S536" t="e">
        <f>VLOOKUP(M536,[1]md_ehms_parameter_773E!$L:$T,9,0)</f>
        <v>#N/A</v>
      </c>
      <c r="T536" t="s">
        <v>1538</v>
      </c>
      <c r="U536" t="s">
        <v>1422</v>
      </c>
      <c r="V536" t="s">
        <v>1581</v>
      </c>
      <c r="W536" t="s">
        <v>1629</v>
      </c>
      <c r="Z536" t="b">
        <f t="shared" si="49"/>
        <v>1</v>
      </c>
      <c r="AA536" t="b">
        <f t="shared" si="50"/>
        <v>1</v>
      </c>
      <c r="AB536" t="b">
        <f t="shared" si="51"/>
        <v>1</v>
      </c>
      <c r="AC536" t="b">
        <f t="shared" si="52"/>
        <v>1</v>
      </c>
      <c r="AD536" t="b">
        <f t="shared" si="53"/>
        <v>1</v>
      </c>
      <c r="AE536" t="b">
        <f t="shared" si="54"/>
        <v>1</v>
      </c>
      <c r="AF536" s="395" t="s">
        <v>1244</v>
      </c>
    </row>
    <row r="537" spans="1:32" hidden="1" x14ac:dyDescent="0.3">
      <c r="A537" s="425" t="s">
        <v>1349</v>
      </c>
      <c r="B537" s="395" t="s">
        <v>1808</v>
      </c>
      <c r="C537" s="395" t="s">
        <v>1244</v>
      </c>
      <c r="D537" s="395" t="s">
        <v>1809</v>
      </c>
      <c r="E537" s="395">
        <v>4</v>
      </c>
      <c r="F537" s="395">
        <v>3</v>
      </c>
      <c r="G537" s="395" t="s">
        <v>1642</v>
      </c>
      <c r="H537" s="395" t="s">
        <v>1538</v>
      </c>
      <c r="I537" s="395" t="s">
        <v>1428</v>
      </c>
      <c r="J537" s="395" t="s">
        <v>1581</v>
      </c>
      <c r="K537" s="395" t="s">
        <v>1641</v>
      </c>
      <c r="L537" s="395"/>
      <c r="R537" t="str">
        <f>VLOOKUP(K537,[1]md_ehms_parameter_773E!$L:$T,9,0)</f>
        <v>2000</v>
      </c>
      <c r="S537" t="e">
        <f>VLOOKUP(M537,[1]md_ehms_parameter_773E!$L:$T,9,0)</f>
        <v>#N/A</v>
      </c>
      <c r="T537" t="s">
        <v>1538</v>
      </c>
      <c r="U537" t="s">
        <v>1428</v>
      </c>
      <c r="V537" t="s">
        <v>1581</v>
      </c>
      <c r="W537" t="s">
        <v>1641</v>
      </c>
      <c r="Z537" t="b">
        <f t="shared" si="49"/>
        <v>1</v>
      </c>
      <c r="AA537" t="b">
        <f t="shared" si="50"/>
        <v>1</v>
      </c>
      <c r="AB537" t="b">
        <f t="shared" si="51"/>
        <v>1</v>
      </c>
      <c r="AC537" t="b">
        <f t="shared" si="52"/>
        <v>1</v>
      </c>
      <c r="AD537" t="b">
        <f t="shared" si="53"/>
        <v>1</v>
      </c>
      <c r="AE537" t="b">
        <f t="shared" si="54"/>
        <v>1</v>
      </c>
      <c r="AF537" s="395" t="s">
        <v>1244</v>
      </c>
    </row>
    <row r="538" spans="1:32" hidden="1" x14ac:dyDescent="0.3">
      <c r="A538" s="425" t="s">
        <v>1349</v>
      </c>
      <c r="B538" s="395" t="s">
        <v>1808</v>
      </c>
      <c r="C538" s="395" t="s">
        <v>1244</v>
      </c>
      <c r="D538" s="395" t="s">
        <v>1809</v>
      </c>
      <c r="E538" s="395">
        <v>4</v>
      </c>
      <c r="F538" s="395">
        <v>4</v>
      </c>
      <c r="G538" s="395" t="s">
        <v>1582</v>
      </c>
      <c r="H538" s="395" t="s">
        <v>1552</v>
      </c>
      <c r="I538" s="395" t="s">
        <v>219</v>
      </c>
      <c r="J538" s="395" t="s">
        <v>1554</v>
      </c>
      <c r="K538" s="395" t="s">
        <v>1583</v>
      </c>
      <c r="L538" s="395"/>
      <c r="R538" t="str">
        <f>VLOOKUP(K538,[1]md_ehms_parameter_773E!$L:$T,9,0)</f>
        <v>2000</v>
      </c>
      <c r="S538" t="e">
        <f>VLOOKUP(M538,[1]md_ehms_parameter_773E!$L:$T,9,0)</f>
        <v>#N/A</v>
      </c>
      <c r="T538" t="s">
        <v>1552</v>
      </c>
      <c r="U538" t="s">
        <v>219</v>
      </c>
      <c r="V538" t="s">
        <v>1554</v>
      </c>
      <c r="W538" t="s">
        <v>1583</v>
      </c>
      <c r="Z538" t="b">
        <f t="shared" si="49"/>
        <v>1</v>
      </c>
      <c r="AA538" t="b">
        <f t="shared" si="50"/>
        <v>1</v>
      </c>
      <c r="AB538" t="b">
        <f t="shared" si="51"/>
        <v>1</v>
      </c>
      <c r="AC538" t="b">
        <f t="shared" si="52"/>
        <v>1</v>
      </c>
      <c r="AD538" t="b">
        <f t="shared" si="53"/>
        <v>1</v>
      </c>
      <c r="AE538" t="b">
        <f t="shared" si="54"/>
        <v>1</v>
      </c>
      <c r="AF538" s="395" t="s">
        <v>1244</v>
      </c>
    </row>
    <row r="539" spans="1:32" hidden="1" x14ac:dyDescent="0.3">
      <c r="A539" s="425" t="s">
        <v>1349</v>
      </c>
      <c r="B539" s="395" t="s">
        <v>1808</v>
      </c>
      <c r="C539" s="395" t="s">
        <v>1244</v>
      </c>
      <c r="D539" s="395" t="s">
        <v>1809</v>
      </c>
      <c r="E539" s="395">
        <v>4</v>
      </c>
      <c r="F539" s="395">
        <v>5</v>
      </c>
      <c r="G539" s="395" t="s">
        <v>1584</v>
      </c>
      <c r="H539" s="395" t="s">
        <v>1541</v>
      </c>
      <c r="I539" s="395" t="s">
        <v>246</v>
      </c>
      <c r="J539" s="395" t="s">
        <v>1569</v>
      </c>
      <c r="K539" s="395" t="s">
        <v>1585</v>
      </c>
      <c r="L539" s="395"/>
      <c r="R539" t="str">
        <f>VLOOKUP(K539,[1]md_ehms_parameter_773E!$L:$T,9,0)</f>
        <v>2000</v>
      </c>
      <c r="S539" t="e">
        <f>VLOOKUP(M539,[1]md_ehms_parameter_773E!$L:$T,9,0)</f>
        <v>#N/A</v>
      </c>
      <c r="T539" t="s">
        <v>1541</v>
      </c>
      <c r="U539" t="s">
        <v>246</v>
      </c>
      <c r="V539" t="s">
        <v>1569</v>
      </c>
      <c r="W539" t="s">
        <v>1585</v>
      </c>
      <c r="Z539" t="b">
        <f t="shared" si="49"/>
        <v>1</v>
      </c>
      <c r="AA539" t="b">
        <f t="shared" si="50"/>
        <v>1</v>
      </c>
      <c r="AB539" t="b">
        <f t="shared" si="51"/>
        <v>1</v>
      </c>
      <c r="AC539" t="b">
        <f t="shared" si="52"/>
        <v>1</v>
      </c>
      <c r="AD539" t="b">
        <f t="shared" si="53"/>
        <v>1</v>
      </c>
      <c r="AE539" t="b">
        <f t="shared" si="54"/>
        <v>1</v>
      </c>
      <c r="AF539" s="395" t="s">
        <v>1244</v>
      </c>
    </row>
    <row r="540" spans="1:32" hidden="1" x14ac:dyDescent="0.3">
      <c r="A540" s="425" t="s">
        <v>1349</v>
      </c>
      <c r="B540" s="395" t="s">
        <v>1810</v>
      </c>
      <c r="C540" s="395" t="s">
        <v>1244</v>
      </c>
      <c r="D540" s="395" t="s">
        <v>1811</v>
      </c>
      <c r="E540" s="395">
        <v>3</v>
      </c>
      <c r="F540" s="395">
        <v>1</v>
      </c>
      <c r="G540" s="395" t="s">
        <v>1580</v>
      </c>
      <c r="H540" s="395" t="s">
        <v>1538</v>
      </c>
      <c r="I540" s="395" t="s">
        <v>1411</v>
      </c>
      <c r="J540" s="395" t="s">
        <v>1581</v>
      </c>
      <c r="K540" s="395" t="s">
        <v>1579</v>
      </c>
      <c r="L540" s="395"/>
      <c r="R540" t="str">
        <f>VLOOKUP(K540,[1]md_ehms_parameter_773E!$L:$T,9,0)</f>
        <v>2000</v>
      </c>
      <c r="S540" t="e">
        <f>VLOOKUP(M540,[1]md_ehms_parameter_773E!$L:$T,9,0)</f>
        <v>#N/A</v>
      </c>
      <c r="T540" t="s">
        <v>1538</v>
      </c>
      <c r="U540" t="s">
        <v>1411</v>
      </c>
      <c r="V540" t="s">
        <v>1581</v>
      </c>
      <c r="W540" t="s">
        <v>1579</v>
      </c>
      <c r="Z540" t="b">
        <f t="shared" si="49"/>
        <v>1</v>
      </c>
      <c r="AA540" t="b">
        <f t="shared" si="50"/>
        <v>1</v>
      </c>
      <c r="AB540" t="b">
        <f t="shared" si="51"/>
        <v>1</v>
      </c>
      <c r="AC540" t="b">
        <f t="shared" si="52"/>
        <v>1</v>
      </c>
      <c r="AD540" t="b">
        <f t="shared" si="53"/>
        <v>1</v>
      </c>
      <c r="AE540" t="b">
        <f t="shared" si="54"/>
        <v>1</v>
      </c>
      <c r="AF540" s="395" t="s">
        <v>1244</v>
      </c>
    </row>
    <row r="541" spans="1:32" hidden="1" x14ac:dyDescent="0.3">
      <c r="A541" s="425" t="s">
        <v>1349</v>
      </c>
      <c r="B541" s="395" t="s">
        <v>1810</v>
      </c>
      <c r="C541" s="395" t="s">
        <v>1244</v>
      </c>
      <c r="D541" s="395" t="s">
        <v>1811</v>
      </c>
      <c r="E541" s="395">
        <v>3</v>
      </c>
      <c r="F541" s="395">
        <v>2</v>
      </c>
      <c r="G541" s="395" t="s">
        <v>1630</v>
      </c>
      <c r="H541" s="395" t="s">
        <v>1538</v>
      </c>
      <c r="I541" s="395" t="s">
        <v>1422</v>
      </c>
      <c r="J541" s="395" t="s">
        <v>1581</v>
      </c>
      <c r="K541" s="395" t="s">
        <v>1629</v>
      </c>
      <c r="L541" s="395"/>
      <c r="R541" t="str">
        <f>VLOOKUP(K541,[1]md_ehms_parameter_773E!$L:$T,9,0)</f>
        <v>2000</v>
      </c>
      <c r="S541" t="e">
        <f>VLOOKUP(M541,[1]md_ehms_parameter_773E!$L:$T,9,0)</f>
        <v>#N/A</v>
      </c>
      <c r="T541" t="s">
        <v>1538</v>
      </c>
      <c r="U541" t="s">
        <v>1422</v>
      </c>
      <c r="V541" t="s">
        <v>1581</v>
      </c>
      <c r="W541" t="s">
        <v>1629</v>
      </c>
      <c r="Z541" t="b">
        <f t="shared" si="49"/>
        <v>1</v>
      </c>
      <c r="AA541" t="b">
        <f t="shared" si="50"/>
        <v>1</v>
      </c>
      <c r="AB541" t="b">
        <f t="shared" si="51"/>
        <v>1</v>
      </c>
      <c r="AC541" t="b">
        <f t="shared" si="52"/>
        <v>1</v>
      </c>
      <c r="AD541" t="b">
        <f t="shared" si="53"/>
        <v>1</v>
      </c>
      <c r="AE541" t="b">
        <f t="shared" si="54"/>
        <v>1</v>
      </c>
      <c r="AF541" s="395" t="s">
        <v>1244</v>
      </c>
    </row>
    <row r="542" spans="1:32" hidden="1" x14ac:dyDescent="0.3">
      <c r="A542" s="425" t="s">
        <v>1349</v>
      </c>
      <c r="B542" s="395" t="s">
        <v>1810</v>
      </c>
      <c r="C542" s="395" t="s">
        <v>1244</v>
      </c>
      <c r="D542" s="395" t="s">
        <v>1811</v>
      </c>
      <c r="E542" s="395">
        <v>3</v>
      </c>
      <c r="F542" s="395">
        <v>3</v>
      </c>
      <c r="G542" s="395" t="s">
        <v>1642</v>
      </c>
      <c r="H542" s="395" t="s">
        <v>1538</v>
      </c>
      <c r="I542" s="395" t="s">
        <v>1428</v>
      </c>
      <c r="J542" s="395" t="s">
        <v>1581</v>
      </c>
      <c r="K542" s="395" t="s">
        <v>1641</v>
      </c>
      <c r="L542" s="395"/>
      <c r="R542" t="str">
        <f>VLOOKUP(K542,[1]md_ehms_parameter_773E!$L:$T,9,0)</f>
        <v>2000</v>
      </c>
      <c r="S542" t="e">
        <f>VLOOKUP(M542,[1]md_ehms_parameter_773E!$L:$T,9,0)</f>
        <v>#N/A</v>
      </c>
      <c r="T542" t="s">
        <v>1538</v>
      </c>
      <c r="U542" t="s">
        <v>1428</v>
      </c>
      <c r="V542" t="s">
        <v>1581</v>
      </c>
      <c r="W542" t="s">
        <v>1641</v>
      </c>
      <c r="Z542" t="b">
        <f t="shared" si="49"/>
        <v>1</v>
      </c>
      <c r="AA542" t="b">
        <f t="shared" si="50"/>
        <v>1</v>
      </c>
      <c r="AB542" t="b">
        <f t="shared" si="51"/>
        <v>1</v>
      </c>
      <c r="AC542" t="b">
        <f t="shared" si="52"/>
        <v>1</v>
      </c>
      <c r="AD542" t="b">
        <f t="shared" si="53"/>
        <v>1</v>
      </c>
      <c r="AE542" t="b">
        <f t="shared" si="54"/>
        <v>1</v>
      </c>
      <c r="AF542" s="395" t="s">
        <v>1244</v>
      </c>
    </row>
    <row r="543" spans="1:32" hidden="1" x14ac:dyDescent="0.3">
      <c r="A543" s="425" t="s">
        <v>1349</v>
      </c>
      <c r="B543" s="395" t="s">
        <v>1810</v>
      </c>
      <c r="C543" s="395" t="s">
        <v>1244</v>
      </c>
      <c r="D543" s="395" t="s">
        <v>1811</v>
      </c>
      <c r="E543" s="395">
        <v>3</v>
      </c>
      <c r="F543" s="395">
        <v>4</v>
      </c>
      <c r="G543" s="395" t="s">
        <v>1582</v>
      </c>
      <c r="H543" s="395" t="s">
        <v>1552</v>
      </c>
      <c r="I543" s="395" t="s">
        <v>219</v>
      </c>
      <c r="J543" s="395" t="s">
        <v>1554</v>
      </c>
      <c r="K543" s="395" t="s">
        <v>1583</v>
      </c>
      <c r="L543" s="395"/>
      <c r="R543" t="str">
        <f>VLOOKUP(K543,[1]md_ehms_parameter_773E!$L:$T,9,0)</f>
        <v>2000</v>
      </c>
      <c r="S543" t="e">
        <f>VLOOKUP(M543,[1]md_ehms_parameter_773E!$L:$T,9,0)</f>
        <v>#N/A</v>
      </c>
      <c r="T543" t="s">
        <v>1552</v>
      </c>
      <c r="U543" t="s">
        <v>219</v>
      </c>
      <c r="V543" t="s">
        <v>1554</v>
      </c>
      <c r="W543" t="s">
        <v>1583</v>
      </c>
      <c r="Z543" t="b">
        <f t="shared" si="49"/>
        <v>1</v>
      </c>
      <c r="AA543" t="b">
        <f t="shared" si="50"/>
        <v>1</v>
      </c>
      <c r="AB543" t="b">
        <f t="shared" si="51"/>
        <v>1</v>
      </c>
      <c r="AC543" t="b">
        <f t="shared" si="52"/>
        <v>1</v>
      </c>
      <c r="AD543" t="b">
        <f t="shared" si="53"/>
        <v>1</v>
      </c>
      <c r="AE543" t="b">
        <f t="shared" si="54"/>
        <v>1</v>
      </c>
      <c r="AF543" s="395" t="s">
        <v>1244</v>
      </c>
    </row>
    <row r="544" spans="1:32" hidden="1" x14ac:dyDescent="0.3">
      <c r="A544" s="425" t="s">
        <v>1349</v>
      </c>
      <c r="B544" s="395" t="s">
        <v>1810</v>
      </c>
      <c r="C544" s="395" t="s">
        <v>1244</v>
      </c>
      <c r="D544" s="395" t="s">
        <v>1811</v>
      </c>
      <c r="E544" s="395">
        <v>3</v>
      </c>
      <c r="F544" s="395">
        <v>5</v>
      </c>
      <c r="G544" s="395" t="s">
        <v>1584</v>
      </c>
      <c r="H544" s="395" t="s">
        <v>1541</v>
      </c>
      <c r="I544" s="395" t="s">
        <v>246</v>
      </c>
      <c r="J544" s="395" t="s">
        <v>1569</v>
      </c>
      <c r="K544" s="395" t="s">
        <v>1585</v>
      </c>
      <c r="L544" s="395"/>
      <c r="R544" t="str">
        <f>VLOOKUP(K544,[1]md_ehms_parameter_773E!$L:$T,9,0)</f>
        <v>2000</v>
      </c>
      <c r="S544" t="e">
        <f>VLOOKUP(M544,[1]md_ehms_parameter_773E!$L:$T,9,0)</f>
        <v>#N/A</v>
      </c>
      <c r="T544" t="s">
        <v>1541</v>
      </c>
      <c r="U544" t="s">
        <v>246</v>
      </c>
      <c r="V544" t="s">
        <v>1569</v>
      </c>
      <c r="W544" t="s">
        <v>1585</v>
      </c>
      <c r="Z544" t="b">
        <f t="shared" si="49"/>
        <v>1</v>
      </c>
      <c r="AA544" t="b">
        <f t="shared" si="50"/>
        <v>1</v>
      </c>
      <c r="AB544" t="b">
        <f t="shared" si="51"/>
        <v>1</v>
      </c>
      <c r="AC544" t="b">
        <f t="shared" si="52"/>
        <v>1</v>
      </c>
      <c r="AD544" t="b">
        <f t="shared" si="53"/>
        <v>1</v>
      </c>
      <c r="AE544" t="b">
        <f t="shared" si="54"/>
        <v>1</v>
      </c>
      <c r="AF544" s="395" t="s">
        <v>1244</v>
      </c>
    </row>
    <row r="545" spans="1:32" hidden="1" x14ac:dyDescent="0.3">
      <c r="A545" s="425" t="s">
        <v>1349</v>
      </c>
      <c r="B545" s="395" t="s">
        <v>1812</v>
      </c>
      <c r="C545" s="395" t="s">
        <v>1244</v>
      </c>
      <c r="D545" s="395" t="s">
        <v>1813</v>
      </c>
      <c r="E545" s="395">
        <v>3</v>
      </c>
      <c r="F545" s="395">
        <v>1</v>
      </c>
      <c r="G545" s="395" t="s">
        <v>1580</v>
      </c>
      <c r="H545" s="395" t="s">
        <v>1538</v>
      </c>
      <c r="I545" s="395" t="s">
        <v>1411</v>
      </c>
      <c r="J545" s="395" t="s">
        <v>1581</v>
      </c>
      <c r="K545" s="395" t="s">
        <v>1579</v>
      </c>
      <c r="L545" s="395"/>
      <c r="R545" t="str">
        <f>VLOOKUP(K545,[1]md_ehms_parameter_773E!$L:$T,9,0)</f>
        <v>2000</v>
      </c>
      <c r="S545" t="e">
        <f>VLOOKUP(M545,[1]md_ehms_parameter_773E!$L:$T,9,0)</f>
        <v>#N/A</v>
      </c>
      <c r="T545" t="s">
        <v>1538</v>
      </c>
      <c r="U545" t="s">
        <v>1411</v>
      </c>
      <c r="V545" t="s">
        <v>1581</v>
      </c>
      <c r="W545" t="s">
        <v>1579</v>
      </c>
      <c r="Z545" t="b">
        <f t="shared" si="49"/>
        <v>1</v>
      </c>
      <c r="AA545" t="b">
        <f t="shared" si="50"/>
        <v>1</v>
      </c>
      <c r="AB545" t="b">
        <f t="shared" si="51"/>
        <v>1</v>
      </c>
      <c r="AC545" t="b">
        <f t="shared" si="52"/>
        <v>1</v>
      </c>
      <c r="AD545" t="b">
        <f t="shared" si="53"/>
        <v>1</v>
      </c>
      <c r="AE545" t="b">
        <f t="shared" si="54"/>
        <v>1</v>
      </c>
      <c r="AF545" s="395" t="s">
        <v>1244</v>
      </c>
    </row>
    <row r="546" spans="1:32" hidden="1" x14ac:dyDescent="0.3">
      <c r="A546" s="425" t="s">
        <v>1349</v>
      </c>
      <c r="B546" s="395" t="s">
        <v>1812</v>
      </c>
      <c r="C546" s="395" t="s">
        <v>1244</v>
      </c>
      <c r="D546" s="395" t="s">
        <v>1813</v>
      </c>
      <c r="E546" s="395">
        <v>3</v>
      </c>
      <c r="F546" s="395">
        <v>2</v>
      </c>
      <c r="G546" s="395" t="s">
        <v>1630</v>
      </c>
      <c r="H546" s="395" t="s">
        <v>1538</v>
      </c>
      <c r="I546" s="395" t="s">
        <v>1422</v>
      </c>
      <c r="J546" s="395" t="s">
        <v>1581</v>
      </c>
      <c r="K546" s="395" t="s">
        <v>1629</v>
      </c>
      <c r="L546" s="395"/>
      <c r="R546" t="str">
        <f>VLOOKUP(K546,[1]md_ehms_parameter_773E!$L:$T,9,0)</f>
        <v>2000</v>
      </c>
      <c r="S546" t="e">
        <f>VLOOKUP(M546,[1]md_ehms_parameter_773E!$L:$T,9,0)</f>
        <v>#N/A</v>
      </c>
      <c r="T546" t="s">
        <v>1538</v>
      </c>
      <c r="U546" t="s">
        <v>1422</v>
      </c>
      <c r="V546" t="s">
        <v>1581</v>
      </c>
      <c r="W546" t="s">
        <v>1629</v>
      </c>
      <c r="Z546" t="b">
        <f t="shared" si="49"/>
        <v>1</v>
      </c>
      <c r="AA546" t="b">
        <f t="shared" si="50"/>
        <v>1</v>
      </c>
      <c r="AB546" t="b">
        <f t="shared" si="51"/>
        <v>1</v>
      </c>
      <c r="AC546" t="b">
        <f t="shared" si="52"/>
        <v>1</v>
      </c>
      <c r="AD546" t="b">
        <f t="shared" si="53"/>
        <v>1</v>
      </c>
      <c r="AE546" t="b">
        <f t="shared" si="54"/>
        <v>1</v>
      </c>
      <c r="AF546" s="395" t="s">
        <v>1244</v>
      </c>
    </row>
    <row r="547" spans="1:32" hidden="1" x14ac:dyDescent="0.3">
      <c r="A547" s="425" t="s">
        <v>1349</v>
      </c>
      <c r="B547" s="395" t="s">
        <v>1812</v>
      </c>
      <c r="C547" s="395" t="s">
        <v>1244</v>
      </c>
      <c r="D547" s="395" t="s">
        <v>1813</v>
      </c>
      <c r="E547" s="395">
        <v>3</v>
      </c>
      <c r="F547" s="395">
        <v>3</v>
      </c>
      <c r="G547" s="395" t="s">
        <v>1642</v>
      </c>
      <c r="H547" s="395" t="s">
        <v>1538</v>
      </c>
      <c r="I547" s="395" t="s">
        <v>1428</v>
      </c>
      <c r="J547" s="395" t="s">
        <v>1581</v>
      </c>
      <c r="K547" s="395" t="s">
        <v>1641</v>
      </c>
      <c r="L547" s="395"/>
      <c r="R547" t="str">
        <f>VLOOKUP(K547,[1]md_ehms_parameter_773E!$L:$T,9,0)</f>
        <v>2000</v>
      </c>
      <c r="S547" t="e">
        <f>VLOOKUP(M547,[1]md_ehms_parameter_773E!$L:$T,9,0)</f>
        <v>#N/A</v>
      </c>
      <c r="T547" t="s">
        <v>1538</v>
      </c>
      <c r="U547" t="s">
        <v>1428</v>
      </c>
      <c r="V547" t="s">
        <v>1581</v>
      </c>
      <c r="W547" t="s">
        <v>1641</v>
      </c>
      <c r="Z547" t="b">
        <f t="shared" si="49"/>
        <v>1</v>
      </c>
      <c r="AA547" t="b">
        <f t="shared" si="50"/>
        <v>1</v>
      </c>
      <c r="AB547" t="b">
        <f t="shared" si="51"/>
        <v>1</v>
      </c>
      <c r="AC547" t="b">
        <f t="shared" si="52"/>
        <v>1</v>
      </c>
      <c r="AD547" t="b">
        <f t="shared" si="53"/>
        <v>1</v>
      </c>
      <c r="AE547" t="b">
        <f t="shared" si="54"/>
        <v>1</v>
      </c>
      <c r="AF547" s="395" t="s">
        <v>1244</v>
      </c>
    </row>
    <row r="548" spans="1:32" hidden="1" x14ac:dyDescent="0.3">
      <c r="A548" s="425" t="s">
        <v>1349</v>
      </c>
      <c r="B548" s="395" t="s">
        <v>1812</v>
      </c>
      <c r="C548" s="395" t="s">
        <v>1244</v>
      </c>
      <c r="D548" s="395" t="s">
        <v>1813</v>
      </c>
      <c r="E548" s="395">
        <v>3</v>
      </c>
      <c r="F548" s="395">
        <v>4</v>
      </c>
      <c r="G548" s="395" t="s">
        <v>1582</v>
      </c>
      <c r="H548" s="395" t="s">
        <v>1552</v>
      </c>
      <c r="I548" s="395" t="s">
        <v>219</v>
      </c>
      <c r="J548" s="395" t="s">
        <v>1554</v>
      </c>
      <c r="K548" s="395" t="s">
        <v>1583</v>
      </c>
      <c r="L548" s="395"/>
      <c r="R548" t="str">
        <f>VLOOKUP(K548,[1]md_ehms_parameter_773E!$L:$T,9,0)</f>
        <v>2000</v>
      </c>
      <c r="S548" t="e">
        <f>VLOOKUP(M548,[1]md_ehms_parameter_773E!$L:$T,9,0)</f>
        <v>#N/A</v>
      </c>
      <c r="T548" t="s">
        <v>1552</v>
      </c>
      <c r="U548" t="s">
        <v>219</v>
      </c>
      <c r="V548" t="s">
        <v>1554</v>
      </c>
      <c r="W548" t="s">
        <v>1583</v>
      </c>
      <c r="Z548" t="b">
        <f t="shared" si="49"/>
        <v>1</v>
      </c>
      <c r="AA548" t="b">
        <f t="shared" si="50"/>
        <v>1</v>
      </c>
      <c r="AB548" t="b">
        <f t="shared" si="51"/>
        <v>1</v>
      </c>
      <c r="AC548" t="b">
        <f t="shared" si="52"/>
        <v>1</v>
      </c>
      <c r="AD548" t="b">
        <f t="shared" si="53"/>
        <v>1</v>
      </c>
      <c r="AE548" t="b">
        <f t="shared" si="54"/>
        <v>1</v>
      </c>
      <c r="AF548" s="395" t="s">
        <v>1244</v>
      </c>
    </row>
    <row r="549" spans="1:32" hidden="1" x14ac:dyDescent="0.3">
      <c r="A549" s="425" t="s">
        <v>1349</v>
      </c>
      <c r="B549" s="395" t="s">
        <v>1812</v>
      </c>
      <c r="C549" s="395" t="s">
        <v>1244</v>
      </c>
      <c r="D549" s="395" t="s">
        <v>1813</v>
      </c>
      <c r="E549" s="395">
        <v>3</v>
      </c>
      <c r="F549" s="395">
        <v>5</v>
      </c>
      <c r="G549" s="395" t="s">
        <v>1584</v>
      </c>
      <c r="H549" s="395" t="s">
        <v>1541</v>
      </c>
      <c r="I549" s="395" t="s">
        <v>246</v>
      </c>
      <c r="J549" s="395" t="s">
        <v>1569</v>
      </c>
      <c r="K549" s="395" t="s">
        <v>1585</v>
      </c>
      <c r="L549" s="395"/>
      <c r="R549" t="str">
        <f>VLOOKUP(K549,[1]md_ehms_parameter_773E!$L:$T,9,0)</f>
        <v>2000</v>
      </c>
      <c r="S549" t="e">
        <f>VLOOKUP(M549,[1]md_ehms_parameter_773E!$L:$T,9,0)</f>
        <v>#N/A</v>
      </c>
      <c r="T549" t="s">
        <v>1541</v>
      </c>
      <c r="U549" t="s">
        <v>246</v>
      </c>
      <c r="V549" t="s">
        <v>1569</v>
      </c>
      <c r="W549" t="s">
        <v>1585</v>
      </c>
      <c r="Z549" t="b">
        <f t="shared" si="49"/>
        <v>1</v>
      </c>
      <c r="AA549" t="b">
        <f t="shared" si="50"/>
        <v>1</v>
      </c>
      <c r="AB549" t="b">
        <f t="shared" si="51"/>
        <v>1</v>
      </c>
      <c r="AC549" t="b">
        <f t="shared" si="52"/>
        <v>1</v>
      </c>
      <c r="AD549" t="b">
        <f t="shared" si="53"/>
        <v>1</v>
      </c>
      <c r="AE549" t="b">
        <f t="shared" si="54"/>
        <v>1</v>
      </c>
      <c r="AF549" s="395" t="s">
        <v>1244</v>
      </c>
    </row>
    <row r="550" spans="1:32" hidden="1" x14ac:dyDescent="0.3">
      <c r="A550" s="425" t="s">
        <v>1349</v>
      </c>
      <c r="B550" s="395" t="s">
        <v>1814</v>
      </c>
      <c r="C550" s="395" t="s">
        <v>1244</v>
      </c>
      <c r="D550" s="395" t="s">
        <v>1815</v>
      </c>
      <c r="E550" s="395">
        <v>4</v>
      </c>
      <c r="F550" s="395">
        <v>1</v>
      </c>
      <c r="G550" s="395" t="s">
        <v>1580</v>
      </c>
      <c r="H550" s="395" t="s">
        <v>1538</v>
      </c>
      <c r="I550" s="395" t="s">
        <v>1411</v>
      </c>
      <c r="J550" s="395" t="s">
        <v>1581</v>
      </c>
      <c r="K550" s="395" t="s">
        <v>1579</v>
      </c>
      <c r="L550" s="395"/>
      <c r="R550" t="str">
        <f>VLOOKUP(K550,[1]md_ehms_parameter_773E!$L:$T,9,0)</f>
        <v>2000</v>
      </c>
      <c r="S550" t="e">
        <f>VLOOKUP(M550,[1]md_ehms_parameter_773E!$L:$T,9,0)</f>
        <v>#N/A</v>
      </c>
      <c r="T550" t="s">
        <v>1538</v>
      </c>
      <c r="U550" t="s">
        <v>1411</v>
      </c>
      <c r="V550" t="s">
        <v>1581</v>
      </c>
      <c r="W550" t="s">
        <v>1579</v>
      </c>
      <c r="Z550" t="b">
        <f t="shared" si="49"/>
        <v>1</v>
      </c>
      <c r="AA550" t="b">
        <f t="shared" si="50"/>
        <v>1</v>
      </c>
      <c r="AB550" t="b">
        <f t="shared" si="51"/>
        <v>1</v>
      </c>
      <c r="AC550" t="b">
        <f t="shared" si="52"/>
        <v>1</v>
      </c>
      <c r="AD550" t="b">
        <f t="shared" si="53"/>
        <v>1</v>
      </c>
      <c r="AE550" t="b">
        <f t="shared" si="54"/>
        <v>1</v>
      </c>
      <c r="AF550" s="395" t="s">
        <v>1244</v>
      </c>
    </row>
    <row r="551" spans="1:32" hidden="1" x14ac:dyDescent="0.3">
      <c r="A551" s="425" t="s">
        <v>1349</v>
      </c>
      <c r="B551" s="395" t="s">
        <v>1814</v>
      </c>
      <c r="C551" s="395" t="s">
        <v>1244</v>
      </c>
      <c r="D551" s="395" t="s">
        <v>1815</v>
      </c>
      <c r="E551" s="395">
        <v>4</v>
      </c>
      <c r="F551" s="395">
        <v>2</v>
      </c>
      <c r="G551" s="395" t="s">
        <v>1630</v>
      </c>
      <c r="H551" s="395" t="s">
        <v>1538</v>
      </c>
      <c r="I551" s="395" t="s">
        <v>1422</v>
      </c>
      <c r="J551" s="395" t="s">
        <v>1581</v>
      </c>
      <c r="K551" s="395" t="s">
        <v>1629</v>
      </c>
      <c r="L551" s="395"/>
      <c r="R551" t="str">
        <f>VLOOKUP(K551,[1]md_ehms_parameter_773E!$L:$T,9,0)</f>
        <v>2000</v>
      </c>
      <c r="S551" t="e">
        <f>VLOOKUP(M551,[1]md_ehms_parameter_773E!$L:$T,9,0)</f>
        <v>#N/A</v>
      </c>
      <c r="T551" t="s">
        <v>1538</v>
      </c>
      <c r="U551" t="s">
        <v>1422</v>
      </c>
      <c r="V551" t="s">
        <v>1581</v>
      </c>
      <c r="W551" t="s">
        <v>1629</v>
      </c>
      <c r="Z551" t="b">
        <f t="shared" si="49"/>
        <v>1</v>
      </c>
      <c r="AA551" t="b">
        <f t="shared" si="50"/>
        <v>1</v>
      </c>
      <c r="AB551" t="b">
        <f t="shared" si="51"/>
        <v>1</v>
      </c>
      <c r="AC551" t="b">
        <f t="shared" si="52"/>
        <v>1</v>
      </c>
      <c r="AD551" t="b">
        <f t="shared" si="53"/>
        <v>1</v>
      </c>
      <c r="AE551" t="b">
        <f t="shared" si="54"/>
        <v>1</v>
      </c>
      <c r="AF551" s="395" t="s">
        <v>1244</v>
      </c>
    </row>
    <row r="552" spans="1:32" hidden="1" x14ac:dyDescent="0.3">
      <c r="A552" s="425" t="s">
        <v>1349</v>
      </c>
      <c r="B552" s="395" t="s">
        <v>1814</v>
      </c>
      <c r="C552" s="395" t="s">
        <v>1244</v>
      </c>
      <c r="D552" s="395" t="s">
        <v>1815</v>
      </c>
      <c r="E552" s="395">
        <v>4</v>
      </c>
      <c r="F552" s="395">
        <v>3</v>
      </c>
      <c r="G552" s="395" t="s">
        <v>1642</v>
      </c>
      <c r="H552" s="395" t="s">
        <v>1538</v>
      </c>
      <c r="I552" s="395" t="s">
        <v>1428</v>
      </c>
      <c r="J552" s="395" t="s">
        <v>1581</v>
      </c>
      <c r="K552" s="395" t="s">
        <v>1641</v>
      </c>
      <c r="L552" s="395"/>
      <c r="R552" t="str">
        <f>VLOOKUP(K552,[1]md_ehms_parameter_773E!$L:$T,9,0)</f>
        <v>2000</v>
      </c>
      <c r="S552" t="e">
        <f>VLOOKUP(M552,[1]md_ehms_parameter_773E!$L:$T,9,0)</f>
        <v>#N/A</v>
      </c>
      <c r="T552" t="s">
        <v>1538</v>
      </c>
      <c r="U552" t="s">
        <v>1428</v>
      </c>
      <c r="V552" t="s">
        <v>1581</v>
      </c>
      <c r="W552" t="s">
        <v>1641</v>
      </c>
      <c r="Z552" t="b">
        <f t="shared" si="49"/>
        <v>1</v>
      </c>
      <c r="AA552" t="b">
        <f t="shared" si="50"/>
        <v>1</v>
      </c>
      <c r="AB552" t="b">
        <f t="shared" si="51"/>
        <v>1</v>
      </c>
      <c r="AC552" t="b">
        <f t="shared" si="52"/>
        <v>1</v>
      </c>
      <c r="AD552" t="b">
        <f t="shared" si="53"/>
        <v>1</v>
      </c>
      <c r="AE552" t="b">
        <f t="shared" si="54"/>
        <v>1</v>
      </c>
      <c r="AF552" s="395" t="s">
        <v>1244</v>
      </c>
    </row>
    <row r="553" spans="1:32" hidden="1" x14ac:dyDescent="0.3">
      <c r="A553" s="425" t="s">
        <v>1349</v>
      </c>
      <c r="B553" s="395" t="s">
        <v>1814</v>
      </c>
      <c r="C553" s="395" t="s">
        <v>1244</v>
      </c>
      <c r="D553" s="395" t="s">
        <v>1815</v>
      </c>
      <c r="E553" s="395">
        <v>4</v>
      </c>
      <c r="F553" s="395">
        <v>4</v>
      </c>
      <c r="G553" s="395" t="s">
        <v>1582</v>
      </c>
      <c r="H553" s="395" t="s">
        <v>1552</v>
      </c>
      <c r="I553" s="395" t="s">
        <v>219</v>
      </c>
      <c r="J553" s="395" t="s">
        <v>1554</v>
      </c>
      <c r="K553" s="395" t="s">
        <v>1583</v>
      </c>
      <c r="L553" s="395"/>
      <c r="R553" t="str">
        <f>VLOOKUP(K553,[1]md_ehms_parameter_773E!$L:$T,9,0)</f>
        <v>2000</v>
      </c>
      <c r="S553" t="e">
        <f>VLOOKUP(M553,[1]md_ehms_parameter_773E!$L:$T,9,0)</f>
        <v>#N/A</v>
      </c>
      <c r="T553" t="s">
        <v>1552</v>
      </c>
      <c r="U553" t="s">
        <v>219</v>
      </c>
      <c r="V553" t="s">
        <v>1554</v>
      </c>
      <c r="W553" t="s">
        <v>1583</v>
      </c>
      <c r="Z553" t="b">
        <f t="shared" si="49"/>
        <v>1</v>
      </c>
      <c r="AA553" t="b">
        <f t="shared" si="50"/>
        <v>1</v>
      </c>
      <c r="AB553" t="b">
        <f t="shared" si="51"/>
        <v>1</v>
      </c>
      <c r="AC553" t="b">
        <f t="shared" si="52"/>
        <v>1</v>
      </c>
      <c r="AD553" t="b">
        <f t="shared" si="53"/>
        <v>1</v>
      </c>
      <c r="AE553" t="b">
        <f t="shared" si="54"/>
        <v>1</v>
      </c>
      <c r="AF553" s="395" t="s">
        <v>1244</v>
      </c>
    </row>
    <row r="554" spans="1:32" hidden="1" x14ac:dyDescent="0.3">
      <c r="A554" s="425" t="s">
        <v>1349</v>
      </c>
      <c r="B554" s="395" t="s">
        <v>1814</v>
      </c>
      <c r="C554" s="395" t="s">
        <v>1244</v>
      </c>
      <c r="D554" s="395" t="s">
        <v>1815</v>
      </c>
      <c r="E554" s="395">
        <v>4</v>
      </c>
      <c r="F554" s="395">
        <v>5</v>
      </c>
      <c r="G554" s="395" t="s">
        <v>1584</v>
      </c>
      <c r="H554" s="395" t="s">
        <v>1541</v>
      </c>
      <c r="I554" s="395" t="s">
        <v>246</v>
      </c>
      <c r="J554" s="395" t="s">
        <v>1569</v>
      </c>
      <c r="K554" s="395" t="s">
        <v>1585</v>
      </c>
      <c r="L554" s="395"/>
      <c r="R554" t="str">
        <f>VLOOKUP(K554,[1]md_ehms_parameter_773E!$L:$T,9,0)</f>
        <v>2000</v>
      </c>
      <c r="S554" t="e">
        <f>VLOOKUP(M554,[1]md_ehms_parameter_773E!$L:$T,9,0)</f>
        <v>#N/A</v>
      </c>
      <c r="T554" t="s">
        <v>1541</v>
      </c>
      <c r="U554" t="s">
        <v>246</v>
      </c>
      <c r="V554" t="s">
        <v>1569</v>
      </c>
      <c r="W554" t="s">
        <v>1585</v>
      </c>
      <c r="Z554" t="b">
        <f t="shared" si="49"/>
        <v>1</v>
      </c>
      <c r="AA554" t="b">
        <f t="shared" si="50"/>
        <v>1</v>
      </c>
      <c r="AB554" t="b">
        <f t="shared" si="51"/>
        <v>1</v>
      </c>
      <c r="AC554" t="b">
        <f t="shared" si="52"/>
        <v>1</v>
      </c>
      <c r="AD554" t="b">
        <f t="shared" si="53"/>
        <v>1</v>
      </c>
      <c r="AE554" t="b">
        <f t="shared" si="54"/>
        <v>1</v>
      </c>
      <c r="AF554" s="395" t="s">
        <v>1244</v>
      </c>
    </row>
    <row r="555" spans="1:32" hidden="1" x14ac:dyDescent="0.3">
      <c r="A555" s="425" t="s">
        <v>1349</v>
      </c>
      <c r="B555" s="395" t="s">
        <v>1816</v>
      </c>
      <c r="C555" s="395" t="s">
        <v>1244</v>
      </c>
      <c r="D555" s="395" t="s">
        <v>1811</v>
      </c>
      <c r="E555" s="395">
        <v>4</v>
      </c>
      <c r="F555" s="395">
        <v>1</v>
      </c>
      <c r="G555" s="395" t="s">
        <v>1580</v>
      </c>
      <c r="H555" s="395" t="s">
        <v>1538</v>
      </c>
      <c r="I555" s="395" t="s">
        <v>1411</v>
      </c>
      <c r="J555" s="395" t="s">
        <v>1581</v>
      </c>
      <c r="K555" s="395" t="s">
        <v>1579</v>
      </c>
      <c r="L555" s="395"/>
      <c r="R555" t="str">
        <f>VLOOKUP(K555,[1]md_ehms_parameter_773E!$L:$T,9,0)</f>
        <v>2000</v>
      </c>
      <c r="S555" t="e">
        <f>VLOOKUP(M555,[1]md_ehms_parameter_773E!$L:$T,9,0)</f>
        <v>#N/A</v>
      </c>
      <c r="T555" t="s">
        <v>1538</v>
      </c>
      <c r="U555" t="s">
        <v>1411</v>
      </c>
      <c r="V555" t="s">
        <v>1581</v>
      </c>
      <c r="W555" t="s">
        <v>1579</v>
      </c>
      <c r="Z555" t="b">
        <f t="shared" si="49"/>
        <v>1</v>
      </c>
      <c r="AA555" t="b">
        <f t="shared" si="50"/>
        <v>1</v>
      </c>
      <c r="AB555" t="b">
        <f t="shared" si="51"/>
        <v>1</v>
      </c>
      <c r="AC555" t="b">
        <f t="shared" si="52"/>
        <v>1</v>
      </c>
      <c r="AD555" t="b">
        <f t="shared" si="53"/>
        <v>1</v>
      </c>
      <c r="AE555" t="b">
        <f t="shared" si="54"/>
        <v>1</v>
      </c>
      <c r="AF555" s="395" t="s">
        <v>1244</v>
      </c>
    </row>
    <row r="556" spans="1:32" hidden="1" x14ac:dyDescent="0.3">
      <c r="A556" s="425" t="s">
        <v>1349</v>
      </c>
      <c r="B556" s="395" t="s">
        <v>1816</v>
      </c>
      <c r="C556" s="395" t="s">
        <v>1244</v>
      </c>
      <c r="D556" s="395" t="s">
        <v>1811</v>
      </c>
      <c r="E556" s="395">
        <v>4</v>
      </c>
      <c r="F556" s="395">
        <v>2</v>
      </c>
      <c r="G556" s="395" t="s">
        <v>1630</v>
      </c>
      <c r="H556" s="395" t="s">
        <v>1538</v>
      </c>
      <c r="I556" s="395" t="s">
        <v>1422</v>
      </c>
      <c r="J556" s="395" t="s">
        <v>1581</v>
      </c>
      <c r="K556" s="395" t="s">
        <v>1629</v>
      </c>
      <c r="L556" s="395"/>
      <c r="R556" t="str">
        <f>VLOOKUP(K556,[1]md_ehms_parameter_773E!$L:$T,9,0)</f>
        <v>2000</v>
      </c>
      <c r="S556" t="e">
        <f>VLOOKUP(M556,[1]md_ehms_parameter_773E!$L:$T,9,0)</f>
        <v>#N/A</v>
      </c>
      <c r="T556" t="s">
        <v>1538</v>
      </c>
      <c r="U556" t="s">
        <v>1422</v>
      </c>
      <c r="V556" t="s">
        <v>1581</v>
      </c>
      <c r="W556" t="s">
        <v>1629</v>
      </c>
      <c r="Z556" t="b">
        <f t="shared" si="49"/>
        <v>1</v>
      </c>
      <c r="AA556" t="b">
        <f t="shared" si="50"/>
        <v>1</v>
      </c>
      <c r="AB556" t="b">
        <f t="shared" si="51"/>
        <v>1</v>
      </c>
      <c r="AC556" t="b">
        <f t="shared" si="52"/>
        <v>1</v>
      </c>
      <c r="AD556" t="b">
        <f t="shared" si="53"/>
        <v>1</v>
      </c>
      <c r="AE556" t="b">
        <f t="shared" si="54"/>
        <v>1</v>
      </c>
      <c r="AF556" s="395" t="s">
        <v>1244</v>
      </c>
    </row>
    <row r="557" spans="1:32" hidden="1" x14ac:dyDescent="0.3">
      <c r="A557" s="425" t="s">
        <v>1349</v>
      </c>
      <c r="B557" s="395" t="s">
        <v>1816</v>
      </c>
      <c r="C557" s="395" t="s">
        <v>1244</v>
      </c>
      <c r="D557" s="395" t="s">
        <v>1811</v>
      </c>
      <c r="E557" s="395">
        <v>4</v>
      </c>
      <c r="F557" s="395">
        <v>3</v>
      </c>
      <c r="G557" s="395" t="s">
        <v>1642</v>
      </c>
      <c r="H557" s="395" t="s">
        <v>1538</v>
      </c>
      <c r="I557" s="395" t="s">
        <v>1428</v>
      </c>
      <c r="J557" s="395" t="s">
        <v>1581</v>
      </c>
      <c r="K557" s="395" t="s">
        <v>1641</v>
      </c>
      <c r="L557" s="395"/>
      <c r="R557" t="str">
        <f>VLOOKUP(K557,[1]md_ehms_parameter_773E!$L:$T,9,0)</f>
        <v>2000</v>
      </c>
      <c r="S557" t="e">
        <f>VLOOKUP(M557,[1]md_ehms_parameter_773E!$L:$T,9,0)</f>
        <v>#N/A</v>
      </c>
      <c r="T557" t="s">
        <v>1538</v>
      </c>
      <c r="U557" t="s">
        <v>1428</v>
      </c>
      <c r="V557" t="s">
        <v>1581</v>
      </c>
      <c r="W557" t="s">
        <v>1641</v>
      </c>
      <c r="Z557" t="b">
        <f t="shared" si="49"/>
        <v>1</v>
      </c>
      <c r="AA557" t="b">
        <f t="shared" si="50"/>
        <v>1</v>
      </c>
      <c r="AB557" t="b">
        <f t="shared" si="51"/>
        <v>1</v>
      </c>
      <c r="AC557" t="b">
        <f t="shared" si="52"/>
        <v>1</v>
      </c>
      <c r="AD557" t="b">
        <f t="shared" si="53"/>
        <v>1</v>
      </c>
      <c r="AE557" t="b">
        <f t="shared" si="54"/>
        <v>1</v>
      </c>
      <c r="AF557" s="395" t="s">
        <v>1244</v>
      </c>
    </row>
    <row r="558" spans="1:32" hidden="1" x14ac:dyDescent="0.3">
      <c r="A558" s="425" t="s">
        <v>1349</v>
      </c>
      <c r="B558" s="395" t="s">
        <v>1816</v>
      </c>
      <c r="C558" s="395" t="s">
        <v>1244</v>
      </c>
      <c r="D558" s="395" t="s">
        <v>1811</v>
      </c>
      <c r="E558" s="395">
        <v>4</v>
      </c>
      <c r="F558" s="395">
        <v>4</v>
      </c>
      <c r="G558" s="395" t="s">
        <v>1582</v>
      </c>
      <c r="H558" s="395" t="s">
        <v>1552</v>
      </c>
      <c r="I558" s="395" t="s">
        <v>219</v>
      </c>
      <c r="J558" s="395" t="s">
        <v>1554</v>
      </c>
      <c r="K558" s="395" t="s">
        <v>1583</v>
      </c>
      <c r="L558" s="395"/>
      <c r="R558" t="str">
        <f>VLOOKUP(K558,[1]md_ehms_parameter_773E!$L:$T,9,0)</f>
        <v>2000</v>
      </c>
      <c r="S558" t="e">
        <f>VLOOKUP(M558,[1]md_ehms_parameter_773E!$L:$T,9,0)</f>
        <v>#N/A</v>
      </c>
      <c r="T558" t="s">
        <v>1552</v>
      </c>
      <c r="U558" t="s">
        <v>219</v>
      </c>
      <c r="V558" t="s">
        <v>1554</v>
      </c>
      <c r="W558" t="s">
        <v>1583</v>
      </c>
      <c r="Z558" t="b">
        <f t="shared" si="49"/>
        <v>1</v>
      </c>
      <c r="AA558" t="b">
        <f t="shared" si="50"/>
        <v>1</v>
      </c>
      <c r="AB558" t="b">
        <f t="shared" si="51"/>
        <v>1</v>
      </c>
      <c r="AC558" t="b">
        <f t="shared" si="52"/>
        <v>1</v>
      </c>
      <c r="AD558" t="b">
        <f t="shared" si="53"/>
        <v>1</v>
      </c>
      <c r="AE558" t="b">
        <f t="shared" si="54"/>
        <v>1</v>
      </c>
      <c r="AF558" s="395" t="s">
        <v>1244</v>
      </c>
    </row>
    <row r="559" spans="1:32" hidden="1" x14ac:dyDescent="0.3">
      <c r="A559" s="425" t="s">
        <v>1349</v>
      </c>
      <c r="B559" s="395" t="s">
        <v>1816</v>
      </c>
      <c r="C559" s="395" t="s">
        <v>1244</v>
      </c>
      <c r="D559" s="395" t="s">
        <v>1811</v>
      </c>
      <c r="E559" s="395">
        <v>4</v>
      </c>
      <c r="F559" s="395">
        <v>5</v>
      </c>
      <c r="G559" s="395" t="s">
        <v>1817</v>
      </c>
      <c r="H559" s="395" t="s">
        <v>1541</v>
      </c>
      <c r="I559" s="395" t="s">
        <v>258</v>
      </c>
      <c r="J559" s="395" t="s">
        <v>1542</v>
      </c>
      <c r="K559" s="395" t="s">
        <v>1818</v>
      </c>
      <c r="L559" s="395"/>
      <c r="R559" t="str">
        <f>VLOOKUP(K559,[1]md_ehms_parameter_773E!$L:$T,9,0)</f>
        <v>1000</v>
      </c>
      <c r="S559" t="e">
        <f>VLOOKUP(M559,[1]md_ehms_parameter_773E!$L:$T,9,0)</f>
        <v>#N/A</v>
      </c>
      <c r="T559" t="s">
        <v>1541</v>
      </c>
      <c r="U559" t="s">
        <v>258</v>
      </c>
      <c r="V559" t="s">
        <v>1542</v>
      </c>
      <c r="W559" t="s">
        <v>1818</v>
      </c>
      <c r="Z559" t="b">
        <f t="shared" si="49"/>
        <v>1</v>
      </c>
      <c r="AA559" t="b">
        <f t="shared" si="50"/>
        <v>1</v>
      </c>
      <c r="AB559" t="b">
        <f t="shared" si="51"/>
        <v>1</v>
      </c>
      <c r="AC559" t="b">
        <f t="shared" si="52"/>
        <v>1</v>
      </c>
      <c r="AD559" t="b">
        <f t="shared" si="53"/>
        <v>1</v>
      </c>
      <c r="AE559" t="b">
        <f t="shared" si="54"/>
        <v>1</v>
      </c>
      <c r="AF559" s="395" t="s">
        <v>1244</v>
      </c>
    </row>
    <row r="560" spans="1:32" hidden="1" x14ac:dyDescent="0.3">
      <c r="A560" s="425" t="s">
        <v>1349</v>
      </c>
      <c r="B560" s="395" t="s">
        <v>1816</v>
      </c>
      <c r="C560" s="395" t="s">
        <v>1244</v>
      </c>
      <c r="D560" s="395" t="s">
        <v>1811</v>
      </c>
      <c r="E560" s="395">
        <v>4</v>
      </c>
      <c r="F560" s="395">
        <v>6</v>
      </c>
      <c r="G560" s="395" t="s">
        <v>1819</v>
      </c>
      <c r="H560" s="395" t="s">
        <v>1535</v>
      </c>
      <c r="I560" s="395"/>
      <c r="J560" s="395"/>
      <c r="K560" s="395"/>
      <c r="L560" s="395"/>
      <c r="R560" t="e">
        <f>VLOOKUP(K560,[1]md_ehms_parameter_773E!$L:$T,9,0)</f>
        <v>#N/A</v>
      </c>
      <c r="S560" t="e">
        <f>VLOOKUP(M560,[1]md_ehms_parameter_773E!$L:$T,9,0)</f>
        <v>#N/A</v>
      </c>
      <c r="T560" t="s">
        <v>1535</v>
      </c>
      <c r="Z560" t="b">
        <f t="shared" si="49"/>
        <v>1</v>
      </c>
      <c r="AA560" t="b">
        <f t="shared" si="50"/>
        <v>1</v>
      </c>
      <c r="AB560" t="b">
        <f t="shared" si="51"/>
        <v>1</v>
      </c>
      <c r="AC560" t="b">
        <f t="shared" si="52"/>
        <v>1</v>
      </c>
      <c r="AD560" t="b">
        <f t="shared" si="53"/>
        <v>1</v>
      </c>
      <c r="AE560" t="b">
        <f t="shared" si="54"/>
        <v>1</v>
      </c>
      <c r="AF560" s="395" t="s">
        <v>1244</v>
      </c>
    </row>
    <row r="561" spans="1:32" hidden="1" x14ac:dyDescent="0.3">
      <c r="A561" s="425" t="s">
        <v>1349</v>
      </c>
      <c r="B561" s="395" t="s">
        <v>1816</v>
      </c>
      <c r="C561" s="395" t="s">
        <v>1244</v>
      </c>
      <c r="D561" s="395" t="s">
        <v>1811</v>
      </c>
      <c r="E561" s="395">
        <v>4</v>
      </c>
      <c r="F561" s="395">
        <v>7</v>
      </c>
      <c r="G561" s="395" t="s">
        <v>1820</v>
      </c>
      <c r="H561" s="395" t="s">
        <v>1535</v>
      </c>
      <c r="I561" s="395"/>
      <c r="J561" s="395"/>
      <c r="K561" s="395"/>
      <c r="L561" s="395"/>
      <c r="R561" t="e">
        <f>VLOOKUP(K561,[1]md_ehms_parameter_773E!$L:$T,9,0)</f>
        <v>#N/A</v>
      </c>
      <c r="S561" t="e">
        <f>VLOOKUP(M561,[1]md_ehms_parameter_773E!$L:$T,9,0)</f>
        <v>#N/A</v>
      </c>
      <c r="T561" t="s">
        <v>1535</v>
      </c>
      <c r="Z561" t="b">
        <f t="shared" si="49"/>
        <v>1</v>
      </c>
      <c r="AA561" t="b">
        <f t="shared" si="50"/>
        <v>1</v>
      </c>
      <c r="AB561" t="b">
        <f t="shared" si="51"/>
        <v>1</v>
      </c>
      <c r="AC561" t="b">
        <f t="shared" si="52"/>
        <v>1</v>
      </c>
      <c r="AD561" t="b">
        <f t="shared" si="53"/>
        <v>1</v>
      </c>
      <c r="AE561" t="b">
        <f t="shared" si="54"/>
        <v>1</v>
      </c>
      <c r="AF561" s="395" t="s">
        <v>1244</v>
      </c>
    </row>
    <row r="562" spans="1:32" hidden="1" x14ac:dyDescent="0.3">
      <c r="A562" s="425" t="s">
        <v>1349</v>
      </c>
      <c r="B562" s="395" t="s">
        <v>1786</v>
      </c>
      <c r="C562" s="395" t="s">
        <v>1244</v>
      </c>
      <c r="D562" s="395"/>
      <c r="E562" s="395">
        <v>3</v>
      </c>
      <c r="F562" s="395">
        <v>1</v>
      </c>
      <c r="G562" s="395" t="s">
        <v>1577</v>
      </c>
      <c r="H562" s="395" t="s">
        <v>1552</v>
      </c>
      <c r="I562" s="395" t="s">
        <v>433</v>
      </c>
      <c r="J562" s="395" t="s">
        <v>1558</v>
      </c>
      <c r="K562" s="395" t="s">
        <v>1578</v>
      </c>
      <c r="L562" s="395"/>
      <c r="R562" t="str">
        <f>VLOOKUP(K562,[1]md_ehms_parameter_773E!$L:$T,9,0)</f>
        <v>2000</v>
      </c>
      <c r="S562" t="e">
        <f>VLOOKUP(M562,[1]md_ehms_parameter_773E!$L:$T,9,0)</f>
        <v>#N/A</v>
      </c>
      <c r="T562" t="s">
        <v>1552</v>
      </c>
      <c r="U562" t="s">
        <v>433</v>
      </c>
      <c r="V562" t="s">
        <v>1558</v>
      </c>
      <c r="W562" t="s">
        <v>1578</v>
      </c>
      <c r="Z562" t="b">
        <f t="shared" si="49"/>
        <v>1</v>
      </c>
      <c r="AA562" t="b">
        <f t="shared" si="50"/>
        <v>1</v>
      </c>
      <c r="AB562" t="b">
        <f t="shared" si="51"/>
        <v>1</v>
      </c>
      <c r="AC562" t="b">
        <f t="shared" si="52"/>
        <v>1</v>
      </c>
      <c r="AD562" t="b">
        <f t="shared" si="53"/>
        <v>1</v>
      </c>
      <c r="AE562" t="b">
        <f t="shared" si="54"/>
        <v>1</v>
      </c>
      <c r="AF562" s="395" t="s">
        <v>1244</v>
      </c>
    </row>
    <row r="563" spans="1:32" hidden="1" x14ac:dyDescent="0.3">
      <c r="A563" s="425" t="s">
        <v>1349</v>
      </c>
      <c r="B563" s="395" t="s">
        <v>1786</v>
      </c>
      <c r="C563" s="395" t="s">
        <v>1244</v>
      </c>
      <c r="D563" s="395"/>
      <c r="E563" s="395">
        <v>3</v>
      </c>
      <c r="F563" s="395">
        <v>2</v>
      </c>
      <c r="G563" s="395" t="s">
        <v>1580</v>
      </c>
      <c r="H563" s="395" t="s">
        <v>1538</v>
      </c>
      <c r="I563" s="395" t="s">
        <v>1411</v>
      </c>
      <c r="J563" s="395" t="s">
        <v>1581</v>
      </c>
      <c r="K563" s="395" t="s">
        <v>1579</v>
      </c>
      <c r="L563" s="395"/>
      <c r="R563" t="str">
        <f>VLOOKUP(K563,[1]md_ehms_parameter_773E!$L:$T,9,0)</f>
        <v>2000</v>
      </c>
      <c r="S563" t="e">
        <f>VLOOKUP(M563,[1]md_ehms_parameter_773E!$L:$T,9,0)</f>
        <v>#N/A</v>
      </c>
      <c r="T563" t="s">
        <v>1538</v>
      </c>
      <c r="U563" t="s">
        <v>1411</v>
      </c>
      <c r="V563" t="s">
        <v>1581</v>
      </c>
      <c r="W563" t="s">
        <v>1579</v>
      </c>
      <c r="Z563" t="b">
        <f t="shared" si="49"/>
        <v>1</v>
      </c>
      <c r="AA563" t="b">
        <f t="shared" si="50"/>
        <v>1</v>
      </c>
      <c r="AB563" t="b">
        <f t="shared" si="51"/>
        <v>1</v>
      </c>
      <c r="AC563" t="b">
        <f t="shared" si="52"/>
        <v>1</v>
      </c>
      <c r="AD563" t="b">
        <f t="shared" si="53"/>
        <v>1</v>
      </c>
      <c r="AE563" t="b">
        <f t="shared" si="54"/>
        <v>1</v>
      </c>
      <c r="AF563" s="395" t="s">
        <v>1244</v>
      </c>
    </row>
    <row r="564" spans="1:32" hidden="1" x14ac:dyDescent="0.3">
      <c r="A564" s="425" t="s">
        <v>1349</v>
      </c>
      <c r="B564" s="395" t="s">
        <v>1786</v>
      </c>
      <c r="C564" s="395" t="s">
        <v>1244</v>
      </c>
      <c r="D564" s="395"/>
      <c r="E564" s="395">
        <v>3</v>
      </c>
      <c r="F564" s="395">
        <v>3</v>
      </c>
      <c r="G564" s="395" t="s">
        <v>1582</v>
      </c>
      <c r="H564" s="395" t="s">
        <v>1552</v>
      </c>
      <c r="I564" s="395" t="s">
        <v>219</v>
      </c>
      <c r="J564" s="395" t="s">
        <v>1554</v>
      </c>
      <c r="K564" s="395" t="s">
        <v>1583</v>
      </c>
      <c r="L564" s="395"/>
      <c r="R564" t="str">
        <f>VLOOKUP(K564,[1]md_ehms_parameter_773E!$L:$T,9,0)</f>
        <v>2000</v>
      </c>
      <c r="S564" t="e">
        <f>VLOOKUP(M564,[1]md_ehms_parameter_773E!$L:$T,9,0)</f>
        <v>#N/A</v>
      </c>
      <c r="T564" t="s">
        <v>1552</v>
      </c>
      <c r="U564" t="s">
        <v>219</v>
      </c>
      <c r="V564" t="s">
        <v>1554</v>
      </c>
      <c r="W564" t="s">
        <v>1583</v>
      </c>
      <c r="Z564" t="b">
        <f t="shared" si="49"/>
        <v>1</v>
      </c>
      <c r="AA564" t="b">
        <f t="shared" si="50"/>
        <v>1</v>
      </c>
      <c r="AB564" t="b">
        <f t="shared" si="51"/>
        <v>1</v>
      </c>
      <c r="AC564" t="b">
        <f t="shared" si="52"/>
        <v>1</v>
      </c>
      <c r="AD564" t="b">
        <f t="shared" si="53"/>
        <v>1</v>
      </c>
      <c r="AE564" t="b">
        <f t="shared" si="54"/>
        <v>1</v>
      </c>
      <c r="AF564" s="395" t="s">
        <v>1244</v>
      </c>
    </row>
    <row r="565" spans="1:32" hidden="1" x14ac:dyDescent="0.3">
      <c r="A565" s="425" t="s">
        <v>1349</v>
      </c>
      <c r="B565" s="395" t="s">
        <v>1786</v>
      </c>
      <c r="C565" s="395" t="s">
        <v>1244</v>
      </c>
      <c r="D565" s="395"/>
      <c r="E565" s="395">
        <v>3</v>
      </c>
      <c r="F565" s="395">
        <v>4</v>
      </c>
      <c r="G565" s="395" t="s">
        <v>1584</v>
      </c>
      <c r="H565" s="395" t="s">
        <v>1541</v>
      </c>
      <c r="I565" s="395" t="s">
        <v>246</v>
      </c>
      <c r="J565" s="395" t="s">
        <v>1569</v>
      </c>
      <c r="K565" s="395" t="s">
        <v>1585</v>
      </c>
      <c r="L565" s="395"/>
      <c r="R565" t="str">
        <f>VLOOKUP(K565,[1]md_ehms_parameter_773E!$L:$T,9,0)</f>
        <v>2000</v>
      </c>
      <c r="S565" t="e">
        <f>VLOOKUP(M565,[1]md_ehms_parameter_773E!$L:$T,9,0)</f>
        <v>#N/A</v>
      </c>
      <c r="T565" t="s">
        <v>1541</v>
      </c>
      <c r="U565" t="s">
        <v>246</v>
      </c>
      <c r="V565" t="s">
        <v>1569</v>
      </c>
      <c r="W565" t="s">
        <v>1585</v>
      </c>
      <c r="Z565" t="b">
        <f t="shared" si="49"/>
        <v>1</v>
      </c>
      <c r="AA565" t="b">
        <f t="shared" si="50"/>
        <v>1</v>
      </c>
      <c r="AB565" t="b">
        <f t="shared" si="51"/>
        <v>1</v>
      </c>
      <c r="AC565" t="b">
        <f t="shared" si="52"/>
        <v>1</v>
      </c>
      <c r="AD565" t="b">
        <f t="shared" si="53"/>
        <v>1</v>
      </c>
      <c r="AE565" t="b">
        <f t="shared" si="54"/>
        <v>1</v>
      </c>
      <c r="AF565" s="395" t="s">
        <v>1244</v>
      </c>
    </row>
    <row r="566" spans="1:32" hidden="1" x14ac:dyDescent="0.3">
      <c r="A566" s="425" t="s">
        <v>1349</v>
      </c>
      <c r="B566" s="395" t="s">
        <v>1786</v>
      </c>
      <c r="C566" s="395" t="s">
        <v>1244</v>
      </c>
      <c r="D566" s="395"/>
      <c r="E566" s="395">
        <v>4</v>
      </c>
      <c r="F566" s="395">
        <v>1</v>
      </c>
      <c r="G566" s="395" t="s">
        <v>1577</v>
      </c>
      <c r="H566" s="395" t="s">
        <v>1552</v>
      </c>
      <c r="I566" s="395" t="s">
        <v>433</v>
      </c>
      <c r="J566" s="395" t="s">
        <v>1558</v>
      </c>
      <c r="K566" s="395" t="s">
        <v>1578</v>
      </c>
      <c r="L566" s="395"/>
      <c r="R566" t="str">
        <f>VLOOKUP(K566,[1]md_ehms_parameter_773E!$L:$T,9,0)</f>
        <v>2000</v>
      </c>
      <c r="S566" t="e">
        <f>VLOOKUP(M566,[1]md_ehms_parameter_773E!$L:$T,9,0)</f>
        <v>#N/A</v>
      </c>
      <c r="T566" t="s">
        <v>1552</v>
      </c>
      <c r="U566" t="s">
        <v>433</v>
      </c>
      <c r="V566" t="s">
        <v>1558</v>
      </c>
      <c r="W566" t="s">
        <v>1578</v>
      </c>
      <c r="Z566" t="b">
        <f t="shared" si="49"/>
        <v>1</v>
      </c>
      <c r="AA566" t="b">
        <f t="shared" si="50"/>
        <v>1</v>
      </c>
      <c r="AB566" t="b">
        <f t="shared" si="51"/>
        <v>1</v>
      </c>
      <c r="AC566" t="b">
        <f t="shared" si="52"/>
        <v>1</v>
      </c>
      <c r="AD566" t="b">
        <f t="shared" si="53"/>
        <v>1</v>
      </c>
      <c r="AE566" t="b">
        <f t="shared" si="54"/>
        <v>1</v>
      </c>
      <c r="AF566" s="395" t="s">
        <v>1244</v>
      </c>
    </row>
    <row r="567" spans="1:32" hidden="1" x14ac:dyDescent="0.3">
      <c r="A567" s="425" t="s">
        <v>1349</v>
      </c>
      <c r="B567" s="395" t="s">
        <v>1786</v>
      </c>
      <c r="C567" s="395" t="s">
        <v>1244</v>
      </c>
      <c r="D567" s="395"/>
      <c r="E567" s="395">
        <v>4</v>
      </c>
      <c r="F567" s="395">
        <v>2</v>
      </c>
      <c r="G567" s="395" t="s">
        <v>1580</v>
      </c>
      <c r="H567" s="395" t="s">
        <v>1538</v>
      </c>
      <c r="I567" s="395" t="s">
        <v>1411</v>
      </c>
      <c r="J567" s="395" t="s">
        <v>1581</v>
      </c>
      <c r="K567" s="395" t="s">
        <v>1579</v>
      </c>
      <c r="L567" s="395"/>
      <c r="R567" t="str">
        <f>VLOOKUP(K567,[1]md_ehms_parameter_773E!$L:$T,9,0)</f>
        <v>2000</v>
      </c>
      <c r="S567" t="e">
        <f>VLOOKUP(M567,[1]md_ehms_parameter_773E!$L:$T,9,0)</f>
        <v>#N/A</v>
      </c>
      <c r="T567" t="s">
        <v>1538</v>
      </c>
      <c r="U567" t="s">
        <v>1411</v>
      </c>
      <c r="V567" t="s">
        <v>1581</v>
      </c>
      <c r="W567" t="s">
        <v>1579</v>
      </c>
      <c r="Z567" t="b">
        <f t="shared" si="49"/>
        <v>1</v>
      </c>
      <c r="AA567" t="b">
        <f t="shared" si="50"/>
        <v>1</v>
      </c>
      <c r="AB567" t="b">
        <f t="shared" si="51"/>
        <v>1</v>
      </c>
      <c r="AC567" t="b">
        <f t="shared" si="52"/>
        <v>1</v>
      </c>
      <c r="AD567" t="b">
        <f t="shared" si="53"/>
        <v>1</v>
      </c>
      <c r="AE567" t="b">
        <f t="shared" si="54"/>
        <v>1</v>
      </c>
      <c r="AF567" s="395" t="s">
        <v>1244</v>
      </c>
    </row>
    <row r="568" spans="1:32" hidden="1" x14ac:dyDescent="0.3">
      <c r="A568" s="425" t="s">
        <v>1349</v>
      </c>
      <c r="B568" s="395" t="s">
        <v>1786</v>
      </c>
      <c r="C568" s="395" t="s">
        <v>1244</v>
      </c>
      <c r="D568" s="395"/>
      <c r="E568" s="395">
        <v>4</v>
      </c>
      <c r="F568" s="395">
        <v>3</v>
      </c>
      <c r="G568" s="395" t="s">
        <v>1582</v>
      </c>
      <c r="H568" s="395" t="s">
        <v>1552</v>
      </c>
      <c r="I568" s="395" t="s">
        <v>219</v>
      </c>
      <c r="J568" s="395" t="s">
        <v>1554</v>
      </c>
      <c r="K568" s="395" t="s">
        <v>1583</v>
      </c>
      <c r="L568" s="395"/>
      <c r="R568" t="str">
        <f>VLOOKUP(K568,[1]md_ehms_parameter_773E!$L:$T,9,0)</f>
        <v>2000</v>
      </c>
      <c r="S568" t="e">
        <f>VLOOKUP(M568,[1]md_ehms_parameter_773E!$L:$T,9,0)</f>
        <v>#N/A</v>
      </c>
      <c r="T568" t="s">
        <v>1552</v>
      </c>
      <c r="U568" t="s">
        <v>219</v>
      </c>
      <c r="V568" t="s">
        <v>1554</v>
      </c>
      <c r="W568" t="s">
        <v>1583</v>
      </c>
      <c r="Z568" t="b">
        <f t="shared" si="49"/>
        <v>1</v>
      </c>
      <c r="AA568" t="b">
        <f t="shared" si="50"/>
        <v>1</v>
      </c>
      <c r="AB568" t="b">
        <f t="shared" si="51"/>
        <v>1</v>
      </c>
      <c r="AC568" t="b">
        <f t="shared" si="52"/>
        <v>1</v>
      </c>
      <c r="AD568" t="b">
        <f t="shared" si="53"/>
        <v>1</v>
      </c>
      <c r="AE568" t="b">
        <f t="shared" si="54"/>
        <v>1</v>
      </c>
      <c r="AF568" s="395" t="s">
        <v>1244</v>
      </c>
    </row>
    <row r="569" spans="1:32" hidden="1" x14ac:dyDescent="0.3">
      <c r="A569" s="425" t="s">
        <v>1349</v>
      </c>
      <c r="B569" s="395" t="s">
        <v>1786</v>
      </c>
      <c r="C569" s="395" t="s">
        <v>1244</v>
      </c>
      <c r="D569" s="395"/>
      <c r="E569" s="395">
        <v>4</v>
      </c>
      <c r="F569" s="395">
        <v>4</v>
      </c>
      <c r="G569" s="395" t="s">
        <v>1584</v>
      </c>
      <c r="H569" s="395" t="s">
        <v>1541</v>
      </c>
      <c r="I569" s="395" t="s">
        <v>246</v>
      </c>
      <c r="J569" s="395" t="s">
        <v>1569</v>
      </c>
      <c r="K569" s="395" t="s">
        <v>1585</v>
      </c>
      <c r="L569" s="395"/>
      <c r="R569" t="str">
        <f>VLOOKUP(K569,[1]md_ehms_parameter_773E!$L:$T,9,0)</f>
        <v>2000</v>
      </c>
      <c r="S569" t="e">
        <f>VLOOKUP(M569,[1]md_ehms_parameter_773E!$L:$T,9,0)</f>
        <v>#N/A</v>
      </c>
      <c r="T569" t="s">
        <v>1541</v>
      </c>
      <c r="U569" t="s">
        <v>246</v>
      </c>
      <c r="V569" t="s">
        <v>1569</v>
      </c>
      <c r="W569" t="s">
        <v>1585</v>
      </c>
      <c r="Z569" t="b">
        <f t="shared" si="49"/>
        <v>1</v>
      </c>
      <c r="AA569" t="b">
        <f t="shared" si="50"/>
        <v>1</v>
      </c>
      <c r="AB569" t="b">
        <f t="shared" si="51"/>
        <v>1</v>
      </c>
      <c r="AC569" t="b">
        <f t="shared" si="52"/>
        <v>1</v>
      </c>
      <c r="AD569" t="b">
        <f t="shared" si="53"/>
        <v>1</v>
      </c>
      <c r="AE569" t="b">
        <f t="shared" si="54"/>
        <v>1</v>
      </c>
      <c r="AF569" s="395" t="s">
        <v>1244</v>
      </c>
    </row>
    <row r="570" spans="1:32" hidden="1" x14ac:dyDescent="0.3">
      <c r="A570" s="425" t="s">
        <v>1349</v>
      </c>
      <c r="B570" s="395" t="s">
        <v>1821</v>
      </c>
      <c r="C570" s="395" t="s">
        <v>1201</v>
      </c>
      <c r="D570" s="395" t="s">
        <v>1415</v>
      </c>
      <c r="E570" s="395">
        <v>3</v>
      </c>
      <c r="F570" s="395">
        <v>1</v>
      </c>
      <c r="G570" s="428" t="s">
        <v>1822</v>
      </c>
      <c r="H570" s="395" t="s">
        <v>1823</v>
      </c>
      <c r="I570" s="395"/>
      <c r="J570" s="395"/>
      <c r="K570" s="395"/>
      <c r="L570" s="395"/>
      <c r="R570" t="e">
        <f>VLOOKUP(K570,[1]md_ehms_parameter_773E!$L:$T,9,0)</f>
        <v>#N/A</v>
      </c>
      <c r="S570" t="e">
        <f>VLOOKUP(M570,[1]md_ehms_parameter_773E!$L:$T,9,0)</f>
        <v>#N/A</v>
      </c>
      <c r="T570" t="s">
        <v>1823</v>
      </c>
      <c r="Z570" t="b">
        <f t="shared" si="49"/>
        <v>1</v>
      </c>
      <c r="AA570" t="b">
        <f t="shared" si="50"/>
        <v>1</v>
      </c>
      <c r="AB570" t="b">
        <f t="shared" si="51"/>
        <v>1</v>
      </c>
      <c r="AC570" t="b">
        <f t="shared" si="52"/>
        <v>1</v>
      </c>
      <c r="AD570" t="b">
        <f t="shared" si="53"/>
        <v>1</v>
      </c>
      <c r="AE570" t="b">
        <f t="shared" si="54"/>
        <v>1</v>
      </c>
      <c r="AF570" s="395" t="s">
        <v>1201</v>
      </c>
    </row>
    <row r="571" spans="1:32" hidden="1" x14ac:dyDescent="0.3">
      <c r="A571" s="425" t="s">
        <v>1349</v>
      </c>
      <c r="B571" s="395" t="s">
        <v>1821</v>
      </c>
      <c r="C571" s="395" t="s">
        <v>1201</v>
      </c>
      <c r="D571" s="395" t="s">
        <v>1415</v>
      </c>
      <c r="E571" s="395">
        <v>3</v>
      </c>
      <c r="F571" s="395">
        <v>2</v>
      </c>
      <c r="G571" s="395" t="s">
        <v>1600</v>
      </c>
      <c r="H571" s="395" t="s">
        <v>1597</v>
      </c>
      <c r="I571" s="395" t="s">
        <v>1441</v>
      </c>
      <c r="J571" s="395" t="s">
        <v>1598</v>
      </c>
      <c r="K571" s="395" t="s">
        <v>1599</v>
      </c>
      <c r="L571" s="395"/>
      <c r="R571" t="str">
        <f>VLOOKUP(K571,[1]md_ehms_parameter_773E!$L:$T,9,0)</f>
        <v>2000</v>
      </c>
      <c r="S571" t="e">
        <f>VLOOKUP(M571,[1]md_ehms_parameter_773E!$L:$T,9,0)</f>
        <v>#N/A</v>
      </c>
      <c r="T571" t="s">
        <v>1597</v>
      </c>
      <c r="U571" t="s">
        <v>1441</v>
      </c>
      <c r="V571" t="s">
        <v>1598</v>
      </c>
      <c r="W571" t="s">
        <v>1599</v>
      </c>
      <c r="Z571" t="b">
        <f t="shared" si="49"/>
        <v>1</v>
      </c>
      <c r="AA571" t="b">
        <f t="shared" si="50"/>
        <v>1</v>
      </c>
      <c r="AB571" t="b">
        <f t="shared" si="51"/>
        <v>1</v>
      </c>
      <c r="AC571" t="b">
        <f t="shared" si="52"/>
        <v>1</v>
      </c>
      <c r="AD571" t="b">
        <f t="shared" si="53"/>
        <v>1</v>
      </c>
      <c r="AE571" t="b">
        <f t="shared" si="54"/>
        <v>1</v>
      </c>
      <c r="AF571" s="395" t="s">
        <v>1201</v>
      </c>
    </row>
    <row r="572" spans="1:32" hidden="1" x14ac:dyDescent="0.3">
      <c r="A572" s="425" t="s">
        <v>1349</v>
      </c>
      <c r="B572" s="395" t="s">
        <v>1821</v>
      </c>
      <c r="C572" s="395" t="s">
        <v>1201</v>
      </c>
      <c r="D572" s="395" t="s">
        <v>1415</v>
      </c>
      <c r="E572" s="395">
        <v>3</v>
      </c>
      <c r="F572" s="395">
        <v>3</v>
      </c>
      <c r="G572" s="428" t="s">
        <v>1824</v>
      </c>
      <c r="H572" s="395" t="s">
        <v>1535</v>
      </c>
      <c r="I572" s="395"/>
      <c r="J572" s="395"/>
      <c r="K572" s="395"/>
      <c r="L572" s="395"/>
      <c r="R572" t="e">
        <f>VLOOKUP(K572,[1]md_ehms_parameter_773E!$L:$T,9,0)</f>
        <v>#N/A</v>
      </c>
      <c r="S572" t="e">
        <f>VLOOKUP(M572,[1]md_ehms_parameter_773E!$L:$T,9,0)</f>
        <v>#N/A</v>
      </c>
      <c r="T572" t="s">
        <v>1535</v>
      </c>
      <c r="Z572" t="b">
        <f t="shared" si="49"/>
        <v>1</v>
      </c>
      <c r="AA572" t="b">
        <f t="shared" si="50"/>
        <v>1</v>
      </c>
      <c r="AB572" t="b">
        <f t="shared" si="51"/>
        <v>1</v>
      </c>
      <c r="AC572" t="b">
        <f t="shared" si="52"/>
        <v>1</v>
      </c>
      <c r="AD572" t="b">
        <f t="shared" si="53"/>
        <v>1</v>
      </c>
      <c r="AE572" t="b">
        <f t="shared" si="54"/>
        <v>1</v>
      </c>
      <c r="AF572" s="395" t="s">
        <v>1201</v>
      </c>
    </row>
    <row r="573" spans="1:32" hidden="1" x14ac:dyDescent="0.3">
      <c r="A573" s="425" t="s">
        <v>1349</v>
      </c>
      <c r="B573" s="395" t="s">
        <v>1821</v>
      </c>
      <c r="C573" s="395" t="s">
        <v>1201</v>
      </c>
      <c r="D573" s="395" t="s">
        <v>1415</v>
      </c>
      <c r="E573" s="395">
        <v>4</v>
      </c>
      <c r="F573" s="395">
        <v>1</v>
      </c>
      <c r="G573" s="428" t="s">
        <v>1822</v>
      </c>
      <c r="H573" s="395" t="s">
        <v>1823</v>
      </c>
      <c r="I573" s="395"/>
      <c r="J573" s="395"/>
      <c r="K573" s="395"/>
      <c r="L573" s="395"/>
      <c r="R573" t="e">
        <f>VLOOKUP(K573,[1]md_ehms_parameter_773E!$L:$T,9,0)</f>
        <v>#N/A</v>
      </c>
      <c r="S573" t="e">
        <f>VLOOKUP(M573,[1]md_ehms_parameter_773E!$L:$T,9,0)</f>
        <v>#N/A</v>
      </c>
      <c r="T573" t="s">
        <v>1823</v>
      </c>
      <c r="Z573" t="b">
        <f t="shared" si="49"/>
        <v>1</v>
      </c>
      <c r="AA573" t="b">
        <f t="shared" si="50"/>
        <v>1</v>
      </c>
      <c r="AB573" t="b">
        <f t="shared" si="51"/>
        <v>1</v>
      </c>
      <c r="AC573" t="b">
        <f t="shared" si="52"/>
        <v>1</v>
      </c>
      <c r="AD573" t="b">
        <f t="shared" si="53"/>
        <v>1</v>
      </c>
      <c r="AE573" t="b">
        <f t="shared" si="54"/>
        <v>1</v>
      </c>
      <c r="AF573" s="395" t="s">
        <v>1201</v>
      </c>
    </row>
    <row r="574" spans="1:32" hidden="1" x14ac:dyDescent="0.3">
      <c r="A574" s="425" t="s">
        <v>1349</v>
      </c>
      <c r="B574" s="395" t="s">
        <v>1821</v>
      </c>
      <c r="C574" s="395" t="s">
        <v>1201</v>
      </c>
      <c r="D574" s="395" t="s">
        <v>1415</v>
      </c>
      <c r="E574" s="395">
        <v>4</v>
      </c>
      <c r="F574" s="395">
        <v>2</v>
      </c>
      <c r="G574" s="395" t="s">
        <v>1600</v>
      </c>
      <c r="H574" s="395" t="s">
        <v>1597</v>
      </c>
      <c r="I574" s="395" t="s">
        <v>1441</v>
      </c>
      <c r="J574" s="395" t="s">
        <v>1598</v>
      </c>
      <c r="K574" s="395" t="s">
        <v>1599</v>
      </c>
      <c r="L574" s="395"/>
      <c r="R574" t="str">
        <f>VLOOKUP(K574,[1]md_ehms_parameter_773E!$L:$T,9,0)</f>
        <v>2000</v>
      </c>
      <c r="S574" t="e">
        <f>VLOOKUP(M574,[1]md_ehms_parameter_773E!$L:$T,9,0)</f>
        <v>#N/A</v>
      </c>
      <c r="T574" t="s">
        <v>1597</v>
      </c>
      <c r="U574" t="s">
        <v>1441</v>
      </c>
      <c r="V574" t="s">
        <v>1598</v>
      </c>
      <c r="W574" t="s">
        <v>1599</v>
      </c>
      <c r="Z574" t="b">
        <f t="shared" si="49"/>
        <v>1</v>
      </c>
      <c r="AA574" t="b">
        <f t="shared" si="50"/>
        <v>1</v>
      </c>
      <c r="AB574" t="b">
        <f t="shared" si="51"/>
        <v>1</v>
      </c>
      <c r="AC574" t="b">
        <f t="shared" si="52"/>
        <v>1</v>
      </c>
      <c r="AD574" t="b">
        <f t="shared" si="53"/>
        <v>1</v>
      </c>
      <c r="AE574" t="b">
        <f t="shared" si="54"/>
        <v>1</v>
      </c>
      <c r="AF574" s="395" t="s">
        <v>1201</v>
      </c>
    </row>
    <row r="575" spans="1:32" hidden="1" x14ac:dyDescent="0.3">
      <c r="A575" s="425" t="s">
        <v>1349</v>
      </c>
      <c r="B575" s="395" t="s">
        <v>1821</v>
      </c>
      <c r="C575" s="395" t="s">
        <v>1201</v>
      </c>
      <c r="D575" s="395" t="s">
        <v>1415</v>
      </c>
      <c r="E575" s="395">
        <v>4</v>
      </c>
      <c r="F575" s="395">
        <v>3</v>
      </c>
      <c r="G575" s="428" t="s">
        <v>1824</v>
      </c>
      <c r="H575" s="395" t="s">
        <v>1535</v>
      </c>
      <c r="I575" s="395"/>
      <c r="J575" s="395"/>
      <c r="K575" s="395"/>
      <c r="L575" s="395"/>
      <c r="R575" t="e">
        <f>VLOOKUP(K575,[1]md_ehms_parameter_773E!$L:$T,9,0)</f>
        <v>#N/A</v>
      </c>
      <c r="S575" t="e">
        <f>VLOOKUP(M575,[1]md_ehms_parameter_773E!$L:$T,9,0)</f>
        <v>#N/A</v>
      </c>
      <c r="T575" t="s">
        <v>1535</v>
      </c>
      <c r="Z575" t="b">
        <f t="shared" si="49"/>
        <v>1</v>
      </c>
      <c r="AA575" t="b">
        <f t="shared" si="50"/>
        <v>1</v>
      </c>
      <c r="AB575" t="b">
        <f t="shared" si="51"/>
        <v>1</v>
      </c>
      <c r="AC575" t="b">
        <f t="shared" si="52"/>
        <v>1</v>
      </c>
      <c r="AD575" t="b">
        <f t="shared" si="53"/>
        <v>1</v>
      </c>
      <c r="AE575" t="b">
        <f t="shared" si="54"/>
        <v>1</v>
      </c>
      <c r="AF575" s="395" t="s">
        <v>1201</v>
      </c>
    </row>
    <row r="576" spans="1:32" hidden="1" x14ac:dyDescent="0.3">
      <c r="A576" s="425" t="s">
        <v>1349</v>
      </c>
      <c r="B576" s="395" t="s">
        <v>1825</v>
      </c>
      <c r="C576" s="395" t="s">
        <v>1201</v>
      </c>
      <c r="D576" s="395" t="s">
        <v>1416</v>
      </c>
      <c r="E576" s="395">
        <v>3</v>
      </c>
      <c r="F576" s="395">
        <v>1</v>
      </c>
      <c r="G576" s="428" t="s">
        <v>1822</v>
      </c>
      <c r="H576" s="395" t="s">
        <v>1823</v>
      </c>
      <c r="I576" s="395"/>
      <c r="J576" s="395"/>
      <c r="K576" s="395"/>
      <c r="L576" s="395"/>
      <c r="R576" t="e">
        <f>VLOOKUP(K576,[1]md_ehms_parameter_773E!$L:$T,9,0)</f>
        <v>#N/A</v>
      </c>
      <c r="S576" t="e">
        <f>VLOOKUP(M576,[1]md_ehms_parameter_773E!$L:$T,9,0)</f>
        <v>#N/A</v>
      </c>
      <c r="T576" t="s">
        <v>1823</v>
      </c>
      <c r="Z576" t="b">
        <f t="shared" si="49"/>
        <v>1</v>
      </c>
      <c r="AA576" t="b">
        <f t="shared" si="50"/>
        <v>1</v>
      </c>
      <c r="AB576" t="b">
        <f t="shared" si="51"/>
        <v>1</v>
      </c>
      <c r="AC576" t="b">
        <f t="shared" si="52"/>
        <v>1</v>
      </c>
      <c r="AD576" t="b">
        <f t="shared" si="53"/>
        <v>1</v>
      </c>
      <c r="AE576" t="b">
        <f t="shared" si="54"/>
        <v>1</v>
      </c>
      <c r="AF576" s="395" t="s">
        <v>1201</v>
      </c>
    </row>
    <row r="577" spans="1:32" hidden="1" x14ac:dyDescent="0.3">
      <c r="A577" s="425" t="s">
        <v>1349</v>
      </c>
      <c r="B577" s="395" t="s">
        <v>1825</v>
      </c>
      <c r="C577" s="395" t="s">
        <v>1201</v>
      </c>
      <c r="D577" s="395" t="s">
        <v>1416</v>
      </c>
      <c r="E577" s="395">
        <v>3</v>
      </c>
      <c r="F577" s="395">
        <v>2</v>
      </c>
      <c r="G577" s="395" t="s">
        <v>1600</v>
      </c>
      <c r="H577" s="395" t="s">
        <v>1597</v>
      </c>
      <c r="I577" s="395" t="s">
        <v>1441</v>
      </c>
      <c r="J577" s="395" t="s">
        <v>1598</v>
      </c>
      <c r="K577" s="395" t="s">
        <v>1599</v>
      </c>
      <c r="L577" s="395"/>
      <c r="R577" t="str">
        <f>VLOOKUP(K577,[1]md_ehms_parameter_773E!$L:$T,9,0)</f>
        <v>2000</v>
      </c>
      <c r="S577" t="e">
        <f>VLOOKUP(M577,[1]md_ehms_parameter_773E!$L:$T,9,0)</f>
        <v>#N/A</v>
      </c>
      <c r="T577" t="s">
        <v>1597</v>
      </c>
      <c r="U577" t="s">
        <v>1441</v>
      </c>
      <c r="V577" t="s">
        <v>1598</v>
      </c>
      <c r="W577" t="s">
        <v>1599</v>
      </c>
      <c r="Z577" t="b">
        <f t="shared" si="49"/>
        <v>1</v>
      </c>
      <c r="AA577" t="b">
        <f t="shared" si="50"/>
        <v>1</v>
      </c>
      <c r="AB577" t="b">
        <f t="shared" si="51"/>
        <v>1</v>
      </c>
      <c r="AC577" t="b">
        <f t="shared" si="52"/>
        <v>1</v>
      </c>
      <c r="AD577" t="b">
        <f t="shared" si="53"/>
        <v>1</v>
      </c>
      <c r="AE577" t="b">
        <f t="shared" si="54"/>
        <v>1</v>
      </c>
      <c r="AF577" s="395" t="s">
        <v>1201</v>
      </c>
    </row>
    <row r="578" spans="1:32" hidden="1" x14ac:dyDescent="0.3">
      <c r="A578" s="425" t="s">
        <v>1349</v>
      </c>
      <c r="B578" s="395" t="s">
        <v>1825</v>
      </c>
      <c r="C578" s="395" t="s">
        <v>1201</v>
      </c>
      <c r="D578" s="395" t="s">
        <v>1416</v>
      </c>
      <c r="E578" s="395">
        <v>3</v>
      </c>
      <c r="F578" s="395">
        <v>3</v>
      </c>
      <c r="G578" s="428" t="s">
        <v>1824</v>
      </c>
      <c r="H578" s="395" t="s">
        <v>1535</v>
      </c>
      <c r="I578" s="395"/>
      <c r="J578" s="395"/>
      <c r="K578" s="395"/>
      <c r="L578" s="395"/>
      <c r="R578" t="e">
        <f>VLOOKUP(K578,[1]md_ehms_parameter_773E!$L:$T,9,0)</f>
        <v>#N/A</v>
      </c>
      <c r="S578" t="e">
        <f>VLOOKUP(M578,[1]md_ehms_parameter_773E!$L:$T,9,0)</f>
        <v>#N/A</v>
      </c>
      <c r="T578" t="s">
        <v>1535</v>
      </c>
      <c r="Z578" t="b">
        <f t="shared" si="49"/>
        <v>1</v>
      </c>
      <c r="AA578" t="b">
        <f t="shared" si="50"/>
        <v>1</v>
      </c>
      <c r="AB578" t="b">
        <f t="shared" si="51"/>
        <v>1</v>
      </c>
      <c r="AC578" t="b">
        <f t="shared" si="52"/>
        <v>1</v>
      </c>
      <c r="AD578" t="b">
        <f t="shared" si="53"/>
        <v>1</v>
      </c>
      <c r="AE578" t="b">
        <f t="shared" si="54"/>
        <v>1</v>
      </c>
      <c r="AF578" s="395" t="s">
        <v>1201</v>
      </c>
    </row>
    <row r="579" spans="1:32" hidden="1" x14ac:dyDescent="0.3">
      <c r="A579" s="425" t="s">
        <v>1349</v>
      </c>
      <c r="B579" s="395" t="s">
        <v>1825</v>
      </c>
      <c r="C579" s="395" t="s">
        <v>1201</v>
      </c>
      <c r="D579" s="395" t="s">
        <v>1416</v>
      </c>
      <c r="E579" s="395">
        <v>4</v>
      </c>
      <c r="F579" s="395">
        <v>1</v>
      </c>
      <c r="G579" s="428" t="s">
        <v>1822</v>
      </c>
      <c r="H579" s="395" t="s">
        <v>1823</v>
      </c>
      <c r="I579" s="395"/>
      <c r="J579" s="395"/>
      <c r="K579" s="395"/>
      <c r="L579" s="395"/>
      <c r="R579" t="e">
        <f>VLOOKUP(K579,[1]md_ehms_parameter_773E!$L:$T,9,0)</f>
        <v>#N/A</v>
      </c>
      <c r="S579" t="e">
        <f>VLOOKUP(M579,[1]md_ehms_parameter_773E!$L:$T,9,0)</f>
        <v>#N/A</v>
      </c>
      <c r="T579" t="s">
        <v>1823</v>
      </c>
      <c r="Z579" t="b">
        <f t="shared" ref="Z579:Z642" si="55">H579=T579</f>
        <v>1</v>
      </c>
      <c r="AA579" t="b">
        <f t="shared" ref="AA579:AA642" si="56">I579=U579</f>
        <v>1</v>
      </c>
      <c r="AB579" t="b">
        <f t="shared" ref="AB579:AB642" si="57">J579=V579</f>
        <v>1</v>
      </c>
      <c r="AC579" t="b">
        <f t="shared" ref="AC579:AC642" si="58">K579=W579</f>
        <v>1</v>
      </c>
      <c r="AD579" t="b">
        <f t="shared" ref="AD579:AD642" si="59">L579=X579</f>
        <v>1</v>
      </c>
      <c r="AE579" t="b">
        <f t="shared" ref="AE579:AE642" si="60">M579=Y579</f>
        <v>1</v>
      </c>
      <c r="AF579" s="395" t="s">
        <v>1201</v>
      </c>
    </row>
    <row r="580" spans="1:32" hidden="1" x14ac:dyDescent="0.3">
      <c r="A580" s="425" t="s">
        <v>1349</v>
      </c>
      <c r="B580" s="395" t="s">
        <v>1825</v>
      </c>
      <c r="C580" s="395" t="s">
        <v>1201</v>
      </c>
      <c r="D580" s="395" t="s">
        <v>1416</v>
      </c>
      <c r="E580" s="395">
        <v>4</v>
      </c>
      <c r="F580" s="395">
        <v>2</v>
      </c>
      <c r="G580" s="395" t="s">
        <v>1600</v>
      </c>
      <c r="H580" s="395" t="s">
        <v>1597</v>
      </c>
      <c r="I580" s="395" t="s">
        <v>1441</v>
      </c>
      <c r="J580" s="395" t="s">
        <v>1598</v>
      </c>
      <c r="K580" s="395" t="s">
        <v>1599</v>
      </c>
      <c r="L580" s="395"/>
      <c r="R580" t="str">
        <f>VLOOKUP(K580,[1]md_ehms_parameter_773E!$L:$T,9,0)</f>
        <v>2000</v>
      </c>
      <c r="S580" t="e">
        <f>VLOOKUP(M580,[1]md_ehms_parameter_773E!$L:$T,9,0)</f>
        <v>#N/A</v>
      </c>
      <c r="T580" t="s">
        <v>1597</v>
      </c>
      <c r="U580" t="s">
        <v>1441</v>
      </c>
      <c r="V580" t="s">
        <v>1598</v>
      </c>
      <c r="W580" t="s">
        <v>1599</v>
      </c>
      <c r="Z580" t="b">
        <f t="shared" si="55"/>
        <v>1</v>
      </c>
      <c r="AA580" t="b">
        <f t="shared" si="56"/>
        <v>1</v>
      </c>
      <c r="AB580" t="b">
        <f t="shared" si="57"/>
        <v>1</v>
      </c>
      <c r="AC580" t="b">
        <f t="shared" si="58"/>
        <v>1</v>
      </c>
      <c r="AD580" t="b">
        <f t="shared" si="59"/>
        <v>1</v>
      </c>
      <c r="AE580" t="b">
        <f t="shared" si="60"/>
        <v>1</v>
      </c>
      <c r="AF580" s="395" t="s">
        <v>1201</v>
      </c>
    </row>
    <row r="581" spans="1:32" hidden="1" x14ac:dyDescent="0.3">
      <c r="A581" s="425" t="s">
        <v>1349</v>
      </c>
      <c r="B581" s="395" t="s">
        <v>1825</v>
      </c>
      <c r="C581" s="395" t="s">
        <v>1201</v>
      </c>
      <c r="D581" s="395" t="s">
        <v>1416</v>
      </c>
      <c r="E581" s="395">
        <v>4</v>
      </c>
      <c r="F581" s="395">
        <v>3</v>
      </c>
      <c r="G581" s="428" t="s">
        <v>1824</v>
      </c>
      <c r="H581" s="395" t="s">
        <v>1535</v>
      </c>
      <c r="I581" s="395"/>
      <c r="J581" s="395"/>
      <c r="K581" s="395"/>
      <c r="L581" s="395"/>
      <c r="R581" t="e">
        <f>VLOOKUP(K581,[1]md_ehms_parameter_773E!$L:$T,9,0)</f>
        <v>#N/A</v>
      </c>
      <c r="S581" t="e">
        <f>VLOOKUP(M581,[1]md_ehms_parameter_773E!$L:$T,9,0)</f>
        <v>#N/A</v>
      </c>
      <c r="T581" t="s">
        <v>1535</v>
      </c>
      <c r="Z581" t="b">
        <f t="shared" si="55"/>
        <v>1</v>
      </c>
      <c r="AA581" t="b">
        <f t="shared" si="56"/>
        <v>1</v>
      </c>
      <c r="AB581" t="b">
        <f t="shared" si="57"/>
        <v>1</v>
      </c>
      <c r="AC581" t="b">
        <f t="shared" si="58"/>
        <v>1</v>
      </c>
      <c r="AD581" t="b">
        <f t="shared" si="59"/>
        <v>1</v>
      </c>
      <c r="AE581" t="b">
        <f t="shared" si="60"/>
        <v>1</v>
      </c>
      <c r="AF581" s="395" t="s">
        <v>1201</v>
      </c>
    </row>
    <row r="582" spans="1:32" hidden="1" x14ac:dyDescent="0.3">
      <c r="A582" s="425" t="s">
        <v>1349</v>
      </c>
      <c r="B582" s="395" t="s">
        <v>1786</v>
      </c>
      <c r="C582" s="395" t="s">
        <v>1201</v>
      </c>
      <c r="D582" s="395"/>
      <c r="E582" s="395">
        <v>3</v>
      </c>
      <c r="F582" s="395">
        <v>1</v>
      </c>
      <c r="G582" s="395" t="s">
        <v>1586</v>
      </c>
      <c r="H582" s="395" t="s">
        <v>1538</v>
      </c>
      <c r="I582" s="395" t="s">
        <v>1413</v>
      </c>
      <c r="J582" s="395" t="s">
        <v>1581</v>
      </c>
      <c r="K582" s="395" t="s">
        <v>1587</v>
      </c>
      <c r="L582" s="395"/>
      <c r="R582" t="str">
        <f>VLOOKUP(K582,[1]md_ehms_parameter_773E!$L:$T,9,0)</f>
        <v>2000</v>
      </c>
      <c r="S582" t="e">
        <f>VLOOKUP(M582,[1]md_ehms_parameter_773E!$L:$T,9,0)</f>
        <v>#N/A</v>
      </c>
      <c r="T582" t="s">
        <v>1538</v>
      </c>
      <c r="U582" t="s">
        <v>1413</v>
      </c>
      <c r="V582" t="s">
        <v>1581</v>
      </c>
      <c r="W582" t="s">
        <v>1587</v>
      </c>
      <c r="Z582" t="b">
        <f t="shared" si="55"/>
        <v>1</v>
      </c>
      <c r="AA582" t="b">
        <f t="shared" si="56"/>
        <v>1</v>
      </c>
      <c r="AB582" t="b">
        <f t="shared" si="57"/>
        <v>1</v>
      </c>
      <c r="AC582" t="b">
        <f t="shared" si="58"/>
        <v>1</v>
      </c>
      <c r="AD582" t="b">
        <f t="shared" si="59"/>
        <v>1</v>
      </c>
      <c r="AE582" t="b">
        <f t="shared" si="60"/>
        <v>1</v>
      </c>
      <c r="AF582" s="395" t="s">
        <v>1201</v>
      </c>
    </row>
    <row r="583" spans="1:32" hidden="1" x14ac:dyDescent="0.3">
      <c r="A583" s="425" t="s">
        <v>1349</v>
      </c>
      <c r="B583" s="395" t="s">
        <v>1786</v>
      </c>
      <c r="C583" s="395" t="s">
        <v>1201</v>
      </c>
      <c r="D583" s="395"/>
      <c r="E583" s="395">
        <v>3</v>
      </c>
      <c r="F583" s="395">
        <v>2</v>
      </c>
      <c r="G583" s="395" t="s">
        <v>1588</v>
      </c>
      <c r="H583" s="395" t="s">
        <v>1552</v>
      </c>
      <c r="I583" s="395" t="s">
        <v>202</v>
      </c>
      <c r="J583" s="395" t="s">
        <v>1554</v>
      </c>
      <c r="K583" s="395" t="s">
        <v>1589</v>
      </c>
      <c r="L583" s="395"/>
      <c r="R583" t="str">
        <f>VLOOKUP(K583,[1]md_ehms_parameter_773E!$L:$T,9,0)</f>
        <v>2000</v>
      </c>
      <c r="S583" t="e">
        <f>VLOOKUP(M583,[1]md_ehms_parameter_773E!$L:$T,9,0)</f>
        <v>#N/A</v>
      </c>
      <c r="T583" t="s">
        <v>1552</v>
      </c>
      <c r="U583" t="s">
        <v>202</v>
      </c>
      <c r="V583" t="s">
        <v>1554</v>
      </c>
      <c r="W583" t="s">
        <v>1589</v>
      </c>
      <c r="Z583" t="b">
        <f t="shared" si="55"/>
        <v>1</v>
      </c>
      <c r="AA583" t="b">
        <f t="shared" si="56"/>
        <v>1</v>
      </c>
      <c r="AB583" t="b">
        <f t="shared" si="57"/>
        <v>1</v>
      </c>
      <c r="AC583" t="b">
        <f t="shared" si="58"/>
        <v>1</v>
      </c>
      <c r="AD583" t="b">
        <f t="shared" si="59"/>
        <v>1</v>
      </c>
      <c r="AE583" t="b">
        <f t="shared" si="60"/>
        <v>1</v>
      </c>
      <c r="AF583" s="395" t="s">
        <v>1201</v>
      </c>
    </row>
    <row r="584" spans="1:32" hidden="1" x14ac:dyDescent="0.3">
      <c r="A584" s="425" t="s">
        <v>1349</v>
      </c>
      <c r="B584" s="395" t="s">
        <v>1786</v>
      </c>
      <c r="C584" s="395" t="s">
        <v>1201</v>
      </c>
      <c r="D584" s="395"/>
      <c r="E584" s="395">
        <v>3</v>
      </c>
      <c r="F584" s="395">
        <v>3</v>
      </c>
      <c r="G584" s="395" t="s">
        <v>1593</v>
      </c>
      <c r="H584" s="395" t="s">
        <v>1541</v>
      </c>
      <c r="I584" s="395" t="s">
        <v>231</v>
      </c>
      <c r="J584" s="395" t="s">
        <v>1569</v>
      </c>
      <c r="K584" s="395" t="s">
        <v>1594</v>
      </c>
      <c r="L584" s="395"/>
      <c r="R584" t="str">
        <f>VLOOKUP(K584,[1]md_ehms_parameter_773E!$L:$T,9,0)</f>
        <v>2000</v>
      </c>
      <c r="S584" t="e">
        <f>VLOOKUP(M584,[1]md_ehms_parameter_773E!$L:$T,9,0)</f>
        <v>#N/A</v>
      </c>
      <c r="T584" t="s">
        <v>1541</v>
      </c>
      <c r="U584" t="s">
        <v>231</v>
      </c>
      <c r="V584" t="s">
        <v>1569</v>
      </c>
      <c r="W584" t="s">
        <v>1594</v>
      </c>
      <c r="Z584" t="b">
        <f t="shared" si="55"/>
        <v>1</v>
      </c>
      <c r="AA584" t="b">
        <f t="shared" si="56"/>
        <v>1</v>
      </c>
      <c r="AB584" t="b">
        <f t="shared" si="57"/>
        <v>1</v>
      </c>
      <c r="AC584" t="b">
        <f t="shared" si="58"/>
        <v>1</v>
      </c>
      <c r="AD584" t="b">
        <f t="shared" si="59"/>
        <v>1</v>
      </c>
      <c r="AE584" t="b">
        <f t="shared" si="60"/>
        <v>1</v>
      </c>
      <c r="AF584" s="395" t="s">
        <v>1201</v>
      </c>
    </row>
    <row r="585" spans="1:32" hidden="1" x14ac:dyDescent="0.3">
      <c r="A585" s="425" t="s">
        <v>1349</v>
      </c>
      <c r="B585" s="395" t="s">
        <v>1786</v>
      </c>
      <c r="C585" s="395" t="s">
        <v>1201</v>
      </c>
      <c r="D585" s="395"/>
      <c r="E585" s="395">
        <v>4</v>
      </c>
      <c r="F585" s="395">
        <v>1</v>
      </c>
      <c r="G585" s="395" t="s">
        <v>1586</v>
      </c>
      <c r="H585" s="395" t="s">
        <v>1538</v>
      </c>
      <c r="I585" s="395" t="s">
        <v>1413</v>
      </c>
      <c r="J585" s="395" t="s">
        <v>1581</v>
      </c>
      <c r="K585" s="395" t="s">
        <v>1587</v>
      </c>
      <c r="L585" s="395"/>
      <c r="R585" t="str">
        <f>VLOOKUP(K585,[1]md_ehms_parameter_773E!$L:$T,9,0)</f>
        <v>2000</v>
      </c>
      <c r="S585" t="e">
        <f>VLOOKUP(M585,[1]md_ehms_parameter_773E!$L:$T,9,0)</f>
        <v>#N/A</v>
      </c>
      <c r="T585" t="s">
        <v>1538</v>
      </c>
      <c r="U585" t="s">
        <v>1413</v>
      </c>
      <c r="V585" t="s">
        <v>1581</v>
      </c>
      <c r="W585" t="s">
        <v>1587</v>
      </c>
      <c r="Z585" t="b">
        <f t="shared" si="55"/>
        <v>1</v>
      </c>
      <c r="AA585" t="b">
        <f t="shared" si="56"/>
        <v>1</v>
      </c>
      <c r="AB585" t="b">
        <f t="shared" si="57"/>
        <v>1</v>
      </c>
      <c r="AC585" t="b">
        <f t="shared" si="58"/>
        <v>1</v>
      </c>
      <c r="AD585" t="b">
        <f t="shared" si="59"/>
        <v>1</v>
      </c>
      <c r="AE585" t="b">
        <f t="shared" si="60"/>
        <v>1</v>
      </c>
      <c r="AF585" s="395" t="s">
        <v>1201</v>
      </c>
    </row>
    <row r="586" spans="1:32" hidden="1" x14ac:dyDescent="0.3">
      <c r="A586" s="425" t="s">
        <v>1349</v>
      </c>
      <c r="B586" s="395" t="s">
        <v>1786</v>
      </c>
      <c r="C586" s="395" t="s">
        <v>1201</v>
      </c>
      <c r="D586" s="395"/>
      <c r="E586" s="395">
        <v>4</v>
      </c>
      <c r="F586" s="395">
        <v>2</v>
      </c>
      <c r="G586" s="395" t="s">
        <v>1593</v>
      </c>
      <c r="H586" s="395" t="s">
        <v>1541</v>
      </c>
      <c r="I586" s="395" t="s">
        <v>231</v>
      </c>
      <c r="J586" s="395" t="s">
        <v>1569</v>
      </c>
      <c r="K586" s="395" t="s">
        <v>1594</v>
      </c>
      <c r="L586" s="395"/>
      <c r="R586" t="str">
        <f>VLOOKUP(K586,[1]md_ehms_parameter_773E!$L:$T,9,0)</f>
        <v>2000</v>
      </c>
      <c r="S586" t="e">
        <f>VLOOKUP(M586,[1]md_ehms_parameter_773E!$L:$T,9,0)</f>
        <v>#N/A</v>
      </c>
      <c r="T586" t="s">
        <v>1541</v>
      </c>
      <c r="U586" t="s">
        <v>231</v>
      </c>
      <c r="V586" t="s">
        <v>1569</v>
      </c>
      <c r="W586" t="s">
        <v>1594</v>
      </c>
      <c r="Z586" t="b">
        <f t="shared" si="55"/>
        <v>1</v>
      </c>
      <c r="AA586" t="b">
        <f t="shared" si="56"/>
        <v>1</v>
      </c>
      <c r="AB586" t="b">
        <f t="shared" si="57"/>
        <v>1</v>
      </c>
      <c r="AC586" t="b">
        <f t="shared" si="58"/>
        <v>1</v>
      </c>
      <c r="AD586" t="b">
        <f t="shared" si="59"/>
        <v>1</v>
      </c>
      <c r="AE586" t="b">
        <f t="shared" si="60"/>
        <v>1</v>
      </c>
      <c r="AF586" s="395" t="s">
        <v>1201</v>
      </c>
    </row>
    <row r="587" spans="1:32" hidden="1" x14ac:dyDescent="0.3">
      <c r="A587" s="425" t="s">
        <v>1349</v>
      </c>
      <c r="B587" s="395" t="s">
        <v>1786</v>
      </c>
      <c r="C587" s="395" t="s">
        <v>1201</v>
      </c>
      <c r="D587" s="395"/>
      <c r="E587" s="395">
        <v>4</v>
      </c>
      <c r="F587" s="395">
        <v>3</v>
      </c>
      <c r="G587" s="395" t="s">
        <v>1588</v>
      </c>
      <c r="H587" s="395" t="s">
        <v>1552</v>
      </c>
      <c r="I587" s="395" t="s">
        <v>202</v>
      </c>
      <c r="J587" s="395" t="s">
        <v>1554</v>
      </c>
      <c r="K587" s="395" t="s">
        <v>1589</v>
      </c>
      <c r="L587" s="395"/>
      <c r="R587" t="str">
        <f>VLOOKUP(K587,[1]md_ehms_parameter_773E!$L:$T,9,0)</f>
        <v>2000</v>
      </c>
      <c r="S587" t="e">
        <f>VLOOKUP(M587,[1]md_ehms_parameter_773E!$L:$T,9,0)</f>
        <v>#N/A</v>
      </c>
      <c r="T587" t="s">
        <v>1552</v>
      </c>
      <c r="U587" t="s">
        <v>202</v>
      </c>
      <c r="V587" t="s">
        <v>1554</v>
      </c>
      <c r="W587" t="s">
        <v>1589</v>
      </c>
      <c r="Z587" t="b">
        <f t="shared" si="55"/>
        <v>1</v>
      </c>
      <c r="AA587" t="b">
        <f t="shared" si="56"/>
        <v>1</v>
      </c>
      <c r="AB587" t="b">
        <f t="shared" si="57"/>
        <v>1</v>
      </c>
      <c r="AC587" t="b">
        <f t="shared" si="58"/>
        <v>1</v>
      </c>
      <c r="AD587" t="b">
        <f t="shared" si="59"/>
        <v>1</v>
      </c>
      <c r="AE587" t="b">
        <f t="shared" si="60"/>
        <v>1</v>
      </c>
      <c r="AF587" s="395" t="s">
        <v>1201</v>
      </c>
    </row>
    <row r="588" spans="1:32" hidden="1" x14ac:dyDescent="0.3">
      <c r="A588" s="425" t="s">
        <v>1349</v>
      </c>
      <c r="B588" s="395" t="s">
        <v>1826</v>
      </c>
      <c r="C588" s="395" t="s">
        <v>1205</v>
      </c>
      <c r="D588" s="395" t="s">
        <v>1420</v>
      </c>
      <c r="E588" s="395">
        <v>3</v>
      </c>
      <c r="F588" s="395">
        <v>1</v>
      </c>
      <c r="G588" s="428" t="s">
        <v>1822</v>
      </c>
      <c r="H588" s="395" t="s">
        <v>1823</v>
      </c>
      <c r="I588" s="395"/>
      <c r="J588" s="395"/>
      <c r="K588" s="395"/>
      <c r="L588" s="395"/>
      <c r="R588" t="e">
        <f>VLOOKUP(K588,[1]md_ehms_parameter_773E!$L:$T,9,0)</f>
        <v>#N/A</v>
      </c>
      <c r="S588" t="e">
        <f>VLOOKUP(M588,[1]md_ehms_parameter_773E!$L:$T,9,0)</f>
        <v>#N/A</v>
      </c>
      <c r="T588" t="s">
        <v>1823</v>
      </c>
      <c r="Z588" t="b">
        <f t="shared" si="55"/>
        <v>1</v>
      </c>
      <c r="AA588" t="b">
        <f t="shared" si="56"/>
        <v>1</v>
      </c>
      <c r="AB588" t="b">
        <f t="shared" si="57"/>
        <v>1</v>
      </c>
      <c r="AC588" t="b">
        <f t="shared" si="58"/>
        <v>1</v>
      </c>
      <c r="AD588" t="b">
        <f t="shared" si="59"/>
        <v>1</v>
      </c>
      <c r="AE588" t="b">
        <f t="shared" si="60"/>
        <v>1</v>
      </c>
      <c r="AF588" s="395" t="s">
        <v>1205</v>
      </c>
    </row>
    <row r="589" spans="1:32" hidden="1" x14ac:dyDescent="0.3">
      <c r="A589" s="425" t="s">
        <v>1349</v>
      </c>
      <c r="B589" s="395" t="s">
        <v>1826</v>
      </c>
      <c r="C589" s="395" t="s">
        <v>1205</v>
      </c>
      <c r="D589" s="395" t="s">
        <v>1420</v>
      </c>
      <c r="E589" s="395">
        <v>3</v>
      </c>
      <c r="F589" s="395">
        <v>2</v>
      </c>
      <c r="G589" s="395" t="s">
        <v>1622</v>
      </c>
      <c r="H589" s="395" t="s">
        <v>1597</v>
      </c>
      <c r="I589" s="395" t="s">
        <v>1619</v>
      </c>
      <c r="J589" s="395" t="s">
        <v>1598</v>
      </c>
      <c r="K589" s="395" t="s">
        <v>1621</v>
      </c>
      <c r="L589" s="395"/>
      <c r="R589" t="str">
        <f>VLOOKUP(K589,[1]md_ehms_parameter_773E!$L:$T,9,0)</f>
        <v>2000</v>
      </c>
      <c r="S589" t="e">
        <f>VLOOKUP(M589,[1]md_ehms_parameter_773E!$L:$T,9,0)</f>
        <v>#N/A</v>
      </c>
      <c r="T589" t="s">
        <v>1597</v>
      </c>
      <c r="U589" t="s">
        <v>1619</v>
      </c>
      <c r="V589" t="s">
        <v>1598</v>
      </c>
      <c r="W589" t="s">
        <v>1621</v>
      </c>
      <c r="Z589" t="b">
        <f t="shared" si="55"/>
        <v>1</v>
      </c>
      <c r="AA589" t="b">
        <f t="shared" si="56"/>
        <v>1</v>
      </c>
      <c r="AB589" t="b">
        <f t="shared" si="57"/>
        <v>1</v>
      </c>
      <c r="AC589" t="b">
        <f t="shared" si="58"/>
        <v>1</v>
      </c>
      <c r="AD589" t="b">
        <f t="shared" si="59"/>
        <v>1</v>
      </c>
      <c r="AE589" t="b">
        <f t="shared" si="60"/>
        <v>1</v>
      </c>
      <c r="AF589" s="395" t="s">
        <v>1205</v>
      </c>
    </row>
    <row r="590" spans="1:32" hidden="1" x14ac:dyDescent="0.3">
      <c r="A590" s="425" t="s">
        <v>1349</v>
      </c>
      <c r="B590" s="395" t="s">
        <v>1826</v>
      </c>
      <c r="C590" s="395" t="s">
        <v>1205</v>
      </c>
      <c r="D590" s="395" t="s">
        <v>1420</v>
      </c>
      <c r="E590" s="395">
        <v>3</v>
      </c>
      <c r="F590" s="395">
        <v>3</v>
      </c>
      <c r="G590" s="428" t="s">
        <v>1824</v>
      </c>
      <c r="H590" s="395" t="s">
        <v>1535</v>
      </c>
      <c r="I590" s="395"/>
      <c r="J590" s="395"/>
      <c r="K590" s="395"/>
      <c r="L590" s="395"/>
      <c r="R590" t="e">
        <f>VLOOKUP(K590,[1]md_ehms_parameter_773E!$L:$T,9,0)</f>
        <v>#N/A</v>
      </c>
      <c r="S590" t="e">
        <f>VLOOKUP(M590,[1]md_ehms_parameter_773E!$L:$T,9,0)</f>
        <v>#N/A</v>
      </c>
      <c r="T590" t="s">
        <v>1535</v>
      </c>
      <c r="Z590" t="b">
        <f t="shared" si="55"/>
        <v>1</v>
      </c>
      <c r="AA590" t="b">
        <f t="shared" si="56"/>
        <v>1</v>
      </c>
      <c r="AB590" t="b">
        <f t="shared" si="57"/>
        <v>1</v>
      </c>
      <c r="AC590" t="b">
        <f t="shared" si="58"/>
        <v>1</v>
      </c>
      <c r="AD590" t="b">
        <f t="shared" si="59"/>
        <v>1</v>
      </c>
      <c r="AE590" t="b">
        <f t="shared" si="60"/>
        <v>1</v>
      </c>
      <c r="AF590" s="395" t="s">
        <v>1205</v>
      </c>
    </row>
    <row r="591" spans="1:32" hidden="1" x14ac:dyDescent="0.3">
      <c r="A591" s="425" t="s">
        <v>1349</v>
      </c>
      <c r="B591" s="395" t="s">
        <v>1826</v>
      </c>
      <c r="C591" s="395" t="s">
        <v>1205</v>
      </c>
      <c r="D591" s="395" t="s">
        <v>1420</v>
      </c>
      <c r="E591" s="395">
        <v>4</v>
      </c>
      <c r="F591" s="395">
        <v>1</v>
      </c>
      <c r="G591" s="428" t="s">
        <v>1822</v>
      </c>
      <c r="H591" s="395" t="s">
        <v>1823</v>
      </c>
      <c r="I591" s="395"/>
      <c r="J591" s="395"/>
      <c r="K591" s="395"/>
      <c r="L591" s="395"/>
      <c r="R591" t="e">
        <f>VLOOKUP(K591,[1]md_ehms_parameter_773E!$L:$T,9,0)</f>
        <v>#N/A</v>
      </c>
      <c r="S591" t="e">
        <f>VLOOKUP(M591,[1]md_ehms_parameter_773E!$L:$T,9,0)</f>
        <v>#N/A</v>
      </c>
      <c r="T591" t="s">
        <v>1823</v>
      </c>
      <c r="Z591" t="b">
        <f t="shared" si="55"/>
        <v>1</v>
      </c>
      <c r="AA591" t="b">
        <f t="shared" si="56"/>
        <v>1</v>
      </c>
      <c r="AB591" t="b">
        <f t="shared" si="57"/>
        <v>1</v>
      </c>
      <c r="AC591" t="b">
        <f t="shared" si="58"/>
        <v>1</v>
      </c>
      <c r="AD591" t="b">
        <f t="shared" si="59"/>
        <v>1</v>
      </c>
      <c r="AE591" t="b">
        <f t="shared" si="60"/>
        <v>1</v>
      </c>
      <c r="AF591" s="395" t="s">
        <v>1205</v>
      </c>
    </row>
    <row r="592" spans="1:32" hidden="1" x14ac:dyDescent="0.3">
      <c r="A592" s="425" t="s">
        <v>1349</v>
      </c>
      <c r="B592" s="395" t="s">
        <v>1826</v>
      </c>
      <c r="C592" s="395" t="s">
        <v>1205</v>
      </c>
      <c r="D592" s="395" t="s">
        <v>1420</v>
      </c>
      <c r="E592" s="395">
        <v>4</v>
      </c>
      <c r="F592" s="395">
        <v>2</v>
      </c>
      <c r="G592" s="395" t="s">
        <v>1622</v>
      </c>
      <c r="H592" s="395" t="s">
        <v>1597</v>
      </c>
      <c r="I592" s="395" t="s">
        <v>1619</v>
      </c>
      <c r="J592" s="395" t="s">
        <v>1598</v>
      </c>
      <c r="K592" s="395" t="s">
        <v>1621</v>
      </c>
      <c r="L592" s="395"/>
      <c r="R592" t="str">
        <f>VLOOKUP(K592,[1]md_ehms_parameter_773E!$L:$T,9,0)</f>
        <v>2000</v>
      </c>
      <c r="S592" t="e">
        <f>VLOOKUP(M592,[1]md_ehms_parameter_773E!$L:$T,9,0)</f>
        <v>#N/A</v>
      </c>
      <c r="T592" t="s">
        <v>1597</v>
      </c>
      <c r="U592" t="s">
        <v>1619</v>
      </c>
      <c r="V592" t="s">
        <v>1598</v>
      </c>
      <c r="W592" t="s">
        <v>1621</v>
      </c>
      <c r="Z592" t="b">
        <f t="shared" si="55"/>
        <v>1</v>
      </c>
      <c r="AA592" t="b">
        <f t="shared" si="56"/>
        <v>1</v>
      </c>
      <c r="AB592" t="b">
        <f t="shared" si="57"/>
        <v>1</v>
      </c>
      <c r="AC592" t="b">
        <f t="shared" si="58"/>
        <v>1</v>
      </c>
      <c r="AD592" t="b">
        <f t="shared" si="59"/>
        <v>1</v>
      </c>
      <c r="AE592" t="b">
        <f t="shared" si="60"/>
        <v>1</v>
      </c>
      <c r="AF592" s="395" t="s">
        <v>1205</v>
      </c>
    </row>
    <row r="593" spans="1:32" hidden="1" x14ac:dyDescent="0.3">
      <c r="A593" s="425" t="s">
        <v>1349</v>
      </c>
      <c r="B593" s="395" t="s">
        <v>1826</v>
      </c>
      <c r="C593" s="395" t="s">
        <v>1205</v>
      </c>
      <c r="D593" s="395" t="s">
        <v>1420</v>
      </c>
      <c r="E593" s="395">
        <v>4</v>
      </c>
      <c r="F593" s="395">
        <v>3</v>
      </c>
      <c r="G593" s="428" t="s">
        <v>1824</v>
      </c>
      <c r="H593" s="395" t="s">
        <v>1535</v>
      </c>
      <c r="I593" s="395"/>
      <c r="J593" s="395"/>
      <c r="K593" s="395"/>
      <c r="L593" s="395"/>
      <c r="R593" t="e">
        <f>VLOOKUP(K593,[1]md_ehms_parameter_773E!$L:$T,9,0)</f>
        <v>#N/A</v>
      </c>
      <c r="S593" t="e">
        <f>VLOOKUP(M593,[1]md_ehms_parameter_773E!$L:$T,9,0)</f>
        <v>#N/A</v>
      </c>
      <c r="T593" t="s">
        <v>1535</v>
      </c>
      <c r="Z593" t="b">
        <f t="shared" si="55"/>
        <v>1</v>
      </c>
      <c r="AA593" t="b">
        <f t="shared" si="56"/>
        <v>1</v>
      </c>
      <c r="AB593" t="b">
        <f t="shared" si="57"/>
        <v>1</v>
      </c>
      <c r="AC593" t="b">
        <f t="shared" si="58"/>
        <v>1</v>
      </c>
      <c r="AD593" t="b">
        <f t="shared" si="59"/>
        <v>1</v>
      </c>
      <c r="AE593" t="b">
        <f t="shared" si="60"/>
        <v>1</v>
      </c>
      <c r="AF593" s="395" t="s">
        <v>1205</v>
      </c>
    </row>
    <row r="594" spans="1:32" hidden="1" x14ac:dyDescent="0.3">
      <c r="A594" s="425" t="s">
        <v>1349</v>
      </c>
      <c r="B594" s="395" t="s">
        <v>1827</v>
      </c>
      <c r="C594" s="395" t="s">
        <v>1205</v>
      </c>
      <c r="D594" s="395" t="s">
        <v>1421</v>
      </c>
      <c r="E594" s="395">
        <v>3</v>
      </c>
      <c r="F594" s="395">
        <v>1</v>
      </c>
      <c r="G594" s="428" t="s">
        <v>1822</v>
      </c>
      <c r="H594" s="395" t="s">
        <v>1823</v>
      </c>
      <c r="I594" s="395"/>
      <c r="J594" s="395"/>
      <c r="K594" s="395"/>
      <c r="L594" s="395"/>
      <c r="R594" t="e">
        <f>VLOOKUP(K594,[1]md_ehms_parameter_773E!$L:$T,9,0)</f>
        <v>#N/A</v>
      </c>
      <c r="S594" t="e">
        <f>VLOOKUP(M594,[1]md_ehms_parameter_773E!$L:$T,9,0)</f>
        <v>#N/A</v>
      </c>
      <c r="T594" t="s">
        <v>1823</v>
      </c>
      <c r="Z594" t="b">
        <f t="shared" si="55"/>
        <v>1</v>
      </c>
      <c r="AA594" t="b">
        <f t="shared" si="56"/>
        <v>1</v>
      </c>
      <c r="AB594" t="b">
        <f t="shared" si="57"/>
        <v>1</v>
      </c>
      <c r="AC594" t="b">
        <f t="shared" si="58"/>
        <v>1</v>
      </c>
      <c r="AD594" t="b">
        <f t="shared" si="59"/>
        <v>1</v>
      </c>
      <c r="AE594" t="b">
        <f t="shared" si="60"/>
        <v>1</v>
      </c>
      <c r="AF594" s="395" t="s">
        <v>1205</v>
      </c>
    </row>
    <row r="595" spans="1:32" hidden="1" x14ac:dyDescent="0.3">
      <c r="A595" s="425" t="s">
        <v>1349</v>
      </c>
      <c r="B595" s="395" t="s">
        <v>1827</v>
      </c>
      <c r="C595" s="395" t="s">
        <v>1205</v>
      </c>
      <c r="D595" s="395" t="s">
        <v>1421</v>
      </c>
      <c r="E595" s="395">
        <v>3</v>
      </c>
      <c r="F595" s="395">
        <v>2</v>
      </c>
      <c r="G595" s="395" t="s">
        <v>1622</v>
      </c>
      <c r="H595" s="395" t="s">
        <v>1597</v>
      </c>
      <c r="I595" s="395" t="s">
        <v>1619</v>
      </c>
      <c r="J595" s="395" t="s">
        <v>1598</v>
      </c>
      <c r="K595" s="395" t="s">
        <v>1621</v>
      </c>
      <c r="L595" s="395"/>
      <c r="R595" t="str">
        <f>VLOOKUP(K595,[1]md_ehms_parameter_773E!$L:$T,9,0)</f>
        <v>2000</v>
      </c>
      <c r="S595" t="e">
        <f>VLOOKUP(M595,[1]md_ehms_parameter_773E!$L:$T,9,0)</f>
        <v>#N/A</v>
      </c>
      <c r="T595" t="s">
        <v>1597</v>
      </c>
      <c r="U595" t="s">
        <v>1619</v>
      </c>
      <c r="V595" t="s">
        <v>1598</v>
      </c>
      <c r="W595" t="s">
        <v>1621</v>
      </c>
      <c r="Z595" t="b">
        <f t="shared" si="55"/>
        <v>1</v>
      </c>
      <c r="AA595" t="b">
        <f t="shared" si="56"/>
        <v>1</v>
      </c>
      <c r="AB595" t="b">
        <f t="shared" si="57"/>
        <v>1</v>
      </c>
      <c r="AC595" t="b">
        <f t="shared" si="58"/>
        <v>1</v>
      </c>
      <c r="AD595" t="b">
        <f t="shared" si="59"/>
        <v>1</v>
      </c>
      <c r="AE595" t="b">
        <f t="shared" si="60"/>
        <v>1</v>
      </c>
      <c r="AF595" s="395" t="s">
        <v>1205</v>
      </c>
    </row>
    <row r="596" spans="1:32" hidden="1" x14ac:dyDescent="0.3">
      <c r="A596" s="425" t="s">
        <v>1349</v>
      </c>
      <c r="B596" s="395" t="s">
        <v>1827</v>
      </c>
      <c r="C596" s="395" t="s">
        <v>1205</v>
      </c>
      <c r="D596" s="395" t="s">
        <v>1421</v>
      </c>
      <c r="E596" s="395">
        <v>3</v>
      </c>
      <c r="F596" s="395">
        <v>3</v>
      </c>
      <c r="G596" s="428" t="s">
        <v>1824</v>
      </c>
      <c r="H596" s="395" t="s">
        <v>1535</v>
      </c>
      <c r="I596" s="395"/>
      <c r="J596" s="395"/>
      <c r="K596" s="395"/>
      <c r="L596" s="395"/>
      <c r="R596" t="e">
        <f>VLOOKUP(K596,[1]md_ehms_parameter_773E!$L:$T,9,0)</f>
        <v>#N/A</v>
      </c>
      <c r="S596" t="e">
        <f>VLOOKUP(M596,[1]md_ehms_parameter_773E!$L:$T,9,0)</f>
        <v>#N/A</v>
      </c>
      <c r="T596" t="s">
        <v>1535</v>
      </c>
      <c r="Z596" t="b">
        <f t="shared" si="55"/>
        <v>1</v>
      </c>
      <c r="AA596" t="b">
        <f t="shared" si="56"/>
        <v>1</v>
      </c>
      <c r="AB596" t="b">
        <f t="shared" si="57"/>
        <v>1</v>
      </c>
      <c r="AC596" t="b">
        <f t="shared" si="58"/>
        <v>1</v>
      </c>
      <c r="AD596" t="b">
        <f t="shared" si="59"/>
        <v>1</v>
      </c>
      <c r="AE596" t="b">
        <f t="shared" si="60"/>
        <v>1</v>
      </c>
      <c r="AF596" s="395" t="s">
        <v>1205</v>
      </c>
    </row>
    <row r="597" spans="1:32" hidden="1" x14ac:dyDescent="0.3">
      <c r="A597" s="425" t="s">
        <v>1349</v>
      </c>
      <c r="B597" s="395" t="s">
        <v>1827</v>
      </c>
      <c r="C597" s="395" t="s">
        <v>1205</v>
      </c>
      <c r="D597" s="395" t="s">
        <v>1421</v>
      </c>
      <c r="E597" s="395">
        <v>4</v>
      </c>
      <c r="F597" s="395">
        <v>1</v>
      </c>
      <c r="G597" s="428" t="s">
        <v>1822</v>
      </c>
      <c r="H597" s="395" t="s">
        <v>1823</v>
      </c>
      <c r="I597" s="395"/>
      <c r="J597" s="395"/>
      <c r="K597" s="395"/>
      <c r="L597" s="395"/>
      <c r="R597" t="e">
        <f>VLOOKUP(K597,[1]md_ehms_parameter_773E!$L:$T,9,0)</f>
        <v>#N/A</v>
      </c>
      <c r="S597" t="e">
        <f>VLOOKUP(M597,[1]md_ehms_parameter_773E!$L:$T,9,0)</f>
        <v>#N/A</v>
      </c>
      <c r="T597" t="s">
        <v>1823</v>
      </c>
      <c r="Z597" t="b">
        <f t="shared" si="55"/>
        <v>1</v>
      </c>
      <c r="AA597" t="b">
        <f t="shared" si="56"/>
        <v>1</v>
      </c>
      <c r="AB597" t="b">
        <f t="shared" si="57"/>
        <v>1</v>
      </c>
      <c r="AC597" t="b">
        <f t="shared" si="58"/>
        <v>1</v>
      </c>
      <c r="AD597" t="b">
        <f t="shared" si="59"/>
        <v>1</v>
      </c>
      <c r="AE597" t="b">
        <f t="shared" si="60"/>
        <v>1</v>
      </c>
      <c r="AF597" s="395" t="s">
        <v>1205</v>
      </c>
    </row>
    <row r="598" spans="1:32" hidden="1" x14ac:dyDescent="0.3">
      <c r="A598" s="425" t="s">
        <v>1349</v>
      </c>
      <c r="B598" s="395" t="s">
        <v>1827</v>
      </c>
      <c r="C598" s="395" t="s">
        <v>1205</v>
      </c>
      <c r="D598" s="395" t="s">
        <v>1421</v>
      </c>
      <c r="E598" s="395">
        <v>4</v>
      </c>
      <c r="F598" s="395">
        <v>2</v>
      </c>
      <c r="G598" s="395" t="s">
        <v>1622</v>
      </c>
      <c r="H598" s="395" t="s">
        <v>1597</v>
      </c>
      <c r="I598" s="395" t="s">
        <v>1619</v>
      </c>
      <c r="J598" s="395" t="s">
        <v>1598</v>
      </c>
      <c r="K598" s="395" t="s">
        <v>1621</v>
      </c>
      <c r="L598" s="395"/>
      <c r="R598" t="str">
        <f>VLOOKUP(K598,[1]md_ehms_parameter_773E!$L:$T,9,0)</f>
        <v>2000</v>
      </c>
      <c r="S598" t="e">
        <f>VLOOKUP(M598,[1]md_ehms_parameter_773E!$L:$T,9,0)</f>
        <v>#N/A</v>
      </c>
      <c r="T598" t="s">
        <v>1597</v>
      </c>
      <c r="U598" t="s">
        <v>1619</v>
      </c>
      <c r="V598" t="s">
        <v>1598</v>
      </c>
      <c r="W598" t="s">
        <v>1621</v>
      </c>
      <c r="Z598" t="b">
        <f t="shared" si="55"/>
        <v>1</v>
      </c>
      <c r="AA598" t="b">
        <f t="shared" si="56"/>
        <v>1</v>
      </c>
      <c r="AB598" t="b">
        <f t="shared" si="57"/>
        <v>1</v>
      </c>
      <c r="AC598" t="b">
        <f t="shared" si="58"/>
        <v>1</v>
      </c>
      <c r="AD598" t="b">
        <f t="shared" si="59"/>
        <v>1</v>
      </c>
      <c r="AE598" t="b">
        <f t="shared" si="60"/>
        <v>1</v>
      </c>
      <c r="AF598" s="395" t="s">
        <v>1205</v>
      </c>
    </row>
    <row r="599" spans="1:32" hidden="1" x14ac:dyDescent="0.3">
      <c r="A599" s="425" t="s">
        <v>1349</v>
      </c>
      <c r="B599" s="395" t="s">
        <v>1827</v>
      </c>
      <c r="C599" s="395" t="s">
        <v>1205</v>
      </c>
      <c r="D599" s="395" t="s">
        <v>1421</v>
      </c>
      <c r="E599" s="395">
        <v>4</v>
      </c>
      <c r="F599" s="395">
        <v>3</v>
      </c>
      <c r="G599" s="428" t="s">
        <v>1824</v>
      </c>
      <c r="H599" s="395" t="s">
        <v>1535</v>
      </c>
      <c r="I599" s="395"/>
      <c r="J599" s="395"/>
      <c r="K599" s="395"/>
      <c r="L599" s="395"/>
      <c r="R599" t="e">
        <f>VLOOKUP(K599,[1]md_ehms_parameter_773E!$L:$T,9,0)</f>
        <v>#N/A</v>
      </c>
      <c r="S599" t="e">
        <f>VLOOKUP(M599,[1]md_ehms_parameter_773E!$L:$T,9,0)</f>
        <v>#N/A</v>
      </c>
      <c r="T599" t="s">
        <v>1535</v>
      </c>
      <c r="Z599" t="b">
        <f t="shared" si="55"/>
        <v>1</v>
      </c>
      <c r="AA599" t="b">
        <f t="shared" si="56"/>
        <v>1</v>
      </c>
      <c r="AB599" t="b">
        <f t="shared" si="57"/>
        <v>1</v>
      </c>
      <c r="AC599" t="b">
        <f t="shared" si="58"/>
        <v>1</v>
      </c>
      <c r="AD599" t="b">
        <f t="shared" si="59"/>
        <v>1</v>
      </c>
      <c r="AE599" t="b">
        <f t="shared" si="60"/>
        <v>1</v>
      </c>
      <c r="AF599" s="395" t="s">
        <v>1205</v>
      </c>
    </row>
    <row r="600" spans="1:32" hidden="1" x14ac:dyDescent="0.3">
      <c r="A600" s="425" t="s">
        <v>1349</v>
      </c>
      <c r="B600" s="395" t="s">
        <v>1786</v>
      </c>
      <c r="C600" s="395" t="s">
        <v>1205</v>
      </c>
      <c r="D600" s="395"/>
      <c r="E600" s="395">
        <v>3</v>
      </c>
      <c r="F600" s="395">
        <v>1</v>
      </c>
      <c r="G600" s="395" t="s">
        <v>1611</v>
      </c>
      <c r="H600" s="395" t="s">
        <v>1538</v>
      </c>
      <c r="I600" s="395" t="s">
        <v>1418</v>
      </c>
      <c r="J600" s="395" t="s">
        <v>1581</v>
      </c>
      <c r="K600" s="395" t="s">
        <v>1612</v>
      </c>
      <c r="L600" s="395"/>
      <c r="R600" t="str">
        <f>VLOOKUP(K600,[1]md_ehms_parameter_773E!$L:$T,9,0)</f>
        <v>2000</v>
      </c>
      <c r="S600" t="e">
        <f>VLOOKUP(M600,[1]md_ehms_parameter_773E!$L:$T,9,0)</f>
        <v>#N/A</v>
      </c>
      <c r="T600" t="s">
        <v>1538</v>
      </c>
      <c r="U600" t="s">
        <v>1418</v>
      </c>
      <c r="V600" t="s">
        <v>1581</v>
      </c>
      <c r="W600" t="s">
        <v>1612</v>
      </c>
      <c r="Z600" t="b">
        <f t="shared" si="55"/>
        <v>1</v>
      </c>
      <c r="AA600" t="b">
        <f t="shared" si="56"/>
        <v>1</v>
      </c>
      <c r="AB600" t="b">
        <f t="shared" si="57"/>
        <v>1</v>
      </c>
      <c r="AC600" t="b">
        <f t="shared" si="58"/>
        <v>1</v>
      </c>
      <c r="AD600" t="b">
        <f t="shared" si="59"/>
        <v>1</v>
      </c>
      <c r="AE600" t="b">
        <f t="shared" si="60"/>
        <v>1</v>
      </c>
      <c r="AF600" s="395" t="s">
        <v>1205</v>
      </c>
    </row>
    <row r="601" spans="1:32" hidden="1" x14ac:dyDescent="0.3">
      <c r="A601" s="425" t="s">
        <v>1349</v>
      </c>
      <c r="B601" s="395" t="s">
        <v>1786</v>
      </c>
      <c r="C601" s="395" t="s">
        <v>1205</v>
      </c>
      <c r="D601" s="395"/>
      <c r="E601" s="395">
        <v>3</v>
      </c>
      <c r="F601" s="395">
        <v>2</v>
      </c>
      <c r="G601" s="395" t="s">
        <v>1613</v>
      </c>
      <c r="H601" s="395" t="s">
        <v>1552</v>
      </c>
      <c r="I601" s="395" t="s">
        <v>203</v>
      </c>
      <c r="J601" s="395" t="s">
        <v>1554</v>
      </c>
      <c r="K601" s="395" t="s">
        <v>1614</v>
      </c>
      <c r="L601" s="395"/>
      <c r="R601" t="str">
        <f>VLOOKUP(K601,[1]md_ehms_parameter_773E!$L:$T,9,0)</f>
        <v>2000</v>
      </c>
      <c r="S601" t="e">
        <f>VLOOKUP(M601,[1]md_ehms_parameter_773E!$L:$T,9,0)</f>
        <v>#N/A</v>
      </c>
      <c r="T601" t="s">
        <v>1552</v>
      </c>
      <c r="U601" t="s">
        <v>203</v>
      </c>
      <c r="V601" t="s">
        <v>1554</v>
      </c>
      <c r="W601" t="s">
        <v>1614</v>
      </c>
      <c r="Z601" t="b">
        <f t="shared" si="55"/>
        <v>1</v>
      </c>
      <c r="AA601" t="b">
        <f t="shared" si="56"/>
        <v>1</v>
      </c>
      <c r="AB601" t="b">
        <f t="shared" si="57"/>
        <v>1</v>
      </c>
      <c r="AC601" t="b">
        <f t="shared" si="58"/>
        <v>1</v>
      </c>
      <c r="AD601" t="b">
        <f t="shared" si="59"/>
        <v>1</v>
      </c>
      <c r="AE601" t="b">
        <f t="shared" si="60"/>
        <v>1</v>
      </c>
      <c r="AF601" s="395" t="s">
        <v>1205</v>
      </c>
    </row>
    <row r="602" spans="1:32" hidden="1" x14ac:dyDescent="0.3">
      <c r="A602" s="425" t="s">
        <v>1349</v>
      </c>
      <c r="B602" s="395" t="s">
        <v>1786</v>
      </c>
      <c r="C602" s="395" t="s">
        <v>1205</v>
      </c>
      <c r="D602" s="395"/>
      <c r="E602" s="395">
        <v>3</v>
      </c>
      <c r="F602" s="395">
        <v>3</v>
      </c>
      <c r="G602" s="395" t="s">
        <v>1617</v>
      </c>
      <c r="H602" s="395" t="s">
        <v>1541</v>
      </c>
      <c r="I602" s="395" t="s">
        <v>232</v>
      </c>
      <c r="J602" s="395" t="s">
        <v>1569</v>
      </c>
      <c r="K602" s="395" t="s">
        <v>1618</v>
      </c>
      <c r="L602" s="395"/>
      <c r="R602" t="str">
        <f>VLOOKUP(K602,[1]md_ehms_parameter_773E!$L:$T,9,0)</f>
        <v>2000</v>
      </c>
      <c r="S602" t="e">
        <f>VLOOKUP(M602,[1]md_ehms_parameter_773E!$L:$T,9,0)</f>
        <v>#N/A</v>
      </c>
      <c r="T602" t="s">
        <v>1541</v>
      </c>
      <c r="U602" t="s">
        <v>232</v>
      </c>
      <c r="V602" t="s">
        <v>1569</v>
      </c>
      <c r="W602" t="s">
        <v>1618</v>
      </c>
      <c r="Z602" t="b">
        <f t="shared" si="55"/>
        <v>1</v>
      </c>
      <c r="AA602" t="b">
        <f t="shared" si="56"/>
        <v>1</v>
      </c>
      <c r="AB602" t="b">
        <f t="shared" si="57"/>
        <v>1</v>
      </c>
      <c r="AC602" t="b">
        <f t="shared" si="58"/>
        <v>1</v>
      </c>
      <c r="AD602" t="b">
        <f t="shared" si="59"/>
        <v>1</v>
      </c>
      <c r="AE602" t="b">
        <f t="shared" si="60"/>
        <v>1</v>
      </c>
      <c r="AF602" s="395" t="s">
        <v>1205</v>
      </c>
    </row>
    <row r="603" spans="1:32" hidden="1" x14ac:dyDescent="0.3">
      <c r="A603" s="425" t="s">
        <v>1349</v>
      </c>
      <c r="B603" s="395" t="s">
        <v>1786</v>
      </c>
      <c r="C603" s="395" t="s">
        <v>1205</v>
      </c>
      <c r="D603" s="395"/>
      <c r="E603" s="395">
        <v>4</v>
      </c>
      <c r="F603" s="395">
        <v>1</v>
      </c>
      <c r="G603" s="395" t="s">
        <v>1611</v>
      </c>
      <c r="H603" s="395" t="s">
        <v>1538</v>
      </c>
      <c r="I603" s="395" t="s">
        <v>1418</v>
      </c>
      <c r="J603" s="395" t="s">
        <v>1581</v>
      </c>
      <c r="K603" s="395" t="s">
        <v>1612</v>
      </c>
      <c r="L603" s="395"/>
      <c r="R603" t="str">
        <f>VLOOKUP(K603,[1]md_ehms_parameter_773E!$L:$T,9,0)</f>
        <v>2000</v>
      </c>
      <c r="S603" t="e">
        <f>VLOOKUP(M603,[1]md_ehms_parameter_773E!$L:$T,9,0)</f>
        <v>#N/A</v>
      </c>
      <c r="T603" t="s">
        <v>1538</v>
      </c>
      <c r="U603" t="s">
        <v>1418</v>
      </c>
      <c r="V603" t="s">
        <v>1581</v>
      </c>
      <c r="W603" t="s">
        <v>1612</v>
      </c>
      <c r="Z603" t="b">
        <f t="shared" si="55"/>
        <v>1</v>
      </c>
      <c r="AA603" t="b">
        <f t="shared" si="56"/>
        <v>1</v>
      </c>
      <c r="AB603" t="b">
        <f t="shared" si="57"/>
        <v>1</v>
      </c>
      <c r="AC603" t="b">
        <f t="shared" si="58"/>
        <v>1</v>
      </c>
      <c r="AD603" t="b">
        <f t="shared" si="59"/>
        <v>1</v>
      </c>
      <c r="AE603" t="b">
        <f t="shared" si="60"/>
        <v>1</v>
      </c>
      <c r="AF603" s="395" t="s">
        <v>1205</v>
      </c>
    </row>
    <row r="604" spans="1:32" hidden="1" x14ac:dyDescent="0.3">
      <c r="A604" s="425" t="s">
        <v>1349</v>
      </c>
      <c r="B604" s="395" t="s">
        <v>1786</v>
      </c>
      <c r="C604" s="395" t="s">
        <v>1205</v>
      </c>
      <c r="D604" s="395"/>
      <c r="E604" s="395">
        <v>4</v>
      </c>
      <c r="F604" s="395">
        <v>2</v>
      </c>
      <c r="G604" s="395" t="s">
        <v>1613</v>
      </c>
      <c r="H604" s="395" t="s">
        <v>1552</v>
      </c>
      <c r="I604" s="395" t="s">
        <v>203</v>
      </c>
      <c r="J604" s="395" t="s">
        <v>1554</v>
      </c>
      <c r="K604" s="395" t="s">
        <v>1614</v>
      </c>
      <c r="L604" s="395"/>
      <c r="R604" t="str">
        <f>VLOOKUP(K604,[1]md_ehms_parameter_773E!$L:$T,9,0)</f>
        <v>2000</v>
      </c>
      <c r="S604" t="e">
        <f>VLOOKUP(M604,[1]md_ehms_parameter_773E!$L:$T,9,0)</f>
        <v>#N/A</v>
      </c>
      <c r="T604" t="s">
        <v>1552</v>
      </c>
      <c r="U604" t="s">
        <v>203</v>
      </c>
      <c r="V604" t="s">
        <v>1554</v>
      </c>
      <c r="W604" t="s">
        <v>1614</v>
      </c>
      <c r="Z604" t="b">
        <f t="shared" si="55"/>
        <v>1</v>
      </c>
      <c r="AA604" t="b">
        <f t="shared" si="56"/>
        <v>1</v>
      </c>
      <c r="AB604" t="b">
        <f t="shared" si="57"/>
        <v>1</v>
      </c>
      <c r="AC604" t="b">
        <f t="shared" si="58"/>
        <v>1</v>
      </c>
      <c r="AD604" t="b">
        <f t="shared" si="59"/>
        <v>1</v>
      </c>
      <c r="AE604" t="b">
        <f t="shared" si="60"/>
        <v>1</v>
      </c>
      <c r="AF604" s="395" t="s">
        <v>1205</v>
      </c>
    </row>
    <row r="605" spans="1:32" hidden="1" x14ac:dyDescent="0.3">
      <c r="A605" s="425" t="s">
        <v>1349</v>
      </c>
      <c r="B605" s="395" t="s">
        <v>1786</v>
      </c>
      <c r="C605" s="395" t="s">
        <v>1205</v>
      </c>
      <c r="D605" s="395"/>
      <c r="E605" s="395">
        <v>4</v>
      </c>
      <c r="F605" s="395">
        <v>3</v>
      </c>
      <c r="G605" s="395" t="s">
        <v>1617</v>
      </c>
      <c r="H605" s="395" t="s">
        <v>1541</v>
      </c>
      <c r="I605" s="395" t="s">
        <v>232</v>
      </c>
      <c r="J605" s="395" t="s">
        <v>1569</v>
      </c>
      <c r="K605" s="395" t="s">
        <v>1618</v>
      </c>
      <c r="L605" s="395"/>
      <c r="R605" t="str">
        <f>VLOOKUP(K605,[1]md_ehms_parameter_773E!$L:$T,9,0)</f>
        <v>2000</v>
      </c>
      <c r="S605" t="e">
        <f>VLOOKUP(M605,[1]md_ehms_parameter_773E!$L:$T,9,0)</f>
        <v>#N/A</v>
      </c>
      <c r="T605" t="s">
        <v>1541</v>
      </c>
      <c r="U605" t="s">
        <v>232</v>
      </c>
      <c r="V605" t="s">
        <v>1569</v>
      </c>
      <c r="W605" t="s">
        <v>1618</v>
      </c>
      <c r="Z605" t="b">
        <f t="shared" si="55"/>
        <v>1</v>
      </c>
      <c r="AA605" t="b">
        <f t="shared" si="56"/>
        <v>1</v>
      </c>
      <c r="AB605" t="b">
        <f t="shared" si="57"/>
        <v>1</v>
      </c>
      <c r="AC605" t="b">
        <f t="shared" si="58"/>
        <v>1</v>
      </c>
      <c r="AD605" t="b">
        <f t="shared" si="59"/>
        <v>1</v>
      </c>
      <c r="AE605" t="b">
        <f t="shared" si="60"/>
        <v>1</v>
      </c>
      <c r="AF605" s="395" t="s">
        <v>1205</v>
      </c>
    </row>
    <row r="606" spans="1:32" hidden="1" x14ac:dyDescent="0.3">
      <c r="A606" s="425" t="s">
        <v>1349</v>
      </c>
      <c r="B606" s="395" t="s">
        <v>1786</v>
      </c>
      <c r="C606" s="395" t="s">
        <v>1255</v>
      </c>
      <c r="D606" s="395"/>
      <c r="E606" s="395">
        <v>3</v>
      </c>
      <c r="F606" s="395">
        <v>1</v>
      </c>
      <c r="G606" s="395" t="s">
        <v>1653</v>
      </c>
      <c r="H606" s="395" t="s">
        <v>1552</v>
      </c>
      <c r="I606" s="395" t="s">
        <v>1653</v>
      </c>
      <c r="J606" s="395" t="s">
        <v>1558</v>
      </c>
      <c r="K606" s="395" t="s">
        <v>1654</v>
      </c>
      <c r="L606" s="395"/>
      <c r="R606" t="str">
        <f>VLOOKUP(K606,[1]md_ehms_parameter_773E!$L:$T,9,0)</f>
        <v>2000</v>
      </c>
      <c r="S606" t="e">
        <f>VLOOKUP(M606,[1]md_ehms_parameter_773E!$L:$T,9,0)</f>
        <v>#N/A</v>
      </c>
      <c r="T606" t="s">
        <v>1552</v>
      </c>
      <c r="U606" t="s">
        <v>1653</v>
      </c>
      <c r="V606" t="s">
        <v>1558</v>
      </c>
      <c r="W606" t="s">
        <v>1654</v>
      </c>
      <c r="Z606" t="b">
        <f t="shared" si="55"/>
        <v>1</v>
      </c>
      <c r="AA606" t="b">
        <f t="shared" si="56"/>
        <v>1</v>
      </c>
      <c r="AB606" t="b">
        <f t="shared" si="57"/>
        <v>1</v>
      </c>
      <c r="AC606" t="b">
        <f t="shared" si="58"/>
        <v>1</v>
      </c>
      <c r="AD606" t="b">
        <f t="shared" si="59"/>
        <v>1</v>
      </c>
      <c r="AE606" t="b">
        <f t="shared" si="60"/>
        <v>1</v>
      </c>
      <c r="AF606" s="395" t="s">
        <v>1255</v>
      </c>
    </row>
    <row r="607" spans="1:32" hidden="1" x14ac:dyDescent="0.3">
      <c r="A607" s="425" t="s">
        <v>1349</v>
      </c>
      <c r="B607" s="395" t="s">
        <v>1786</v>
      </c>
      <c r="C607" s="395" t="s">
        <v>1255</v>
      </c>
      <c r="D607" s="395"/>
      <c r="E607" s="395">
        <v>3</v>
      </c>
      <c r="F607" s="395">
        <v>2</v>
      </c>
      <c r="G607" s="395" t="s">
        <v>1656</v>
      </c>
      <c r="H607" s="395" t="s">
        <v>1561</v>
      </c>
      <c r="I607" s="395" t="s">
        <v>1652</v>
      </c>
      <c r="J607" s="395" t="s">
        <v>1558</v>
      </c>
      <c r="K607" s="395" t="s">
        <v>1655</v>
      </c>
      <c r="L607" s="395"/>
      <c r="R607" t="str">
        <f>VLOOKUP(K607,[1]md_ehms_parameter_773E!$L:$T,9,0)</f>
        <v>2000</v>
      </c>
      <c r="S607" t="e">
        <f>VLOOKUP(M607,[1]md_ehms_parameter_773E!$L:$T,9,0)</f>
        <v>#N/A</v>
      </c>
      <c r="T607" t="s">
        <v>1561</v>
      </c>
      <c r="U607" t="s">
        <v>1652</v>
      </c>
      <c r="V607" t="s">
        <v>1558</v>
      </c>
      <c r="W607" t="s">
        <v>1655</v>
      </c>
      <c r="Z607" t="b">
        <f t="shared" si="55"/>
        <v>1</v>
      </c>
      <c r="AA607" t="b">
        <f t="shared" si="56"/>
        <v>1</v>
      </c>
      <c r="AB607" t="b">
        <f t="shared" si="57"/>
        <v>1</v>
      </c>
      <c r="AC607" t="b">
        <f t="shared" si="58"/>
        <v>1</v>
      </c>
      <c r="AD607" t="b">
        <f t="shared" si="59"/>
        <v>1</v>
      </c>
      <c r="AE607" t="b">
        <f t="shared" si="60"/>
        <v>1</v>
      </c>
      <c r="AF607" s="395" t="s">
        <v>1255</v>
      </c>
    </row>
    <row r="608" spans="1:32" hidden="1" x14ac:dyDescent="0.3">
      <c r="A608" s="425" t="s">
        <v>1349</v>
      </c>
      <c r="B608" s="395" t="s">
        <v>1786</v>
      </c>
      <c r="C608" s="395" t="s">
        <v>1255</v>
      </c>
      <c r="D608" s="395"/>
      <c r="E608" s="395">
        <v>3</v>
      </c>
      <c r="F608" s="395">
        <v>3</v>
      </c>
      <c r="G608" s="395" t="s">
        <v>1828</v>
      </c>
      <c r="H608" s="395" t="s">
        <v>1552</v>
      </c>
      <c r="I608" s="395" t="s">
        <v>213</v>
      </c>
      <c r="J608" s="395" t="s">
        <v>1554</v>
      </c>
      <c r="K608" s="395" t="s">
        <v>1829</v>
      </c>
      <c r="L608" s="395"/>
      <c r="R608" t="str">
        <f>VLOOKUP(K608,[1]md_ehms_parameter_773E!$L:$T,9,0)</f>
        <v>2000</v>
      </c>
      <c r="S608" t="e">
        <f>VLOOKUP(M608,[1]md_ehms_parameter_773E!$L:$T,9,0)</f>
        <v>#N/A</v>
      </c>
      <c r="T608" t="s">
        <v>1552</v>
      </c>
      <c r="U608" t="s">
        <v>213</v>
      </c>
      <c r="V608" t="s">
        <v>1554</v>
      </c>
      <c r="W608" t="s">
        <v>1829</v>
      </c>
      <c r="Z608" t="b">
        <f t="shared" si="55"/>
        <v>1</v>
      </c>
      <c r="AA608" t="b">
        <f t="shared" si="56"/>
        <v>1</v>
      </c>
      <c r="AB608" t="b">
        <f t="shared" si="57"/>
        <v>1</v>
      </c>
      <c r="AC608" t="b">
        <f t="shared" si="58"/>
        <v>1</v>
      </c>
      <c r="AD608" t="b">
        <f t="shared" si="59"/>
        <v>1</v>
      </c>
      <c r="AE608" t="b">
        <f t="shared" si="60"/>
        <v>1</v>
      </c>
      <c r="AF608" s="395" t="s">
        <v>1255</v>
      </c>
    </row>
    <row r="609" spans="1:32" hidden="1" x14ac:dyDescent="0.3">
      <c r="A609" s="425" t="s">
        <v>1349</v>
      </c>
      <c r="B609" s="395" t="s">
        <v>1786</v>
      </c>
      <c r="C609" s="395" t="s">
        <v>1255</v>
      </c>
      <c r="D609" s="395"/>
      <c r="E609" s="395">
        <v>3</v>
      </c>
      <c r="F609" s="395">
        <v>4</v>
      </c>
      <c r="G609" s="395" t="s">
        <v>1830</v>
      </c>
      <c r="H609" s="395" t="s">
        <v>1541</v>
      </c>
      <c r="I609" s="395" t="s">
        <v>237</v>
      </c>
      <c r="J609" s="395" t="s">
        <v>1569</v>
      </c>
      <c r="K609" s="395" t="s">
        <v>1831</v>
      </c>
      <c r="L609" s="395"/>
      <c r="R609" t="str">
        <f>VLOOKUP(K609,[1]md_ehms_parameter_773E!$L:$T,9,0)</f>
        <v>2000</v>
      </c>
      <c r="S609" t="e">
        <f>VLOOKUP(M609,[1]md_ehms_parameter_773E!$L:$T,9,0)</f>
        <v>#N/A</v>
      </c>
      <c r="T609" t="s">
        <v>1541</v>
      </c>
      <c r="U609" t="s">
        <v>237</v>
      </c>
      <c r="V609" t="s">
        <v>1569</v>
      </c>
      <c r="W609" t="s">
        <v>1831</v>
      </c>
      <c r="Z609" t="b">
        <f t="shared" si="55"/>
        <v>1</v>
      </c>
      <c r="AA609" t="b">
        <f t="shared" si="56"/>
        <v>1</v>
      </c>
      <c r="AB609" t="b">
        <f t="shared" si="57"/>
        <v>1</v>
      </c>
      <c r="AC609" t="b">
        <f t="shared" si="58"/>
        <v>1</v>
      </c>
      <c r="AD609" t="b">
        <f t="shared" si="59"/>
        <v>1</v>
      </c>
      <c r="AE609" t="b">
        <f t="shared" si="60"/>
        <v>1</v>
      </c>
      <c r="AF609" s="395" t="s">
        <v>1255</v>
      </c>
    </row>
    <row r="610" spans="1:32" hidden="1" x14ac:dyDescent="0.3">
      <c r="A610" s="425" t="s">
        <v>1349</v>
      </c>
      <c r="B610" s="395" t="s">
        <v>1786</v>
      </c>
      <c r="C610" s="395" t="s">
        <v>1255</v>
      </c>
      <c r="D610" s="395"/>
      <c r="E610" s="395">
        <v>4</v>
      </c>
      <c r="F610" s="395">
        <v>1</v>
      </c>
      <c r="G610" s="395" t="s">
        <v>1653</v>
      </c>
      <c r="H610" s="395" t="s">
        <v>1552</v>
      </c>
      <c r="I610" s="395" t="s">
        <v>1653</v>
      </c>
      <c r="J610" s="395" t="s">
        <v>1558</v>
      </c>
      <c r="K610" s="395" t="s">
        <v>1654</v>
      </c>
      <c r="L610" s="395"/>
      <c r="R610" t="str">
        <f>VLOOKUP(K610,[1]md_ehms_parameter_773E!$L:$T,9,0)</f>
        <v>2000</v>
      </c>
      <c r="S610" t="e">
        <f>VLOOKUP(M610,[1]md_ehms_parameter_773E!$L:$T,9,0)</f>
        <v>#N/A</v>
      </c>
      <c r="T610" t="s">
        <v>1552</v>
      </c>
      <c r="U610" t="s">
        <v>1653</v>
      </c>
      <c r="V610" t="s">
        <v>1558</v>
      </c>
      <c r="W610" t="s">
        <v>1654</v>
      </c>
      <c r="Z610" t="b">
        <f t="shared" si="55"/>
        <v>1</v>
      </c>
      <c r="AA610" t="b">
        <f t="shared" si="56"/>
        <v>1</v>
      </c>
      <c r="AB610" t="b">
        <f t="shared" si="57"/>
        <v>1</v>
      </c>
      <c r="AC610" t="b">
        <f t="shared" si="58"/>
        <v>1</v>
      </c>
      <c r="AD610" t="b">
        <f t="shared" si="59"/>
        <v>1</v>
      </c>
      <c r="AE610" t="b">
        <f t="shared" si="60"/>
        <v>1</v>
      </c>
      <c r="AF610" s="395" t="s">
        <v>1255</v>
      </c>
    </row>
    <row r="611" spans="1:32" hidden="1" x14ac:dyDescent="0.3">
      <c r="A611" s="425" t="s">
        <v>1349</v>
      </c>
      <c r="B611" s="395" t="s">
        <v>1786</v>
      </c>
      <c r="C611" s="395" t="s">
        <v>1255</v>
      </c>
      <c r="D611" s="395"/>
      <c r="E611" s="395">
        <v>4</v>
      </c>
      <c r="F611" s="395">
        <v>2</v>
      </c>
      <c r="G611" s="395" t="s">
        <v>1656</v>
      </c>
      <c r="H611" s="395" t="s">
        <v>1561</v>
      </c>
      <c r="I611" s="395" t="s">
        <v>1652</v>
      </c>
      <c r="J611" s="395" t="s">
        <v>1558</v>
      </c>
      <c r="K611" s="395" t="s">
        <v>1655</v>
      </c>
      <c r="L611" s="395"/>
      <c r="R611" t="str">
        <f>VLOOKUP(K611,[1]md_ehms_parameter_773E!$L:$T,9,0)</f>
        <v>2000</v>
      </c>
      <c r="S611" t="e">
        <f>VLOOKUP(M611,[1]md_ehms_parameter_773E!$L:$T,9,0)</f>
        <v>#N/A</v>
      </c>
      <c r="T611" t="s">
        <v>1561</v>
      </c>
      <c r="U611" t="s">
        <v>1652</v>
      </c>
      <c r="V611" t="s">
        <v>1558</v>
      </c>
      <c r="W611" t="s">
        <v>1655</v>
      </c>
      <c r="Z611" t="b">
        <f t="shared" si="55"/>
        <v>1</v>
      </c>
      <c r="AA611" t="b">
        <f t="shared" si="56"/>
        <v>1</v>
      </c>
      <c r="AB611" t="b">
        <f t="shared" si="57"/>
        <v>1</v>
      </c>
      <c r="AC611" t="b">
        <f t="shared" si="58"/>
        <v>1</v>
      </c>
      <c r="AD611" t="b">
        <f t="shared" si="59"/>
        <v>1</v>
      </c>
      <c r="AE611" t="b">
        <f t="shared" si="60"/>
        <v>1</v>
      </c>
      <c r="AF611" s="395" t="s">
        <v>1255</v>
      </c>
    </row>
    <row r="612" spans="1:32" hidden="1" x14ac:dyDescent="0.3">
      <c r="A612" s="425" t="s">
        <v>1349</v>
      </c>
      <c r="B612" s="395" t="s">
        <v>1786</v>
      </c>
      <c r="C612" s="395" t="s">
        <v>1255</v>
      </c>
      <c r="D612" s="395"/>
      <c r="E612" s="395">
        <v>4</v>
      </c>
      <c r="F612" s="395">
        <v>3</v>
      </c>
      <c r="G612" s="395" t="s">
        <v>1828</v>
      </c>
      <c r="H612" s="395" t="s">
        <v>1552</v>
      </c>
      <c r="I612" s="395" t="s">
        <v>213</v>
      </c>
      <c r="J612" s="395" t="s">
        <v>1554</v>
      </c>
      <c r="K612" s="395" t="s">
        <v>1829</v>
      </c>
      <c r="L612" s="395"/>
      <c r="R612" t="str">
        <f>VLOOKUP(K612,[1]md_ehms_parameter_773E!$L:$T,9,0)</f>
        <v>2000</v>
      </c>
      <c r="S612" t="e">
        <f>VLOOKUP(M612,[1]md_ehms_parameter_773E!$L:$T,9,0)</f>
        <v>#N/A</v>
      </c>
      <c r="T612" t="s">
        <v>1552</v>
      </c>
      <c r="U612" t="s">
        <v>213</v>
      </c>
      <c r="V612" t="s">
        <v>1554</v>
      </c>
      <c r="W612" t="s">
        <v>1829</v>
      </c>
      <c r="Z612" t="b">
        <f t="shared" si="55"/>
        <v>1</v>
      </c>
      <c r="AA612" t="b">
        <f t="shared" si="56"/>
        <v>1</v>
      </c>
      <c r="AB612" t="b">
        <f t="shared" si="57"/>
        <v>1</v>
      </c>
      <c r="AC612" t="b">
        <f t="shared" si="58"/>
        <v>1</v>
      </c>
      <c r="AD612" t="b">
        <f t="shared" si="59"/>
        <v>1</v>
      </c>
      <c r="AE612" t="b">
        <f t="shared" si="60"/>
        <v>1</v>
      </c>
      <c r="AF612" s="395" t="s">
        <v>1255</v>
      </c>
    </row>
    <row r="613" spans="1:32" hidden="1" x14ac:dyDescent="0.3">
      <c r="A613" s="425" t="s">
        <v>1349</v>
      </c>
      <c r="B613" s="395" t="s">
        <v>1786</v>
      </c>
      <c r="C613" s="395" t="s">
        <v>1255</v>
      </c>
      <c r="D613" s="395"/>
      <c r="E613" s="395">
        <v>4</v>
      </c>
      <c r="F613" s="395">
        <v>4</v>
      </c>
      <c r="G613" s="395" t="s">
        <v>1830</v>
      </c>
      <c r="H613" s="395" t="s">
        <v>1541</v>
      </c>
      <c r="I613" s="395" t="s">
        <v>237</v>
      </c>
      <c r="J613" s="395" t="s">
        <v>1569</v>
      </c>
      <c r="K613" s="395" t="s">
        <v>1831</v>
      </c>
      <c r="L613" s="395"/>
      <c r="R613" t="str">
        <f>VLOOKUP(K613,[1]md_ehms_parameter_773E!$L:$T,9,0)</f>
        <v>2000</v>
      </c>
      <c r="S613" t="e">
        <f>VLOOKUP(M613,[1]md_ehms_parameter_773E!$L:$T,9,0)</f>
        <v>#N/A</v>
      </c>
      <c r="T613" t="s">
        <v>1541</v>
      </c>
      <c r="U613" t="s">
        <v>237</v>
      </c>
      <c r="V613" t="s">
        <v>1569</v>
      </c>
      <c r="W613" t="s">
        <v>1831</v>
      </c>
      <c r="Z613" t="b">
        <f t="shared" si="55"/>
        <v>1</v>
      </c>
      <c r="AA613" t="b">
        <f t="shared" si="56"/>
        <v>1</v>
      </c>
      <c r="AB613" t="b">
        <f t="shared" si="57"/>
        <v>1</v>
      </c>
      <c r="AC613" t="b">
        <f t="shared" si="58"/>
        <v>1</v>
      </c>
      <c r="AD613" t="b">
        <f t="shared" si="59"/>
        <v>1</v>
      </c>
      <c r="AE613" t="b">
        <f t="shared" si="60"/>
        <v>1</v>
      </c>
      <c r="AF613" s="395" t="s">
        <v>1255</v>
      </c>
    </row>
    <row r="614" spans="1:32" hidden="1" x14ac:dyDescent="0.3">
      <c r="A614" s="425" t="s">
        <v>1349</v>
      </c>
      <c r="B614" s="395" t="s">
        <v>1786</v>
      </c>
      <c r="C614" s="395" t="s">
        <v>1255</v>
      </c>
      <c r="D614" s="395"/>
      <c r="E614" s="395">
        <v>4</v>
      </c>
      <c r="F614" s="395">
        <v>5</v>
      </c>
      <c r="G614" s="428" t="s">
        <v>1832</v>
      </c>
      <c r="H614" s="395" t="s">
        <v>1538</v>
      </c>
      <c r="I614" s="428">
        <v>0</v>
      </c>
      <c r="J614" s="428"/>
      <c r="K614" s="428"/>
      <c r="L614" s="395"/>
      <c r="R614" t="e">
        <f>VLOOKUP(K614,[1]md_ehms_parameter_773E!$L:$T,9,0)</f>
        <v>#N/A</v>
      </c>
      <c r="S614" t="e">
        <f>VLOOKUP(M614,[1]md_ehms_parameter_773E!$L:$T,9,0)</f>
        <v>#N/A</v>
      </c>
      <c r="T614" t="s">
        <v>1538</v>
      </c>
      <c r="U614">
        <v>0</v>
      </c>
      <c r="Z614" t="b">
        <f t="shared" si="55"/>
        <v>1</v>
      </c>
      <c r="AA614" t="b">
        <f t="shared" si="56"/>
        <v>1</v>
      </c>
      <c r="AB614" t="b">
        <f t="shared" si="57"/>
        <v>1</v>
      </c>
      <c r="AC614" t="b">
        <f t="shared" si="58"/>
        <v>1</v>
      </c>
      <c r="AD614" t="b">
        <f t="shared" si="59"/>
        <v>1</v>
      </c>
      <c r="AE614" t="b">
        <f t="shared" si="60"/>
        <v>1</v>
      </c>
      <c r="AF614" s="395" t="s">
        <v>1255</v>
      </c>
    </row>
    <row r="615" spans="1:32" hidden="1" x14ac:dyDescent="0.3">
      <c r="A615" s="425" t="s">
        <v>1349</v>
      </c>
      <c r="B615" s="395" t="s">
        <v>1833</v>
      </c>
      <c r="C615" s="395" t="s">
        <v>1254</v>
      </c>
      <c r="D615" s="395" t="s">
        <v>1834</v>
      </c>
      <c r="E615" s="395">
        <v>3</v>
      </c>
      <c r="F615" s="395">
        <v>1</v>
      </c>
      <c r="G615" s="395" t="s">
        <v>1668</v>
      </c>
      <c r="H615" s="395" t="s">
        <v>1552</v>
      </c>
      <c r="I615" s="395" t="s">
        <v>206</v>
      </c>
      <c r="J615" s="395" t="s">
        <v>1554</v>
      </c>
      <c r="K615" s="395" t="s">
        <v>1669</v>
      </c>
      <c r="L615" s="395"/>
      <c r="R615" t="str">
        <f>VLOOKUP(K615,[1]md_ehms_parameter_773E!$L:$T,9,0)</f>
        <v>2000</v>
      </c>
      <c r="S615" t="e">
        <f>VLOOKUP(M615,[1]md_ehms_parameter_773E!$L:$T,9,0)</f>
        <v>#N/A</v>
      </c>
      <c r="T615" t="s">
        <v>1552</v>
      </c>
      <c r="U615" t="s">
        <v>206</v>
      </c>
      <c r="V615" t="s">
        <v>1554</v>
      </c>
      <c r="W615" t="s">
        <v>1669</v>
      </c>
      <c r="Z615" t="b">
        <f t="shared" si="55"/>
        <v>1</v>
      </c>
      <c r="AA615" t="b">
        <f t="shared" si="56"/>
        <v>1</v>
      </c>
      <c r="AB615" t="b">
        <f t="shared" si="57"/>
        <v>1</v>
      </c>
      <c r="AC615" t="b">
        <f t="shared" si="58"/>
        <v>1</v>
      </c>
      <c r="AD615" t="b">
        <f t="shared" si="59"/>
        <v>1</v>
      </c>
      <c r="AE615" t="b">
        <f t="shared" si="60"/>
        <v>1</v>
      </c>
      <c r="AF615" s="395" t="s">
        <v>1254</v>
      </c>
    </row>
    <row r="616" spans="1:32" hidden="1" x14ac:dyDescent="0.3">
      <c r="A616" s="425" t="s">
        <v>1349</v>
      </c>
      <c r="B616" s="395" t="s">
        <v>1833</v>
      </c>
      <c r="C616" s="395" t="s">
        <v>1254</v>
      </c>
      <c r="D616" s="395" t="s">
        <v>1834</v>
      </c>
      <c r="E616" s="395">
        <v>3</v>
      </c>
      <c r="F616" s="395">
        <v>2</v>
      </c>
      <c r="G616" s="428" t="s">
        <v>1835</v>
      </c>
      <c r="H616" s="395" t="s">
        <v>1552</v>
      </c>
      <c r="I616" s="428">
        <v>0</v>
      </c>
      <c r="J616" s="428"/>
      <c r="K616" s="428"/>
      <c r="L616" s="395"/>
      <c r="R616" t="e">
        <f>VLOOKUP(K616,[1]md_ehms_parameter_773E!$L:$T,9,0)</f>
        <v>#N/A</v>
      </c>
      <c r="S616" t="e">
        <f>VLOOKUP(M616,[1]md_ehms_parameter_773E!$L:$T,9,0)</f>
        <v>#N/A</v>
      </c>
      <c r="T616" t="s">
        <v>1552</v>
      </c>
      <c r="U616">
        <v>0</v>
      </c>
      <c r="Z616" t="b">
        <f t="shared" si="55"/>
        <v>1</v>
      </c>
      <c r="AA616" t="b">
        <f t="shared" si="56"/>
        <v>1</v>
      </c>
      <c r="AB616" t="b">
        <f t="shared" si="57"/>
        <v>1</v>
      </c>
      <c r="AC616" t="b">
        <f t="shared" si="58"/>
        <v>1</v>
      </c>
      <c r="AD616" t="b">
        <f t="shared" si="59"/>
        <v>1</v>
      </c>
      <c r="AE616" t="b">
        <f t="shared" si="60"/>
        <v>1</v>
      </c>
      <c r="AF616" s="395" t="s">
        <v>1254</v>
      </c>
    </row>
    <row r="617" spans="1:32" hidden="1" x14ac:dyDescent="0.3">
      <c r="A617" s="425" t="s">
        <v>1349</v>
      </c>
      <c r="B617" s="395" t="s">
        <v>1833</v>
      </c>
      <c r="C617" s="395" t="s">
        <v>1254</v>
      </c>
      <c r="D617" s="395" t="s">
        <v>1834</v>
      </c>
      <c r="E617" s="395">
        <v>3</v>
      </c>
      <c r="F617" s="395">
        <v>3</v>
      </c>
      <c r="G617" s="428" t="s">
        <v>1836</v>
      </c>
      <c r="H617" s="395" t="s">
        <v>1561</v>
      </c>
      <c r="I617" s="428">
        <v>0</v>
      </c>
      <c r="J617" s="428"/>
      <c r="K617" s="428"/>
      <c r="L617" s="395"/>
      <c r="R617" t="e">
        <f>VLOOKUP(K617,[1]md_ehms_parameter_773E!$L:$T,9,0)</f>
        <v>#N/A</v>
      </c>
      <c r="S617" t="e">
        <f>VLOOKUP(M617,[1]md_ehms_parameter_773E!$L:$T,9,0)</f>
        <v>#N/A</v>
      </c>
      <c r="T617" t="s">
        <v>1561</v>
      </c>
      <c r="U617">
        <v>0</v>
      </c>
      <c r="Z617" t="b">
        <f t="shared" si="55"/>
        <v>1</v>
      </c>
      <c r="AA617" t="b">
        <f t="shared" si="56"/>
        <v>1</v>
      </c>
      <c r="AB617" t="b">
        <f t="shared" si="57"/>
        <v>1</v>
      </c>
      <c r="AC617" t="b">
        <f t="shared" si="58"/>
        <v>1</v>
      </c>
      <c r="AD617" t="b">
        <f t="shared" si="59"/>
        <v>1</v>
      </c>
      <c r="AE617" t="b">
        <f t="shared" si="60"/>
        <v>1</v>
      </c>
      <c r="AF617" s="395" t="s">
        <v>1254</v>
      </c>
    </row>
    <row r="618" spans="1:32" hidden="1" x14ac:dyDescent="0.3">
      <c r="A618" s="425" t="s">
        <v>1349</v>
      </c>
      <c r="B618" s="395" t="s">
        <v>1833</v>
      </c>
      <c r="C618" s="395" t="s">
        <v>1254</v>
      </c>
      <c r="D618" s="395" t="s">
        <v>1834</v>
      </c>
      <c r="E618" s="395">
        <v>3</v>
      </c>
      <c r="F618" s="395">
        <v>4</v>
      </c>
      <c r="G618" s="395" t="s">
        <v>1670</v>
      </c>
      <c r="H618" s="395" t="s">
        <v>1538</v>
      </c>
      <c r="I618" s="395" t="s">
        <v>1439</v>
      </c>
      <c r="J618" s="395" t="s">
        <v>1558</v>
      </c>
      <c r="K618" s="395" t="s">
        <v>1667</v>
      </c>
      <c r="L618" s="395"/>
      <c r="R618" t="str">
        <f>VLOOKUP(K618,[1]md_ehms_parameter_773E!$L:$T,9,0)</f>
        <v>2000</v>
      </c>
      <c r="S618" t="e">
        <f>VLOOKUP(M618,[1]md_ehms_parameter_773E!$L:$T,9,0)</f>
        <v>#N/A</v>
      </c>
      <c r="T618" t="s">
        <v>1538</v>
      </c>
      <c r="U618" t="s">
        <v>1439</v>
      </c>
      <c r="V618" t="s">
        <v>1558</v>
      </c>
      <c r="W618" t="s">
        <v>1667</v>
      </c>
      <c r="Z618" t="b">
        <f t="shared" si="55"/>
        <v>1</v>
      </c>
      <c r="AA618" t="b">
        <f t="shared" si="56"/>
        <v>1</v>
      </c>
      <c r="AB618" t="b">
        <f t="shared" si="57"/>
        <v>1</v>
      </c>
      <c r="AC618" t="b">
        <f t="shared" si="58"/>
        <v>1</v>
      </c>
      <c r="AD618" t="b">
        <f t="shared" si="59"/>
        <v>1</v>
      </c>
      <c r="AE618" t="b">
        <f t="shared" si="60"/>
        <v>1</v>
      </c>
      <c r="AF618" s="395" t="s">
        <v>1254</v>
      </c>
    </row>
    <row r="619" spans="1:32" hidden="1" x14ac:dyDescent="0.3">
      <c r="A619" s="425" t="s">
        <v>1349</v>
      </c>
      <c r="B619" s="395" t="s">
        <v>1833</v>
      </c>
      <c r="C619" s="395" t="s">
        <v>1254</v>
      </c>
      <c r="D619" s="395" t="s">
        <v>1834</v>
      </c>
      <c r="E619" s="395">
        <v>3</v>
      </c>
      <c r="F619" s="395">
        <v>5</v>
      </c>
      <c r="G619" s="428" t="s">
        <v>1664</v>
      </c>
      <c r="H619" s="395" t="s">
        <v>1535</v>
      </c>
      <c r="I619" s="395"/>
      <c r="J619" s="395"/>
      <c r="K619" s="395"/>
      <c r="L619" s="395"/>
      <c r="R619" t="e">
        <f>VLOOKUP(K619,[1]md_ehms_parameter_773E!$L:$T,9,0)</f>
        <v>#N/A</v>
      </c>
      <c r="S619" t="e">
        <f>VLOOKUP(M619,[1]md_ehms_parameter_773E!$L:$T,9,0)</f>
        <v>#N/A</v>
      </c>
      <c r="T619" t="s">
        <v>1535</v>
      </c>
      <c r="Z619" t="b">
        <f t="shared" si="55"/>
        <v>1</v>
      </c>
      <c r="AA619" t="b">
        <f t="shared" si="56"/>
        <v>1</v>
      </c>
      <c r="AB619" t="b">
        <f t="shared" si="57"/>
        <v>1</v>
      </c>
      <c r="AC619" t="b">
        <f t="shared" si="58"/>
        <v>1</v>
      </c>
      <c r="AD619" t="b">
        <f t="shared" si="59"/>
        <v>1</v>
      </c>
      <c r="AE619" t="b">
        <f t="shared" si="60"/>
        <v>1</v>
      </c>
      <c r="AF619" s="395" t="s">
        <v>1254</v>
      </c>
    </row>
    <row r="620" spans="1:32" hidden="1" x14ac:dyDescent="0.3">
      <c r="A620" s="425" t="s">
        <v>1349</v>
      </c>
      <c r="B620" s="395" t="s">
        <v>1833</v>
      </c>
      <c r="C620" s="395" t="s">
        <v>1254</v>
      </c>
      <c r="D620" s="395" t="s">
        <v>1834</v>
      </c>
      <c r="E620" s="395">
        <v>3</v>
      </c>
      <c r="F620" s="395">
        <v>6</v>
      </c>
      <c r="G620" s="428" t="s">
        <v>1665</v>
      </c>
      <c r="H620" s="395" t="s">
        <v>1535</v>
      </c>
      <c r="I620" s="395"/>
      <c r="J620" s="395"/>
      <c r="K620" s="395"/>
      <c r="L620" s="395"/>
      <c r="R620" t="e">
        <f>VLOOKUP(K620,[1]md_ehms_parameter_773E!$L:$T,9,0)</f>
        <v>#N/A</v>
      </c>
      <c r="S620" t="e">
        <f>VLOOKUP(M620,[1]md_ehms_parameter_773E!$L:$T,9,0)</f>
        <v>#N/A</v>
      </c>
      <c r="T620" t="s">
        <v>1535</v>
      </c>
      <c r="Z620" t="b">
        <f t="shared" si="55"/>
        <v>1</v>
      </c>
      <c r="AA620" t="b">
        <f t="shared" si="56"/>
        <v>1</v>
      </c>
      <c r="AB620" t="b">
        <f t="shared" si="57"/>
        <v>1</v>
      </c>
      <c r="AC620" t="b">
        <f t="shared" si="58"/>
        <v>1</v>
      </c>
      <c r="AD620" t="b">
        <f t="shared" si="59"/>
        <v>1</v>
      </c>
      <c r="AE620" t="b">
        <f t="shared" si="60"/>
        <v>1</v>
      </c>
      <c r="AF620" s="395" t="s">
        <v>1254</v>
      </c>
    </row>
    <row r="621" spans="1:32" hidden="1" x14ac:dyDescent="0.3">
      <c r="A621" s="425" t="s">
        <v>1349</v>
      </c>
      <c r="B621" s="395" t="s">
        <v>1837</v>
      </c>
      <c r="C621" s="395" t="s">
        <v>1254</v>
      </c>
      <c r="D621" s="395" t="s">
        <v>1838</v>
      </c>
      <c r="E621" s="395">
        <v>4</v>
      </c>
      <c r="F621" s="395">
        <v>1</v>
      </c>
      <c r="G621" s="395" t="s">
        <v>1668</v>
      </c>
      <c r="H621" s="395" t="s">
        <v>1552</v>
      </c>
      <c r="I621" s="395" t="s">
        <v>206</v>
      </c>
      <c r="J621" s="395" t="s">
        <v>1554</v>
      </c>
      <c r="K621" s="395" t="s">
        <v>1669</v>
      </c>
      <c r="L621" s="395"/>
      <c r="R621" t="str">
        <f>VLOOKUP(K621,[1]md_ehms_parameter_773E!$L:$T,9,0)</f>
        <v>2000</v>
      </c>
      <c r="S621" t="e">
        <f>VLOOKUP(M621,[1]md_ehms_parameter_773E!$L:$T,9,0)</f>
        <v>#N/A</v>
      </c>
      <c r="T621" t="s">
        <v>1552</v>
      </c>
      <c r="U621" t="s">
        <v>206</v>
      </c>
      <c r="V621" t="s">
        <v>1554</v>
      </c>
      <c r="W621" t="s">
        <v>1669</v>
      </c>
      <c r="Z621" t="b">
        <f t="shared" si="55"/>
        <v>1</v>
      </c>
      <c r="AA621" t="b">
        <f t="shared" si="56"/>
        <v>1</v>
      </c>
      <c r="AB621" t="b">
        <f t="shared" si="57"/>
        <v>1</v>
      </c>
      <c r="AC621" t="b">
        <f t="shared" si="58"/>
        <v>1</v>
      </c>
      <c r="AD621" t="b">
        <f t="shared" si="59"/>
        <v>1</v>
      </c>
      <c r="AE621" t="b">
        <f t="shared" si="60"/>
        <v>1</v>
      </c>
      <c r="AF621" s="395" t="s">
        <v>1254</v>
      </c>
    </row>
    <row r="622" spans="1:32" hidden="1" x14ac:dyDescent="0.3">
      <c r="A622" s="425" t="s">
        <v>1349</v>
      </c>
      <c r="B622" s="395" t="s">
        <v>1837</v>
      </c>
      <c r="C622" s="395" t="s">
        <v>1254</v>
      </c>
      <c r="D622" s="395" t="s">
        <v>1838</v>
      </c>
      <c r="E622" s="395">
        <v>4</v>
      </c>
      <c r="F622" s="395">
        <v>2</v>
      </c>
      <c r="G622" s="428" t="s">
        <v>1835</v>
      </c>
      <c r="H622" s="395" t="s">
        <v>1552</v>
      </c>
      <c r="I622" s="428">
        <v>0</v>
      </c>
      <c r="J622" s="428"/>
      <c r="K622" s="428"/>
      <c r="L622" s="395"/>
      <c r="R622" t="e">
        <f>VLOOKUP(K622,[1]md_ehms_parameter_773E!$L:$T,9,0)</f>
        <v>#N/A</v>
      </c>
      <c r="S622" t="e">
        <f>VLOOKUP(M622,[1]md_ehms_parameter_773E!$L:$T,9,0)</f>
        <v>#N/A</v>
      </c>
      <c r="T622" t="s">
        <v>1552</v>
      </c>
      <c r="U622">
        <v>0</v>
      </c>
      <c r="Z622" t="b">
        <f t="shared" si="55"/>
        <v>1</v>
      </c>
      <c r="AA622" t="b">
        <f t="shared" si="56"/>
        <v>1</v>
      </c>
      <c r="AB622" t="b">
        <f t="shared" si="57"/>
        <v>1</v>
      </c>
      <c r="AC622" t="b">
        <f t="shared" si="58"/>
        <v>1</v>
      </c>
      <c r="AD622" t="b">
        <f t="shared" si="59"/>
        <v>1</v>
      </c>
      <c r="AE622" t="b">
        <f t="shared" si="60"/>
        <v>1</v>
      </c>
      <c r="AF622" s="395" t="s">
        <v>1254</v>
      </c>
    </row>
    <row r="623" spans="1:32" hidden="1" x14ac:dyDescent="0.3">
      <c r="A623" s="425" t="s">
        <v>1349</v>
      </c>
      <c r="B623" s="395" t="s">
        <v>1837</v>
      </c>
      <c r="C623" s="395" t="s">
        <v>1254</v>
      </c>
      <c r="D623" s="395" t="s">
        <v>1838</v>
      </c>
      <c r="E623" s="395">
        <v>4</v>
      </c>
      <c r="F623" s="395">
        <v>3</v>
      </c>
      <c r="G623" s="428" t="s">
        <v>1836</v>
      </c>
      <c r="H623" s="395" t="s">
        <v>1561</v>
      </c>
      <c r="I623" s="428">
        <v>0</v>
      </c>
      <c r="J623" s="428"/>
      <c r="K623" s="428"/>
      <c r="L623" s="395"/>
      <c r="R623" t="e">
        <f>VLOOKUP(K623,[1]md_ehms_parameter_773E!$L:$T,9,0)</f>
        <v>#N/A</v>
      </c>
      <c r="S623" t="e">
        <f>VLOOKUP(M623,[1]md_ehms_parameter_773E!$L:$T,9,0)</f>
        <v>#N/A</v>
      </c>
      <c r="T623" t="s">
        <v>1561</v>
      </c>
      <c r="U623">
        <v>0</v>
      </c>
      <c r="Z623" t="b">
        <f t="shared" si="55"/>
        <v>1</v>
      </c>
      <c r="AA623" t="b">
        <f t="shared" si="56"/>
        <v>1</v>
      </c>
      <c r="AB623" t="b">
        <f t="shared" si="57"/>
        <v>1</v>
      </c>
      <c r="AC623" t="b">
        <f t="shared" si="58"/>
        <v>1</v>
      </c>
      <c r="AD623" t="b">
        <f t="shared" si="59"/>
        <v>1</v>
      </c>
      <c r="AE623" t="b">
        <f t="shared" si="60"/>
        <v>1</v>
      </c>
      <c r="AF623" s="395" t="s">
        <v>1254</v>
      </c>
    </row>
    <row r="624" spans="1:32" hidden="1" x14ac:dyDescent="0.3">
      <c r="A624" s="425" t="s">
        <v>1349</v>
      </c>
      <c r="B624" s="395" t="s">
        <v>1837</v>
      </c>
      <c r="C624" s="395" t="s">
        <v>1254</v>
      </c>
      <c r="D624" s="395" t="s">
        <v>1838</v>
      </c>
      <c r="E624" s="395">
        <v>4</v>
      </c>
      <c r="F624" s="395">
        <v>4</v>
      </c>
      <c r="G624" s="395" t="s">
        <v>1670</v>
      </c>
      <c r="H624" s="395" t="s">
        <v>1538</v>
      </c>
      <c r="I624" s="395" t="s">
        <v>1439</v>
      </c>
      <c r="J624" s="395" t="s">
        <v>1558</v>
      </c>
      <c r="K624" s="395" t="s">
        <v>1667</v>
      </c>
      <c r="L624" s="395"/>
      <c r="R624" t="str">
        <f>VLOOKUP(K624,[1]md_ehms_parameter_773E!$L:$T,9,0)</f>
        <v>2000</v>
      </c>
      <c r="S624" t="e">
        <f>VLOOKUP(M624,[1]md_ehms_parameter_773E!$L:$T,9,0)</f>
        <v>#N/A</v>
      </c>
      <c r="T624" t="s">
        <v>1538</v>
      </c>
      <c r="U624" t="s">
        <v>1439</v>
      </c>
      <c r="V624" t="s">
        <v>1558</v>
      </c>
      <c r="W624" t="s">
        <v>1667</v>
      </c>
      <c r="Z624" t="b">
        <f t="shared" si="55"/>
        <v>1</v>
      </c>
      <c r="AA624" t="b">
        <f t="shared" si="56"/>
        <v>1</v>
      </c>
      <c r="AB624" t="b">
        <f t="shared" si="57"/>
        <v>1</v>
      </c>
      <c r="AC624" t="b">
        <f t="shared" si="58"/>
        <v>1</v>
      </c>
      <c r="AD624" t="b">
        <f t="shared" si="59"/>
        <v>1</v>
      </c>
      <c r="AE624" t="b">
        <f t="shared" si="60"/>
        <v>1</v>
      </c>
      <c r="AF624" s="395" t="s">
        <v>1254</v>
      </c>
    </row>
    <row r="625" spans="1:32" hidden="1" x14ac:dyDescent="0.3">
      <c r="A625" s="425" t="s">
        <v>1349</v>
      </c>
      <c r="B625" s="395" t="s">
        <v>1837</v>
      </c>
      <c r="C625" s="395" t="s">
        <v>1254</v>
      </c>
      <c r="D625" s="395" t="s">
        <v>1838</v>
      </c>
      <c r="E625" s="395">
        <v>4</v>
      </c>
      <c r="F625" s="395">
        <v>5</v>
      </c>
      <c r="G625" s="428" t="s">
        <v>1664</v>
      </c>
      <c r="H625" s="395" t="s">
        <v>1535</v>
      </c>
      <c r="I625" s="395"/>
      <c r="J625" s="395"/>
      <c r="K625" s="395"/>
      <c r="L625" s="395"/>
      <c r="R625" t="e">
        <f>VLOOKUP(K625,[1]md_ehms_parameter_773E!$L:$T,9,0)</f>
        <v>#N/A</v>
      </c>
      <c r="S625" t="e">
        <f>VLOOKUP(M625,[1]md_ehms_parameter_773E!$L:$T,9,0)</f>
        <v>#N/A</v>
      </c>
      <c r="T625" t="s">
        <v>1535</v>
      </c>
      <c r="Z625" t="b">
        <f t="shared" si="55"/>
        <v>1</v>
      </c>
      <c r="AA625" t="b">
        <f t="shared" si="56"/>
        <v>1</v>
      </c>
      <c r="AB625" t="b">
        <f t="shared" si="57"/>
        <v>1</v>
      </c>
      <c r="AC625" t="b">
        <f t="shared" si="58"/>
        <v>1</v>
      </c>
      <c r="AD625" t="b">
        <f t="shared" si="59"/>
        <v>1</v>
      </c>
      <c r="AE625" t="b">
        <f t="shared" si="60"/>
        <v>1</v>
      </c>
      <c r="AF625" s="395" t="s">
        <v>1254</v>
      </c>
    </row>
    <row r="626" spans="1:32" hidden="1" x14ac:dyDescent="0.3">
      <c r="A626" s="425" t="s">
        <v>1349</v>
      </c>
      <c r="B626" s="395" t="s">
        <v>1837</v>
      </c>
      <c r="C626" s="395" t="s">
        <v>1254</v>
      </c>
      <c r="D626" s="395" t="s">
        <v>1838</v>
      </c>
      <c r="E626" s="395">
        <v>4</v>
      </c>
      <c r="F626" s="395">
        <v>6</v>
      </c>
      <c r="G626" s="428" t="s">
        <v>1665</v>
      </c>
      <c r="H626" s="395" t="s">
        <v>1535</v>
      </c>
      <c r="I626" s="395"/>
      <c r="J626" s="395"/>
      <c r="K626" s="395"/>
      <c r="L626" s="395"/>
      <c r="R626" t="e">
        <f>VLOOKUP(K626,[1]md_ehms_parameter_773E!$L:$T,9,0)</f>
        <v>#N/A</v>
      </c>
      <c r="S626" t="e">
        <f>VLOOKUP(M626,[1]md_ehms_parameter_773E!$L:$T,9,0)</f>
        <v>#N/A</v>
      </c>
      <c r="T626" t="s">
        <v>1535</v>
      </c>
      <c r="Z626" t="b">
        <f t="shared" si="55"/>
        <v>1</v>
      </c>
      <c r="AA626" t="b">
        <f t="shared" si="56"/>
        <v>1</v>
      </c>
      <c r="AB626" t="b">
        <f t="shared" si="57"/>
        <v>1</v>
      </c>
      <c r="AC626" t="b">
        <f t="shared" si="58"/>
        <v>1</v>
      </c>
      <c r="AD626" t="b">
        <f t="shared" si="59"/>
        <v>1</v>
      </c>
      <c r="AE626" t="b">
        <f t="shared" si="60"/>
        <v>1</v>
      </c>
      <c r="AF626" s="395" t="s">
        <v>1254</v>
      </c>
    </row>
    <row r="627" spans="1:32" hidden="1" x14ac:dyDescent="0.3">
      <c r="A627" s="425" t="s">
        <v>1349</v>
      </c>
      <c r="B627" s="395" t="s">
        <v>1839</v>
      </c>
      <c r="C627" s="395" t="s">
        <v>1254</v>
      </c>
      <c r="D627" s="395" t="s">
        <v>1840</v>
      </c>
      <c r="E627" s="395">
        <v>3</v>
      </c>
      <c r="F627" s="395">
        <v>1</v>
      </c>
      <c r="G627" s="395" t="s">
        <v>1668</v>
      </c>
      <c r="H627" s="395" t="s">
        <v>1552</v>
      </c>
      <c r="I627" s="395" t="s">
        <v>206</v>
      </c>
      <c r="J627" s="395" t="s">
        <v>1554</v>
      </c>
      <c r="K627" s="395" t="s">
        <v>1669</v>
      </c>
      <c r="L627" s="395"/>
      <c r="R627" t="str">
        <f>VLOOKUP(K627,[1]md_ehms_parameter_773E!$L:$T,9,0)</f>
        <v>2000</v>
      </c>
      <c r="S627" t="e">
        <f>VLOOKUP(M627,[1]md_ehms_parameter_773E!$L:$T,9,0)</f>
        <v>#N/A</v>
      </c>
      <c r="T627" t="s">
        <v>1552</v>
      </c>
      <c r="U627" t="s">
        <v>206</v>
      </c>
      <c r="V627" t="s">
        <v>1554</v>
      </c>
      <c r="W627" t="s">
        <v>1669</v>
      </c>
      <c r="Z627" t="b">
        <f t="shared" si="55"/>
        <v>1</v>
      </c>
      <c r="AA627" t="b">
        <f t="shared" si="56"/>
        <v>1</v>
      </c>
      <c r="AB627" t="b">
        <f t="shared" si="57"/>
        <v>1</v>
      </c>
      <c r="AC627" t="b">
        <f t="shared" si="58"/>
        <v>1</v>
      </c>
      <c r="AD627" t="b">
        <f t="shared" si="59"/>
        <v>1</v>
      </c>
      <c r="AE627" t="b">
        <f t="shared" si="60"/>
        <v>1</v>
      </c>
      <c r="AF627" s="395" t="s">
        <v>1254</v>
      </c>
    </row>
    <row r="628" spans="1:32" hidden="1" x14ac:dyDescent="0.3">
      <c r="A628" s="425" t="s">
        <v>1349</v>
      </c>
      <c r="B628" s="395" t="s">
        <v>1839</v>
      </c>
      <c r="C628" s="395" t="s">
        <v>1254</v>
      </c>
      <c r="D628" s="395" t="s">
        <v>1840</v>
      </c>
      <c r="E628" s="395">
        <v>3</v>
      </c>
      <c r="F628" s="395">
        <v>2</v>
      </c>
      <c r="G628" s="428" t="s">
        <v>1835</v>
      </c>
      <c r="H628" s="395" t="s">
        <v>1552</v>
      </c>
      <c r="I628" s="428">
        <v>0</v>
      </c>
      <c r="J628" s="428"/>
      <c r="K628" s="428"/>
      <c r="L628" s="395"/>
      <c r="R628" t="e">
        <f>VLOOKUP(K628,[1]md_ehms_parameter_773E!$L:$T,9,0)</f>
        <v>#N/A</v>
      </c>
      <c r="S628" t="e">
        <f>VLOOKUP(M628,[1]md_ehms_parameter_773E!$L:$T,9,0)</f>
        <v>#N/A</v>
      </c>
      <c r="T628" t="s">
        <v>1552</v>
      </c>
      <c r="U628">
        <v>0</v>
      </c>
      <c r="Z628" t="b">
        <f t="shared" si="55"/>
        <v>1</v>
      </c>
      <c r="AA628" t="b">
        <f t="shared" si="56"/>
        <v>1</v>
      </c>
      <c r="AB628" t="b">
        <f t="shared" si="57"/>
        <v>1</v>
      </c>
      <c r="AC628" t="b">
        <f t="shared" si="58"/>
        <v>1</v>
      </c>
      <c r="AD628" t="b">
        <f t="shared" si="59"/>
        <v>1</v>
      </c>
      <c r="AE628" t="b">
        <f t="shared" si="60"/>
        <v>1</v>
      </c>
      <c r="AF628" s="395" t="s">
        <v>1254</v>
      </c>
    </row>
    <row r="629" spans="1:32" hidden="1" x14ac:dyDescent="0.3">
      <c r="A629" s="425" t="s">
        <v>1349</v>
      </c>
      <c r="B629" s="395" t="s">
        <v>1839</v>
      </c>
      <c r="C629" s="395" t="s">
        <v>1254</v>
      </c>
      <c r="D629" s="395" t="s">
        <v>1840</v>
      </c>
      <c r="E629" s="395">
        <v>3</v>
      </c>
      <c r="F629" s="395">
        <v>3</v>
      </c>
      <c r="G629" s="428" t="s">
        <v>1836</v>
      </c>
      <c r="H629" s="395" t="s">
        <v>1561</v>
      </c>
      <c r="I629" s="428">
        <v>0</v>
      </c>
      <c r="J629" s="428"/>
      <c r="K629" s="428"/>
      <c r="L629" s="395"/>
      <c r="R629" t="e">
        <f>VLOOKUP(K629,[1]md_ehms_parameter_773E!$L:$T,9,0)</f>
        <v>#N/A</v>
      </c>
      <c r="S629" t="e">
        <f>VLOOKUP(M629,[1]md_ehms_parameter_773E!$L:$T,9,0)</f>
        <v>#N/A</v>
      </c>
      <c r="T629" t="s">
        <v>1561</v>
      </c>
      <c r="U629">
        <v>0</v>
      </c>
      <c r="Z629" t="b">
        <f t="shared" si="55"/>
        <v>1</v>
      </c>
      <c r="AA629" t="b">
        <f t="shared" si="56"/>
        <v>1</v>
      </c>
      <c r="AB629" t="b">
        <f t="shared" si="57"/>
        <v>1</v>
      </c>
      <c r="AC629" t="b">
        <f t="shared" si="58"/>
        <v>1</v>
      </c>
      <c r="AD629" t="b">
        <f t="shared" si="59"/>
        <v>1</v>
      </c>
      <c r="AE629" t="b">
        <f t="shared" si="60"/>
        <v>1</v>
      </c>
      <c r="AF629" s="395" t="s">
        <v>1254</v>
      </c>
    </row>
    <row r="630" spans="1:32" hidden="1" x14ac:dyDescent="0.3">
      <c r="A630" s="425" t="s">
        <v>1349</v>
      </c>
      <c r="B630" s="395" t="s">
        <v>1839</v>
      </c>
      <c r="C630" s="395" t="s">
        <v>1254</v>
      </c>
      <c r="D630" s="395" t="s">
        <v>1840</v>
      </c>
      <c r="E630" s="395">
        <v>3</v>
      </c>
      <c r="F630" s="395">
        <v>4</v>
      </c>
      <c r="G630" s="395" t="s">
        <v>1670</v>
      </c>
      <c r="H630" s="395" t="s">
        <v>1538</v>
      </c>
      <c r="I630" s="395" t="s">
        <v>1439</v>
      </c>
      <c r="J630" s="395" t="s">
        <v>1558</v>
      </c>
      <c r="K630" s="395" t="s">
        <v>1667</v>
      </c>
      <c r="L630" s="395"/>
      <c r="R630" t="str">
        <f>VLOOKUP(K630,[1]md_ehms_parameter_773E!$L:$T,9,0)</f>
        <v>2000</v>
      </c>
      <c r="S630" t="e">
        <f>VLOOKUP(M630,[1]md_ehms_parameter_773E!$L:$T,9,0)</f>
        <v>#N/A</v>
      </c>
      <c r="T630" t="s">
        <v>1538</v>
      </c>
      <c r="U630" t="s">
        <v>1439</v>
      </c>
      <c r="V630" t="s">
        <v>1558</v>
      </c>
      <c r="W630" t="s">
        <v>1667</v>
      </c>
      <c r="Z630" t="b">
        <f t="shared" si="55"/>
        <v>1</v>
      </c>
      <c r="AA630" t="b">
        <f t="shared" si="56"/>
        <v>1</v>
      </c>
      <c r="AB630" t="b">
        <f t="shared" si="57"/>
        <v>1</v>
      </c>
      <c r="AC630" t="b">
        <f t="shared" si="58"/>
        <v>1</v>
      </c>
      <c r="AD630" t="b">
        <f t="shared" si="59"/>
        <v>1</v>
      </c>
      <c r="AE630" t="b">
        <f t="shared" si="60"/>
        <v>1</v>
      </c>
      <c r="AF630" s="395" t="s">
        <v>1254</v>
      </c>
    </row>
    <row r="631" spans="1:32" hidden="1" x14ac:dyDescent="0.3">
      <c r="A631" s="425" t="s">
        <v>1349</v>
      </c>
      <c r="B631" s="395" t="s">
        <v>1839</v>
      </c>
      <c r="C631" s="395" t="s">
        <v>1254</v>
      </c>
      <c r="D631" s="395" t="s">
        <v>1840</v>
      </c>
      <c r="E631" s="395">
        <v>3</v>
      </c>
      <c r="F631" s="395">
        <v>5</v>
      </c>
      <c r="G631" s="428" t="s">
        <v>1664</v>
      </c>
      <c r="H631" s="395" t="s">
        <v>1535</v>
      </c>
      <c r="I631" s="395"/>
      <c r="J631" s="395"/>
      <c r="K631" s="395"/>
      <c r="L631" s="395"/>
      <c r="R631" t="e">
        <f>VLOOKUP(K631,[1]md_ehms_parameter_773E!$L:$T,9,0)</f>
        <v>#N/A</v>
      </c>
      <c r="S631" t="e">
        <f>VLOOKUP(M631,[1]md_ehms_parameter_773E!$L:$T,9,0)</f>
        <v>#N/A</v>
      </c>
      <c r="T631" t="s">
        <v>1535</v>
      </c>
      <c r="Z631" t="b">
        <f t="shared" si="55"/>
        <v>1</v>
      </c>
      <c r="AA631" t="b">
        <f t="shared" si="56"/>
        <v>1</v>
      </c>
      <c r="AB631" t="b">
        <f t="shared" si="57"/>
        <v>1</v>
      </c>
      <c r="AC631" t="b">
        <f t="shared" si="58"/>
        <v>1</v>
      </c>
      <c r="AD631" t="b">
        <f t="shared" si="59"/>
        <v>1</v>
      </c>
      <c r="AE631" t="b">
        <f t="shared" si="60"/>
        <v>1</v>
      </c>
      <c r="AF631" s="395" t="s">
        <v>1254</v>
      </c>
    </row>
    <row r="632" spans="1:32" hidden="1" x14ac:dyDescent="0.3">
      <c r="A632" s="425" t="s">
        <v>1349</v>
      </c>
      <c r="B632" s="395" t="s">
        <v>1839</v>
      </c>
      <c r="C632" s="395" t="s">
        <v>1254</v>
      </c>
      <c r="D632" s="395" t="s">
        <v>1840</v>
      </c>
      <c r="E632" s="395">
        <v>3</v>
      </c>
      <c r="F632" s="395">
        <v>6</v>
      </c>
      <c r="G632" s="428" t="s">
        <v>1665</v>
      </c>
      <c r="H632" s="395" t="s">
        <v>1535</v>
      </c>
      <c r="I632" s="395"/>
      <c r="J632" s="395"/>
      <c r="K632" s="395"/>
      <c r="L632" s="395"/>
      <c r="R632" t="e">
        <f>VLOOKUP(K632,[1]md_ehms_parameter_773E!$L:$T,9,0)</f>
        <v>#N/A</v>
      </c>
      <c r="S632" t="e">
        <f>VLOOKUP(M632,[1]md_ehms_parameter_773E!$L:$T,9,0)</f>
        <v>#N/A</v>
      </c>
      <c r="T632" t="s">
        <v>1535</v>
      </c>
      <c r="Z632" t="b">
        <f t="shared" si="55"/>
        <v>1</v>
      </c>
      <c r="AA632" t="b">
        <f t="shared" si="56"/>
        <v>1</v>
      </c>
      <c r="AB632" t="b">
        <f t="shared" si="57"/>
        <v>1</v>
      </c>
      <c r="AC632" t="b">
        <f t="shared" si="58"/>
        <v>1</v>
      </c>
      <c r="AD632" t="b">
        <f t="shared" si="59"/>
        <v>1</v>
      </c>
      <c r="AE632" t="b">
        <f t="shared" si="60"/>
        <v>1</v>
      </c>
      <c r="AF632" s="395" t="s">
        <v>1254</v>
      </c>
    </row>
    <row r="633" spans="1:32" hidden="1" x14ac:dyDescent="0.3">
      <c r="A633" s="425" t="s">
        <v>1349</v>
      </c>
      <c r="B633" s="395" t="s">
        <v>1841</v>
      </c>
      <c r="C633" s="395" t="s">
        <v>1254</v>
      </c>
      <c r="D633" s="395" t="s">
        <v>1842</v>
      </c>
      <c r="E633" s="395">
        <v>4</v>
      </c>
      <c r="F633" s="395">
        <v>1</v>
      </c>
      <c r="G633" s="395" t="s">
        <v>1668</v>
      </c>
      <c r="H633" s="395" t="s">
        <v>1552</v>
      </c>
      <c r="I633" s="395" t="s">
        <v>206</v>
      </c>
      <c r="J633" s="395" t="s">
        <v>1554</v>
      </c>
      <c r="K633" s="395" t="s">
        <v>1669</v>
      </c>
      <c r="L633" s="395"/>
      <c r="R633" t="str">
        <f>VLOOKUP(K633,[1]md_ehms_parameter_773E!$L:$T,9,0)</f>
        <v>2000</v>
      </c>
      <c r="S633" t="e">
        <f>VLOOKUP(M633,[1]md_ehms_parameter_773E!$L:$T,9,0)</f>
        <v>#N/A</v>
      </c>
      <c r="T633" t="s">
        <v>1552</v>
      </c>
      <c r="U633" t="s">
        <v>206</v>
      </c>
      <c r="V633" t="s">
        <v>1554</v>
      </c>
      <c r="W633" t="s">
        <v>1669</v>
      </c>
      <c r="Z633" t="b">
        <f t="shared" si="55"/>
        <v>1</v>
      </c>
      <c r="AA633" t="b">
        <f t="shared" si="56"/>
        <v>1</v>
      </c>
      <c r="AB633" t="b">
        <f t="shared" si="57"/>
        <v>1</v>
      </c>
      <c r="AC633" t="b">
        <f t="shared" si="58"/>
        <v>1</v>
      </c>
      <c r="AD633" t="b">
        <f t="shared" si="59"/>
        <v>1</v>
      </c>
      <c r="AE633" t="b">
        <f t="shared" si="60"/>
        <v>1</v>
      </c>
      <c r="AF633" s="395" t="s">
        <v>1254</v>
      </c>
    </row>
    <row r="634" spans="1:32" hidden="1" x14ac:dyDescent="0.3">
      <c r="A634" s="425" t="s">
        <v>1349</v>
      </c>
      <c r="B634" s="395" t="s">
        <v>1841</v>
      </c>
      <c r="C634" s="395" t="s">
        <v>1254</v>
      </c>
      <c r="D634" s="395" t="s">
        <v>1842</v>
      </c>
      <c r="E634" s="395">
        <v>4</v>
      </c>
      <c r="F634" s="395">
        <v>2</v>
      </c>
      <c r="G634" s="428" t="s">
        <v>1835</v>
      </c>
      <c r="H634" s="395" t="s">
        <v>1552</v>
      </c>
      <c r="I634" s="428">
        <v>0</v>
      </c>
      <c r="J634" s="428"/>
      <c r="K634" s="428"/>
      <c r="L634" s="395"/>
      <c r="R634" t="e">
        <f>VLOOKUP(K634,[1]md_ehms_parameter_773E!$L:$T,9,0)</f>
        <v>#N/A</v>
      </c>
      <c r="S634" t="e">
        <f>VLOOKUP(M634,[1]md_ehms_parameter_773E!$L:$T,9,0)</f>
        <v>#N/A</v>
      </c>
      <c r="T634" t="s">
        <v>1552</v>
      </c>
      <c r="U634">
        <v>0</v>
      </c>
      <c r="Z634" t="b">
        <f t="shared" si="55"/>
        <v>1</v>
      </c>
      <c r="AA634" t="b">
        <f t="shared" si="56"/>
        <v>1</v>
      </c>
      <c r="AB634" t="b">
        <f t="shared" si="57"/>
        <v>1</v>
      </c>
      <c r="AC634" t="b">
        <f t="shared" si="58"/>
        <v>1</v>
      </c>
      <c r="AD634" t="b">
        <f t="shared" si="59"/>
        <v>1</v>
      </c>
      <c r="AE634" t="b">
        <f t="shared" si="60"/>
        <v>1</v>
      </c>
      <c r="AF634" s="395" t="s">
        <v>1254</v>
      </c>
    </row>
    <row r="635" spans="1:32" hidden="1" x14ac:dyDescent="0.3">
      <c r="A635" s="425" t="s">
        <v>1349</v>
      </c>
      <c r="B635" s="395" t="s">
        <v>1841</v>
      </c>
      <c r="C635" s="395" t="s">
        <v>1254</v>
      </c>
      <c r="D635" s="395" t="s">
        <v>1842</v>
      </c>
      <c r="E635" s="395">
        <v>4</v>
      </c>
      <c r="F635" s="395">
        <v>3</v>
      </c>
      <c r="G635" s="428" t="s">
        <v>1836</v>
      </c>
      <c r="H635" s="395" t="s">
        <v>1561</v>
      </c>
      <c r="I635" s="428">
        <v>0</v>
      </c>
      <c r="J635" s="428"/>
      <c r="K635" s="428"/>
      <c r="L635" s="395"/>
      <c r="R635" t="e">
        <f>VLOOKUP(K635,[1]md_ehms_parameter_773E!$L:$T,9,0)</f>
        <v>#N/A</v>
      </c>
      <c r="S635" t="e">
        <f>VLOOKUP(M635,[1]md_ehms_parameter_773E!$L:$T,9,0)</f>
        <v>#N/A</v>
      </c>
      <c r="T635" t="s">
        <v>1561</v>
      </c>
      <c r="U635">
        <v>0</v>
      </c>
      <c r="Z635" t="b">
        <f t="shared" si="55"/>
        <v>1</v>
      </c>
      <c r="AA635" t="b">
        <f t="shared" si="56"/>
        <v>1</v>
      </c>
      <c r="AB635" t="b">
        <f t="shared" si="57"/>
        <v>1</v>
      </c>
      <c r="AC635" t="b">
        <f t="shared" si="58"/>
        <v>1</v>
      </c>
      <c r="AD635" t="b">
        <f t="shared" si="59"/>
        <v>1</v>
      </c>
      <c r="AE635" t="b">
        <f t="shared" si="60"/>
        <v>1</v>
      </c>
      <c r="AF635" s="395" t="s">
        <v>1254</v>
      </c>
    </row>
    <row r="636" spans="1:32" hidden="1" x14ac:dyDescent="0.3">
      <c r="A636" s="425" t="s">
        <v>1349</v>
      </c>
      <c r="B636" s="395" t="s">
        <v>1841</v>
      </c>
      <c r="C636" s="395" t="s">
        <v>1254</v>
      </c>
      <c r="D636" s="395" t="s">
        <v>1842</v>
      </c>
      <c r="E636" s="395">
        <v>4</v>
      </c>
      <c r="F636" s="395">
        <v>4</v>
      </c>
      <c r="G636" s="395" t="s">
        <v>1670</v>
      </c>
      <c r="H636" s="395" t="s">
        <v>1538</v>
      </c>
      <c r="I636" s="395" t="s">
        <v>1439</v>
      </c>
      <c r="J636" s="395" t="s">
        <v>1558</v>
      </c>
      <c r="K636" s="395" t="s">
        <v>1667</v>
      </c>
      <c r="L636" s="395"/>
      <c r="R636" t="str">
        <f>VLOOKUP(K636,[1]md_ehms_parameter_773E!$L:$T,9,0)</f>
        <v>2000</v>
      </c>
      <c r="S636" t="e">
        <f>VLOOKUP(M636,[1]md_ehms_parameter_773E!$L:$T,9,0)</f>
        <v>#N/A</v>
      </c>
      <c r="T636" t="s">
        <v>1538</v>
      </c>
      <c r="U636" t="s">
        <v>1439</v>
      </c>
      <c r="V636" t="s">
        <v>1558</v>
      </c>
      <c r="W636" t="s">
        <v>1667</v>
      </c>
      <c r="Z636" t="b">
        <f t="shared" si="55"/>
        <v>1</v>
      </c>
      <c r="AA636" t="b">
        <f t="shared" si="56"/>
        <v>1</v>
      </c>
      <c r="AB636" t="b">
        <f t="shared" si="57"/>
        <v>1</v>
      </c>
      <c r="AC636" t="b">
        <f t="shared" si="58"/>
        <v>1</v>
      </c>
      <c r="AD636" t="b">
        <f t="shared" si="59"/>
        <v>1</v>
      </c>
      <c r="AE636" t="b">
        <f t="shared" si="60"/>
        <v>1</v>
      </c>
      <c r="AF636" s="395" t="s">
        <v>1254</v>
      </c>
    </row>
    <row r="637" spans="1:32" hidden="1" x14ac:dyDescent="0.3">
      <c r="A637" s="425" t="s">
        <v>1349</v>
      </c>
      <c r="B637" s="395" t="s">
        <v>1841</v>
      </c>
      <c r="C637" s="395" t="s">
        <v>1254</v>
      </c>
      <c r="D637" s="395" t="s">
        <v>1842</v>
      </c>
      <c r="E637" s="395">
        <v>4</v>
      </c>
      <c r="F637" s="395">
        <v>5</v>
      </c>
      <c r="G637" s="428" t="s">
        <v>1664</v>
      </c>
      <c r="H637" s="395" t="s">
        <v>1535</v>
      </c>
      <c r="I637" s="395"/>
      <c r="J637" s="395"/>
      <c r="K637" s="395"/>
      <c r="L637" s="395"/>
      <c r="R637" t="e">
        <f>VLOOKUP(K637,[1]md_ehms_parameter_773E!$L:$T,9,0)</f>
        <v>#N/A</v>
      </c>
      <c r="S637" t="e">
        <f>VLOOKUP(M637,[1]md_ehms_parameter_773E!$L:$T,9,0)</f>
        <v>#N/A</v>
      </c>
      <c r="T637" t="s">
        <v>1535</v>
      </c>
      <c r="Z637" t="b">
        <f t="shared" si="55"/>
        <v>1</v>
      </c>
      <c r="AA637" t="b">
        <f t="shared" si="56"/>
        <v>1</v>
      </c>
      <c r="AB637" t="b">
        <f t="shared" si="57"/>
        <v>1</v>
      </c>
      <c r="AC637" t="b">
        <f t="shared" si="58"/>
        <v>1</v>
      </c>
      <c r="AD637" t="b">
        <f t="shared" si="59"/>
        <v>1</v>
      </c>
      <c r="AE637" t="b">
        <f t="shared" si="60"/>
        <v>1</v>
      </c>
      <c r="AF637" s="395" t="s">
        <v>1254</v>
      </c>
    </row>
    <row r="638" spans="1:32" hidden="1" x14ac:dyDescent="0.3">
      <c r="A638" s="425" t="s">
        <v>1349</v>
      </c>
      <c r="B638" s="395" t="s">
        <v>1841</v>
      </c>
      <c r="C638" s="395" t="s">
        <v>1254</v>
      </c>
      <c r="D638" s="395" t="s">
        <v>1842</v>
      </c>
      <c r="E638" s="395">
        <v>4</v>
      </c>
      <c r="F638" s="395">
        <v>6</v>
      </c>
      <c r="G638" s="428" t="s">
        <v>1665</v>
      </c>
      <c r="H638" s="395" t="s">
        <v>1535</v>
      </c>
      <c r="I638" s="395"/>
      <c r="J638" s="395"/>
      <c r="K638" s="395"/>
      <c r="L638" s="395"/>
      <c r="R638" t="e">
        <f>VLOOKUP(K638,[1]md_ehms_parameter_773E!$L:$T,9,0)</f>
        <v>#N/A</v>
      </c>
      <c r="S638" t="e">
        <f>VLOOKUP(M638,[1]md_ehms_parameter_773E!$L:$T,9,0)</f>
        <v>#N/A</v>
      </c>
      <c r="T638" t="s">
        <v>1535</v>
      </c>
      <c r="Z638" t="b">
        <f t="shared" si="55"/>
        <v>1</v>
      </c>
      <c r="AA638" t="b">
        <f t="shared" si="56"/>
        <v>1</v>
      </c>
      <c r="AB638" t="b">
        <f t="shared" si="57"/>
        <v>1</v>
      </c>
      <c r="AC638" t="b">
        <f t="shared" si="58"/>
        <v>1</v>
      </c>
      <c r="AD638" t="b">
        <f t="shared" si="59"/>
        <v>1</v>
      </c>
      <c r="AE638" t="b">
        <f t="shared" si="60"/>
        <v>1</v>
      </c>
      <c r="AF638" s="395" t="s">
        <v>1254</v>
      </c>
    </row>
    <row r="639" spans="1:32" hidden="1" x14ac:dyDescent="0.3">
      <c r="A639" s="425" t="s">
        <v>1349</v>
      </c>
      <c r="B639" s="395" t="s">
        <v>1843</v>
      </c>
      <c r="C639" s="395" t="s">
        <v>1254</v>
      </c>
      <c r="D639" s="395" t="s">
        <v>1844</v>
      </c>
      <c r="E639" s="395">
        <v>3</v>
      </c>
      <c r="F639" s="395">
        <v>1</v>
      </c>
      <c r="G639" s="395" t="s">
        <v>1845</v>
      </c>
      <c r="H639" s="395" t="s">
        <v>1541</v>
      </c>
      <c r="I639" s="395" t="s">
        <v>253</v>
      </c>
      <c r="J639" s="395" t="s">
        <v>1542</v>
      </c>
      <c r="K639" s="395" t="s">
        <v>1846</v>
      </c>
      <c r="L639" s="395"/>
      <c r="R639" t="str">
        <f>VLOOKUP(K639,[1]md_ehms_parameter_773E!$L:$T,9,0)</f>
        <v>500</v>
      </c>
      <c r="S639" t="e">
        <f>VLOOKUP(M639,[1]md_ehms_parameter_773E!$L:$T,9,0)</f>
        <v>#N/A</v>
      </c>
      <c r="T639" t="s">
        <v>1541</v>
      </c>
      <c r="U639" t="s">
        <v>253</v>
      </c>
      <c r="V639" t="s">
        <v>1542</v>
      </c>
      <c r="W639" t="s">
        <v>1846</v>
      </c>
      <c r="Z639" t="b">
        <f t="shared" si="55"/>
        <v>1</v>
      </c>
      <c r="AA639" t="b">
        <f t="shared" si="56"/>
        <v>1</v>
      </c>
      <c r="AB639" t="b">
        <f t="shared" si="57"/>
        <v>1</v>
      </c>
      <c r="AC639" t="b">
        <f t="shared" si="58"/>
        <v>1</v>
      </c>
      <c r="AD639" t="b">
        <f t="shared" si="59"/>
        <v>1</v>
      </c>
      <c r="AE639" t="b">
        <f t="shared" si="60"/>
        <v>1</v>
      </c>
      <c r="AF639" s="395" t="s">
        <v>1254</v>
      </c>
    </row>
    <row r="640" spans="1:32" hidden="1" x14ac:dyDescent="0.3">
      <c r="A640" s="425" t="s">
        <v>1349</v>
      </c>
      <c r="B640" s="395" t="s">
        <v>1843</v>
      </c>
      <c r="C640" s="395" t="s">
        <v>1254</v>
      </c>
      <c r="D640" s="395" t="s">
        <v>1844</v>
      </c>
      <c r="E640" s="395">
        <v>3</v>
      </c>
      <c r="F640" s="395">
        <v>2</v>
      </c>
      <c r="G640" s="395" t="s">
        <v>1668</v>
      </c>
      <c r="H640" s="395" t="s">
        <v>1552</v>
      </c>
      <c r="I640" s="395" t="s">
        <v>206</v>
      </c>
      <c r="J640" s="395" t="s">
        <v>1554</v>
      </c>
      <c r="K640" s="395" t="s">
        <v>1669</v>
      </c>
      <c r="L640" s="395"/>
      <c r="R640" t="str">
        <f>VLOOKUP(K640,[1]md_ehms_parameter_773E!$L:$T,9,0)</f>
        <v>2000</v>
      </c>
      <c r="S640" t="e">
        <f>VLOOKUP(M640,[1]md_ehms_parameter_773E!$L:$T,9,0)</f>
        <v>#N/A</v>
      </c>
      <c r="T640" t="s">
        <v>1552</v>
      </c>
      <c r="U640" t="s">
        <v>206</v>
      </c>
      <c r="V640" t="s">
        <v>1554</v>
      </c>
      <c r="W640" t="s">
        <v>1669</v>
      </c>
      <c r="Z640" t="b">
        <f t="shared" si="55"/>
        <v>1</v>
      </c>
      <c r="AA640" t="b">
        <f t="shared" si="56"/>
        <v>1</v>
      </c>
      <c r="AB640" t="b">
        <f t="shared" si="57"/>
        <v>1</v>
      </c>
      <c r="AC640" t="b">
        <f t="shared" si="58"/>
        <v>1</v>
      </c>
      <c r="AD640" t="b">
        <f t="shared" si="59"/>
        <v>1</v>
      </c>
      <c r="AE640" t="b">
        <f t="shared" si="60"/>
        <v>1</v>
      </c>
      <c r="AF640" s="395" t="s">
        <v>1254</v>
      </c>
    </row>
    <row r="641" spans="1:32" hidden="1" x14ac:dyDescent="0.3">
      <c r="A641" s="425" t="s">
        <v>1349</v>
      </c>
      <c r="B641" s="395" t="s">
        <v>1847</v>
      </c>
      <c r="C641" s="395" t="s">
        <v>1254</v>
      </c>
      <c r="D641" s="395" t="s">
        <v>1848</v>
      </c>
      <c r="E641" s="395">
        <v>4</v>
      </c>
      <c r="F641" s="395">
        <v>1</v>
      </c>
      <c r="G641" s="395" t="s">
        <v>1845</v>
      </c>
      <c r="H641" s="395" t="s">
        <v>1541</v>
      </c>
      <c r="I641" s="395" t="s">
        <v>253</v>
      </c>
      <c r="J641" s="395" t="s">
        <v>1542</v>
      </c>
      <c r="K641" s="395" t="s">
        <v>1846</v>
      </c>
      <c r="L641" s="395"/>
      <c r="R641" t="str">
        <f>VLOOKUP(K641,[1]md_ehms_parameter_773E!$L:$T,9,0)</f>
        <v>500</v>
      </c>
      <c r="S641" t="e">
        <f>VLOOKUP(M641,[1]md_ehms_parameter_773E!$L:$T,9,0)</f>
        <v>#N/A</v>
      </c>
      <c r="T641" t="s">
        <v>1541</v>
      </c>
      <c r="U641" t="s">
        <v>253</v>
      </c>
      <c r="V641" t="s">
        <v>1542</v>
      </c>
      <c r="W641" t="s">
        <v>1846</v>
      </c>
      <c r="Z641" t="b">
        <f t="shared" si="55"/>
        <v>1</v>
      </c>
      <c r="AA641" t="b">
        <f t="shared" si="56"/>
        <v>1</v>
      </c>
      <c r="AB641" t="b">
        <f t="shared" si="57"/>
        <v>1</v>
      </c>
      <c r="AC641" t="b">
        <f t="shared" si="58"/>
        <v>1</v>
      </c>
      <c r="AD641" t="b">
        <f t="shared" si="59"/>
        <v>1</v>
      </c>
      <c r="AE641" t="b">
        <f t="shared" si="60"/>
        <v>1</v>
      </c>
      <c r="AF641" s="395" t="s">
        <v>1254</v>
      </c>
    </row>
    <row r="642" spans="1:32" hidden="1" x14ac:dyDescent="0.3">
      <c r="A642" s="425" t="s">
        <v>1349</v>
      </c>
      <c r="B642" s="395" t="s">
        <v>1847</v>
      </c>
      <c r="C642" s="395" t="s">
        <v>1254</v>
      </c>
      <c r="D642" s="395" t="s">
        <v>1848</v>
      </c>
      <c r="E642" s="395">
        <v>4</v>
      </c>
      <c r="F642" s="395">
        <v>2</v>
      </c>
      <c r="G642" s="395" t="s">
        <v>1668</v>
      </c>
      <c r="H642" s="395" t="s">
        <v>1552</v>
      </c>
      <c r="I642" s="395" t="s">
        <v>206</v>
      </c>
      <c r="J642" s="395" t="s">
        <v>1554</v>
      </c>
      <c r="K642" s="395" t="s">
        <v>1669</v>
      </c>
      <c r="L642" s="395"/>
      <c r="R642" t="str">
        <f>VLOOKUP(K642,[1]md_ehms_parameter_773E!$L:$T,9,0)</f>
        <v>2000</v>
      </c>
      <c r="S642" t="e">
        <f>VLOOKUP(M642,[1]md_ehms_parameter_773E!$L:$T,9,0)</f>
        <v>#N/A</v>
      </c>
      <c r="T642" t="s">
        <v>1552</v>
      </c>
      <c r="U642" t="s">
        <v>206</v>
      </c>
      <c r="V642" t="s">
        <v>1554</v>
      </c>
      <c r="W642" t="s">
        <v>1669</v>
      </c>
      <c r="Z642" t="b">
        <f t="shared" si="55"/>
        <v>1</v>
      </c>
      <c r="AA642" t="b">
        <f t="shared" si="56"/>
        <v>1</v>
      </c>
      <c r="AB642" t="b">
        <f t="shared" si="57"/>
        <v>1</v>
      </c>
      <c r="AC642" t="b">
        <f t="shared" si="58"/>
        <v>1</v>
      </c>
      <c r="AD642" t="b">
        <f t="shared" si="59"/>
        <v>1</v>
      </c>
      <c r="AE642" t="b">
        <f t="shared" si="60"/>
        <v>1</v>
      </c>
      <c r="AF642" s="395" t="s">
        <v>1254</v>
      </c>
    </row>
    <row r="643" spans="1:32" hidden="1" x14ac:dyDescent="0.3">
      <c r="A643" s="425" t="s">
        <v>1349</v>
      </c>
      <c r="B643" s="395">
        <v>9904</v>
      </c>
      <c r="C643" s="395" t="s">
        <v>1254</v>
      </c>
      <c r="D643" s="395" t="str">
        <f>VLOOKUP(B643,[2]RegisterNumber_Sensor!E:G,3,0)</f>
        <v>Lckup Slip Downshift Gears Ave</v>
      </c>
      <c r="E643" s="395">
        <v>3</v>
      </c>
      <c r="F643" s="395">
        <v>1</v>
      </c>
      <c r="G643" s="395" t="s">
        <v>1849</v>
      </c>
      <c r="H643" s="395" t="s">
        <v>1552</v>
      </c>
      <c r="I643" s="395" t="s">
        <v>1659</v>
      </c>
      <c r="J643" s="395" t="s">
        <v>1558</v>
      </c>
      <c r="K643" s="395" t="s">
        <v>1660</v>
      </c>
      <c r="L643" s="395"/>
      <c r="R643" t="str">
        <f>VLOOKUP(K643,[1]md_ehms_parameter_773E!$L:$T,9,0)</f>
        <v>2000</v>
      </c>
      <c r="S643" t="e">
        <f>VLOOKUP(M643,[1]md_ehms_parameter_773E!$L:$T,9,0)</f>
        <v>#N/A</v>
      </c>
      <c r="T643" t="s">
        <v>1552</v>
      </c>
      <c r="U643" t="s">
        <v>1659</v>
      </c>
      <c r="V643" t="s">
        <v>1558</v>
      </c>
      <c r="W643" t="s">
        <v>1660</v>
      </c>
      <c r="Z643" t="b">
        <f t="shared" ref="Z643:Z706" si="61">H643=T643</f>
        <v>1</v>
      </c>
      <c r="AA643" t="b">
        <f t="shared" ref="AA643:AA706" si="62">I643=U643</f>
        <v>1</v>
      </c>
      <c r="AB643" t="b">
        <f t="shared" ref="AB643:AB706" si="63">J643=V643</f>
        <v>1</v>
      </c>
      <c r="AC643" t="b">
        <f t="shared" ref="AC643:AC706" si="64">K643=W643</f>
        <v>1</v>
      </c>
      <c r="AD643" t="b">
        <f t="shared" ref="AD643:AD706" si="65">L643=X643</f>
        <v>1</v>
      </c>
      <c r="AE643" t="b">
        <f t="shared" ref="AE643:AE706" si="66">M643=Y643</f>
        <v>1</v>
      </c>
      <c r="AF643" s="395" t="s">
        <v>1254</v>
      </c>
    </row>
    <row r="644" spans="1:32" hidden="1" x14ac:dyDescent="0.3">
      <c r="A644" s="425" t="s">
        <v>1349</v>
      </c>
      <c r="B644" s="395">
        <v>9904</v>
      </c>
      <c r="C644" s="395" t="s">
        <v>1254</v>
      </c>
      <c r="D644" s="395" t="str">
        <f>VLOOKUP(B644,[2]RegisterNumber_Sensor!E:G,3,0)</f>
        <v>Lckup Slip Downshift Gears Ave</v>
      </c>
      <c r="E644" s="395">
        <v>3</v>
      </c>
      <c r="F644" s="395">
        <v>2</v>
      </c>
      <c r="G644" s="395" t="s">
        <v>1850</v>
      </c>
      <c r="H644" s="395" t="s">
        <v>1561</v>
      </c>
      <c r="I644" s="395" t="s">
        <v>1438</v>
      </c>
      <c r="J644" s="395" t="s">
        <v>1558</v>
      </c>
      <c r="K644" s="395" t="s">
        <v>1661</v>
      </c>
      <c r="L644" s="395"/>
      <c r="R644" t="str">
        <f>VLOOKUP(K644,[1]md_ehms_parameter_773E!$L:$T,9,0)</f>
        <v>2000</v>
      </c>
      <c r="S644" t="e">
        <f>VLOOKUP(M644,[1]md_ehms_parameter_773E!$L:$T,9,0)</f>
        <v>#N/A</v>
      </c>
      <c r="T644" t="s">
        <v>1561</v>
      </c>
      <c r="U644" t="s">
        <v>1438</v>
      </c>
      <c r="V644" t="s">
        <v>1558</v>
      </c>
      <c r="W644" t="s">
        <v>1661</v>
      </c>
      <c r="Z644" t="b">
        <f t="shared" si="61"/>
        <v>1</v>
      </c>
      <c r="AA644" t="b">
        <f t="shared" si="62"/>
        <v>1</v>
      </c>
      <c r="AB644" t="b">
        <f t="shared" si="63"/>
        <v>1</v>
      </c>
      <c r="AC644" t="b">
        <f t="shared" si="64"/>
        <v>1</v>
      </c>
      <c r="AD644" t="b">
        <f t="shared" si="65"/>
        <v>1</v>
      </c>
      <c r="AE644" t="b">
        <f t="shared" si="66"/>
        <v>1</v>
      </c>
      <c r="AF644" s="395" t="s">
        <v>1254</v>
      </c>
    </row>
    <row r="645" spans="1:32" hidden="1" x14ac:dyDescent="0.3">
      <c r="A645" s="425" t="s">
        <v>1349</v>
      </c>
      <c r="B645" s="395">
        <v>9904</v>
      </c>
      <c r="C645" s="395" t="s">
        <v>1254</v>
      </c>
      <c r="D645" s="395" t="str">
        <f>VLOOKUP(B645,[2]RegisterNumber_Sensor!E:G,3,0)</f>
        <v>Lckup Slip Downshift Gears Ave</v>
      </c>
      <c r="E645" s="395">
        <v>3</v>
      </c>
      <c r="F645" s="395">
        <v>3</v>
      </c>
      <c r="G645" s="395" t="s">
        <v>1668</v>
      </c>
      <c r="H645" s="395" t="s">
        <v>1552</v>
      </c>
      <c r="I645" s="395" t="s">
        <v>206</v>
      </c>
      <c r="J645" s="395" t="s">
        <v>1554</v>
      </c>
      <c r="K645" s="395" t="s">
        <v>1669</v>
      </c>
      <c r="L645" s="395"/>
      <c r="R645" t="str">
        <f>VLOOKUP(K645,[1]md_ehms_parameter_773E!$L:$T,9,0)</f>
        <v>2000</v>
      </c>
      <c r="S645" t="e">
        <f>VLOOKUP(M645,[1]md_ehms_parameter_773E!$L:$T,9,0)</f>
        <v>#N/A</v>
      </c>
      <c r="T645" t="s">
        <v>1552</v>
      </c>
      <c r="U645" t="s">
        <v>206</v>
      </c>
      <c r="V645" t="s">
        <v>1554</v>
      </c>
      <c r="W645" t="s">
        <v>1669</v>
      </c>
      <c r="Z645" t="b">
        <f t="shared" si="61"/>
        <v>1</v>
      </c>
      <c r="AA645" t="b">
        <f t="shared" si="62"/>
        <v>1</v>
      </c>
      <c r="AB645" t="b">
        <f t="shared" si="63"/>
        <v>1</v>
      </c>
      <c r="AC645" t="b">
        <f t="shared" si="64"/>
        <v>1</v>
      </c>
      <c r="AD645" t="b">
        <f t="shared" si="65"/>
        <v>1</v>
      </c>
      <c r="AE645" t="b">
        <f t="shared" si="66"/>
        <v>1</v>
      </c>
      <c r="AF645" s="395" t="s">
        <v>1254</v>
      </c>
    </row>
    <row r="646" spans="1:32" hidden="1" x14ac:dyDescent="0.3">
      <c r="A646" s="425" t="s">
        <v>1349</v>
      </c>
      <c r="B646" s="395">
        <v>9904</v>
      </c>
      <c r="C646" s="395" t="s">
        <v>1254</v>
      </c>
      <c r="D646" s="395" t="str">
        <f>VLOOKUP(B646,[2]RegisterNumber_Sensor!E:G,3,0)</f>
        <v>Lckup Slip Downshift Gears Ave</v>
      </c>
      <c r="E646" s="395">
        <v>3</v>
      </c>
      <c r="F646" s="395">
        <v>4</v>
      </c>
      <c r="G646" s="395" t="s">
        <v>1670</v>
      </c>
      <c r="H646" s="395" t="s">
        <v>1538</v>
      </c>
      <c r="I646" s="395" t="s">
        <v>1439</v>
      </c>
      <c r="J646" s="395" t="s">
        <v>1558</v>
      </c>
      <c r="K646" s="395" t="s">
        <v>1667</v>
      </c>
      <c r="L646" s="395"/>
      <c r="R646" t="str">
        <f>VLOOKUP(K646,[1]md_ehms_parameter_773E!$L:$T,9,0)</f>
        <v>2000</v>
      </c>
      <c r="S646" t="e">
        <f>VLOOKUP(M646,[1]md_ehms_parameter_773E!$L:$T,9,0)</f>
        <v>#N/A</v>
      </c>
      <c r="T646" t="s">
        <v>1538</v>
      </c>
      <c r="U646" t="s">
        <v>1439</v>
      </c>
      <c r="V646" t="s">
        <v>1558</v>
      </c>
      <c r="W646" t="s">
        <v>1667</v>
      </c>
      <c r="Z646" t="b">
        <f t="shared" si="61"/>
        <v>1</v>
      </c>
      <c r="AA646" t="b">
        <f t="shared" si="62"/>
        <v>1</v>
      </c>
      <c r="AB646" t="b">
        <f t="shared" si="63"/>
        <v>1</v>
      </c>
      <c r="AC646" t="b">
        <f t="shared" si="64"/>
        <v>1</v>
      </c>
      <c r="AD646" t="b">
        <f t="shared" si="65"/>
        <v>1</v>
      </c>
      <c r="AE646" t="b">
        <f t="shared" si="66"/>
        <v>1</v>
      </c>
      <c r="AF646" s="395" t="s">
        <v>1254</v>
      </c>
    </row>
    <row r="647" spans="1:32" hidden="1" x14ac:dyDescent="0.3">
      <c r="A647" s="425" t="s">
        <v>1349</v>
      </c>
      <c r="B647" s="395">
        <v>9904</v>
      </c>
      <c r="C647" s="395" t="s">
        <v>1254</v>
      </c>
      <c r="D647" s="395" t="str">
        <f>VLOOKUP(B647,[2]RegisterNumber_Sensor!E:G,3,0)</f>
        <v>Lckup Slip Downshift Gears Ave</v>
      </c>
      <c r="E647" s="395">
        <v>3</v>
      </c>
      <c r="F647" s="395">
        <v>5</v>
      </c>
      <c r="G647" s="395" t="s">
        <v>1671</v>
      </c>
      <c r="H647" s="395" t="s">
        <v>1541</v>
      </c>
      <c r="I647" s="395" t="s">
        <v>233</v>
      </c>
      <c r="J647" s="395" t="s">
        <v>1569</v>
      </c>
      <c r="K647" s="395" t="s">
        <v>1672</v>
      </c>
      <c r="L647" s="395"/>
      <c r="R647" t="str">
        <f>VLOOKUP(K647,[1]md_ehms_parameter_773E!$L:$T,9,0)</f>
        <v>2000</v>
      </c>
      <c r="S647" t="e">
        <f>VLOOKUP(M647,[1]md_ehms_parameter_773E!$L:$T,9,0)</f>
        <v>#N/A</v>
      </c>
      <c r="T647" t="s">
        <v>1541</v>
      </c>
      <c r="U647" t="s">
        <v>233</v>
      </c>
      <c r="V647" t="s">
        <v>1569</v>
      </c>
      <c r="W647" t="s">
        <v>1672</v>
      </c>
      <c r="Z647" t="b">
        <f t="shared" si="61"/>
        <v>1</v>
      </c>
      <c r="AA647" t="b">
        <f t="shared" si="62"/>
        <v>1</v>
      </c>
      <c r="AB647" t="b">
        <f t="shared" si="63"/>
        <v>1</v>
      </c>
      <c r="AC647" t="b">
        <f t="shared" si="64"/>
        <v>1</v>
      </c>
      <c r="AD647" t="b">
        <f t="shared" si="65"/>
        <v>1</v>
      </c>
      <c r="AE647" t="b">
        <f t="shared" si="66"/>
        <v>1</v>
      </c>
      <c r="AF647" s="395" t="s">
        <v>1254</v>
      </c>
    </row>
    <row r="648" spans="1:32" hidden="1" x14ac:dyDescent="0.3">
      <c r="A648" s="425" t="s">
        <v>1349</v>
      </c>
      <c r="B648" s="395">
        <v>9904</v>
      </c>
      <c r="C648" s="395" t="s">
        <v>1254</v>
      </c>
      <c r="D648" s="395" t="str">
        <f>VLOOKUP(B648,[2]RegisterNumber_Sensor!E:G,3,0)</f>
        <v>Lckup Slip Downshift Gears Ave</v>
      </c>
      <c r="E648" s="395">
        <v>3</v>
      </c>
      <c r="F648" s="395">
        <v>6</v>
      </c>
      <c r="G648" s="428" t="s">
        <v>1851</v>
      </c>
      <c r="H648" s="395" t="s">
        <v>1535</v>
      </c>
      <c r="I648" s="395"/>
      <c r="J648" s="395"/>
      <c r="K648" s="395"/>
      <c r="L648" s="395"/>
      <c r="R648" t="e">
        <f>VLOOKUP(K648,[1]md_ehms_parameter_773E!$L:$T,9,0)</f>
        <v>#N/A</v>
      </c>
      <c r="S648" t="e">
        <f>VLOOKUP(M648,[1]md_ehms_parameter_773E!$L:$T,9,0)</f>
        <v>#N/A</v>
      </c>
      <c r="T648" t="s">
        <v>1535</v>
      </c>
      <c r="Z648" t="b">
        <f t="shared" si="61"/>
        <v>1</v>
      </c>
      <c r="AA648" t="b">
        <f t="shared" si="62"/>
        <v>1</v>
      </c>
      <c r="AB648" t="b">
        <f t="shared" si="63"/>
        <v>1</v>
      </c>
      <c r="AC648" t="b">
        <f t="shared" si="64"/>
        <v>1</v>
      </c>
      <c r="AD648" t="b">
        <f t="shared" si="65"/>
        <v>1</v>
      </c>
      <c r="AE648" t="b">
        <f t="shared" si="66"/>
        <v>1</v>
      </c>
      <c r="AF648" s="395" t="s">
        <v>1254</v>
      </c>
    </row>
    <row r="649" spans="1:32" hidden="1" x14ac:dyDescent="0.3">
      <c r="A649" s="425" t="s">
        <v>1349</v>
      </c>
      <c r="B649" s="395">
        <v>9904</v>
      </c>
      <c r="C649" s="395" t="s">
        <v>1254</v>
      </c>
      <c r="D649" s="395" t="str">
        <f>VLOOKUP(B649,[2]RegisterNumber_Sensor!E:G,3,0)</f>
        <v>Lckup Slip Downshift Gears Ave</v>
      </c>
      <c r="E649" s="395">
        <v>4</v>
      </c>
      <c r="F649" s="395">
        <v>1</v>
      </c>
      <c r="G649" s="395" t="s">
        <v>1849</v>
      </c>
      <c r="H649" s="395" t="s">
        <v>1552</v>
      </c>
      <c r="I649" s="395" t="s">
        <v>1659</v>
      </c>
      <c r="J649" s="395" t="s">
        <v>1558</v>
      </c>
      <c r="K649" s="395" t="s">
        <v>1660</v>
      </c>
      <c r="L649" s="395"/>
      <c r="R649" t="str">
        <f>VLOOKUP(K649,[1]md_ehms_parameter_773E!$L:$T,9,0)</f>
        <v>2000</v>
      </c>
      <c r="S649" t="e">
        <f>VLOOKUP(M649,[1]md_ehms_parameter_773E!$L:$T,9,0)</f>
        <v>#N/A</v>
      </c>
      <c r="T649" t="s">
        <v>1552</v>
      </c>
      <c r="U649" t="s">
        <v>1659</v>
      </c>
      <c r="V649" t="s">
        <v>1558</v>
      </c>
      <c r="W649" t="s">
        <v>1660</v>
      </c>
      <c r="Z649" t="b">
        <f t="shared" si="61"/>
        <v>1</v>
      </c>
      <c r="AA649" t="b">
        <f t="shared" si="62"/>
        <v>1</v>
      </c>
      <c r="AB649" t="b">
        <f t="shared" si="63"/>
        <v>1</v>
      </c>
      <c r="AC649" t="b">
        <f t="shared" si="64"/>
        <v>1</v>
      </c>
      <c r="AD649" t="b">
        <f t="shared" si="65"/>
        <v>1</v>
      </c>
      <c r="AE649" t="b">
        <f t="shared" si="66"/>
        <v>1</v>
      </c>
      <c r="AF649" s="395" t="s">
        <v>1254</v>
      </c>
    </row>
    <row r="650" spans="1:32" hidden="1" x14ac:dyDescent="0.3">
      <c r="A650" s="425" t="s">
        <v>1349</v>
      </c>
      <c r="B650" s="395">
        <v>9904</v>
      </c>
      <c r="C650" s="395" t="s">
        <v>1254</v>
      </c>
      <c r="D650" s="395" t="str">
        <f>VLOOKUP(B650,[2]RegisterNumber_Sensor!E:G,3,0)</f>
        <v>Lckup Slip Downshift Gears Ave</v>
      </c>
      <c r="E650" s="395">
        <v>4</v>
      </c>
      <c r="F650" s="395">
        <v>2</v>
      </c>
      <c r="G650" s="395" t="s">
        <v>1850</v>
      </c>
      <c r="H650" s="395" t="s">
        <v>1561</v>
      </c>
      <c r="I650" s="395" t="s">
        <v>1438</v>
      </c>
      <c r="J650" s="395" t="s">
        <v>1558</v>
      </c>
      <c r="K650" s="395" t="s">
        <v>1661</v>
      </c>
      <c r="L650" s="395"/>
      <c r="R650" t="str">
        <f>VLOOKUP(K650,[1]md_ehms_parameter_773E!$L:$T,9,0)</f>
        <v>2000</v>
      </c>
      <c r="S650" t="e">
        <f>VLOOKUP(M650,[1]md_ehms_parameter_773E!$L:$T,9,0)</f>
        <v>#N/A</v>
      </c>
      <c r="T650" t="s">
        <v>1561</v>
      </c>
      <c r="U650" t="s">
        <v>1438</v>
      </c>
      <c r="V650" t="s">
        <v>1558</v>
      </c>
      <c r="W650" t="s">
        <v>1661</v>
      </c>
      <c r="Z650" t="b">
        <f t="shared" si="61"/>
        <v>1</v>
      </c>
      <c r="AA650" t="b">
        <f t="shared" si="62"/>
        <v>1</v>
      </c>
      <c r="AB650" t="b">
        <f t="shared" si="63"/>
        <v>1</v>
      </c>
      <c r="AC650" t="b">
        <f t="shared" si="64"/>
        <v>1</v>
      </c>
      <c r="AD650" t="b">
        <f t="shared" si="65"/>
        <v>1</v>
      </c>
      <c r="AE650" t="b">
        <f t="shared" si="66"/>
        <v>1</v>
      </c>
      <c r="AF650" s="395" t="s">
        <v>1254</v>
      </c>
    </row>
    <row r="651" spans="1:32" hidden="1" x14ac:dyDescent="0.3">
      <c r="A651" s="425" t="s">
        <v>1349</v>
      </c>
      <c r="B651" s="395">
        <v>9904</v>
      </c>
      <c r="C651" s="395" t="s">
        <v>1254</v>
      </c>
      <c r="D651" s="395" t="str">
        <f>VLOOKUP(B651,[2]RegisterNumber_Sensor!E:G,3,0)</f>
        <v>Lckup Slip Downshift Gears Ave</v>
      </c>
      <c r="E651" s="395">
        <v>4</v>
      </c>
      <c r="F651" s="395">
        <v>3</v>
      </c>
      <c r="G651" s="395" t="s">
        <v>1668</v>
      </c>
      <c r="H651" s="395" t="s">
        <v>1552</v>
      </c>
      <c r="I651" s="395" t="s">
        <v>206</v>
      </c>
      <c r="J651" s="395" t="s">
        <v>1554</v>
      </c>
      <c r="K651" s="395" t="s">
        <v>1669</v>
      </c>
      <c r="L651" s="395"/>
      <c r="R651" t="str">
        <f>VLOOKUP(K651,[1]md_ehms_parameter_773E!$L:$T,9,0)</f>
        <v>2000</v>
      </c>
      <c r="S651" t="e">
        <f>VLOOKUP(M651,[1]md_ehms_parameter_773E!$L:$T,9,0)</f>
        <v>#N/A</v>
      </c>
      <c r="T651" t="s">
        <v>1552</v>
      </c>
      <c r="U651" t="s">
        <v>206</v>
      </c>
      <c r="V651" t="s">
        <v>1554</v>
      </c>
      <c r="W651" t="s">
        <v>1669</v>
      </c>
      <c r="Z651" t="b">
        <f t="shared" si="61"/>
        <v>1</v>
      </c>
      <c r="AA651" t="b">
        <f t="shared" si="62"/>
        <v>1</v>
      </c>
      <c r="AB651" t="b">
        <f t="shared" si="63"/>
        <v>1</v>
      </c>
      <c r="AC651" t="b">
        <f t="shared" si="64"/>
        <v>1</v>
      </c>
      <c r="AD651" t="b">
        <f t="shared" si="65"/>
        <v>1</v>
      </c>
      <c r="AE651" t="b">
        <f t="shared" si="66"/>
        <v>1</v>
      </c>
      <c r="AF651" s="395" t="s">
        <v>1254</v>
      </c>
    </row>
    <row r="652" spans="1:32" hidden="1" x14ac:dyDescent="0.3">
      <c r="A652" s="425" t="s">
        <v>1349</v>
      </c>
      <c r="B652" s="395">
        <v>9904</v>
      </c>
      <c r="C652" s="395" t="s">
        <v>1254</v>
      </c>
      <c r="D652" s="395" t="str">
        <f>VLOOKUP(B652,[2]RegisterNumber_Sensor!E:G,3,0)</f>
        <v>Lckup Slip Downshift Gears Ave</v>
      </c>
      <c r="E652" s="395">
        <v>4</v>
      </c>
      <c r="F652" s="395">
        <v>4</v>
      </c>
      <c r="G652" s="395" t="s">
        <v>1670</v>
      </c>
      <c r="H652" s="395" t="s">
        <v>1538</v>
      </c>
      <c r="I652" s="395" t="s">
        <v>1439</v>
      </c>
      <c r="J652" s="395" t="s">
        <v>1558</v>
      </c>
      <c r="K652" s="395" t="s">
        <v>1667</v>
      </c>
      <c r="L652" s="395"/>
      <c r="R652" t="str">
        <f>VLOOKUP(K652,[1]md_ehms_parameter_773E!$L:$T,9,0)</f>
        <v>2000</v>
      </c>
      <c r="S652" t="e">
        <f>VLOOKUP(M652,[1]md_ehms_parameter_773E!$L:$T,9,0)</f>
        <v>#N/A</v>
      </c>
      <c r="T652" t="s">
        <v>1538</v>
      </c>
      <c r="U652" t="s">
        <v>1439</v>
      </c>
      <c r="V652" t="s">
        <v>1558</v>
      </c>
      <c r="W652" t="s">
        <v>1667</v>
      </c>
      <c r="Z652" t="b">
        <f t="shared" si="61"/>
        <v>1</v>
      </c>
      <c r="AA652" t="b">
        <f t="shared" si="62"/>
        <v>1</v>
      </c>
      <c r="AB652" t="b">
        <f t="shared" si="63"/>
        <v>1</v>
      </c>
      <c r="AC652" t="b">
        <f t="shared" si="64"/>
        <v>1</v>
      </c>
      <c r="AD652" t="b">
        <f t="shared" si="65"/>
        <v>1</v>
      </c>
      <c r="AE652" t="b">
        <f t="shared" si="66"/>
        <v>1</v>
      </c>
      <c r="AF652" s="395" t="s">
        <v>1254</v>
      </c>
    </row>
    <row r="653" spans="1:32" hidden="1" x14ac:dyDescent="0.3">
      <c r="A653" s="425" t="s">
        <v>1349</v>
      </c>
      <c r="B653" s="395">
        <v>9904</v>
      </c>
      <c r="C653" s="395" t="s">
        <v>1254</v>
      </c>
      <c r="D653" s="395" t="str">
        <f>VLOOKUP(B653,[2]RegisterNumber_Sensor!E:G,3,0)</f>
        <v>Lckup Slip Downshift Gears Ave</v>
      </c>
      <c r="E653" s="395">
        <v>4</v>
      </c>
      <c r="F653" s="395">
        <v>5</v>
      </c>
      <c r="G653" s="395" t="s">
        <v>1671</v>
      </c>
      <c r="H653" s="395" t="s">
        <v>1541</v>
      </c>
      <c r="I653" s="395" t="s">
        <v>233</v>
      </c>
      <c r="J653" s="395" t="s">
        <v>1569</v>
      </c>
      <c r="K653" s="395" t="s">
        <v>1672</v>
      </c>
      <c r="L653" s="395"/>
      <c r="R653" t="str">
        <f>VLOOKUP(K653,[1]md_ehms_parameter_773E!$L:$T,9,0)</f>
        <v>2000</v>
      </c>
      <c r="S653" t="e">
        <f>VLOOKUP(M653,[1]md_ehms_parameter_773E!$L:$T,9,0)</f>
        <v>#N/A</v>
      </c>
      <c r="T653" t="s">
        <v>1541</v>
      </c>
      <c r="U653" t="s">
        <v>233</v>
      </c>
      <c r="V653" t="s">
        <v>1569</v>
      </c>
      <c r="W653" t="s">
        <v>1672</v>
      </c>
      <c r="Z653" t="b">
        <f t="shared" si="61"/>
        <v>1</v>
      </c>
      <c r="AA653" t="b">
        <f t="shared" si="62"/>
        <v>1</v>
      </c>
      <c r="AB653" t="b">
        <f t="shared" si="63"/>
        <v>1</v>
      </c>
      <c r="AC653" t="b">
        <f t="shared" si="64"/>
        <v>1</v>
      </c>
      <c r="AD653" t="b">
        <f t="shared" si="65"/>
        <v>1</v>
      </c>
      <c r="AE653" t="b">
        <f t="shared" si="66"/>
        <v>1</v>
      </c>
      <c r="AF653" s="395" t="s">
        <v>1254</v>
      </c>
    </row>
    <row r="654" spans="1:32" hidden="1" x14ac:dyDescent="0.3">
      <c r="A654" s="425" t="s">
        <v>1349</v>
      </c>
      <c r="B654" s="395">
        <v>9904</v>
      </c>
      <c r="C654" s="395" t="s">
        <v>1254</v>
      </c>
      <c r="D654" s="395" t="str">
        <f>VLOOKUP(B654,[2]RegisterNumber_Sensor!E:G,3,0)</f>
        <v>Lckup Slip Downshift Gears Ave</v>
      </c>
      <c r="E654" s="395">
        <v>4</v>
      </c>
      <c r="F654" s="395">
        <v>6</v>
      </c>
      <c r="G654" s="428" t="s">
        <v>1851</v>
      </c>
      <c r="H654" s="395" t="s">
        <v>1535</v>
      </c>
      <c r="I654" s="395"/>
      <c r="J654" s="395"/>
      <c r="K654" s="395"/>
      <c r="L654" s="395"/>
      <c r="R654" t="e">
        <f>VLOOKUP(K654,[1]md_ehms_parameter_773E!$L:$T,9,0)</f>
        <v>#N/A</v>
      </c>
      <c r="S654" t="e">
        <f>VLOOKUP(M654,[1]md_ehms_parameter_773E!$L:$T,9,0)</f>
        <v>#N/A</v>
      </c>
      <c r="T654" t="s">
        <v>1535</v>
      </c>
      <c r="Z654" t="b">
        <f t="shared" si="61"/>
        <v>1</v>
      </c>
      <c r="AA654" t="b">
        <f t="shared" si="62"/>
        <v>1</v>
      </c>
      <c r="AB654" t="b">
        <f t="shared" si="63"/>
        <v>1</v>
      </c>
      <c r="AC654" t="b">
        <f t="shared" si="64"/>
        <v>1</v>
      </c>
      <c r="AD654" t="b">
        <f t="shared" si="65"/>
        <v>1</v>
      </c>
      <c r="AE654" t="b">
        <f t="shared" si="66"/>
        <v>1</v>
      </c>
      <c r="AF654" s="395" t="s">
        <v>1254</v>
      </c>
    </row>
    <row r="655" spans="1:32" hidden="1" x14ac:dyDescent="0.3">
      <c r="A655" s="425" t="s">
        <v>1349</v>
      </c>
      <c r="B655" s="395">
        <v>9905</v>
      </c>
      <c r="C655" s="395" t="s">
        <v>1254</v>
      </c>
      <c r="D655" s="395" t="str">
        <f>VLOOKUP(B655,[2]RegisterNumber_Sensor!E:G,3,0)</f>
        <v>Lckup Slip Upshift Gears Ave</v>
      </c>
      <c r="E655" s="395">
        <v>3</v>
      </c>
      <c r="F655" s="395">
        <v>1</v>
      </c>
      <c r="G655" s="395" t="s">
        <v>1849</v>
      </c>
      <c r="H655" s="395" t="s">
        <v>1552</v>
      </c>
      <c r="I655" s="395" t="s">
        <v>1659</v>
      </c>
      <c r="J655" s="395" t="s">
        <v>1558</v>
      </c>
      <c r="K655" s="395" t="s">
        <v>1660</v>
      </c>
      <c r="L655" s="395"/>
      <c r="R655" t="str">
        <f>VLOOKUP(K655,[1]md_ehms_parameter_773E!$L:$T,9,0)</f>
        <v>2000</v>
      </c>
      <c r="S655" t="e">
        <f>VLOOKUP(M655,[1]md_ehms_parameter_773E!$L:$T,9,0)</f>
        <v>#N/A</v>
      </c>
      <c r="T655" t="s">
        <v>1552</v>
      </c>
      <c r="U655" t="s">
        <v>1659</v>
      </c>
      <c r="V655" t="s">
        <v>1558</v>
      </c>
      <c r="W655" t="s">
        <v>1660</v>
      </c>
      <c r="Z655" t="b">
        <f t="shared" si="61"/>
        <v>1</v>
      </c>
      <c r="AA655" t="b">
        <f t="shared" si="62"/>
        <v>1</v>
      </c>
      <c r="AB655" t="b">
        <f t="shared" si="63"/>
        <v>1</v>
      </c>
      <c r="AC655" t="b">
        <f t="shared" si="64"/>
        <v>1</v>
      </c>
      <c r="AD655" t="b">
        <f t="shared" si="65"/>
        <v>1</v>
      </c>
      <c r="AE655" t="b">
        <f t="shared" si="66"/>
        <v>1</v>
      </c>
      <c r="AF655" s="395" t="s">
        <v>1254</v>
      </c>
    </row>
    <row r="656" spans="1:32" hidden="1" x14ac:dyDescent="0.3">
      <c r="A656" s="425" t="s">
        <v>1349</v>
      </c>
      <c r="B656" s="395">
        <v>9905</v>
      </c>
      <c r="C656" s="395" t="s">
        <v>1254</v>
      </c>
      <c r="D656" s="395" t="str">
        <f>VLOOKUP(B656,[2]RegisterNumber_Sensor!E:G,3,0)</f>
        <v>Lckup Slip Upshift Gears Ave</v>
      </c>
      <c r="E656" s="395">
        <v>3</v>
      </c>
      <c r="F656" s="395">
        <v>2</v>
      </c>
      <c r="G656" s="395" t="s">
        <v>1850</v>
      </c>
      <c r="H656" s="395" t="s">
        <v>1561</v>
      </c>
      <c r="I656" s="395" t="s">
        <v>1438</v>
      </c>
      <c r="J656" s="395" t="s">
        <v>1558</v>
      </c>
      <c r="K656" s="395" t="s">
        <v>1661</v>
      </c>
      <c r="L656" s="395"/>
      <c r="R656" t="str">
        <f>VLOOKUP(K656,[1]md_ehms_parameter_773E!$L:$T,9,0)</f>
        <v>2000</v>
      </c>
      <c r="S656" t="e">
        <f>VLOOKUP(M656,[1]md_ehms_parameter_773E!$L:$T,9,0)</f>
        <v>#N/A</v>
      </c>
      <c r="T656" t="s">
        <v>1561</v>
      </c>
      <c r="U656" t="s">
        <v>1438</v>
      </c>
      <c r="V656" t="s">
        <v>1558</v>
      </c>
      <c r="W656" t="s">
        <v>1661</v>
      </c>
      <c r="Z656" t="b">
        <f t="shared" si="61"/>
        <v>1</v>
      </c>
      <c r="AA656" t="b">
        <f t="shared" si="62"/>
        <v>1</v>
      </c>
      <c r="AB656" t="b">
        <f t="shared" si="63"/>
        <v>1</v>
      </c>
      <c r="AC656" t="b">
        <f t="shared" si="64"/>
        <v>1</v>
      </c>
      <c r="AD656" t="b">
        <f t="shared" si="65"/>
        <v>1</v>
      </c>
      <c r="AE656" t="b">
        <f t="shared" si="66"/>
        <v>1</v>
      </c>
      <c r="AF656" s="395" t="s">
        <v>1254</v>
      </c>
    </row>
    <row r="657" spans="1:32" hidden="1" x14ac:dyDescent="0.3">
      <c r="A657" s="425" t="s">
        <v>1349</v>
      </c>
      <c r="B657" s="395">
        <v>9905</v>
      </c>
      <c r="C657" s="395" t="s">
        <v>1254</v>
      </c>
      <c r="D657" s="395" t="str">
        <f>VLOOKUP(B657,[2]RegisterNumber_Sensor!E:G,3,0)</f>
        <v>Lckup Slip Upshift Gears Ave</v>
      </c>
      <c r="E657" s="395">
        <v>3</v>
      </c>
      <c r="F657" s="395">
        <v>3</v>
      </c>
      <c r="G657" s="395" t="s">
        <v>1668</v>
      </c>
      <c r="H657" s="395" t="s">
        <v>1552</v>
      </c>
      <c r="I657" s="395" t="s">
        <v>206</v>
      </c>
      <c r="J657" s="395" t="s">
        <v>1554</v>
      </c>
      <c r="K657" s="395" t="s">
        <v>1669</v>
      </c>
      <c r="L657" s="395"/>
      <c r="R657" t="str">
        <f>VLOOKUP(K657,[1]md_ehms_parameter_773E!$L:$T,9,0)</f>
        <v>2000</v>
      </c>
      <c r="S657" t="e">
        <f>VLOOKUP(M657,[1]md_ehms_parameter_773E!$L:$T,9,0)</f>
        <v>#N/A</v>
      </c>
      <c r="T657" t="s">
        <v>1552</v>
      </c>
      <c r="U657" t="s">
        <v>206</v>
      </c>
      <c r="V657" t="s">
        <v>1554</v>
      </c>
      <c r="W657" t="s">
        <v>1669</v>
      </c>
      <c r="Z657" t="b">
        <f t="shared" si="61"/>
        <v>1</v>
      </c>
      <c r="AA657" t="b">
        <f t="shared" si="62"/>
        <v>1</v>
      </c>
      <c r="AB657" t="b">
        <f t="shared" si="63"/>
        <v>1</v>
      </c>
      <c r="AC657" t="b">
        <f t="shared" si="64"/>
        <v>1</v>
      </c>
      <c r="AD657" t="b">
        <f t="shared" si="65"/>
        <v>1</v>
      </c>
      <c r="AE657" t="b">
        <f t="shared" si="66"/>
        <v>1</v>
      </c>
      <c r="AF657" s="395" t="s">
        <v>1254</v>
      </c>
    </row>
    <row r="658" spans="1:32" hidden="1" x14ac:dyDescent="0.3">
      <c r="A658" s="425" t="s">
        <v>1349</v>
      </c>
      <c r="B658" s="395">
        <v>9905</v>
      </c>
      <c r="C658" s="395" t="s">
        <v>1254</v>
      </c>
      <c r="D658" s="395" t="str">
        <f>VLOOKUP(B658,[2]RegisterNumber_Sensor!E:G,3,0)</f>
        <v>Lckup Slip Upshift Gears Ave</v>
      </c>
      <c r="E658" s="395">
        <v>3</v>
      </c>
      <c r="F658" s="395">
        <v>4</v>
      </c>
      <c r="G658" s="395" t="s">
        <v>1670</v>
      </c>
      <c r="H658" s="395" t="s">
        <v>1538</v>
      </c>
      <c r="I658" s="395" t="s">
        <v>1439</v>
      </c>
      <c r="J658" s="395" t="s">
        <v>1558</v>
      </c>
      <c r="K658" s="395" t="s">
        <v>1667</v>
      </c>
      <c r="L658" s="395"/>
      <c r="R658" t="str">
        <f>VLOOKUP(K658,[1]md_ehms_parameter_773E!$L:$T,9,0)</f>
        <v>2000</v>
      </c>
      <c r="S658" t="e">
        <f>VLOOKUP(M658,[1]md_ehms_parameter_773E!$L:$T,9,0)</f>
        <v>#N/A</v>
      </c>
      <c r="T658" t="s">
        <v>1538</v>
      </c>
      <c r="U658" t="s">
        <v>1439</v>
      </c>
      <c r="V658" t="s">
        <v>1558</v>
      </c>
      <c r="W658" t="s">
        <v>1667</v>
      </c>
      <c r="Z658" t="b">
        <f t="shared" si="61"/>
        <v>1</v>
      </c>
      <c r="AA658" t="b">
        <f t="shared" si="62"/>
        <v>1</v>
      </c>
      <c r="AB658" t="b">
        <f t="shared" si="63"/>
        <v>1</v>
      </c>
      <c r="AC658" t="b">
        <f t="shared" si="64"/>
        <v>1</v>
      </c>
      <c r="AD658" t="b">
        <f t="shared" si="65"/>
        <v>1</v>
      </c>
      <c r="AE658" t="b">
        <f t="shared" si="66"/>
        <v>1</v>
      </c>
      <c r="AF658" s="395" t="s">
        <v>1254</v>
      </c>
    </row>
    <row r="659" spans="1:32" hidden="1" x14ac:dyDescent="0.3">
      <c r="A659" s="425" t="s">
        <v>1349</v>
      </c>
      <c r="B659" s="395">
        <v>9905</v>
      </c>
      <c r="C659" s="395" t="s">
        <v>1254</v>
      </c>
      <c r="D659" s="395" t="str">
        <f>VLOOKUP(B659,[2]RegisterNumber_Sensor!E:G,3,0)</f>
        <v>Lckup Slip Upshift Gears Ave</v>
      </c>
      <c r="E659" s="395">
        <v>3</v>
      </c>
      <c r="F659" s="395">
        <v>5</v>
      </c>
      <c r="G659" s="395" t="s">
        <v>1671</v>
      </c>
      <c r="H659" s="395" t="s">
        <v>1541</v>
      </c>
      <c r="I659" s="395" t="s">
        <v>233</v>
      </c>
      <c r="J659" s="395" t="s">
        <v>1569</v>
      </c>
      <c r="K659" s="395" t="s">
        <v>1672</v>
      </c>
      <c r="L659" s="395"/>
      <c r="R659" t="str">
        <f>VLOOKUP(K659,[1]md_ehms_parameter_773E!$L:$T,9,0)</f>
        <v>2000</v>
      </c>
      <c r="S659" t="e">
        <f>VLOOKUP(M659,[1]md_ehms_parameter_773E!$L:$T,9,0)</f>
        <v>#N/A</v>
      </c>
      <c r="T659" t="s">
        <v>1541</v>
      </c>
      <c r="U659" t="s">
        <v>233</v>
      </c>
      <c r="V659" t="s">
        <v>1569</v>
      </c>
      <c r="W659" t="s">
        <v>1672</v>
      </c>
      <c r="Z659" t="b">
        <f t="shared" si="61"/>
        <v>1</v>
      </c>
      <c r="AA659" t="b">
        <f t="shared" si="62"/>
        <v>1</v>
      </c>
      <c r="AB659" t="b">
        <f t="shared" si="63"/>
        <v>1</v>
      </c>
      <c r="AC659" t="b">
        <f t="shared" si="64"/>
        <v>1</v>
      </c>
      <c r="AD659" t="b">
        <f t="shared" si="65"/>
        <v>1</v>
      </c>
      <c r="AE659" t="b">
        <f t="shared" si="66"/>
        <v>1</v>
      </c>
      <c r="AF659" s="395" t="s">
        <v>1254</v>
      </c>
    </row>
    <row r="660" spans="1:32" hidden="1" x14ac:dyDescent="0.3">
      <c r="A660" s="425" t="s">
        <v>1349</v>
      </c>
      <c r="B660" s="395">
        <v>9905</v>
      </c>
      <c r="C660" s="395" t="s">
        <v>1254</v>
      </c>
      <c r="D660" s="395" t="str">
        <f>VLOOKUP(B660,[2]RegisterNumber_Sensor!E:G,3,0)</f>
        <v>Lckup Slip Upshift Gears Ave</v>
      </c>
      <c r="E660" s="395">
        <v>3</v>
      </c>
      <c r="F660" s="395">
        <v>6</v>
      </c>
      <c r="G660" s="428" t="s">
        <v>1851</v>
      </c>
      <c r="H660" s="395" t="s">
        <v>1535</v>
      </c>
      <c r="I660" s="395"/>
      <c r="J660" s="395"/>
      <c r="K660" s="395"/>
      <c r="L660" s="395"/>
      <c r="R660" t="e">
        <f>VLOOKUP(K660,[1]md_ehms_parameter_773E!$L:$T,9,0)</f>
        <v>#N/A</v>
      </c>
      <c r="S660" t="e">
        <f>VLOOKUP(M660,[1]md_ehms_parameter_773E!$L:$T,9,0)</f>
        <v>#N/A</v>
      </c>
      <c r="T660" t="s">
        <v>1535</v>
      </c>
      <c r="Z660" t="b">
        <f t="shared" si="61"/>
        <v>1</v>
      </c>
      <c r="AA660" t="b">
        <f t="shared" si="62"/>
        <v>1</v>
      </c>
      <c r="AB660" t="b">
        <f t="shared" si="63"/>
        <v>1</v>
      </c>
      <c r="AC660" t="b">
        <f t="shared" si="64"/>
        <v>1</v>
      </c>
      <c r="AD660" t="b">
        <f t="shared" si="65"/>
        <v>1</v>
      </c>
      <c r="AE660" t="b">
        <f t="shared" si="66"/>
        <v>1</v>
      </c>
      <c r="AF660" s="395" t="s">
        <v>1254</v>
      </c>
    </row>
    <row r="661" spans="1:32" hidden="1" x14ac:dyDescent="0.3">
      <c r="A661" s="425" t="s">
        <v>1349</v>
      </c>
      <c r="B661" s="395">
        <v>9905</v>
      </c>
      <c r="C661" s="395" t="s">
        <v>1254</v>
      </c>
      <c r="D661" s="395" t="str">
        <f>VLOOKUP(B661,[2]RegisterNumber_Sensor!E:G,3,0)</f>
        <v>Lckup Slip Upshift Gears Ave</v>
      </c>
      <c r="E661" s="395">
        <v>4</v>
      </c>
      <c r="F661" s="395">
        <v>1</v>
      </c>
      <c r="G661" s="395" t="s">
        <v>1849</v>
      </c>
      <c r="H661" s="395" t="s">
        <v>1552</v>
      </c>
      <c r="I661" s="395" t="s">
        <v>1659</v>
      </c>
      <c r="J661" s="395" t="s">
        <v>1558</v>
      </c>
      <c r="K661" s="395" t="s">
        <v>1660</v>
      </c>
      <c r="L661" s="395"/>
      <c r="R661" t="str">
        <f>VLOOKUP(K661,[1]md_ehms_parameter_773E!$L:$T,9,0)</f>
        <v>2000</v>
      </c>
      <c r="S661" t="e">
        <f>VLOOKUP(M661,[1]md_ehms_parameter_773E!$L:$T,9,0)</f>
        <v>#N/A</v>
      </c>
      <c r="T661" t="s">
        <v>1552</v>
      </c>
      <c r="U661" t="s">
        <v>1659</v>
      </c>
      <c r="V661" t="s">
        <v>1558</v>
      </c>
      <c r="W661" t="s">
        <v>1660</v>
      </c>
      <c r="Z661" t="b">
        <f t="shared" si="61"/>
        <v>1</v>
      </c>
      <c r="AA661" t="b">
        <f t="shared" si="62"/>
        <v>1</v>
      </c>
      <c r="AB661" t="b">
        <f t="shared" si="63"/>
        <v>1</v>
      </c>
      <c r="AC661" t="b">
        <f t="shared" si="64"/>
        <v>1</v>
      </c>
      <c r="AD661" t="b">
        <f t="shared" si="65"/>
        <v>1</v>
      </c>
      <c r="AE661" t="b">
        <f t="shared" si="66"/>
        <v>1</v>
      </c>
      <c r="AF661" s="395" t="s">
        <v>1254</v>
      </c>
    </row>
    <row r="662" spans="1:32" hidden="1" x14ac:dyDescent="0.3">
      <c r="A662" s="425" t="s">
        <v>1349</v>
      </c>
      <c r="B662" s="395">
        <v>9905</v>
      </c>
      <c r="C662" s="395" t="s">
        <v>1254</v>
      </c>
      <c r="D662" s="395" t="str">
        <f>VLOOKUP(B662,[2]RegisterNumber_Sensor!E:G,3,0)</f>
        <v>Lckup Slip Upshift Gears Ave</v>
      </c>
      <c r="E662" s="395">
        <v>4</v>
      </c>
      <c r="F662" s="395">
        <v>2</v>
      </c>
      <c r="G662" s="395" t="s">
        <v>1850</v>
      </c>
      <c r="H662" s="395" t="s">
        <v>1561</v>
      </c>
      <c r="I662" s="395" t="s">
        <v>1438</v>
      </c>
      <c r="J662" s="395" t="s">
        <v>1558</v>
      </c>
      <c r="K662" s="395" t="s">
        <v>1661</v>
      </c>
      <c r="L662" s="395"/>
      <c r="R662" t="str">
        <f>VLOOKUP(K662,[1]md_ehms_parameter_773E!$L:$T,9,0)</f>
        <v>2000</v>
      </c>
      <c r="S662" t="e">
        <f>VLOOKUP(M662,[1]md_ehms_parameter_773E!$L:$T,9,0)</f>
        <v>#N/A</v>
      </c>
      <c r="T662" t="s">
        <v>1561</v>
      </c>
      <c r="U662" t="s">
        <v>1438</v>
      </c>
      <c r="V662" t="s">
        <v>1558</v>
      </c>
      <c r="W662" t="s">
        <v>1661</v>
      </c>
      <c r="Z662" t="b">
        <f t="shared" si="61"/>
        <v>1</v>
      </c>
      <c r="AA662" t="b">
        <f t="shared" si="62"/>
        <v>1</v>
      </c>
      <c r="AB662" t="b">
        <f t="shared" si="63"/>
        <v>1</v>
      </c>
      <c r="AC662" t="b">
        <f t="shared" si="64"/>
        <v>1</v>
      </c>
      <c r="AD662" t="b">
        <f t="shared" si="65"/>
        <v>1</v>
      </c>
      <c r="AE662" t="b">
        <f t="shared" si="66"/>
        <v>1</v>
      </c>
      <c r="AF662" s="395" t="s">
        <v>1254</v>
      </c>
    </row>
    <row r="663" spans="1:32" hidden="1" x14ac:dyDescent="0.3">
      <c r="A663" s="425" t="s">
        <v>1349</v>
      </c>
      <c r="B663" s="395">
        <v>9905</v>
      </c>
      <c r="C663" s="395" t="s">
        <v>1254</v>
      </c>
      <c r="D663" s="395" t="str">
        <f>VLOOKUP(B663,[2]RegisterNumber_Sensor!E:G,3,0)</f>
        <v>Lckup Slip Upshift Gears Ave</v>
      </c>
      <c r="E663" s="395">
        <v>4</v>
      </c>
      <c r="F663" s="395">
        <v>3</v>
      </c>
      <c r="G663" s="395" t="s">
        <v>1668</v>
      </c>
      <c r="H663" s="395" t="s">
        <v>1552</v>
      </c>
      <c r="I663" s="395" t="s">
        <v>206</v>
      </c>
      <c r="J663" s="395" t="s">
        <v>1554</v>
      </c>
      <c r="K663" s="395" t="s">
        <v>1669</v>
      </c>
      <c r="L663" s="395"/>
      <c r="R663" t="str">
        <f>VLOOKUP(K663,[1]md_ehms_parameter_773E!$L:$T,9,0)</f>
        <v>2000</v>
      </c>
      <c r="S663" t="e">
        <f>VLOOKUP(M663,[1]md_ehms_parameter_773E!$L:$T,9,0)</f>
        <v>#N/A</v>
      </c>
      <c r="T663" t="s">
        <v>1552</v>
      </c>
      <c r="U663" t="s">
        <v>206</v>
      </c>
      <c r="V663" t="s">
        <v>1554</v>
      </c>
      <c r="W663" t="s">
        <v>1669</v>
      </c>
      <c r="Z663" t="b">
        <f t="shared" si="61"/>
        <v>1</v>
      </c>
      <c r="AA663" t="b">
        <f t="shared" si="62"/>
        <v>1</v>
      </c>
      <c r="AB663" t="b">
        <f t="shared" si="63"/>
        <v>1</v>
      </c>
      <c r="AC663" t="b">
        <f t="shared" si="64"/>
        <v>1</v>
      </c>
      <c r="AD663" t="b">
        <f t="shared" si="65"/>
        <v>1</v>
      </c>
      <c r="AE663" t="b">
        <f t="shared" si="66"/>
        <v>1</v>
      </c>
      <c r="AF663" s="395" t="s">
        <v>1254</v>
      </c>
    </row>
    <row r="664" spans="1:32" hidden="1" x14ac:dyDescent="0.3">
      <c r="A664" s="425" t="s">
        <v>1349</v>
      </c>
      <c r="B664" s="395">
        <v>9905</v>
      </c>
      <c r="C664" s="395" t="s">
        <v>1254</v>
      </c>
      <c r="D664" s="395" t="str">
        <f>VLOOKUP(B664,[2]RegisterNumber_Sensor!E:G,3,0)</f>
        <v>Lckup Slip Upshift Gears Ave</v>
      </c>
      <c r="E664" s="395">
        <v>4</v>
      </c>
      <c r="F664" s="395">
        <v>4</v>
      </c>
      <c r="G664" s="395" t="s">
        <v>1670</v>
      </c>
      <c r="H664" s="395" t="s">
        <v>1538</v>
      </c>
      <c r="I664" s="395" t="s">
        <v>1439</v>
      </c>
      <c r="J664" s="395" t="s">
        <v>1558</v>
      </c>
      <c r="K664" s="395" t="s">
        <v>1667</v>
      </c>
      <c r="L664" s="395"/>
      <c r="R664" t="str">
        <f>VLOOKUP(K664,[1]md_ehms_parameter_773E!$L:$T,9,0)</f>
        <v>2000</v>
      </c>
      <c r="S664" t="e">
        <f>VLOOKUP(M664,[1]md_ehms_parameter_773E!$L:$T,9,0)</f>
        <v>#N/A</v>
      </c>
      <c r="T664" t="s">
        <v>1538</v>
      </c>
      <c r="U664" t="s">
        <v>1439</v>
      </c>
      <c r="V664" t="s">
        <v>1558</v>
      </c>
      <c r="W664" t="s">
        <v>1667</v>
      </c>
      <c r="Z664" t="b">
        <f t="shared" si="61"/>
        <v>1</v>
      </c>
      <c r="AA664" t="b">
        <f t="shared" si="62"/>
        <v>1</v>
      </c>
      <c r="AB664" t="b">
        <f t="shared" si="63"/>
        <v>1</v>
      </c>
      <c r="AC664" t="b">
        <f t="shared" si="64"/>
        <v>1</v>
      </c>
      <c r="AD664" t="b">
        <f t="shared" si="65"/>
        <v>1</v>
      </c>
      <c r="AE664" t="b">
        <f t="shared" si="66"/>
        <v>1</v>
      </c>
      <c r="AF664" s="395" t="s">
        <v>1254</v>
      </c>
    </row>
    <row r="665" spans="1:32" hidden="1" x14ac:dyDescent="0.3">
      <c r="A665" s="425" t="s">
        <v>1349</v>
      </c>
      <c r="B665" s="395">
        <v>9905</v>
      </c>
      <c r="C665" s="395" t="s">
        <v>1254</v>
      </c>
      <c r="D665" s="395" t="str">
        <f>VLOOKUP(B665,[2]RegisterNumber_Sensor!E:G,3,0)</f>
        <v>Lckup Slip Upshift Gears Ave</v>
      </c>
      <c r="E665" s="395">
        <v>4</v>
      </c>
      <c r="F665" s="395">
        <v>5</v>
      </c>
      <c r="G665" s="395" t="s">
        <v>1671</v>
      </c>
      <c r="H665" s="395" t="s">
        <v>1541</v>
      </c>
      <c r="I665" s="395" t="s">
        <v>233</v>
      </c>
      <c r="J665" s="395" t="s">
        <v>1569</v>
      </c>
      <c r="K665" s="395" t="s">
        <v>1672</v>
      </c>
      <c r="L665" s="395"/>
      <c r="R665" t="str">
        <f>VLOOKUP(K665,[1]md_ehms_parameter_773E!$L:$T,9,0)</f>
        <v>2000</v>
      </c>
      <c r="S665" t="e">
        <f>VLOOKUP(M665,[1]md_ehms_parameter_773E!$L:$T,9,0)</f>
        <v>#N/A</v>
      </c>
      <c r="T665" t="s">
        <v>1541</v>
      </c>
      <c r="U665" t="s">
        <v>233</v>
      </c>
      <c r="V665" t="s">
        <v>1569</v>
      </c>
      <c r="W665" t="s">
        <v>1672</v>
      </c>
      <c r="Z665" t="b">
        <f t="shared" si="61"/>
        <v>1</v>
      </c>
      <c r="AA665" t="b">
        <f t="shared" si="62"/>
        <v>1</v>
      </c>
      <c r="AB665" t="b">
        <f t="shared" si="63"/>
        <v>1</v>
      </c>
      <c r="AC665" t="b">
        <f t="shared" si="64"/>
        <v>1</v>
      </c>
      <c r="AD665" t="b">
        <f t="shared" si="65"/>
        <v>1</v>
      </c>
      <c r="AE665" t="b">
        <f t="shared" si="66"/>
        <v>1</v>
      </c>
      <c r="AF665" s="395" t="s">
        <v>1254</v>
      </c>
    </row>
    <row r="666" spans="1:32" hidden="1" x14ac:dyDescent="0.3">
      <c r="A666" s="425" t="s">
        <v>1349</v>
      </c>
      <c r="B666" s="395">
        <v>9905</v>
      </c>
      <c r="C666" s="395" t="s">
        <v>1254</v>
      </c>
      <c r="D666" s="395" t="str">
        <f>VLOOKUP(B666,[2]RegisterNumber_Sensor!E:G,3,0)</f>
        <v>Lckup Slip Upshift Gears Ave</v>
      </c>
      <c r="E666" s="395">
        <v>4</v>
      </c>
      <c r="F666" s="395">
        <v>6</v>
      </c>
      <c r="G666" s="428" t="s">
        <v>1851</v>
      </c>
      <c r="H666" s="395" t="s">
        <v>1535</v>
      </c>
      <c r="I666" s="395"/>
      <c r="J666" s="395"/>
      <c r="K666" s="395"/>
      <c r="L666" s="395"/>
      <c r="R666" t="e">
        <f>VLOOKUP(K666,[1]md_ehms_parameter_773E!$L:$T,9,0)</f>
        <v>#N/A</v>
      </c>
      <c r="S666" t="e">
        <f>VLOOKUP(M666,[1]md_ehms_parameter_773E!$L:$T,9,0)</f>
        <v>#N/A</v>
      </c>
      <c r="T666" t="s">
        <v>1535</v>
      </c>
      <c r="Z666" t="b">
        <f t="shared" si="61"/>
        <v>1</v>
      </c>
      <c r="AA666" t="b">
        <f t="shared" si="62"/>
        <v>1</v>
      </c>
      <c r="AB666" t="b">
        <f t="shared" si="63"/>
        <v>1</v>
      </c>
      <c r="AC666" t="b">
        <f t="shared" si="64"/>
        <v>1</v>
      </c>
      <c r="AD666" t="b">
        <f t="shared" si="65"/>
        <v>1</v>
      </c>
      <c r="AE666" t="b">
        <f t="shared" si="66"/>
        <v>1</v>
      </c>
      <c r="AF666" s="395" t="s">
        <v>1254</v>
      </c>
    </row>
    <row r="667" spans="1:32" hidden="1" x14ac:dyDescent="0.3">
      <c r="A667" s="425" t="s">
        <v>1349</v>
      </c>
      <c r="B667" s="395">
        <v>9913</v>
      </c>
      <c r="C667" s="395" t="s">
        <v>1254</v>
      </c>
      <c r="D667" s="395" t="str">
        <f>VLOOKUP(B667,[2]RegisterNumber_Sensor!E:G,3,0)</f>
        <v>Trn Slip Gear Change: 2-3 Ave</v>
      </c>
      <c r="E667" s="395">
        <v>3</v>
      </c>
      <c r="F667" s="395">
        <v>1</v>
      </c>
      <c r="G667" s="395" t="s">
        <v>1659</v>
      </c>
      <c r="H667" s="395" t="s">
        <v>1552</v>
      </c>
      <c r="I667" s="395" t="s">
        <v>1659</v>
      </c>
      <c r="J667" s="395" t="s">
        <v>1558</v>
      </c>
      <c r="K667" s="395" t="s">
        <v>1660</v>
      </c>
      <c r="L667" s="395"/>
      <c r="R667" t="str">
        <f>VLOOKUP(K667,[1]md_ehms_parameter_773E!$L:$T,9,0)</f>
        <v>2000</v>
      </c>
      <c r="S667" t="e">
        <f>VLOOKUP(M667,[1]md_ehms_parameter_773E!$L:$T,9,0)</f>
        <v>#N/A</v>
      </c>
      <c r="T667" t="s">
        <v>1552</v>
      </c>
      <c r="U667" t="s">
        <v>1659</v>
      </c>
      <c r="V667" t="s">
        <v>1558</v>
      </c>
      <c r="W667" t="s">
        <v>1660</v>
      </c>
      <c r="Z667" t="b">
        <f t="shared" si="61"/>
        <v>1</v>
      </c>
      <c r="AA667" t="b">
        <f t="shared" si="62"/>
        <v>1</v>
      </c>
      <c r="AB667" t="b">
        <f t="shared" si="63"/>
        <v>1</v>
      </c>
      <c r="AC667" t="b">
        <f t="shared" si="64"/>
        <v>1</v>
      </c>
      <c r="AD667" t="b">
        <f t="shared" si="65"/>
        <v>1</v>
      </c>
      <c r="AE667" t="b">
        <f t="shared" si="66"/>
        <v>1</v>
      </c>
      <c r="AF667" s="395" t="s">
        <v>1254</v>
      </c>
    </row>
    <row r="668" spans="1:32" hidden="1" x14ac:dyDescent="0.3">
      <c r="A668" s="425" t="s">
        <v>1349</v>
      </c>
      <c r="B668" s="395">
        <v>9913</v>
      </c>
      <c r="C668" s="395" t="s">
        <v>1254</v>
      </c>
      <c r="D668" s="395" t="str">
        <f>VLOOKUP(B668,[2]RegisterNumber_Sensor!E:G,3,0)</f>
        <v>Trn Slip Gear Change: 2-3 Ave</v>
      </c>
      <c r="E668" s="395">
        <v>3</v>
      </c>
      <c r="F668" s="395">
        <v>2</v>
      </c>
      <c r="G668" s="395" t="s">
        <v>1662</v>
      </c>
      <c r="H668" s="395" t="s">
        <v>1561</v>
      </c>
      <c r="I668" s="395" t="s">
        <v>1438</v>
      </c>
      <c r="J668" s="395" t="s">
        <v>1558</v>
      </c>
      <c r="K668" s="395" t="s">
        <v>1661</v>
      </c>
      <c r="L668" s="395"/>
      <c r="R668" t="str">
        <f>VLOOKUP(K668,[1]md_ehms_parameter_773E!$L:$T,9,0)</f>
        <v>2000</v>
      </c>
      <c r="S668" t="e">
        <f>VLOOKUP(M668,[1]md_ehms_parameter_773E!$L:$T,9,0)</f>
        <v>#N/A</v>
      </c>
      <c r="T668" t="s">
        <v>1561</v>
      </c>
      <c r="U668" t="s">
        <v>1438</v>
      </c>
      <c r="V668" t="s">
        <v>1558</v>
      </c>
      <c r="W668" t="s">
        <v>1661</v>
      </c>
      <c r="Z668" t="b">
        <f t="shared" si="61"/>
        <v>1</v>
      </c>
      <c r="AA668" t="b">
        <f t="shared" si="62"/>
        <v>1</v>
      </c>
      <c r="AB668" t="b">
        <f t="shared" si="63"/>
        <v>1</v>
      </c>
      <c r="AC668" t="b">
        <f t="shared" si="64"/>
        <v>1</v>
      </c>
      <c r="AD668" t="b">
        <f t="shared" si="65"/>
        <v>1</v>
      </c>
      <c r="AE668" t="b">
        <f t="shared" si="66"/>
        <v>1</v>
      </c>
      <c r="AF668" s="395" t="s">
        <v>1254</v>
      </c>
    </row>
    <row r="669" spans="1:32" hidden="1" x14ac:dyDescent="0.3">
      <c r="A669" s="425" t="s">
        <v>1349</v>
      </c>
      <c r="B669" s="395">
        <v>9913</v>
      </c>
      <c r="C669" s="395" t="s">
        <v>1254</v>
      </c>
      <c r="D669" s="395" t="str">
        <f>VLOOKUP(B669,[2]RegisterNumber_Sensor!E:G,3,0)</f>
        <v>Trn Slip Gear Change: 2-3 Ave</v>
      </c>
      <c r="E669" s="395">
        <v>3</v>
      </c>
      <c r="F669" s="395">
        <v>3</v>
      </c>
      <c r="G669" s="395" t="s">
        <v>1668</v>
      </c>
      <c r="H669" s="395" t="s">
        <v>1552</v>
      </c>
      <c r="I669" s="395" t="s">
        <v>206</v>
      </c>
      <c r="J669" s="395" t="s">
        <v>1554</v>
      </c>
      <c r="K669" s="395" t="s">
        <v>1669</v>
      </c>
      <c r="L669" s="395"/>
      <c r="R669" t="str">
        <f>VLOOKUP(K669,[1]md_ehms_parameter_773E!$L:$T,9,0)</f>
        <v>2000</v>
      </c>
      <c r="S669" t="e">
        <f>VLOOKUP(M669,[1]md_ehms_parameter_773E!$L:$T,9,0)</f>
        <v>#N/A</v>
      </c>
      <c r="T669" t="s">
        <v>1552</v>
      </c>
      <c r="U669" t="s">
        <v>206</v>
      </c>
      <c r="V669" t="s">
        <v>1554</v>
      </c>
      <c r="W669" t="s">
        <v>1669</v>
      </c>
      <c r="Z669" t="b">
        <f t="shared" si="61"/>
        <v>1</v>
      </c>
      <c r="AA669" t="b">
        <f t="shared" si="62"/>
        <v>1</v>
      </c>
      <c r="AB669" t="b">
        <f t="shared" si="63"/>
        <v>1</v>
      </c>
      <c r="AC669" t="b">
        <f t="shared" si="64"/>
        <v>1</v>
      </c>
      <c r="AD669" t="b">
        <f t="shared" si="65"/>
        <v>1</v>
      </c>
      <c r="AE669" t="b">
        <f t="shared" si="66"/>
        <v>1</v>
      </c>
      <c r="AF669" s="395" t="s">
        <v>1254</v>
      </c>
    </row>
    <row r="670" spans="1:32" hidden="1" x14ac:dyDescent="0.3">
      <c r="A670" s="425" t="s">
        <v>1349</v>
      </c>
      <c r="B670" s="395">
        <v>9913</v>
      </c>
      <c r="C670" s="395" t="s">
        <v>1254</v>
      </c>
      <c r="D670" s="395" t="str">
        <f>VLOOKUP(B670,[2]RegisterNumber_Sensor!E:G,3,0)</f>
        <v>Trn Slip Gear Change: 2-3 Ave</v>
      </c>
      <c r="E670" s="395">
        <v>3</v>
      </c>
      <c r="F670" s="395">
        <v>4</v>
      </c>
      <c r="G670" s="395" t="s">
        <v>1670</v>
      </c>
      <c r="H670" s="395" t="s">
        <v>1538</v>
      </c>
      <c r="I670" s="395" t="s">
        <v>1439</v>
      </c>
      <c r="J670" s="395" t="s">
        <v>1558</v>
      </c>
      <c r="K670" s="395" t="s">
        <v>1667</v>
      </c>
      <c r="L670" s="395"/>
      <c r="R670" t="str">
        <f>VLOOKUP(K670,[1]md_ehms_parameter_773E!$L:$T,9,0)</f>
        <v>2000</v>
      </c>
      <c r="S670" t="e">
        <f>VLOOKUP(M670,[1]md_ehms_parameter_773E!$L:$T,9,0)</f>
        <v>#N/A</v>
      </c>
      <c r="T670" t="s">
        <v>1538</v>
      </c>
      <c r="U670" t="s">
        <v>1439</v>
      </c>
      <c r="V670" t="s">
        <v>1558</v>
      </c>
      <c r="W670" t="s">
        <v>1667</v>
      </c>
      <c r="Z670" t="b">
        <f t="shared" si="61"/>
        <v>1</v>
      </c>
      <c r="AA670" t="b">
        <f t="shared" si="62"/>
        <v>1</v>
      </c>
      <c r="AB670" t="b">
        <f t="shared" si="63"/>
        <v>1</v>
      </c>
      <c r="AC670" t="b">
        <f t="shared" si="64"/>
        <v>1</v>
      </c>
      <c r="AD670" t="b">
        <f t="shared" si="65"/>
        <v>1</v>
      </c>
      <c r="AE670" t="b">
        <f t="shared" si="66"/>
        <v>1</v>
      </c>
      <c r="AF670" s="395" t="s">
        <v>1254</v>
      </c>
    </row>
    <row r="671" spans="1:32" hidden="1" x14ac:dyDescent="0.3">
      <c r="A671" s="425" t="s">
        <v>1349</v>
      </c>
      <c r="B671" s="395">
        <v>9913</v>
      </c>
      <c r="C671" s="395" t="s">
        <v>1254</v>
      </c>
      <c r="D671" s="395" t="str">
        <f>VLOOKUP(B671,[2]RegisterNumber_Sensor!E:G,3,0)</f>
        <v>Trn Slip Gear Change: 2-3 Ave</v>
      </c>
      <c r="E671" s="395">
        <v>3</v>
      </c>
      <c r="F671" s="395">
        <v>5</v>
      </c>
      <c r="G671" s="395" t="s">
        <v>1671</v>
      </c>
      <c r="H671" s="395" t="s">
        <v>1541</v>
      </c>
      <c r="I671" s="395" t="s">
        <v>233</v>
      </c>
      <c r="J671" s="395" t="s">
        <v>1569</v>
      </c>
      <c r="K671" s="395" t="s">
        <v>1672</v>
      </c>
      <c r="L671" s="395"/>
      <c r="R671" t="str">
        <f>VLOOKUP(K671,[1]md_ehms_parameter_773E!$L:$T,9,0)</f>
        <v>2000</v>
      </c>
      <c r="S671" t="e">
        <f>VLOOKUP(M671,[1]md_ehms_parameter_773E!$L:$T,9,0)</f>
        <v>#N/A</v>
      </c>
      <c r="T671" t="s">
        <v>1541</v>
      </c>
      <c r="U671" t="s">
        <v>233</v>
      </c>
      <c r="V671" t="s">
        <v>1569</v>
      </c>
      <c r="W671" t="s">
        <v>1672</v>
      </c>
      <c r="Z671" t="b">
        <f t="shared" si="61"/>
        <v>1</v>
      </c>
      <c r="AA671" t="b">
        <f t="shared" si="62"/>
        <v>1</v>
      </c>
      <c r="AB671" t="b">
        <f t="shared" si="63"/>
        <v>1</v>
      </c>
      <c r="AC671" t="b">
        <f t="shared" si="64"/>
        <v>1</v>
      </c>
      <c r="AD671" t="b">
        <f t="shared" si="65"/>
        <v>1</v>
      </c>
      <c r="AE671" t="b">
        <f t="shared" si="66"/>
        <v>1</v>
      </c>
      <c r="AF671" s="395" t="s">
        <v>1254</v>
      </c>
    </row>
    <row r="672" spans="1:32" hidden="1" x14ac:dyDescent="0.3">
      <c r="A672" s="425" t="s">
        <v>1349</v>
      </c>
      <c r="B672" s="395">
        <v>9913</v>
      </c>
      <c r="C672" s="395" t="s">
        <v>1254</v>
      </c>
      <c r="D672" s="395" t="str">
        <f>VLOOKUP(B672,[2]RegisterNumber_Sensor!E:G,3,0)</f>
        <v>Trn Slip Gear Change: 2-3 Ave</v>
      </c>
      <c r="E672" s="395">
        <v>3</v>
      </c>
      <c r="F672" s="395">
        <v>6</v>
      </c>
      <c r="G672" s="428" t="s">
        <v>1851</v>
      </c>
      <c r="H672" s="395" t="s">
        <v>1535</v>
      </c>
      <c r="I672" s="395"/>
      <c r="J672" s="395"/>
      <c r="K672" s="395"/>
      <c r="L672" s="395"/>
      <c r="R672" t="e">
        <f>VLOOKUP(K672,[1]md_ehms_parameter_773E!$L:$T,9,0)</f>
        <v>#N/A</v>
      </c>
      <c r="S672" t="e">
        <f>VLOOKUP(M672,[1]md_ehms_parameter_773E!$L:$T,9,0)</f>
        <v>#N/A</v>
      </c>
      <c r="T672" t="s">
        <v>1535</v>
      </c>
      <c r="Z672" t="b">
        <f t="shared" si="61"/>
        <v>1</v>
      </c>
      <c r="AA672" t="b">
        <f t="shared" si="62"/>
        <v>1</v>
      </c>
      <c r="AB672" t="b">
        <f t="shared" si="63"/>
        <v>1</v>
      </c>
      <c r="AC672" t="b">
        <f t="shared" si="64"/>
        <v>1</v>
      </c>
      <c r="AD672" t="b">
        <f t="shared" si="65"/>
        <v>1</v>
      </c>
      <c r="AE672" t="b">
        <f t="shared" si="66"/>
        <v>1</v>
      </c>
      <c r="AF672" s="395" t="s">
        <v>1254</v>
      </c>
    </row>
    <row r="673" spans="1:32" hidden="1" x14ac:dyDescent="0.3">
      <c r="A673" s="425" t="s">
        <v>1349</v>
      </c>
      <c r="B673" s="395">
        <v>9913</v>
      </c>
      <c r="C673" s="395" t="s">
        <v>1254</v>
      </c>
      <c r="D673" s="395" t="str">
        <f>VLOOKUP(B673,[2]RegisterNumber_Sensor!E:G,3,0)</f>
        <v>Trn Slip Gear Change: 2-3 Ave</v>
      </c>
      <c r="E673" s="395">
        <v>4</v>
      </c>
      <c r="F673" s="395">
        <v>1</v>
      </c>
      <c r="G673" s="395" t="s">
        <v>1659</v>
      </c>
      <c r="H673" s="395" t="s">
        <v>1552</v>
      </c>
      <c r="I673" s="395" t="s">
        <v>1659</v>
      </c>
      <c r="J673" s="395" t="s">
        <v>1558</v>
      </c>
      <c r="K673" s="395" t="s">
        <v>1660</v>
      </c>
      <c r="L673" s="395"/>
      <c r="R673" t="str">
        <f>VLOOKUP(K673,[1]md_ehms_parameter_773E!$L:$T,9,0)</f>
        <v>2000</v>
      </c>
      <c r="S673" t="e">
        <f>VLOOKUP(M673,[1]md_ehms_parameter_773E!$L:$T,9,0)</f>
        <v>#N/A</v>
      </c>
      <c r="T673" t="s">
        <v>1552</v>
      </c>
      <c r="U673" t="s">
        <v>1659</v>
      </c>
      <c r="V673" t="s">
        <v>1558</v>
      </c>
      <c r="W673" t="s">
        <v>1660</v>
      </c>
      <c r="Z673" t="b">
        <f t="shared" si="61"/>
        <v>1</v>
      </c>
      <c r="AA673" t="b">
        <f t="shared" si="62"/>
        <v>1</v>
      </c>
      <c r="AB673" t="b">
        <f t="shared" si="63"/>
        <v>1</v>
      </c>
      <c r="AC673" t="b">
        <f t="shared" si="64"/>
        <v>1</v>
      </c>
      <c r="AD673" t="b">
        <f t="shared" si="65"/>
        <v>1</v>
      </c>
      <c r="AE673" t="b">
        <f t="shared" si="66"/>
        <v>1</v>
      </c>
      <c r="AF673" s="395" t="s">
        <v>1254</v>
      </c>
    </row>
    <row r="674" spans="1:32" hidden="1" x14ac:dyDescent="0.3">
      <c r="A674" s="425" t="s">
        <v>1349</v>
      </c>
      <c r="B674" s="395">
        <v>9913</v>
      </c>
      <c r="C674" s="395" t="s">
        <v>1254</v>
      </c>
      <c r="D674" s="395" t="str">
        <f>VLOOKUP(B674,[2]RegisterNumber_Sensor!E:G,3,0)</f>
        <v>Trn Slip Gear Change: 2-3 Ave</v>
      </c>
      <c r="E674" s="395">
        <v>4</v>
      </c>
      <c r="F674" s="395">
        <v>2</v>
      </c>
      <c r="G674" s="395" t="s">
        <v>1662</v>
      </c>
      <c r="H674" s="395" t="s">
        <v>1561</v>
      </c>
      <c r="I674" s="395" t="s">
        <v>1438</v>
      </c>
      <c r="J674" s="395" t="s">
        <v>1558</v>
      </c>
      <c r="K674" s="395" t="s">
        <v>1661</v>
      </c>
      <c r="L674" s="395"/>
      <c r="R674" t="str">
        <f>VLOOKUP(K674,[1]md_ehms_parameter_773E!$L:$T,9,0)</f>
        <v>2000</v>
      </c>
      <c r="S674" t="e">
        <f>VLOOKUP(M674,[1]md_ehms_parameter_773E!$L:$T,9,0)</f>
        <v>#N/A</v>
      </c>
      <c r="T674" t="s">
        <v>1561</v>
      </c>
      <c r="U674" t="s">
        <v>1438</v>
      </c>
      <c r="V674" t="s">
        <v>1558</v>
      </c>
      <c r="W674" t="s">
        <v>1661</v>
      </c>
      <c r="Z674" t="b">
        <f t="shared" si="61"/>
        <v>1</v>
      </c>
      <c r="AA674" t="b">
        <f t="shared" si="62"/>
        <v>1</v>
      </c>
      <c r="AB674" t="b">
        <f t="shared" si="63"/>
        <v>1</v>
      </c>
      <c r="AC674" t="b">
        <f t="shared" si="64"/>
        <v>1</v>
      </c>
      <c r="AD674" t="b">
        <f t="shared" si="65"/>
        <v>1</v>
      </c>
      <c r="AE674" t="b">
        <f t="shared" si="66"/>
        <v>1</v>
      </c>
      <c r="AF674" s="395" t="s">
        <v>1254</v>
      </c>
    </row>
    <row r="675" spans="1:32" hidden="1" x14ac:dyDescent="0.3">
      <c r="A675" s="425" t="s">
        <v>1349</v>
      </c>
      <c r="B675" s="395">
        <v>9913</v>
      </c>
      <c r="C675" s="395" t="s">
        <v>1254</v>
      </c>
      <c r="D675" s="395" t="str">
        <f>VLOOKUP(B675,[2]RegisterNumber_Sensor!E:G,3,0)</f>
        <v>Trn Slip Gear Change: 2-3 Ave</v>
      </c>
      <c r="E675" s="395">
        <v>4</v>
      </c>
      <c r="F675" s="395">
        <v>3</v>
      </c>
      <c r="G675" s="395" t="s">
        <v>1668</v>
      </c>
      <c r="H675" s="395" t="s">
        <v>1552</v>
      </c>
      <c r="I675" s="395" t="s">
        <v>206</v>
      </c>
      <c r="J675" s="395" t="s">
        <v>1554</v>
      </c>
      <c r="K675" s="395" t="s">
        <v>1669</v>
      </c>
      <c r="L675" s="395"/>
      <c r="R675" t="str">
        <f>VLOOKUP(K675,[1]md_ehms_parameter_773E!$L:$T,9,0)</f>
        <v>2000</v>
      </c>
      <c r="S675" t="e">
        <f>VLOOKUP(M675,[1]md_ehms_parameter_773E!$L:$T,9,0)</f>
        <v>#N/A</v>
      </c>
      <c r="T675" t="s">
        <v>1552</v>
      </c>
      <c r="U675" t="s">
        <v>206</v>
      </c>
      <c r="V675" t="s">
        <v>1554</v>
      </c>
      <c r="W675" t="s">
        <v>1669</v>
      </c>
      <c r="Z675" t="b">
        <f t="shared" si="61"/>
        <v>1</v>
      </c>
      <c r="AA675" t="b">
        <f t="shared" si="62"/>
        <v>1</v>
      </c>
      <c r="AB675" t="b">
        <f t="shared" si="63"/>
        <v>1</v>
      </c>
      <c r="AC675" t="b">
        <f t="shared" si="64"/>
        <v>1</v>
      </c>
      <c r="AD675" t="b">
        <f t="shared" si="65"/>
        <v>1</v>
      </c>
      <c r="AE675" t="b">
        <f t="shared" si="66"/>
        <v>1</v>
      </c>
      <c r="AF675" s="395" t="s">
        <v>1254</v>
      </c>
    </row>
    <row r="676" spans="1:32" hidden="1" x14ac:dyDescent="0.3">
      <c r="A676" s="425" t="s">
        <v>1349</v>
      </c>
      <c r="B676" s="395">
        <v>9913</v>
      </c>
      <c r="C676" s="395" t="s">
        <v>1254</v>
      </c>
      <c r="D676" s="395" t="str">
        <f>VLOOKUP(B676,[2]RegisterNumber_Sensor!E:G,3,0)</f>
        <v>Trn Slip Gear Change: 2-3 Ave</v>
      </c>
      <c r="E676" s="395">
        <v>4</v>
      </c>
      <c r="F676" s="395">
        <v>4</v>
      </c>
      <c r="G676" s="395" t="s">
        <v>1670</v>
      </c>
      <c r="H676" s="395" t="s">
        <v>1538</v>
      </c>
      <c r="I676" s="395" t="s">
        <v>1439</v>
      </c>
      <c r="J676" s="395" t="s">
        <v>1558</v>
      </c>
      <c r="K676" s="395" t="s">
        <v>1667</v>
      </c>
      <c r="L676" s="395"/>
      <c r="R676" t="str">
        <f>VLOOKUP(K676,[1]md_ehms_parameter_773E!$L:$T,9,0)</f>
        <v>2000</v>
      </c>
      <c r="S676" t="e">
        <f>VLOOKUP(M676,[1]md_ehms_parameter_773E!$L:$T,9,0)</f>
        <v>#N/A</v>
      </c>
      <c r="T676" t="s">
        <v>1538</v>
      </c>
      <c r="U676" t="s">
        <v>1439</v>
      </c>
      <c r="V676" t="s">
        <v>1558</v>
      </c>
      <c r="W676" t="s">
        <v>1667</v>
      </c>
      <c r="Z676" t="b">
        <f t="shared" si="61"/>
        <v>1</v>
      </c>
      <c r="AA676" t="b">
        <f t="shared" si="62"/>
        <v>1</v>
      </c>
      <c r="AB676" t="b">
        <f t="shared" si="63"/>
        <v>1</v>
      </c>
      <c r="AC676" t="b">
        <f t="shared" si="64"/>
        <v>1</v>
      </c>
      <c r="AD676" t="b">
        <f t="shared" si="65"/>
        <v>1</v>
      </c>
      <c r="AE676" t="b">
        <f t="shared" si="66"/>
        <v>1</v>
      </c>
      <c r="AF676" s="395" t="s">
        <v>1254</v>
      </c>
    </row>
    <row r="677" spans="1:32" hidden="1" x14ac:dyDescent="0.3">
      <c r="A677" s="425" t="s">
        <v>1349</v>
      </c>
      <c r="B677" s="395">
        <v>9913</v>
      </c>
      <c r="C677" s="395" t="s">
        <v>1254</v>
      </c>
      <c r="D677" s="395" t="str">
        <f>VLOOKUP(B677,[2]RegisterNumber_Sensor!E:G,3,0)</f>
        <v>Trn Slip Gear Change: 2-3 Ave</v>
      </c>
      <c r="E677" s="395">
        <v>4</v>
      </c>
      <c r="F677" s="395">
        <v>5</v>
      </c>
      <c r="G677" s="395" t="s">
        <v>1671</v>
      </c>
      <c r="H677" s="395" t="s">
        <v>1541</v>
      </c>
      <c r="I677" s="395" t="s">
        <v>233</v>
      </c>
      <c r="J677" s="395" t="s">
        <v>1569</v>
      </c>
      <c r="K677" s="395" t="s">
        <v>1672</v>
      </c>
      <c r="L677" s="395"/>
      <c r="R677" t="str">
        <f>VLOOKUP(K677,[1]md_ehms_parameter_773E!$L:$T,9,0)</f>
        <v>2000</v>
      </c>
      <c r="S677" t="e">
        <f>VLOOKUP(M677,[1]md_ehms_parameter_773E!$L:$T,9,0)</f>
        <v>#N/A</v>
      </c>
      <c r="T677" t="s">
        <v>1541</v>
      </c>
      <c r="U677" t="s">
        <v>233</v>
      </c>
      <c r="V677" t="s">
        <v>1569</v>
      </c>
      <c r="W677" t="s">
        <v>1672</v>
      </c>
      <c r="Z677" t="b">
        <f t="shared" si="61"/>
        <v>1</v>
      </c>
      <c r="AA677" t="b">
        <f t="shared" si="62"/>
        <v>1</v>
      </c>
      <c r="AB677" t="b">
        <f t="shared" si="63"/>
        <v>1</v>
      </c>
      <c r="AC677" t="b">
        <f t="shared" si="64"/>
        <v>1</v>
      </c>
      <c r="AD677" t="b">
        <f t="shared" si="65"/>
        <v>1</v>
      </c>
      <c r="AE677" t="b">
        <f t="shared" si="66"/>
        <v>1</v>
      </c>
      <c r="AF677" s="395" t="s">
        <v>1254</v>
      </c>
    </row>
    <row r="678" spans="1:32" hidden="1" x14ac:dyDescent="0.3">
      <c r="A678" s="425" t="s">
        <v>1349</v>
      </c>
      <c r="B678" s="395">
        <v>9913</v>
      </c>
      <c r="C678" s="395" t="s">
        <v>1254</v>
      </c>
      <c r="D678" s="395" t="str">
        <f>VLOOKUP(B678,[2]RegisterNumber_Sensor!E:G,3,0)</f>
        <v>Trn Slip Gear Change: 2-3 Ave</v>
      </c>
      <c r="E678" s="395">
        <v>4</v>
      </c>
      <c r="F678" s="395">
        <v>6</v>
      </c>
      <c r="G678" s="428" t="s">
        <v>1851</v>
      </c>
      <c r="H678" s="395" t="s">
        <v>1535</v>
      </c>
      <c r="I678" s="395"/>
      <c r="J678" s="395"/>
      <c r="K678" s="395"/>
      <c r="L678" s="395"/>
      <c r="R678" t="e">
        <f>VLOOKUP(K678,[1]md_ehms_parameter_773E!$L:$T,9,0)</f>
        <v>#N/A</v>
      </c>
      <c r="S678" t="e">
        <f>VLOOKUP(M678,[1]md_ehms_parameter_773E!$L:$T,9,0)</f>
        <v>#N/A</v>
      </c>
      <c r="T678" t="s">
        <v>1535</v>
      </c>
      <c r="Z678" t="b">
        <f t="shared" si="61"/>
        <v>1</v>
      </c>
      <c r="AA678" t="b">
        <f t="shared" si="62"/>
        <v>1</v>
      </c>
      <c r="AB678" t="b">
        <f t="shared" si="63"/>
        <v>1</v>
      </c>
      <c r="AC678" t="b">
        <f t="shared" si="64"/>
        <v>1</v>
      </c>
      <c r="AD678" t="b">
        <f t="shared" si="65"/>
        <v>1</v>
      </c>
      <c r="AE678" t="b">
        <f t="shared" si="66"/>
        <v>1</v>
      </c>
      <c r="AF678" s="395" t="s">
        <v>1254</v>
      </c>
    </row>
    <row r="679" spans="1:32" hidden="1" x14ac:dyDescent="0.3">
      <c r="A679" s="425" t="s">
        <v>1349</v>
      </c>
      <c r="B679" s="395">
        <v>9914</v>
      </c>
      <c r="C679" s="395" t="s">
        <v>1254</v>
      </c>
      <c r="D679" s="395" t="str">
        <f>VLOOKUP(B679,[2]RegisterNumber_Sensor!E:G,3,0)</f>
        <v>Trn Slip Gear Change: 3-2 Ave</v>
      </c>
      <c r="E679" s="395">
        <v>3</v>
      </c>
      <c r="F679" s="395">
        <v>1</v>
      </c>
      <c r="G679" s="395" t="s">
        <v>1659</v>
      </c>
      <c r="H679" s="395" t="s">
        <v>1552</v>
      </c>
      <c r="I679" s="395" t="s">
        <v>1659</v>
      </c>
      <c r="J679" s="395" t="s">
        <v>1558</v>
      </c>
      <c r="K679" s="395" t="s">
        <v>1660</v>
      </c>
      <c r="L679" s="395"/>
      <c r="R679" t="str">
        <f>VLOOKUP(K679,[1]md_ehms_parameter_773E!$L:$T,9,0)</f>
        <v>2000</v>
      </c>
      <c r="S679" t="e">
        <f>VLOOKUP(M679,[1]md_ehms_parameter_773E!$L:$T,9,0)</f>
        <v>#N/A</v>
      </c>
      <c r="T679" t="s">
        <v>1552</v>
      </c>
      <c r="U679" t="s">
        <v>1659</v>
      </c>
      <c r="V679" t="s">
        <v>1558</v>
      </c>
      <c r="W679" t="s">
        <v>1660</v>
      </c>
      <c r="Z679" t="b">
        <f t="shared" si="61"/>
        <v>1</v>
      </c>
      <c r="AA679" t="b">
        <f t="shared" si="62"/>
        <v>1</v>
      </c>
      <c r="AB679" t="b">
        <f t="shared" si="63"/>
        <v>1</v>
      </c>
      <c r="AC679" t="b">
        <f t="shared" si="64"/>
        <v>1</v>
      </c>
      <c r="AD679" t="b">
        <f t="shared" si="65"/>
        <v>1</v>
      </c>
      <c r="AE679" t="b">
        <f t="shared" si="66"/>
        <v>1</v>
      </c>
      <c r="AF679" s="395" t="s">
        <v>1254</v>
      </c>
    </row>
    <row r="680" spans="1:32" hidden="1" x14ac:dyDescent="0.3">
      <c r="A680" s="425" t="s">
        <v>1349</v>
      </c>
      <c r="B680" s="395">
        <v>9914</v>
      </c>
      <c r="C680" s="395" t="s">
        <v>1254</v>
      </c>
      <c r="D680" s="395" t="str">
        <f>VLOOKUP(B680,[2]RegisterNumber_Sensor!E:G,3,0)</f>
        <v>Trn Slip Gear Change: 3-2 Ave</v>
      </c>
      <c r="E680" s="395">
        <v>3</v>
      </c>
      <c r="F680" s="395">
        <v>2</v>
      </c>
      <c r="G680" s="395" t="s">
        <v>1662</v>
      </c>
      <c r="H680" s="395" t="s">
        <v>1561</v>
      </c>
      <c r="I680" s="395" t="s">
        <v>1438</v>
      </c>
      <c r="J680" s="395" t="s">
        <v>1558</v>
      </c>
      <c r="K680" s="395" t="s">
        <v>1661</v>
      </c>
      <c r="L680" s="395"/>
      <c r="R680" t="str">
        <f>VLOOKUP(K680,[1]md_ehms_parameter_773E!$L:$T,9,0)</f>
        <v>2000</v>
      </c>
      <c r="S680" t="e">
        <f>VLOOKUP(M680,[1]md_ehms_parameter_773E!$L:$T,9,0)</f>
        <v>#N/A</v>
      </c>
      <c r="T680" t="s">
        <v>1561</v>
      </c>
      <c r="U680" t="s">
        <v>1438</v>
      </c>
      <c r="V680" t="s">
        <v>1558</v>
      </c>
      <c r="W680" t="s">
        <v>1661</v>
      </c>
      <c r="Z680" t="b">
        <f t="shared" si="61"/>
        <v>1</v>
      </c>
      <c r="AA680" t="b">
        <f t="shared" si="62"/>
        <v>1</v>
      </c>
      <c r="AB680" t="b">
        <f t="shared" si="63"/>
        <v>1</v>
      </c>
      <c r="AC680" t="b">
        <f t="shared" si="64"/>
        <v>1</v>
      </c>
      <c r="AD680" t="b">
        <f t="shared" si="65"/>
        <v>1</v>
      </c>
      <c r="AE680" t="b">
        <f t="shared" si="66"/>
        <v>1</v>
      </c>
      <c r="AF680" s="395" t="s">
        <v>1254</v>
      </c>
    </row>
    <row r="681" spans="1:32" hidden="1" x14ac:dyDescent="0.3">
      <c r="A681" s="425" t="s">
        <v>1349</v>
      </c>
      <c r="B681" s="395">
        <v>9914</v>
      </c>
      <c r="C681" s="395" t="s">
        <v>1254</v>
      </c>
      <c r="D681" s="395" t="str">
        <f>VLOOKUP(B681,[2]RegisterNumber_Sensor!E:G,3,0)</f>
        <v>Trn Slip Gear Change: 3-2 Ave</v>
      </c>
      <c r="E681" s="395">
        <v>3</v>
      </c>
      <c r="F681" s="395">
        <v>3</v>
      </c>
      <c r="G681" s="395" t="s">
        <v>1668</v>
      </c>
      <c r="H681" s="395" t="s">
        <v>1552</v>
      </c>
      <c r="I681" s="395" t="s">
        <v>206</v>
      </c>
      <c r="J681" s="395" t="s">
        <v>1554</v>
      </c>
      <c r="K681" s="395" t="s">
        <v>1669</v>
      </c>
      <c r="L681" s="395"/>
      <c r="R681" t="str">
        <f>VLOOKUP(K681,[1]md_ehms_parameter_773E!$L:$T,9,0)</f>
        <v>2000</v>
      </c>
      <c r="S681" t="e">
        <f>VLOOKUP(M681,[1]md_ehms_parameter_773E!$L:$T,9,0)</f>
        <v>#N/A</v>
      </c>
      <c r="T681" t="s">
        <v>1552</v>
      </c>
      <c r="U681" t="s">
        <v>206</v>
      </c>
      <c r="V681" t="s">
        <v>1554</v>
      </c>
      <c r="W681" t="s">
        <v>1669</v>
      </c>
      <c r="Z681" t="b">
        <f t="shared" si="61"/>
        <v>1</v>
      </c>
      <c r="AA681" t="b">
        <f t="shared" si="62"/>
        <v>1</v>
      </c>
      <c r="AB681" t="b">
        <f t="shared" si="63"/>
        <v>1</v>
      </c>
      <c r="AC681" t="b">
        <f t="shared" si="64"/>
        <v>1</v>
      </c>
      <c r="AD681" t="b">
        <f t="shared" si="65"/>
        <v>1</v>
      </c>
      <c r="AE681" t="b">
        <f t="shared" si="66"/>
        <v>1</v>
      </c>
      <c r="AF681" s="395" t="s">
        <v>1254</v>
      </c>
    </row>
    <row r="682" spans="1:32" hidden="1" x14ac:dyDescent="0.3">
      <c r="A682" s="425" t="s">
        <v>1349</v>
      </c>
      <c r="B682" s="395">
        <v>9914</v>
      </c>
      <c r="C682" s="395" t="s">
        <v>1254</v>
      </c>
      <c r="D682" s="395" t="str">
        <f>VLOOKUP(B682,[2]RegisterNumber_Sensor!E:G,3,0)</f>
        <v>Trn Slip Gear Change: 3-2 Ave</v>
      </c>
      <c r="E682" s="395">
        <v>3</v>
      </c>
      <c r="F682" s="395">
        <v>4</v>
      </c>
      <c r="G682" s="395" t="s">
        <v>1670</v>
      </c>
      <c r="H682" s="395" t="s">
        <v>1538</v>
      </c>
      <c r="I682" s="395" t="s">
        <v>1439</v>
      </c>
      <c r="J682" s="395" t="s">
        <v>1558</v>
      </c>
      <c r="K682" s="395" t="s">
        <v>1667</v>
      </c>
      <c r="L682" s="395"/>
      <c r="R682" t="str">
        <f>VLOOKUP(K682,[1]md_ehms_parameter_773E!$L:$T,9,0)</f>
        <v>2000</v>
      </c>
      <c r="S682" t="e">
        <f>VLOOKUP(M682,[1]md_ehms_parameter_773E!$L:$T,9,0)</f>
        <v>#N/A</v>
      </c>
      <c r="T682" t="s">
        <v>1538</v>
      </c>
      <c r="U682" t="s">
        <v>1439</v>
      </c>
      <c r="V682" t="s">
        <v>1558</v>
      </c>
      <c r="W682" t="s">
        <v>1667</v>
      </c>
      <c r="Z682" t="b">
        <f t="shared" si="61"/>
        <v>1</v>
      </c>
      <c r="AA682" t="b">
        <f t="shared" si="62"/>
        <v>1</v>
      </c>
      <c r="AB682" t="b">
        <f t="shared" si="63"/>
        <v>1</v>
      </c>
      <c r="AC682" t="b">
        <f t="shared" si="64"/>
        <v>1</v>
      </c>
      <c r="AD682" t="b">
        <f t="shared" si="65"/>
        <v>1</v>
      </c>
      <c r="AE682" t="b">
        <f t="shared" si="66"/>
        <v>1</v>
      </c>
      <c r="AF682" s="395" t="s">
        <v>1254</v>
      </c>
    </row>
    <row r="683" spans="1:32" hidden="1" x14ac:dyDescent="0.3">
      <c r="A683" s="425" t="s">
        <v>1349</v>
      </c>
      <c r="B683" s="395">
        <v>9914</v>
      </c>
      <c r="C683" s="395" t="s">
        <v>1254</v>
      </c>
      <c r="D683" s="395" t="str">
        <f>VLOOKUP(B683,[2]RegisterNumber_Sensor!E:G,3,0)</f>
        <v>Trn Slip Gear Change: 3-2 Ave</v>
      </c>
      <c r="E683" s="395">
        <v>3</v>
      </c>
      <c r="F683" s="395">
        <v>5</v>
      </c>
      <c r="G683" s="395" t="s">
        <v>1671</v>
      </c>
      <c r="H683" s="395" t="s">
        <v>1541</v>
      </c>
      <c r="I683" s="395" t="s">
        <v>233</v>
      </c>
      <c r="J683" s="395" t="s">
        <v>1569</v>
      </c>
      <c r="K683" s="395" t="s">
        <v>1672</v>
      </c>
      <c r="L683" s="395"/>
      <c r="R683" t="str">
        <f>VLOOKUP(K683,[1]md_ehms_parameter_773E!$L:$T,9,0)</f>
        <v>2000</v>
      </c>
      <c r="S683" t="e">
        <f>VLOOKUP(M683,[1]md_ehms_parameter_773E!$L:$T,9,0)</f>
        <v>#N/A</v>
      </c>
      <c r="T683" t="s">
        <v>1541</v>
      </c>
      <c r="U683" t="s">
        <v>233</v>
      </c>
      <c r="V683" t="s">
        <v>1569</v>
      </c>
      <c r="W683" t="s">
        <v>1672</v>
      </c>
      <c r="Z683" t="b">
        <f t="shared" si="61"/>
        <v>1</v>
      </c>
      <c r="AA683" t="b">
        <f t="shared" si="62"/>
        <v>1</v>
      </c>
      <c r="AB683" t="b">
        <f t="shared" si="63"/>
        <v>1</v>
      </c>
      <c r="AC683" t="b">
        <f t="shared" si="64"/>
        <v>1</v>
      </c>
      <c r="AD683" t="b">
        <f t="shared" si="65"/>
        <v>1</v>
      </c>
      <c r="AE683" t="b">
        <f t="shared" si="66"/>
        <v>1</v>
      </c>
      <c r="AF683" s="395" t="s">
        <v>1254</v>
      </c>
    </row>
    <row r="684" spans="1:32" hidden="1" x14ac:dyDescent="0.3">
      <c r="A684" s="425" t="s">
        <v>1349</v>
      </c>
      <c r="B684" s="395">
        <v>9914</v>
      </c>
      <c r="C684" s="395" t="s">
        <v>1254</v>
      </c>
      <c r="D684" s="395" t="str">
        <f>VLOOKUP(B684,[2]RegisterNumber_Sensor!E:G,3,0)</f>
        <v>Trn Slip Gear Change: 3-2 Ave</v>
      </c>
      <c r="E684" s="395">
        <v>3</v>
      </c>
      <c r="F684" s="395">
        <v>6</v>
      </c>
      <c r="G684" s="428" t="s">
        <v>1851</v>
      </c>
      <c r="H684" s="395" t="s">
        <v>1535</v>
      </c>
      <c r="I684" s="395"/>
      <c r="J684" s="395"/>
      <c r="K684" s="395"/>
      <c r="L684" s="395"/>
      <c r="R684" t="e">
        <f>VLOOKUP(K684,[1]md_ehms_parameter_773E!$L:$T,9,0)</f>
        <v>#N/A</v>
      </c>
      <c r="S684" t="e">
        <f>VLOOKUP(M684,[1]md_ehms_parameter_773E!$L:$T,9,0)</f>
        <v>#N/A</v>
      </c>
      <c r="T684" t="s">
        <v>1535</v>
      </c>
      <c r="Z684" t="b">
        <f t="shared" si="61"/>
        <v>1</v>
      </c>
      <c r="AA684" t="b">
        <f t="shared" si="62"/>
        <v>1</v>
      </c>
      <c r="AB684" t="b">
        <f t="shared" si="63"/>
        <v>1</v>
      </c>
      <c r="AC684" t="b">
        <f t="shared" si="64"/>
        <v>1</v>
      </c>
      <c r="AD684" t="b">
        <f t="shared" si="65"/>
        <v>1</v>
      </c>
      <c r="AE684" t="b">
        <f t="shared" si="66"/>
        <v>1</v>
      </c>
      <c r="AF684" s="395" t="s">
        <v>1254</v>
      </c>
    </row>
    <row r="685" spans="1:32" hidden="1" x14ac:dyDescent="0.3">
      <c r="A685" s="425" t="s">
        <v>1349</v>
      </c>
      <c r="B685" s="395">
        <v>9914</v>
      </c>
      <c r="C685" s="395" t="s">
        <v>1254</v>
      </c>
      <c r="D685" s="395" t="str">
        <f>VLOOKUP(B685,[2]RegisterNumber_Sensor!E:G,3,0)</f>
        <v>Trn Slip Gear Change: 3-2 Ave</v>
      </c>
      <c r="E685" s="395">
        <v>4</v>
      </c>
      <c r="F685" s="395">
        <v>1</v>
      </c>
      <c r="G685" s="395" t="s">
        <v>1659</v>
      </c>
      <c r="H685" s="395" t="s">
        <v>1552</v>
      </c>
      <c r="I685" s="395" t="s">
        <v>1659</v>
      </c>
      <c r="J685" s="395" t="s">
        <v>1558</v>
      </c>
      <c r="K685" s="395" t="s">
        <v>1660</v>
      </c>
      <c r="L685" s="395"/>
      <c r="R685" t="str">
        <f>VLOOKUP(K685,[1]md_ehms_parameter_773E!$L:$T,9,0)</f>
        <v>2000</v>
      </c>
      <c r="S685" t="e">
        <f>VLOOKUP(M685,[1]md_ehms_parameter_773E!$L:$T,9,0)</f>
        <v>#N/A</v>
      </c>
      <c r="T685" t="s">
        <v>1552</v>
      </c>
      <c r="U685" t="s">
        <v>1659</v>
      </c>
      <c r="V685" t="s">
        <v>1558</v>
      </c>
      <c r="W685" t="s">
        <v>1660</v>
      </c>
      <c r="Z685" t="b">
        <f t="shared" si="61"/>
        <v>1</v>
      </c>
      <c r="AA685" t="b">
        <f t="shared" si="62"/>
        <v>1</v>
      </c>
      <c r="AB685" t="b">
        <f t="shared" si="63"/>
        <v>1</v>
      </c>
      <c r="AC685" t="b">
        <f t="shared" si="64"/>
        <v>1</v>
      </c>
      <c r="AD685" t="b">
        <f t="shared" si="65"/>
        <v>1</v>
      </c>
      <c r="AE685" t="b">
        <f t="shared" si="66"/>
        <v>1</v>
      </c>
      <c r="AF685" s="395" t="s">
        <v>1254</v>
      </c>
    </row>
    <row r="686" spans="1:32" hidden="1" x14ac:dyDescent="0.3">
      <c r="A686" s="425" t="s">
        <v>1349</v>
      </c>
      <c r="B686" s="395">
        <v>9914</v>
      </c>
      <c r="C686" s="395" t="s">
        <v>1254</v>
      </c>
      <c r="D686" s="395" t="str">
        <f>VLOOKUP(B686,[2]RegisterNumber_Sensor!E:G,3,0)</f>
        <v>Trn Slip Gear Change: 3-2 Ave</v>
      </c>
      <c r="E686" s="395">
        <v>4</v>
      </c>
      <c r="F686" s="395">
        <v>2</v>
      </c>
      <c r="G686" s="395" t="s">
        <v>1662</v>
      </c>
      <c r="H686" s="395" t="s">
        <v>1561</v>
      </c>
      <c r="I686" s="395" t="s">
        <v>1438</v>
      </c>
      <c r="J686" s="395" t="s">
        <v>1558</v>
      </c>
      <c r="K686" s="395" t="s">
        <v>1661</v>
      </c>
      <c r="L686" s="395"/>
      <c r="R686" t="str">
        <f>VLOOKUP(K686,[1]md_ehms_parameter_773E!$L:$T,9,0)</f>
        <v>2000</v>
      </c>
      <c r="S686" t="e">
        <f>VLOOKUP(M686,[1]md_ehms_parameter_773E!$L:$T,9,0)</f>
        <v>#N/A</v>
      </c>
      <c r="T686" t="s">
        <v>1561</v>
      </c>
      <c r="U686" t="s">
        <v>1438</v>
      </c>
      <c r="V686" t="s">
        <v>1558</v>
      </c>
      <c r="W686" t="s">
        <v>1661</v>
      </c>
      <c r="Z686" t="b">
        <f t="shared" si="61"/>
        <v>1</v>
      </c>
      <c r="AA686" t="b">
        <f t="shared" si="62"/>
        <v>1</v>
      </c>
      <c r="AB686" t="b">
        <f t="shared" si="63"/>
        <v>1</v>
      </c>
      <c r="AC686" t="b">
        <f t="shared" si="64"/>
        <v>1</v>
      </c>
      <c r="AD686" t="b">
        <f t="shared" si="65"/>
        <v>1</v>
      </c>
      <c r="AE686" t="b">
        <f t="shared" si="66"/>
        <v>1</v>
      </c>
      <c r="AF686" s="395" t="s">
        <v>1254</v>
      </c>
    </row>
    <row r="687" spans="1:32" hidden="1" x14ac:dyDescent="0.3">
      <c r="A687" s="425" t="s">
        <v>1349</v>
      </c>
      <c r="B687" s="395">
        <v>9914</v>
      </c>
      <c r="C687" s="395" t="s">
        <v>1254</v>
      </c>
      <c r="D687" s="395" t="str">
        <f>VLOOKUP(B687,[2]RegisterNumber_Sensor!E:G,3,0)</f>
        <v>Trn Slip Gear Change: 3-2 Ave</v>
      </c>
      <c r="E687" s="395">
        <v>4</v>
      </c>
      <c r="F687" s="395">
        <v>3</v>
      </c>
      <c r="G687" s="395" t="s">
        <v>1668</v>
      </c>
      <c r="H687" s="395" t="s">
        <v>1552</v>
      </c>
      <c r="I687" s="395" t="s">
        <v>206</v>
      </c>
      <c r="J687" s="395" t="s">
        <v>1554</v>
      </c>
      <c r="K687" s="395" t="s">
        <v>1669</v>
      </c>
      <c r="L687" s="395"/>
      <c r="R687" t="str">
        <f>VLOOKUP(K687,[1]md_ehms_parameter_773E!$L:$T,9,0)</f>
        <v>2000</v>
      </c>
      <c r="S687" t="e">
        <f>VLOOKUP(M687,[1]md_ehms_parameter_773E!$L:$T,9,0)</f>
        <v>#N/A</v>
      </c>
      <c r="T687" t="s">
        <v>1552</v>
      </c>
      <c r="U687" t="s">
        <v>206</v>
      </c>
      <c r="V687" t="s">
        <v>1554</v>
      </c>
      <c r="W687" t="s">
        <v>1669</v>
      </c>
      <c r="Z687" t="b">
        <f t="shared" si="61"/>
        <v>1</v>
      </c>
      <c r="AA687" t="b">
        <f t="shared" si="62"/>
        <v>1</v>
      </c>
      <c r="AB687" t="b">
        <f t="shared" si="63"/>
        <v>1</v>
      </c>
      <c r="AC687" t="b">
        <f t="shared" si="64"/>
        <v>1</v>
      </c>
      <c r="AD687" t="b">
        <f t="shared" si="65"/>
        <v>1</v>
      </c>
      <c r="AE687" t="b">
        <f t="shared" si="66"/>
        <v>1</v>
      </c>
      <c r="AF687" s="395" t="s">
        <v>1254</v>
      </c>
    </row>
    <row r="688" spans="1:32" hidden="1" x14ac:dyDescent="0.3">
      <c r="A688" s="425" t="s">
        <v>1349</v>
      </c>
      <c r="B688" s="395">
        <v>9914</v>
      </c>
      <c r="C688" s="395" t="s">
        <v>1254</v>
      </c>
      <c r="D688" s="395" t="str">
        <f>VLOOKUP(B688,[2]RegisterNumber_Sensor!E:G,3,0)</f>
        <v>Trn Slip Gear Change: 3-2 Ave</v>
      </c>
      <c r="E688" s="395">
        <v>4</v>
      </c>
      <c r="F688" s="395">
        <v>4</v>
      </c>
      <c r="G688" s="395" t="s">
        <v>1670</v>
      </c>
      <c r="H688" s="395" t="s">
        <v>1538</v>
      </c>
      <c r="I688" s="395" t="s">
        <v>1439</v>
      </c>
      <c r="J688" s="395" t="s">
        <v>1558</v>
      </c>
      <c r="K688" s="395" t="s">
        <v>1667</v>
      </c>
      <c r="L688" s="395"/>
      <c r="R688" t="str">
        <f>VLOOKUP(K688,[1]md_ehms_parameter_773E!$L:$T,9,0)</f>
        <v>2000</v>
      </c>
      <c r="S688" t="e">
        <f>VLOOKUP(M688,[1]md_ehms_parameter_773E!$L:$T,9,0)</f>
        <v>#N/A</v>
      </c>
      <c r="T688" t="s">
        <v>1538</v>
      </c>
      <c r="U688" t="s">
        <v>1439</v>
      </c>
      <c r="V688" t="s">
        <v>1558</v>
      </c>
      <c r="W688" t="s">
        <v>1667</v>
      </c>
      <c r="Z688" t="b">
        <f t="shared" si="61"/>
        <v>1</v>
      </c>
      <c r="AA688" t="b">
        <f t="shared" si="62"/>
        <v>1</v>
      </c>
      <c r="AB688" t="b">
        <f t="shared" si="63"/>
        <v>1</v>
      </c>
      <c r="AC688" t="b">
        <f t="shared" si="64"/>
        <v>1</v>
      </c>
      <c r="AD688" t="b">
        <f t="shared" si="65"/>
        <v>1</v>
      </c>
      <c r="AE688" t="b">
        <f t="shared" si="66"/>
        <v>1</v>
      </c>
      <c r="AF688" s="395" t="s">
        <v>1254</v>
      </c>
    </row>
    <row r="689" spans="1:32" hidden="1" x14ac:dyDescent="0.3">
      <c r="A689" s="425" t="s">
        <v>1349</v>
      </c>
      <c r="B689" s="395">
        <v>9914</v>
      </c>
      <c r="C689" s="395" t="s">
        <v>1254</v>
      </c>
      <c r="D689" s="395" t="str">
        <f>VLOOKUP(B689,[2]RegisterNumber_Sensor!E:G,3,0)</f>
        <v>Trn Slip Gear Change: 3-2 Ave</v>
      </c>
      <c r="E689" s="395">
        <v>4</v>
      </c>
      <c r="F689" s="395">
        <v>5</v>
      </c>
      <c r="G689" s="395" t="s">
        <v>1671</v>
      </c>
      <c r="H689" s="395" t="s">
        <v>1541</v>
      </c>
      <c r="I689" s="395" t="s">
        <v>233</v>
      </c>
      <c r="J689" s="395" t="s">
        <v>1569</v>
      </c>
      <c r="K689" s="395" t="s">
        <v>1672</v>
      </c>
      <c r="L689" s="395"/>
      <c r="R689" t="str">
        <f>VLOOKUP(K689,[1]md_ehms_parameter_773E!$L:$T,9,0)</f>
        <v>2000</v>
      </c>
      <c r="S689" t="e">
        <f>VLOOKUP(M689,[1]md_ehms_parameter_773E!$L:$T,9,0)</f>
        <v>#N/A</v>
      </c>
      <c r="T689" t="s">
        <v>1541</v>
      </c>
      <c r="U689" t="s">
        <v>233</v>
      </c>
      <c r="V689" t="s">
        <v>1569</v>
      </c>
      <c r="W689" t="s">
        <v>1672</v>
      </c>
      <c r="Z689" t="b">
        <f t="shared" si="61"/>
        <v>1</v>
      </c>
      <c r="AA689" t="b">
        <f t="shared" si="62"/>
        <v>1</v>
      </c>
      <c r="AB689" t="b">
        <f t="shared" si="63"/>
        <v>1</v>
      </c>
      <c r="AC689" t="b">
        <f t="shared" si="64"/>
        <v>1</v>
      </c>
      <c r="AD689" t="b">
        <f t="shared" si="65"/>
        <v>1</v>
      </c>
      <c r="AE689" t="b">
        <f t="shared" si="66"/>
        <v>1</v>
      </c>
      <c r="AF689" s="395" t="s">
        <v>1254</v>
      </c>
    </row>
    <row r="690" spans="1:32" hidden="1" x14ac:dyDescent="0.3">
      <c r="A690" s="425" t="s">
        <v>1349</v>
      </c>
      <c r="B690" s="395">
        <v>9914</v>
      </c>
      <c r="C690" s="395" t="s">
        <v>1254</v>
      </c>
      <c r="D690" s="395" t="str">
        <f>VLOOKUP(B690,[2]RegisterNumber_Sensor!E:G,3,0)</f>
        <v>Trn Slip Gear Change: 3-2 Ave</v>
      </c>
      <c r="E690" s="395">
        <v>4</v>
      </c>
      <c r="F690" s="395">
        <v>6</v>
      </c>
      <c r="G690" s="428" t="s">
        <v>1851</v>
      </c>
      <c r="H690" s="395" t="s">
        <v>1535</v>
      </c>
      <c r="I690" s="395"/>
      <c r="J690" s="395"/>
      <c r="K690" s="395"/>
      <c r="L690" s="395"/>
      <c r="R690" t="e">
        <f>VLOOKUP(K690,[1]md_ehms_parameter_773E!$L:$T,9,0)</f>
        <v>#N/A</v>
      </c>
      <c r="S690" t="e">
        <f>VLOOKUP(M690,[1]md_ehms_parameter_773E!$L:$T,9,0)</f>
        <v>#N/A</v>
      </c>
      <c r="T690" t="s">
        <v>1535</v>
      </c>
      <c r="Z690" t="b">
        <f t="shared" si="61"/>
        <v>1</v>
      </c>
      <c r="AA690" t="b">
        <f t="shared" si="62"/>
        <v>1</v>
      </c>
      <c r="AB690" t="b">
        <f t="shared" si="63"/>
        <v>1</v>
      </c>
      <c r="AC690" t="b">
        <f t="shared" si="64"/>
        <v>1</v>
      </c>
      <c r="AD690" t="b">
        <f t="shared" si="65"/>
        <v>1</v>
      </c>
      <c r="AE690" t="b">
        <f t="shared" si="66"/>
        <v>1</v>
      </c>
      <c r="AF690" s="395" t="s">
        <v>1254</v>
      </c>
    </row>
    <row r="691" spans="1:32" hidden="1" x14ac:dyDescent="0.3">
      <c r="A691" s="425" t="s">
        <v>1349</v>
      </c>
      <c r="B691" s="395">
        <v>9915</v>
      </c>
      <c r="C691" s="395" t="s">
        <v>1254</v>
      </c>
      <c r="D691" s="395" t="str">
        <f>VLOOKUP(B691,[2]RegisterNumber_Sensor!E:G,3,0)</f>
        <v>Trn Slip Gear Change: 3-4 Ave</v>
      </c>
      <c r="E691" s="395">
        <v>3</v>
      </c>
      <c r="F691" s="395">
        <v>1</v>
      </c>
      <c r="G691" s="395" t="s">
        <v>1659</v>
      </c>
      <c r="H691" s="395" t="s">
        <v>1552</v>
      </c>
      <c r="I691" s="395" t="s">
        <v>1659</v>
      </c>
      <c r="J691" s="395" t="s">
        <v>1558</v>
      </c>
      <c r="K691" s="395" t="s">
        <v>1660</v>
      </c>
      <c r="L691" s="395"/>
      <c r="R691" t="str">
        <f>VLOOKUP(K691,[1]md_ehms_parameter_773E!$L:$T,9,0)</f>
        <v>2000</v>
      </c>
      <c r="S691" t="e">
        <f>VLOOKUP(M691,[1]md_ehms_parameter_773E!$L:$T,9,0)</f>
        <v>#N/A</v>
      </c>
      <c r="T691" t="s">
        <v>1552</v>
      </c>
      <c r="U691" t="s">
        <v>1659</v>
      </c>
      <c r="V691" t="s">
        <v>1558</v>
      </c>
      <c r="W691" t="s">
        <v>1660</v>
      </c>
      <c r="Z691" t="b">
        <f t="shared" si="61"/>
        <v>1</v>
      </c>
      <c r="AA691" t="b">
        <f t="shared" si="62"/>
        <v>1</v>
      </c>
      <c r="AB691" t="b">
        <f t="shared" si="63"/>
        <v>1</v>
      </c>
      <c r="AC691" t="b">
        <f t="shared" si="64"/>
        <v>1</v>
      </c>
      <c r="AD691" t="b">
        <f t="shared" si="65"/>
        <v>1</v>
      </c>
      <c r="AE691" t="b">
        <f t="shared" si="66"/>
        <v>1</v>
      </c>
      <c r="AF691" s="395" t="s">
        <v>1254</v>
      </c>
    </row>
    <row r="692" spans="1:32" hidden="1" x14ac:dyDescent="0.3">
      <c r="A692" s="425" t="s">
        <v>1349</v>
      </c>
      <c r="B692" s="395">
        <v>9915</v>
      </c>
      <c r="C692" s="395" t="s">
        <v>1254</v>
      </c>
      <c r="D692" s="395" t="str">
        <f>VLOOKUP(B692,[2]RegisterNumber_Sensor!E:G,3,0)</f>
        <v>Trn Slip Gear Change: 3-4 Ave</v>
      </c>
      <c r="E692" s="395">
        <v>3</v>
      </c>
      <c r="F692" s="395">
        <v>2</v>
      </c>
      <c r="G692" s="395" t="s">
        <v>1662</v>
      </c>
      <c r="H692" s="395" t="s">
        <v>1561</v>
      </c>
      <c r="I692" s="395" t="s">
        <v>1438</v>
      </c>
      <c r="J692" s="395" t="s">
        <v>1558</v>
      </c>
      <c r="K692" s="395" t="s">
        <v>1661</v>
      </c>
      <c r="L692" s="395"/>
      <c r="R692" t="str">
        <f>VLOOKUP(K692,[1]md_ehms_parameter_773E!$L:$T,9,0)</f>
        <v>2000</v>
      </c>
      <c r="S692" t="e">
        <f>VLOOKUP(M692,[1]md_ehms_parameter_773E!$L:$T,9,0)</f>
        <v>#N/A</v>
      </c>
      <c r="T692" t="s">
        <v>1561</v>
      </c>
      <c r="U692" t="s">
        <v>1438</v>
      </c>
      <c r="V692" t="s">
        <v>1558</v>
      </c>
      <c r="W692" t="s">
        <v>1661</v>
      </c>
      <c r="Z692" t="b">
        <f t="shared" si="61"/>
        <v>1</v>
      </c>
      <c r="AA692" t="b">
        <f t="shared" si="62"/>
        <v>1</v>
      </c>
      <c r="AB692" t="b">
        <f t="shared" si="63"/>
        <v>1</v>
      </c>
      <c r="AC692" t="b">
        <f t="shared" si="64"/>
        <v>1</v>
      </c>
      <c r="AD692" t="b">
        <f t="shared" si="65"/>
        <v>1</v>
      </c>
      <c r="AE692" t="b">
        <f t="shared" si="66"/>
        <v>1</v>
      </c>
      <c r="AF692" s="395" t="s">
        <v>1254</v>
      </c>
    </row>
    <row r="693" spans="1:32" hidden="1" x14ac:dyDescent="0.3">
      <c r="A693" s="425" t="s">
        <v>1349</v>
      </c>
      <c r="B693" s="395">
        <v>9915</v>
      </c>
      <c r="C693" s="395" t="s">
        <v>1254</v>
      </c>
      <c r="D693" s="395" t="str">
        <f>VLOOKUP(B693,[2]RegisterNumber_Sensor!E:G,3,0)</f>
        <v>Trn Slip Gear Change: 3-4 Ave</v>
      </c>
      <c r="E693" s="395">
        <v>3</v>
      </c>
      <c r="F693" s="395">
        <v>3</v>
      </c>
      <c r="G693" s="395" t="s">
        <v>1668</v>
      </c>
      <c r="H693" s="395" t="s">
        <v>1552</v>
      </c>
      <c r="I693" s="395" t="s">
        <v>206</v>
      </c>
      <c r="J693" s="395" t="s">
        <v>1554</v>
      </c>
      <c r="K693" s="395" t="s">
        <v>1669</v>
      </c>
      <c r="L693" s="395"/>
      <c r="R693" t="str">
        <f>VLOOKUP(K693,[1]md_ehms_parameter_773E!$L:$T,9,0)</f>
        <v>2000</v>
      </c>
      <c r="S693" t="e">
        <f>VLOOKUP(M693,[1]md_ehms_parameter_773E!$L:$T,9,0)</f>
        <v>#N/A</v>
      </c>
      <c r="T693" t="s">
        <v>1552</v>
      </c>
      <c r="U693" t="s">
        <v>206</v>
      </c>
      <c r="V693" t="s">
        <v>1554</v>
      </c>
      <c r="W693" t="s">
        <v>1669</v>
      </c>
      <c r="Z693" t="b">
        <f t="shared" si="61"/>
        <v>1</v>
      </c>
      <c r="AA693" t="b">
        <f t="shared" si="62"/>
        <v>1</v>
      </c>
      <c r="AB693" t="b">
        <f t="shared" si="63"/>
        <v>1</v>
      </c>
      <c r="AC693" t="b">
        <f t="shared" si="64"/>
        <v>1</v>
      </c>
      <c r="AD693" t="b">
        <f t="shared" si="65"/>
        <v>1</v>
      </c>
      <c r="AE693" t="b">
        <f t="shared" si="66"/>
        <v>1</v>
      </c>
      <c r="AF693" s="395" t="s">
        <v>1254</v>
      </c>
    </row>
    <row r="694" spans="1:32" hidden="1" x14ac:dyDescent="0.3">
      <c r="A694" s="425" t="s">
        <v>1349</v>
      </c>
      <c r="B694" s="395">
        <v>9915</v>
      </c>
      <c r="C694" s="395" t="s">
        <v>1254</v>
      </c>
      <c r="D694" s="395" t="str">
        <f>VLOOKUP(B694,[2]RegisterNumber_Sensor!E:G,3,0)</f>
        <v>Trn Slip Gear Change: 3-4 Ave</v>
      </c>
      <c r="E694" s="395">
        <v>3</v>
      </c>
      <c r="F694" s="395">
        <v>4</v>
      </c>
      <c r="G694" s="395" t="s">
        <v>1670</v>
      </c>
      <c r="H694" s="395" t="s">
        <v>1538</v>
      </c>
      <c r="I694" s="395" t="s">
        <v>1439</v>
      </c>
      <c r="J694" s="395" t="s">
        <v>1558</v>
      </c>
      <c r="K694" s="395" t="s">
        <v>1667</v>
      </c>
      <c r="L694" s="395"/>
      <c r="R694" t="str">
        <f>VLOOKUP(K694,[1]md_ehms_parameter_773E!$L:$T,9,0)</f>
        <v>2000</v>
      </c>
      <c r="S694" t="e">
        <f>VLOOKUP(M694,[1]md_ehms_parameter_773E!$L:$T,9,0)</f>
        <v>#N/A</v>
      </c>
      <c r="T694" t="s">
        <v>1538</v>
      </c>
      <c r="U694" t="s">
        <v>1439</v>
      </c>
      <c r="V694" t="s">
        <v>1558</v>
      </c>
      <c r="W694" t="s">
        <v>1667</v>
      </c>
      <c r="Z694" t="b">
        <f t="shared" si="61"/>
        <v>1</v>
      </c>
      <c r="AA694" t="b">
        <f t="shared" si="62"/>
        <v>1</v>
      </c>
      <c r="AB694" t="b">
        <f t="shared" si="63"/>
        <v>1</v>
      </c>
      <c r="AC694" t="b">
        <f t="shared" si="64"/>
        <v>1</v>
      </c>
      <c r="AD694" t="b">
        <f t="shared" si="65"/>
        <v>1</v>
      </c>
      <c r="AE694" t="b">
        <f t="shared" si="66"/>
        <v>1</v>
      </c>
      <c r="AF694" s="395" t="s">
        <v>1254</v>
      </c>
    </row>
    <row r="695" spans="1:32" hidden="1" x14ac:dyDescent="0.3">
      <c r="A695" s="425" t="s">
        <v>1349</v>
      </c>
      <c r="B695" s="395">
        <v>9915</v>
      </c>
      <c r="C695" s="395" t="s">
        <v>1254</v>
      </c>
      <c r="D695" s="395" t="str">
        <f>VLOOKUP(B695,[2]RegisterNumber_Sensor!E:G,3,0)</f>
        <v>Trn Slip Gear Change: 3-4 Ave</v>
      </c>
      <c r="E695" s="395">
        <v>3</v>
      </c>
      <c r="F695" s="395">
        <v>5</v>
      </c>
      <c r="G695" s="395" t="s">
        <v>1671</v>
      </c>
      <c r="H695" s="395" t="s">
        <v>1541</v>
      </c>
      <c r="I695" s="395" t="s">
        <v>233</v>
      </c>
      <c r="J695" s="395" t="s">
        <v>1569</v>
      </c>
      <c r="K695" s="395" t="s">
        <v>1672</v>
      </c>
      <c r="L695" s="395"/>
      <c r="R695" t="str">
        <f>VLOOKUP(K695,[1]md_ehms_parameter_773E!$L:$T,9,0)</f>
        <v>2000</v>
      </c>
      <c r="S695" t="e">
        <f>VLOOKUP(M695,[1]md_ehms_parameter_773E!$L:$T,9,0)</f>
        <v>#N/A</v>
      </c>
      <c r="T695" t="s">
        <v>1541</v>
      </c>
      <c r="U695" t="s">
        <v>233</v>
      </c>
      <c r="V695" t="s">
        <v>1569</v>
      </c>
      <c r="W695" t="s">
        <v>1672</v>
      </c>
      <c r="Z695" t="b">
        <f t="shared" si="61"/>
        <v>1</v>
      </c>
      <c r="AA695" t="b">
        <f t="shared" si="62"/>
        <v>1</v>
      </c>
      <c r="AB695" t="b">
        <f t="shared" si="63"/>
        <v>1</v>
      </c>
      <c r="AC695" t="b">
        <f t="shared" si="64"/>
        <v>1</v>
      </c>
      <c r="AD695" t="b">
        <f t="shared" si="65"/>
        <v>1</v>
      </c>
      <c r="AE695" t="b">
        <f t="shared" si="66"/>
        <v>1</v>
      </c>
      <c r="AF695" s="395" t="s">
        <v>1254</v>
      </c>
    </row>
    <row r="696" spans="1:32" hidden="1" x14ac:dyDescent="0.3">
      <c r="A696" s="425" t="s">
        <v>1349</v>
      </c>
      <c r="B696" s="395">
        <v>9915</v>
      </c>
      <c r="C696" s="395" t="s">
        <v>1254</v>
      </c>
      <c r="D696" s="395" t="str">
        <f>VLOOKUP(B696,[2]RegisterNumber_Sensor!E:G,3,0)</f>
        <v>Trn Slip Gear Change: 3-4 Ave</v>
      </c>
      <c r="E696" s="395">
        <v>3</v>
      </c>
      <c r="F696" s="395">
        <v>6</v>
      </c>
      <c r="G696" s="428" t="s">
        <v>1851</v>
      </c>
      <c r="H696" s="395" t="s">
        <v>1535</v>
      </c>
      <c r="I696" s="395"/>
      <c r="J696" s="395"/>
      <c r="K696" s="395"/>
      <c r="L696" s="395"/>
      <c r="R696" t="e">
        <f>VLOOKUP(K696,[1]md_ehms_parameter_773E!$L:$T,9,0)</f>
        <v>#N/A</v>
      </c>
      <c r="S696" t="e">
        <f>VLOOKUP(M696,[1]md_ehms_parameter_773E!$L:$T,9,0)</f>
        <v>#N/A</v>
      </c>
      <c r="T696" t="s">
        <v>1535</v>
      </c>
      <c r="Z696" t="b">
        <f t="shared" si="61"/>
        <v>1</v>
      </c>
      <c r="AA696" t="b">
        <f t="shared" si="62"/>
        <v>1</v>
      </c>
      <c r="AB696" t="b">
        <f t="shared" si="63"/>
        <v>1</v>
      </c>
      <c r="AC696" t="b">
        <f t="shared" si="64"/>
        <v>1</v>
      </c>
      <c r="AD696" t="b">
        <f t="shared" si="65"/>
        <v>1</v>
      </c>
      <c r="AE696" t="b">
        <f t="shared" si="66"/>
        <v>1</v>
      </c>
      <c r="AF696" s="395" t="s">
        <v>1254</v>
      </c>
    </row>
    <row r="697" spans="1:32" hidden="1" x14ac:dyDescent="0.3">
      <c r="A697" s="425" t="s">
        <v>1349</v>
      </c>
      <c r="B697" s="395">
        <v>9915</v>
      </c>
      <c r="C697" s="395" t="s">
        <v>1254</v>
      </c>
      <c r="D697" s="395" t="str">
        <f>VLOOKUP(B697,[2]RegisterNumber_Sensor!E:G,3,0)</f>
        <v>Trn Slip Gear Change: 3-4 Ave</v>
      </c>
      <c r="E697" s="395">
        <v>4</v>
      </c>
      <c r="F697" s="395">
        <v>1</v>
      </c>
      <c r="G697" s="395" t="s">
        <v>1659</v>
      </c>
      <c r="H697" s="395" t="s">
        <v>1552</v>
      </c>
      <c r="I697" s="395" t="s">
        <v>1659</v>
      </c>
      <c r="J697" s="395" t="s">
        <v>1558</v>
      </c>
      <c r="K697" s="395" t="s">
        <v>1660</v>
      </c>
      <c r="L697" s="395"/>
      <c r="R697" t="str">
        <f>VLOOKUP(K697,[1]md_ehms_parameter_773E!$L:$T,9,0)</f>
        <v>2000</v>
      </c>
      <c r="S697" t="e">
        <f>VLOOKUP(M697,[1]md_ehms_parameter_773E!$L:$T,9,0)</f>
        <v>#N/A</v>
      </c>
      <c r="T697" t="s">
        <v>1552</v>
      </c>
      <c r="U697" t="s">
        <v>1659</v>
      </c>
      <c r="V697" t="s">
        <v>1558</v>
      </c>
      <c r="W697" t="s">
        <v>1660</v>
      </c>
      <c r="Z697" t="b">
        <f t="shared" si="61"/>
        <v>1</v>
      </c>
      <c r="AA697" t="b">
        <f t="shared" si="62"/>
        <v>1</v>
      </c>
      <c r="AB697" t="b">
        <f t="shared" si="63"/>
        <v>1</v>
      </c>
      <c r="AC697" t="b">
        <f t="shared" si="64"/>
        <v>1</v>
      </c>
      <c r="AD697" t="b">
        <f t="shared" si="65"/>
        <v>1</v>
      </c>
      <c r="AE697" t="b">
        <f t="shared" si="66"/>
        <v>1</v>
      </c>
      <c r="AF697" s="395" t="s">
        <v>1254</v>
      </c>
    </row>
    <row r="698" spans="1:32" hidden="1" x14ac:dyDescent="0.3">
      <c r="A698" s="425" t="s">
        <v>1349</v>
      </c>
      <c r="B698" s="395">
        <v>9915</v>
      </c>
      <c r="C698" s="395" t="s">
        <v>1254</v>
      </c>
      <c r="D698" s="395" t="str">
        <f>VLOOKUP(B698,[2]RegisterNumber_Sensor!E:G,3,0)</f>
        <v>Trn Slip Gear Change: 3-4 Ave</v>
      </c>
      <c r="E698" s="395">
        <v>4</v>
      </c>
      <c r="F698" s="395">
        <v>2</v>
      </c>
      <c r="G698" s="395" t="s">
        <v>1662</v>
      </c>
      <c r="H698" s="395" t="s">
        <v>1561</v>
      </c>
      <c r="I698" s="395" t="s">
        <v>1438</v>
      </c>
      <c r="J698" s="395" t="s">
        <v>1558</v>
      </c>
      <c r="K698" s="395" t="s">
        <v>1661</v>
      </c>
      <c r="L698" s="395"/>
      <c r="R698" t="str">
        <f>VLOOKUP(K698,[1]md_ehms_parameter_773E!$L:$T,9,0)</f>
        <v>2000</v>
      </c>
      <c r="S698" t="e">
        <f>VLOOKUP(M698,[1]md_ehms_parameter_773E!$L:$T,9,0)</f>
        <v>#N/A</v>
      </c>
      <c r="T698" t="s">
        <v>1561</v>
      </c>
      <c r="U698" t="s">
        <v>1438</v>
      </c>
      <c r="V698" t="s">
        <v>1558</v>
      </c>
      <c r="W698" t="s">
        <v>1661</v>
      </c>
      <c r="Z698" t="b">
        <f t="shared" si="61"/>
        <v>1</v>
      </c>
      <c r="AA698" t="b">
        <f t="shared" si="62"/>
        <v>1</v>
      </c>
      <c r="AB698" t="b">
        <f t="shared" si="63"/>
        <v>1</v>
      </c>
      <c r="AC698" t="b">
        <f t="shared" si="64"/>
        <v>1</v>
      </c>
      <c r="AD698" t="b">
        <f t="shared" si="65"/>
        <v>1</v>
      </c>
      <c r="AE698" t="b">
        <f t="shared" si="66"/>
        <v>1</v>
      </c>
      <c r="AF698" s="395" t="s">
        <v>1254</v>
      </c>
    </row>
    <row r="699" spans="1:32" hidden="1" x14ac:dyDescent="0.3">
      <c r="A699" s="425" t="s">
        <v>1349</v>
      </c>
      <c r="B699" s="395">
        <v>9915</v>
      </c>
      <c r="C699" s="395" t="s">
        <v>1254</v>
      </c>
      <c r="D699" s="395" t="str">
        <f>VLOOKUP(B699,[2]RegisterNumber_Sensor!E:G,3,0)</f>
        <v>Trn Slip Gear Change: 3-4 Ave</v>
      </c>
      <c r="E699" s="395">
        <v>4</v>
      </c>
      <c r="F699" s="395">
        <v>3</v>
      </c>
      <c r="G699" s="395" t="s">
        <v>1668</v>
      </c>
      <c r="H699" s="395" t="s">
        <v>1552</v>
      </c>
      <c r="I699" s="395" t="s">
        <v>206</v>
      </c>
      <c r="J699" s="395" t="s">
        <v>1554</v>
      </c>
      <c r="K699" s="395" t="s">
        <v>1669</v>
      </c>
      <c r="L699" s="395"/>
      <c r="R699" t="str">
        <f>VLOOKUP(K699,[1]md_ehms_parameter_773E!$L:$T,9,0)</f>
        <v>2000</v>
      </c>
      <c r="S699" t="e">
        <f>VLOOKUP(M699,[1]md_ehms_parameter_773E!$L:$T,9,0)</f>
        <v>#N/A</v>
      </c>
      <c r="T699" t="s">
        <v>1552</v>
      </c>
      <c r="U699" t="s">
        <v>206</v>
      </c>
      <c r="V699" t="s">
        <v>1554</v>
      </c>
      <c r="W699" t="s">
        <v>1669</v>
      </c>
      <c r="Z699" t="b">
        <f t="shared" si="61"/>
        <v>1</v>
      </c>
      <c r="AA699" t="b">
        <f t="shared" si="62"/>
        <v>1</v>
      </c>
      <c r="AB699" t="b">
        <f t="shared" si="63"/>
        <v>1</v>
      </c>
      <c r="AC699" t="b">
        <f t="shared" si="64"/>
        <v>1</v>
      </c>
      <c r="AD699" t="b">
        <f t="shared" si="65"/>
        <v>1</v>
      </c>
      <c r="AE699" t="b">
        <f t="shared" si="66"/>
        <v>1</v>
      </c>
      <c r="AF699" s="395" t="s">
        <v>1254</v>
      </c>
    </row>
    <row r="700" spans="1:32" hidden="1" x14ac:dyDescent="0.3">
      <c r="A700" s="425" t="s">
        <v>1349</v>
      </c>
      <c r="B700" s="395">
        <v>9915</v>
      </c>
      <c r="C700" s="395" t="s">
        <v>1254</v>
      </c>
      <c r="D700" s="395" t="str">
        <f>VLOOKUP(B700,[2]RegisterNumber_Sensor!E:G,3,0)</f>
        <v>Trn Slip Gear Change: 3-4 Ave</v>
      </c>
      <c r="E700" s="395">
        <v>4</v>
      </c>
      <c r="F700" s="395">
        <v>4</v>
      </c>
      <c r="G700" s="395" t="s">
        <v>1670</v>
      </c>
      <c r="H700" s="395" t="s">
        <v>1538</v>
      </c>
      <c r="I700" s="395" t="s">
        <v>1439</v>
      </c>
      <c r="J700" s="395" t="s">
        <v>1558</v>
      </c>
      <c r="K700" s="395" t="s">
        <v>1667</v>
      </c>
      <c r="L700" s="395"/>
      <c r="R700" t="str">
        <f>VLOOKUP(K700,[1]md_ehms_parameter_773E!$L:$T,9,0)</f>
        <v>2000</v>
      </c>
      <c r="S700" t="e">
        <f>VLOOKUP(M700,[1]md_ehms_parameter_773E!$L:$T,9,0)</f>
        <v>#N/A</v>
      </c>
      <c r="T700" t="s">
        <v>1538</v>
      </c>
      <c r="U700" t="s">
        <v>1439</v>
      </c>
      <c r="V700" t="s">
        <v>1558</v>
      </c>
      <c r="W700" t="s">
        <v>1667</v>
      </c>
      <c r="Z700" t="b">
        <f t="shared" si="61"/>
        <v>1</v>
      </c>
      <c r="AA700" t="b">
        <f t="shared" si="62"/>
        <v>1</v>
      </c>
      <c r="AB700" t="b">
        <f t="shared" si="63"/>
        <v>1</v>
      </c>
      <c r="AC700" t="b">
        <f t="shared" si="64"/>
        <v>1</v>
      </c>
      <c r="AD700" t="b">
        <f t="shared" si="65"/>
        <v>1</v>
      </c>
      <c r="AE700" t="b">
        <f t="shared" si="66"/>
        <v>1</v>
      </c>
      <c r="AF700" s="395" t="s">
        <v>1254</v>
      </c>
    </row>
    <row r="701" spans="1:32" hidden="1" x14ac:dyDescent="0.3">
      <c r="A701" s="425" t="s">
        <v>1349</v>
      </c>
      <c r="B701" s="395">
        <v>9915</v>
      </c>
      <c r="C701" s="395" t="s">
        <v>1254</v>
      </c>
      <c r="D701" s="395" t="str">
        <f>VLOOKUP(B701,[2]RegisterNumber_Sensor!E:G,3,0)</f>
        <v>Trn Slip Gear Change: 3-4 Ave</v>
      </c>
      <c r="E701" s="395">
        <v>4</v>
      </c>
      <c r="F701" s="395">
        <v>5</v>
      </c>
      <c r="G701" s="395" t="s">
        <v>1671</v>
      </c>
      <c r="H701" s="395" t="s">
        <v>1541</v>
      </c>
      <c r="I701" s="395" t="s">
        <v>233</v>
      </c>
      <c r="J701" s="395" t="s">
        <v>1569</v>
      </c>
      <c r="K701" s="395" t="s">
        <v>1672</v>
      </c>
      <c r="L701" s="395"/>
      <c r="R701" t="str">
        <f>VLOOKUP(K701,[1]md_ehms_parameter_773E!$L:$T,9,0)</f>
        <v>2000</v>
      </c>
      <c r="S701" t="e">
        <f>VLOOKUP(M701,[1]md_ehms_parameter_773E!$L:$T,9,0)</f>
        <v>#N/A</v>
      </c>
      <c r="T701" t="s">
        <v>1541</v>
      </c>
      <c r="U701" t="s">
        <v>233</v>
      </c>
      <c r="V701" t="s">
        <v>1569</v>
      </c>
      <c r="W701" t="s">
        <v>1672</v>
      </c>
      <c r="Z701" t="b">
        <f t="shared" si="61"/>
        <v>1</v>
      </c>
      <c r="AA701" t="b">
        <f t="shared" si="62"/>
        <v>1</v>
      </c>
      <c r="AB701" t="b">
        <f t="shared" si="63"/>
        <v>1</v>
      </c>
      <c r="AC701" t="b">
        <f t="shared" si="64"/>
        <v>1</v>
      </c>
      <c r="AD701" t="b">
        <f t="shared" si="65"/>
        <v>1</v>
      </c>
      <c r="AE701" t="b">
        <f t="shared" si="66"/>
        <v>1</v>
      </c>
      <c r="AF701" s="395" t="s">
        <v>1254</v>
      </c>
    </row>
    <row r="702" spans="1:32" hidden="1" x14ac:dyDescent="0.3">
      <c r="A702" s="425" t="s">
        <v>1349</v>
      </c>
      <c r="B702" s="395">
        <v>9915</v>
      </c>
      <c r="C702" s="395" t="s">
        <v>1254</v>
      </c>
      <c r="D702" s="395" t="str">
        <f>VLOOKUP(B702,[2]RegisterNumber_Sensor!E:G,3,0)</f>
        <v>Trn Slip Gear Change: 3-4 Ave</v>
      </c>
      <c r="E702" s="395">
        <v>4</v>
      </c>
      <c r="F702" s="395">
        <v>6</v>
      </c>
      <c r="G702" s="428" t="s">
        <v>1851</v>
      </c>
      <c r="H702" s="395" t="s">
        <v>1535</v>
      </c>
      <c r="I702" s="395"/>
      <c r="J702" s="395"/>
      <c r="K702" s="395"/>
      <c r="L702" s="395"/>
      <c r="R702" t="e">
        <f>VLOOKUP(K702,[1]md_ehms_parameter_773E!$L:$T,9,0)</f>
        <v>#N/A</v>
      </c>
      <c r="S702" t="e">
        <f>VLOOKUP(M702,[1]md_ehms_parameter_773E!$L:$T,9,0)</f>
        <v>#N/A</v>
      </c>
      <c r="T702" t="s">
        <v>1535</v>
      </c>
      <c r="Z702" t="b">
        <f t="shared" si="61"/>
        <v>1</v>
      </c>
      <c r="AA702" t="b">
        <f t="shared" si="62"/>
        <v>1</v>
      </c>
      <c r="AB702" t="b">
        <f t="shared" si="63"/>
        <v>1</v>
      </c>
      <c r="AC702" t="b">
        <f t="shared" si="64"/>
        <v>1</v>
      </c>
      <c r="AD702" t="b">
        <f t="shared" si="65"/>
        <v>1</v>
      </c>
      <c r="AE702" t="b">
        <f t="shared" si="66"/>
        <v>1</v>
      </c>
      <c r="AF702" s="395" t="s">
        <v>1254</v>
      </c>
    </row>
    <row r="703" spans="1:32" hidden="1" x14ac:dyDescent="0.3">
      <c r="A703" s="425" t="s">
        <v>1349</v>
      </c>
      <c r="B703" s="395">
        <v>9916</v>
      </c>
      <c r="C703" s="395" t="s">
        <v>1254</v>
      </c>
      <c r="D703" s="395" t="str">
        <f>VLOOKUP(B703,[2]RegisterNumber_Sensor!E:G,3,0)</f>
        <v>Trn Slip Gear Change: 4-5 Ave</v>
      </c>
      <c r="E703" s="395">
        <v>3</v>
      </c>
      <c r="F703" s="395">
        <v>1</v>
      </c>
      <c r="G703" s="395" t="s">
        <v>1659</v>
      </c>
      <c r="H703" s="395" t="s">
        <v>1552</v>
      </c>
      <c r="I703" s="395" t="s">
        <v>1659</v>
      </c>
      <c r="J703" s="395" t="s">
        <v>1558</v>
      </c>
      <c r="K703" s="395" t="s">
        <v>1660</v>
      </c>
      <c r="L703" s="395"/>
      <c r="R703" t="str">
        <f>VLOOKUP(K703,[1]md_ehms_parameter_773E!$L:$T,9,0)</f>
        <v>2000</v>
      </c>
      <c r="S703" t="e">
        <f>VLOOKUP(M703,[1]md_ehms_parameter_773E!$L:$T,9,0)</f>
        <v>#N/A</v>
      </c>
      <c r="T703" t="s">
        <v>1552</v>
      </c>
      <c r="U703" t="s">
        <v>1659</v>
      </c>
      <c r="V703" t="s">
        <v>1558</v>
      </c>
      <c r="W703" t="s">
        <v>1660</v>
      </c>
      <c r="Z703" t="b">
        <f t="shared" si="61"/>
        <v>1</v>
      </c>
      <c r="AA703" t="b">
        <f t="shared" si="62"/>
        <v>1</v>
      </c>
      <c r="AB703" t="b">
        <f t="shared" si="63"/>
        <v>1</v>
      </c>
      <c r="AC703" t="b">
        <f t="shared" si="64"/>
        <v>1</v>
      </c>
      <c r="AD703" t="b">
        <f t="shared" si="65"/>
        <v>1</v>
      </c>
      <c r="AE703" t="b">
        <f t="shared" si="66"/>
        <v>1</v>
      </c>
      <c r="AF703" s="395" t="s">
        <v>1254</v>
      </c>
    </row>
    <row r="704" spans="1:32" hidden="1" x14ac:dyDescent="0.3">
      <c r="A704" s="425" t="s">
        <v>1349</v>
      </c>
      <c r="B704" s="395">
        <v>9916</v>
      </c>
      <c r="C704" s="395" t="s">
        <v>1254</v>
      </c>
      <c r="D704" s="395" t="str">
        <f>VLOOKUP(B704,[2]RegisterNumber_Sensor!E:G,3,0)</f>
        <v>Trn Slip Gear Change: 4-5 Ave</v>
      </c>
      <c r="E704" s="395">
        <v>3</v>
      </c>
      <c r="F704" s="395">
        <v>2</v>
      </c>
      <c r="G704" s="395" t="s">
        <v>1662</v>
      </c>
      <c r="H704" s="395" t="s">
        <v>1561</v>
      </c>
      <c r="I704" s="395" t="s">
        <v>1438</v>
      </c>
      <c r="J704" s="395" t="s">
        <v>1558</v>
      </c>
      <c r="K704" s="395" t="s">
        <v>1661</v>
      </c>
      <c r="L704" s="395"/>
      <c r="R704" t="str">
        <f>VLOOKUP(K704,[1]md_ehms_parameter_773E!$L:$T,9,0)</f>
        <v>2000</v>
      </c>
      <c r="S704" t="e">
        <f>VLOOKUP(M704,[1]md_ehms_parameter_773E!$L:$T,9,0)</f>
        <v>#N/A</v>
      </c>
      <c r="T704" t="s">
        <v>1561</v>
      </c>
      <c r="U704" t="s">
        <v>1438</v>
      </c>
      <c r="V704" t="s">
        <v>1558</v>
      </c>
      <c r="W704" t="s">
        <v>1661</v>
      </c>
      <c r="Z704" t="b">
        <f t="shared" si="61"/>
        <v>1</v>
      </c>
      <c r="AA704" t="b">
        <f t="shared" si="62"/>
        <v>1</v>
      </c>
      <c r="AB704" t="b">
        <f t="shared" si="63"/>
        <v>1</v>
      </c>
      <c r="AC704" t="b">
        <f t="shared" si="64"/>
        <v>1</v>
      </c>
      <c r="AD704" t="b">
        <f t="shared" si="65"/>
        <v>1</v>
      </c>
      <c r="AE704" t="b">
        <f t="shared" si="66"/>
        <v>1</v>
      </c>
      <c r="AF704" s="395" t="s">
        <v>1254</v>
      </c>
    </row>
    <row r="705" spans="1:32" hidden="1" x14ac:dyDescent="0.3">
      <c r="A705" s="425" t="s">
        <v>1349</v>
      </c>
      <c r="B705" s="395">
        <v>9916</v>
      </c>
      <c r="C705" s="395" t="s">
        <v>1254</v>
      </c>
      <c r="D705" s="395" t="str">
        <f>VLOOKUP(B705,[2]RegisterNumber_Sensor!E:G,3,0)</f>
        <v>Trn Slip Gear Change: 4-5 Ave</v>
      </c>
      <c r="E705" s="395">
        <v>3</v>
      </c>
      <c r="F705" s="395">
        <v>3</v>
      </c>
      <c r="G705" s="395" t="s">
        <v>1668</v>
      </c>
      <c r="H705" s="395" t="s">
        <v>1552</v>
      </c>
      <c r="I705" s="395" t="s">
        <v>206</v>
      </c>
      <c r="J705" s="395" t="s">
        <v>1554</v>
      </c>
      <c r="K705" s="395" t="s">
        <v>1669</v>
      </c>
      <c r="L705" s="395"/>
      <c r="R705" t="str">
        <f>VLOOKUP(K705,[1]md_ehms_parameter_773E!$L:$T,9,0)</f>
        <v>2000</v>
      </c>
      <c r="S705" t="e">
        <f>VLOOKUP(M705,[1]md_ehms_parameter_773E!$L:$T,9,0)</f>
        <v>#N/A</v>
      </c>
      <c r="T705" t="s">
        <v>1552</v>
      </c>
      <c r="U705" t="s">
        <v>206</v>
      </c>
      <c r="V705" t="s">
        <v>1554</v>
      </c>
      <c r="W705" t="s">
        <v>1669</v>
      </c>
      <c r="Z705" t="b">
        <f t="shared" si="61"/>
        <v>1</v>
      </c>
      <c r="AA705" t="b">
        <f t="shared" si="62"/>
        <v>1</v>
      </c>
      <c r="AB705" t="b">
        <f t="shared" si="63"/>
        <v>1</v>
      </c>
      <c r="AC705" t="b">
        <f t="shared" si="64"/>
        <v>1</v>
      </c>
      <c r="AD705" t="b">
        <f t="shared" si="65"/>
        <v>1</v>
      </c>
      <c r="AE705" t="b">
        <f t="shared" si="66"/>
        <v>1</v>
      </c>
      <c r="AF705" s="395" t="s">
        <v>1254</v>
      </c>
    </row>
    <row r="706" spans="1:32" hidden="1" x14ac:dyDescent="0.3">
      <c r="A706" s="425" t="s">
        <v>1349</v>
      </c>
      <c r="B706" s="395">
        <v>9916</v>
      </c>
      <c r="C706" s="395" t="s">
        <v>1254</v>
      </c>
      <c r="D706" s="395" t="str">
        <f>VLOOKUP(B706,[2]RegisterNumber_Sensor!E:G,3,0)</f>
        <v>Trn Slip Gear Change: 4-5 Ave</v>
      </c>
      <c r="E706" s="395">
        <v>3</v>
      </c>
      <c r="F706" s="395">
        <v>4</v>
      </c>
      <c r="G706" s="395" t="s">
        <v>1670</v>
      </c>
      <c r="H706" s="395" t="s">
        <v>1538</v>
      </c>
      <c r="I706" s="395" t="s">
        <v>1439</v>
      </c>
      <c r="J706" s="395" t="s">
        <v>1558</v>
      </c>
      <c r="K706" s="395" t="s">
        <v>1667</v>
      </c>
      <c r="L706" s="395"/>
      <c r="R706" t="str">
        <f>VLOOKUP(K706,[1]md_ehms_parameter_773E!$L:$T,9,0)</f>
        <v>2000</v>
      </c>
      <c r="S706" t="e">
        <f>VLOOKUP(M706,[1]md_ehms_parameter_773E!$L:$T,9,0)</f>
        <v>#N/A</v>
      </c>
      <c r="T706" t="s">
        <v>1538</v>
      </c>
      <c r="U706" t="s">
        <v>1439</v>
      </c>
      <c r="V706" t="s">
        <v>1558</v>
      </c>
      <c r="W706" t="s">
        <v>1667</v>
      </c>
      <c r="Z706" t="b">
        <f t="shared" si="61"/>
        <v>1</v>
      </c>
      <c r="AA706" t="b">
        <f t="shared" si="62"/>
        <v>1</v>
      </c>
      <c r="AB706" t="b">
        <f t="shared" si="63"/>
        <v>1</v>
      </c>
      <c r="AC706" t="b">
        <f t="shared" si="64"/>
        <v>1</v>
      </c>
      <c r="AD706" t="b">
        <f t="shared" si="65"/>
        <v>1</v>
      </c>
      <c r="AE706" t="b">
        <f t="shared" si="66"/>
        <v>1</v>
      </c>
      <c r="AF706" s="395" t="s">
        <v>1254</v>
      </c>
    </row>
    <row r="707" spans="1:32" hidden="1" x14ac:dyDescent="0.3">
      <c r="A707" s="425" t="s">
        <v>1349</v>
      </c>
      <c r="B707" s="395">
        <v>9916</v>
      </c>
      <c r="C707" s="395" t="s">
        <v>1254</v>
      </c>
      <c r="D707" s="395" t="str">
        <f>VLOOKUP(B707,[2]RegisterNumber_Sensor!E:G,3,0)</f>
        <v>Trn Slip Gear Change: 4-5 Ave</v>
      </c>
      <c r="E707" s="395">
        <v>3</v>
      </c>
      <c r="F707" s="395">
        <v>5</v>
      </c>
      <c r="G707" s="395" t="s">
        <v>1671</v>
      </c>
      <c r="H707" s="395" t="s">
        <v>1541</v>
      </c>
      <c r="I707" s="395" t="s">
        <v>233</v>
      </c>
      <c r="J707" s="395" t="s">
        <v>1569</v>
      </c>
      <c r="K707" s="395" t="s">
        <v>1672</v>
      </c>
      <c r="L707" s="395"/>
      <c r="R707" t="str">
        <f>VLOOKUP(K707,[1]md_ehms_parameter_773E!$L:$T,9,0)</f>
        <v>2000</v>
      </c>
      <c r="S707" t="e">
        <f>VLOOKUP(M707,[1]md_ehms_parameter_773E!$L:$T,9,0)</f>
        <v>#N/A</v>
      </c>
      <c r="T707" t="s">
        <v>1541</v>
      </c>
      <c r="U707" t="s">
        <v>233</v>
      </c>
      <c r="V707" t="s">
        <v>1569</v>
      </c>
      <c r="W707" t="s">
        <v>1672</v>
      </c>
      <c r="Z707" t="b">
        <f t="shared" ref="Z707:Z770" si="67">H707=T707</f>
        <v>1</v>
      </c>
      <c r="AA707" t="b">
        <f t="shared" ref="AA707:AA770" si="68">I707=U707</f>
        <v>1</v>
      </c>
      <c r="AB707" t="b">
        <f t="shared" ref="AB707:AB770" si="69">J707=V707</f>
        <v>1</v>
      </c>
      <c r="AC707" t="b">
        <f t="shared" ref="AC707:AC770" si="70">K707=W707</f>
        <v>1</v>
      </c>
      <c r="AD707" t="b">
        <f t="shared" ref="AD707:AD770" si="71">L707=X707</f>
        <v>1</v>
      </c>
      <c r="AE707" t="b">
        <f t="shared" ref="AE707:AE770" si="72">M707=Y707</f>
        <v>1</v>
      </c>
      <c r="AF707" s="395" t="s">
        <v>1254</v>
      </c>
    </row>
    <row r="708" spans="1:32" hidden="1" x14ac:dyDescent="0.3">
      <c r="A708" s="425" t="s">
        <v>1349</v>
      </c>
      <c r="B708" s="395">
        <v>9916</v>
      </c>
      <c r="C708" s="395" t="s">
        <v>1254</v>
      </c>
      <c r="D708" s="395" t="str">
        <f>VLOOKUP(B708,[2]RegisterNumber_Sensor!E:G,3,0)</f>
        <v>Trn Slip Gear Change: 4-5 Ave</v>
      </c>
      <c r="E708" s="395">
        <v>3</v>
      </c>
      <c r="F708" s="395">
        <v>6</v>
      </c>
      <c r="G708" s="428" t="s">
        <v>1851</v>
      </c>
      <c r="H708" s="395" t="s">
        <v>1535</v>
      </c>
      <c r="I708" s="395"/>
      <c r="J708" s="395"/>
      <c r="K708" s="395"/>
      <c r="L708" s="395"/>
      <c r="R708" t="e">
        <f>VLOOKUP(K708,[1]md_ehms_parameter_773E!$L:$T,9,0)</f>
        <v>#N/A</v>
      </c>
      <c r="S708" t="e">
        <f>VLOOKUP(M708,[1]md_ehms_parameter_773E!$L:$T,9,0)</f>
        <v>#N/A</v>
      </c>
      <c r="T708" t="s">
        <v>1535</v>
      </c>
      <c r="Z708" t="b">
        <f t="shared" si="67"/>
        <v>1</v>
      </c>
      <c r="AA708" t="b">
        <f t="shared" si="68"/>
        <v>1</v>
      </c>
      <c r="AB708" t="b">
        <f t="shared" si="69"/>
        <v>1</v>
      </c>
      <c r="AC708" t="b">
        <f t="shared" si="70"/>
        <v>1</v>
      </c>
      <c r="AD708" t="b">
        <f t="shared" si="71"/>
        <v>1</v>
      </c>
      <c r="AE708" t="b">
        <f t="shared" si="72"/>
        <v>1</v>
      </c>
      <c r="AF708" s="395" t="s">
        <v>1254</v>
      </c>
    </row>
    <row r="709" spans="1:32" hidden="1" x14ac:dyDescent="0.3">
      <c r="A709" s="425" t="s">
        <v>1349</v>
      </c>
      <c r="B709" s="395">
        <v>9916</v>
      </c>
      <c r="C709" s="395" t="s">
        <v>1254</v>
      </c>
      <c r="D709" s="395" t="str">
        <f>VLOOKUP(B709,[2]RegisterNumber_Sensor!E:G,3,0)</f>
        <v>Trn Slip Gear Change: 4-5 Ave</v>
      </c>
      <c r="E709" s="395">
        <v>4</v>
      </c>
      <c r="F709" s="395">
        <v>1</v>
      </c>
      <c r="G709" s="395" t="s">
        <v>1659</v>
      </c>
      <c r="H709" s="395" t="s">
        <v>1552</v>
      </c>
      <c r="I709" s="395" t="s">
        <v>1659</v>
      </c>
      <c r="J709" s="395" t="s">
        <v>1558</v>
      </c>
      <c r="K709" s="395" t="s">
        <v>1660</v>
      </c>
      <c r="L709" s="395"/>
      <c r="R709" t="str">
        <f>VLOOKUP(K709,[1]md_ehms_parameter_773E!$L:$T,9,0)</f>
        <v>2000</v>
      </c>
      <c r="S709" t="e">
        <f>VLOOKUP(M709,[1]md_ehms_parameter_773E!$L:$T,9,0)</f>
        <v>#N/A</v>
      </c>
      <c r="T709" t="s">
        <v>1552</v>
      </c>
      <c r="U709" t="s">
        <v>1659</v>
      </c>
      <c r="V709" t="s">
        <v>1558</v>
      </c>
      <c r="W709" t="s">
        <v>1660</v>
      </c>
      <c r="Z709" t="b">
        <f t="shared" si="67"/>
        <v>1</v>
      </c>
      <c r="AA709" t="b">
        <f t="shared" si="68"/>
        <v>1</v>
      </c>
      <c r="AB709" t="b">
        <f t="shared" si="69"/>
        <v>1</v>
      </c>
      <c r="AC709" t="b">
        <f t="shared" si="70"/>
        <v>1</v>
      </c>
      <c r="AD709" t="b">
        <f t="shared" si="71"/>
        <v>1</v>
      </c>
      <c r="AE709" t="b">
        <f t="shared" si="72"/>
        <v>1</v>
      </c>
      <c r="AF709" s="395" t="s">
        <v>1254</v>
      </c>
    </row>
    <row r="710" spans="1:32" hidden="1" x14ac:dyDescent="0.3">
      <c r="A710" s="425" t="s">
        <v>1349</v>
      </c>
      <c r="B710" s="395">
        <v>9916</v>
      </c>
      <c r="C710" s="395" t="s">
        <v>1254</v>
      </c>
      <c r="D710" s="395" t="str">
        <f>VLOOKUP(B710,[2]RegisterNumber_Sensor!E:G,3,0)</f>
        <v>Trn Slip Gear Change: 4-5 Ave</v>
      </c>
      <c r="E710" s="395">
        <v>4</v>
      </c>
      <c r="F710" s="395">
        <v>2</v>
      </c>
      <c r="G710" s="395" t="s">
        <v>1662</v>
      </c>
      <c r="H710" s="395" t="s">
        <v>1561</v>
      </c>
      <c r="I710" s="395" t="s">
        <v>1438</v>
      </c>
      <c r="J710" s="395" t="s">
        <v>1558</v>
      </c>
      <c r="K710" s="395" t="s">
        <v>1661</v>
      </c>
      <c r="L710" s="395"/>
      <c r="R710" t="str">
        <f>VLOOKUP(K710,[1]md_ehms_parameter_773E!$L:$T,9,0)</f>
        <v>2000</v>
      </c>
      <c r="S710" t="e">
        <f>VLOOKUP(M710,[1]md_ehms_parameter_773E!$L:$T,9,0)</f>
        <v>#N/A</v>
      </c>
      <c r="T710" t="s">
        <v>1561</v>
      </c>
      <c r="U710" t="s">
        <v>1438</v>
      </c>
      <c r="V710" t="s">
        <v>1558</v>
      </c>
      <c r="W710" t="s">
        <v>1661</v>
      </c>
      <c r="Z710" t="b">
        <f t="shared" si="67"/>
        <v>1</v>
      </c>
      <c r="AA710" t="b">
        <f t="shared" si="68"/>
        <v>1</v>
      </c>
      <c r="AB710" t="b">
        <f t="shared" si="69"/>
        <v>1</v>
      </c>
      <c r="AC710" t="b">
        <f t="shared" si="70"/>
        <v>1</v>
      </c>
      <c r="AD710" t="b">
        <f t="shared" si="71"/>
        <v>1</v>
      </c>
      <c r="AE710" t="b">
        <f t="shared" si="72"/>
        <v>1</v>
      </c>
      <c r="AF710" s="395" t="s">
        <v>1254</v>
      </c>
    </row>
    <row r="711" spans="1:32" hidden="1" x14ac:dyDescent="0.3">
      <c r="A711" s="425" t="s">
        <v>1349</v>
      </c>
      <c r="B711" s="395">
        <v>9916</v>
      </c>
      <c r="C711" s="395" t="s">
        <v>1254</v>
      </c>
      <c r="D711" s="395" t="str">
        <f>VLOOKUP(B711,[2]RegisterNumber_Sensor!E:G,3,0)</f>
        <v>Trn Slip Gear Change: 4-5 Ave</v>
      </c>
      <c r="E711" s="395">
        <v>4</v>
      </c>
      <c r="F711" s="395">
        <v>3</v>
      </c>
      <c r="G711" s="395" t="s">
        <v>1668</v>
      </c>
      <c r="H711" s="395" t="s">
        <v>1552</v>
      </c>
      <c r="I711" s="395" t="s">
        <v>206</v>
      </c>
      <c r="J711" s="395" t="s">
        <v>1554</v>
      </c>
      <c r="K711" s="395" t="s">
        <v>1669</v>
      </c>
      <c r="L711" s="395"/>
      <c r="R711" t="str">
        <f>VLOOKUP(K711,[1]md_ehms_parameter_773E!$L:$T,9,0)</f>
        <v>2000</v>
      </c>
      <c r="S711" t="e">
        <f>VLOOKUP(M711,[1]md_ehms_parameter_773E!$L:$T,9,0)</f>
        <v>#N/A</v>
      </c>
      <c r="T711" t="s">
        <v>1552</v>
      </c>
      <c r="U711" t="s">
        <v>206</v>
      </c>
      <c r="V711" t="s">
        <v>1554</v>
      </c>
      <c r="W711" t="s">
        <v>1669</v>
      </c>
      <c r="Z711" t="b">
        <f t="shared" si="67"/>
        <v>1</v>
      </c>
      <c r="AA711" t="b">
        <f t="shared" si="68"/>
        <v>1</v>
      </c>
      <c r="AB711" t="b">
        <f t="shared" si="69"/>
        <v>1</v>
      </c>
      <c r="AC711" t="b">
        <f t="shared" si="70"/>
        <v>1</v>
      </c>
      <c r="AD711" t="b">
        <f t="shared" si="71"/>
        <v>1</v>
      </c>
      <c r="AE711" t="b">
        <f t="shared" si="72"/>
        <v>1</v>
      </c>
      <c r="AF711" s="395" t="s">
        <v>1254</v>
      </c>
    </row>
    <row r="712" spans="1:32" hidden="1" x14ac:dyDescent="0.3">
      <c r="A712" s="425" t="s">
        <v>1349</v>
      </c>
      <c r="B712" s="395">
        <v>9916</v>
      </c>
      <c r="C712" s="395" t="s">
        <v>1254</v>
      </c>
      <c r="D712" s="395" t="str">
        <f>VLOOKUP(B712,[2]RegisterNumber_Sensor!E:G,3,0)</f>
        <v>Trn Slip Gear Change: 4-5 Ave</v>
      </c>
      <c r="E712" s="395">
        <v>4</v>
      </c>
      <c r="F712" s="395">
        <v>4</v>
      </c>
      <c r="G712" s="395" t="s">
        <v>1670</v>
      </c>
      <c r="H712" s="395" t="s">
        <v>1538</v>
      </c>
      <c r="I712" s="395" t="s">
        <v>1439</v>
      </c>
      <c r="J712" s="395" t="s">
        <v>1558</v>
      </c>
      <c r="K712" s="395" t="s">
        <v>1667</v>
      </c>
      <c r="L712" s="395"/>
      <c r="R712" t="str">
        <f>VLOOKUP(K712,[1]md_ehms_parameter_773E!$L:$T,9,0)</f>
        <v>2000</v>
      </c>
      <c r="S712" t="e">
        <f>VLOOKUP(M712,[1]md_ehms_parameter_773E!$L:$T,9,0)</f>
        <v>#N/A</v>
      </c>
      <c r="T712" t="s">
        <v>1538</v>
      </c>
      <c r="U712" t="s">
        <v>1439</v>
      </c>
      <c r="V712" t="s">
        <v>1558</v>
      </c>
      <c r="W712" t="s">
        <v>1667</v>
      </c>
      <c r="Z712" t="b">
        <f t="shared" si="67"/>
        <v>1</v>
      </c>
      <c r="AA712" t="b">
        <f t="shared" si="68"/>
        <v>1</v>
      </c>
      <c r="AB712" t="b">
        <f t="shared" si="69"/>
        <v>1</v>
      </c>
      <c r="AC712" t="b">
        <f t="shared" si="70"/>
        <v>1</v>
      </c>
      <c r="AD712" t="b">
        <f t="shared" si="71"/>
        <v>1</v>
      </c>
      <c r="AE712" t="b">
        <f t="shared" si="72"/>
        <v>1</v>
      </c>
      <c r="AF712" s="395" t="s">
        <v>1254</v>
      </c>
    </row>
    <row r="713" spans="1:32" hidden="1" x14ac:dyDescent="0.3">
      <c r="A713" s="425" t="s">
        <v>1349</v>
      </c>
      <c r="B713" s="395">
        <v>9916</v>
      </c>
      <c r="C713" s="395" t="s">
        <v>1254</v>
      </c>
      <c r="D713" s="395" t="str">
        <f>VLOOKUP(B713,[2]RegisterNumber_Sensor!E:G,3,0)</f>
        <v>Trn Slip Gear Change: 4-5 Ave</v>
      </c>
      <c r="E713" s="395">
        <v>4</v>
      </c>
      <c r="F713" s="395">
        <v>5</v>
      </c>
      <c r="G713" s="395" t="s">
        <v>1671</v>
      </c>
      <c r="H713" s="395" t="s">
        <v>1541</v>
      </c>
      <c r="I713" s="395" t="s">
        <v>233</v>
      </c>
      <c r="J713" s="395" t="s">
        <v>1569</v>
      </c>
      <c r="K713" s="395" t="s">
        <v>1672</v>
      </c>
      <c r="L713" s="395"/>
      <c r="R713" t="str">
        <f>VLOOKUP(K713,[1]md_ehms_parameter_773E!$L:$T,9,0)</f>
        <v>2000</v>
      </c>
      <c r="S713" t="e">
        <f>VLOOKUP(M713,[1]md_ehms_parameter_773E!$L:$T,9,0)</f>
        <v>#N/A</v>
      </c>
      <c r="T713" t="s">
        <v>1541</v>
      </c>
      <c r="U713" t="s">
        <v>233</v>
      </c>
      <c r="V713" t="s">
        <v>1569</v>
      </c>
      <c r="W713" t="s">
        <v>1672</v>
      </c>
      <c r="Z713" t="b">
        <f t="shared" si="67"/>
        <v>1</v>
      </c>
      <c r="AA713" t="b">
        <f t="shared" si="68"/>
        <v>1</v>
      </c>
      <c r="AB713" t="b">
        <f t="shared" si="69"/>
        <v>1</v>
      </c>
      <c r="AC713" t="b">
        <f t="shared" si="70"/>
        <v>1</v>
      </c>
      <c r="AD713" t="b">
        <f t="shared" si="71"/>
        <v>1</v>
      </c>
      <c r="AE713" t="b">
        <f t="shared" si="72"/>
        <v>1</v>
      </c>
      <c r="AF713" s="395" t="s">
        <v>1254</v>
      </c>
    </row>
    <row r="714" spans="1:32" hidden="1" x14ac:dyDescent="0.3">
      <c r="A714" s="425" t="s">
        <v>1349</v>
      </c>
      <c r="B714" s="395">
        <v>9916</v>
      </c>
      <c r="C714" s="395" t="s">
        <v>1254</v>
      </c>
      <c r="D714" s="395" t="str">
        <f>VLOOKUP(B714,[2]RegisterNumber_Sensor!E:G,3,0)</f>
        <v>Trn Slip Gear Change: 4-5 Ave</v>
      </c>
      <c r="E714" s="395">
        <v>4</v>
      </c>
      <c r="F714" s="395">
        <v>6</v>
      </c>
      <c r="G714" s="428" t="s">
        <v>1851</v>
      </c>
      <c r="H714" s="395" t="s">
        <v>1535</v>
      </c>
      <c r="I714" s="395"/>
      <c r="J714" s="395"/>
      <c r="K714" s="395"/>
      <c r="L714" s="395"/>
      <c r="R714" t="e">
        <f>VLOOKUP(K714,[1]md_ehms_parameter_773E!$L:$T,9,0)</f>
        <v>#N/A</v>
      </c>
      <c r="S714" t="e">
        <f>VLOOKUP(M714,[1]md_ehms_parameter_773E!$L:$T,9,0)</f>
        <v>#N/A</v>
      </c>
      <c r="T714" t="s">
        <v>1535</v>
      </c>
      <c r="Z714" t="b">
        <f t="shared" si="67"/>
        <v>1</v>
      </c>
      <c r="AA714" t="b">
        <f t="shared" si="68"/>
        <v>1</v>
      </c>
      <c r="AB714" t="b">
        <f t="shared" si="69"/>
        <v>1</v>
      </c>
      <c r="AC714" t="b">
        <f t="shared" si="70"/>
        <v>1</v>
      </c>
      <c r="AD714" t="b">
        <f t="shared" si="71"/>
        <v>1</v>
      </c>
      <c r="AE714" t="b">
        <f t="shared" si="72"/>
        <v>1</v>
      </c>
      <c r="AF714" s="395" t="s">
        <v>1254</v>
      </c>
    </row>
    <row r="715" spans="1:32" hidden="1" x14ac:dyDescent="0.3">
      <c r="A715" s="425" t="s">
        <v>1349</v>
      </c>
      <c r="B715" s="395">
        <v>9917</v>
      </c>
      <c r="C715" s="395" t="s">
        <v>1254</v>
      </c>
      <c r="D715" s="395" t="str">
        <f>VLOOKUP(B715,[2]RegisterNumber_Sensor!E:G,3,0)</f>
        <v>Trn Slip Gear Change: 5-6 Ave</v>
      </c>
      <c r="E715" s="395">
        <v>3</v>
      </c>
      <c r="F715" s="395">
        <v>1</v>
      </c>
      <c r="G715" s="395" t="s">
        <v>1659</v>
      </c>
      <c r="H715" s="395" t="s">
        <v>1552</v>
      </c>
      <c r="I715" s="395" t="s">
        <v>1659</v>
      </c>
      <c r="J715" s="395" t="s">
        <v>1558</v>
      </c>
      <c r="K715" s="395" t="s">
        <v>1660</v>
      </c>
      <c r="L715" s="395"/>
      <c r="R715" t="str">
        <f>VLOOKUP(K715,[1]md_ehms_parameter_773E!$L:$T,9,0)</f>
        <v>2000</v>
      </c>
      <c r="S715" t="e">
        <f>VLOOKUP(M715,[1]md_ehms_parameter_773E!$L:$T,9,0)</f>
        <v>#N/A</v>
      </c>
      <c r="T715" t="s">
        <v>1552</v>
      </c>
      <c r="U715" t="s">
        <v>1659</v>
      </c>
      <c r="V715" t="s">
        <v>1558</v>
      </c>
      <c r="W715" t="s">
        <v>1660</v>
      </c>
      <c r="Z715" t="b">
        <f t="shared" si="67"/>
        <v>1</v>
      </c>
      <c r="AA715" t="b">
        <f t="shared" si="68"/>
        <v>1</v>
      </c>
      <c r="AB715" t="b">
        <f t="shared" si="69"/>
        <v>1</v>
      </c>
      <c r="AC715" t="b">
        <f t="shared" si="70"/>
        <v>1</v>
      </c>
      <c r="AD715" t="b">
        <f t="shared" si="71"/>
        <v>1</v>
      </c>
      <c r="AE715" t="b">
        <f t="shared" si="72"/>
        <v>1</v>
      </c>
      <c r="AF715" s="395" t="s">
        <v>1254</v>
      </c>
    </row>
    <row r="716" spans="1:32" hidden="1" x14ac:dyDescent="0.3">
      <c r="A716" s="425" t="s">
        <v>1349</v>
      </c>
      <c r="B716" s="395">
        <v>9917</v>
      </c>
      <c r="C716" s="395" t="s">
        <v>1254</v>
      </c>
      <c r="D716" s="395" t="str">
        <f>VLOOKUP(B716,[2]RegisterNumber_Sensor!E:G,3,0)</f>
        <v>Trn Slip Gear Change: 5-6 Ave</v>
      </c>
      <c r="E716" s="395">
        <v>3</v>
      </c>
      <c r="F716" s="395">
        <v>2</v>
      </c>
      <c r="G716" s="395" t="s">
        <v>1662</v>
      </c>
      <c r="H716" s="395" t="s">
        <v>1561</v>
      </c>
      <c r="I716" s="395" t="s">
        <v>1438</v>
      </c>
      <c r="J716" s="395" t="s">
        <v>1558</v>
      </c>
      <c r="K716" s="395" t="s">
        <v>1661</v>
      </c>
      <c r="L716" s="395"/>
      <c r="R716" t="str">
        <f>VLOOKUP(K716,[1]md_ehms_parameter_773E!$L:$T,9,0)</f>
        <v>2000</v>
      </c>
      <c r="S716" t="e">
        <f>VLOOKUP(M716,[1]md_ehms_parameter_773E!$L:$T,9,0)</f>
        <v>#N/A</v>
      </c>
      <c r="T716" t="s">
        <v>1561</v>
      </c>
      <c r="U716" t="s">
        <v>1438</v>
      </c>
      <c r="V716" t="s">
        <v>1558</v>
      </c>
      <c r="W716" t="s">
        <v>1661</v>
      </c>
      <c r="Z716" t="b">
        <f t="shared" si="67"/>
        <v>1</v>
      </c>
      <c r="AA716" t="b">
        <f t="shared" si="68"/>
        <v>1</v>
      </c>
      <c r="AB716" t="b">
        <f t="shared" si="69"/>
        <v>1</v>
      </c>
      <c r="AC716" t="b">
        <f t="shared" si="70"/>
        <v>1</v>
      </c>
      <c r="AD716" t="b">
        <f t="shared" si="71"/>
        <v>1</v>
      </c>
      <c r="AE716" t="b">
        <f t="shared" si="72"/>
        <v>1</v>
      </c>
      <c r="AF716" s="395" t="s">
        <v>1254</v>
      </c>
    </row>
    <row r="717" spans="1:32" hidden="1" x14ac:dyDescent="0.3">
      <c r="A717" s="425" t="s">
        <v>1349</v>
      </c>
      <c r="B717" s="395">
        <v>9917</v>
      </c>
      <c r="C717" s="395" t="s">
        <v>1254</v>
      </c>
      <c r="D717" s="395" t="str">
        <f>VLOOKUP(B717,[2]RegisterNumber_Sensor!E:G,3,0)</f>
        <v>Trn Slip Gear Change: 5-6 Ave</v>
      </c>
      <c r="E717" s="395">
        <v>3</v>
      </c>
      <c r="F717" s="395">
        <v>3</v>
      </c>
      <c r="G717" s="395" t="s">
        <v>1668</v>
      </c>
      <c r="H717" s="395" t="s">
        <v>1552</v>
      </c>
      <c r="I717" s="395" t="s">
        <v>206</v>
      </c>
      <c r="J717" s="395" t="s">
        <v>1554</v>
      </c>
      <c r="K717" s="395" t="s">
        <v>1669</v>
      </c>
      <c r="L717" s="395"/>
      <c r="R717" t="str">
        <f>VLOOKUP(K717,[1]md_ehms_parameter_773E!$L:$T,9,0)</f>
        <v>2000</v>
      </c>
      <c r="S717" t="e">
        <f>VLOOKUP(M717,[1]md_ehms_parameter_773E!$L:$T,9,0)</f>
        <v>#N/A</v>
      </c>
      <c r="T717" t="s">
        <v>1552</v>
      </c>
      <c r="U717" t="s">
        <v>206</v>
      </c>
      <c r="V717" t="s">
        <v>1554</v>
      </c>
      <c r="W717" t="s">
        <v>1669</v>
      </c>
      <c r="Z717" t="b">
        <f t="shared" si="67"/>
        <v>1</v>
      </c>
      <c r="AA717" t="b">
        <f t="shared" si="68"/>
        <v>1</v>
      </c>
      <c r="AB717" t="b">
        <f t="shared" si="69"/>
        <v>1</v>
      </c>
      <c r="AC717" t="b">
        <f t="shared" si="70"/>
        <v>1</v>
      </c>
      <c r="AD717" t="b">
        <f t="shared" si="71"/>
        <v>1</v>
      </c>
      <c r="AE717" t="b">
        <f t="shared" si="72"/>
        <v>1</v>
      </c>
      <c r="AF717" s="395" t="s">
        <v>1254</v>
      </c>
    </row>
    <row r="718" spans="1:32" hidden="1" x14ac:dyDescent="0.3">
      <c r="A718" s="425" t="s">
        <v>1349</v>
      </c>
      <c r="B718" s="395">
        <v>9917</v>
      </c>
      <c r="C718" s="395" t="s">
        <v>1254</v>
      </c>
      <c r="D718" s="395" t="str">
        <f>VLOOKUP(B718,[2]RegisterNumber_Sensor!E:G,3,0)</f>
        <v>Trn Slip Gear Change: 5-6 Ave</v>
      </c>
      <c r="E718" s="395">
        <v>3</v>
      </c>
      <c r="F718" s="395">
        <v>4</v>
      </c>
      <c r="G718" s="395" t="s">
        <v>1670</v>
      </c>
      <c r="H718" s="395" t="s">
        <v>1538</v>
      </c>
      <c r="I718" s="395" t="s">
        <v>1439</v>
      </c>
      <c r="J718" s="395" t="s">
        <v>1558</v>
      </c>
      <c r="K718" s="395" t="s">
        <v>1667</v>
      </c>
      <c r="L718" s="395"/>
      <c r="R718" t="str">
        <f>VLOOKUP(K718,[1]md_ehms_parameter_773E!$L:$T,9,0)</f>
        <v>2000</v>
      </c>
      <c r="S718" t="e">
        <f>VLOOKUP(M718,[1]md_ehms_parameter_773E!$L:$T,9,0)</f>
        <v>#N/A</v>
      </c>
      <c r="T718" t="s">
        <v>1538</v>
      </c>
      <c r="U718" t="s">
        <v>1439</v>
      </c>
      <c r="V718" t="s">
        <v>1558</v>
      </c>
      <c r="W718" t="s">
        <v>1667</v>
      </c>
      <c r="Z718" t="b">
        <f t="shared" si="67"/>
        <v>1</v>
      </c>
      <c r="AA718" t="b">
        <f t="shared" si="68"/>
        <v>1</v>
      </c>
      <c r="AB718" t="b">
        <f t="shared" si="69"/>
        <v>1</v>
      </c>
      <c r="AC718" t="b">
        <f t="shared" si="70"/>
        <v>1</v>
      </c>
      <c r="AD718" t="b">
        <f t="shared" si="71"/>
        <v>1</v>
      </c>
      <c r="AE718" t="b">
        <f t="shared" si="72"/>
        <v>1</v>
      </c>
      <c r="AF718" s="395" t="s">
        <v>1254</v>
      </c>
    </row>
    <row r="719" spans="1:32" hidden="1" x14ac:dyDescent="0.3">
      <c r="A719" s="425" t="s">
        <v>1349</v>
      </c>
      <c r="B719" s="395">
        <v>9917</v>
      </c>
      <c r="C719" s="395" t="s">
        <v>1254</v>
      </c>
      <c r="D719" s="395" t="str">
        <f>VLOOKUP(B719,[2]RegisterNumber_Sensor!E:G,3,0)</f>
        <v>Trn Slip Gear Change: 5-6 Ave</v>
      </c>
      <c r="E719" s="395">
        <v>3</v>
      </c>
      <c r="F719" s="395">
        <v>5</v>
      </c>
      <c r="G719" s="395" t="s">
        <v>1671</v>
      </c>
      <c r="H719" s="395" t="s">
        <v>1541</v>
      </c>
      <c r="I719" s="395" t="s">
        <v>233</v>
      </c>
      <c r="J719" s="395" t="s">
        <v>1569</v>
      </c>
      <c r="K719" s="395" t="s">
        <v>1672</v>
      </c>
      <c r="L719" s="395"/>
      <c r="R719" t="str">
        <f>VLOOKUP(K719,[1]md_ehms_parameter_773E!$L:$T,9,0)</f>
        <v>2000</v>
      </c>
      <c r="S719" t="e">
        <f>VLOOKUP(M719,[1]md_ehms_parameter_773E!$L:$T,9,0)</f>
        <v>#N/A</v>
      </c>
      <c r="T719" t="s">
        <v>1541</v>
      </c>
      <c r="U719" t="s">
        <v>233</v>
      </c>
      <c r="V719" t="s">
        <v>1569</v>
      </c>
      <c r="W719" t="s">
        <v>1672</v>
      </c>
      <c r="Z719" t="b">
        <f t="shared" si="67"/>
        <v>1</v>
      </c>
      <c r="AA719" t="b">
        <f t="shared" si="68"/>
        <v>1</v>
      </c>
      <c r="AB719" t="b">
        <f t="shared" si="69"/>
        <v>1</v>
      </c>
      <c r="AC719" t="b">
        <f t="shared" si="70"/>
        <v>1</v>
      </c>
      <c r="AD719" t="b">
        <f t="shared" si="71"/>
        <v>1</v>
      </c>
      <c r="AE719" t="b">
        <f t="shared" si="72"/>
        <v>1</v>
      </c>
      <c r="AF719" s="395" t="s">
        <v>1254</v>
      </c>
    </row>
    <row r="720" spans="1:32" hidden="1" x14ac:dyDescent="0.3">
      <c r="A720" s="425" t="s">
        <v>1349</v>
      </c>
      <c r="B720" s="395">
        <v>9917</v>
      </c>
      <c r="C720" s="395" t="s">
        <v>1254</v>
      </c>
      <c r="D720" s="395" t="str">
        <f>VLOOKUP(B720,[2]RegisterNumber_Sensor!E:G,3,0)</f>
        <v>Trn Slip Gear Change: 5-6 Ave</v>
      </c>
      <c r="E720" s="395">
        <v>3</v>
      </c>
      <c r="F720" s="395">
        <v>6</v>
      </c>
      <c r="G720" s="428" t="s">
        <v>1851</v>
      </c>
      <c r="H720" s="395" t="s">
        <v>1535</v>
      </c>
      <c r="I720" s="395"/>
      <c r="J720" s="395"/>
      <c r="K720" s="395"/>
      <c r="L720" s="395"/>
      <c r="R720" t="e">
        <f>VLOOKUP(K720,[1]md_ehms_parameter_773E!$L:$T,9,0)</f>
        <v>#N/A</v>
      </c>
      <c r="S720" t="e">
        <f>VLOOKUP(M720,[1]md_ehms_parameter_773E!$L:$T,9,0)</f>
        <v>#N/A</v>
      </c>
      <c r="T720" t="s">
        <v>1535</v>
      </c>
      <c r="Z720" t="b">
        <f t="shared" si="67"/>
        <v>1</v>
      </c>
      <c r="AA720" t="b">
        <f t="shared" si="68"/>
        <v>1</v>
      </c>
      <c r="AB720" t="b">
        <f t="shared" si="69"/>
        <v>1</v>
      </c>
      <c r="AC720" t="b">
        <f t="shared" si="70"/>
        <v>1</v>
      </c>
      <c r="AD720" t="b">
        <f t="shared" si="71"/>
        <v>1</v>
      </c>
      <c r="AE720" t="b">
        <f t="shared" si="72"/>
        <v>1</v>
      </c>
      <c r="AF720" s="395" t="s">
        <v>1254</v>
      </c>
    </row>
    <row r="721" spans="1:32" hidden="1" x14ac:dyDescent="0.3">
      <c r="A721" s="425" t="s">
        <v>1349</v>
      </c>
      <c r="B721" s="395">
        <v>9917</v>
      </c>
      <c r="C721" s="395" t="s">
        <v>1254</v>
      </c>
      <c r="D721" s="395" t="str">
        <f>VLOOKUP(B721,[2]RegisterNumber_Sensor!E:G,3,0)</f>
        <v>Trn Slip Gear Change: 5-6 Ave</v>
      </c>
      <c r="E721" s="395">
        <v>4</v>
      </c>
      <c r="F721" s="395">
        <v>1</v>
      </c>
      <c r="G721" s="395" t="s">
        <v>1659</v>
      </c>
      <c r="H721" s="395" t="s">
        <v>1552</v>
      </c>
      <c r="I721" s="395" t="s">
        <v>1659</v>
      </c>
      <c r="J721" s="395" t="s">
        <v>1558</v>
      </c>
      <c r="K721" s="395" t="s">
        <v>1660</v>
      </c>
      <c r="L721" s="395"/>
      <c r="R721" t="str">
        <f>VLOOKUP(K721,[1]md_ehms_parameter_773E!$L:$T,9,0)</f>
        <v>2000</v>
      </c>
      <c r="S721" t="e">
        <f>VLOOKUP(M721,[1]md_ehms_parameter_773E!$L:$T,9,0)</f>
        <v>#N/A</v>
      </c>
      <c r="T721" t="s">
        <v>1552</v>
      </c>
      <c r="U721" t="s">
        <v>1659</v>
      </c>
      <c r="V721" t="s">
        <v>1558</v>
      </c>
      <c r="W721" t="s">
        <v>1660</v>
      </c>
      <c r="Z721" t="b">
        <f t="shared" si="67"/>
        <v>1</v>
      </c>
      <c r="AA721" t="b">
        <f t="shared" si="68"/>
        <v>1</v>
      </c>
      <c r="AB721" t="b">
        <f t="shared" si="69"/>
        <v>1</v>
      </c>
      <c r="AC721" t="b">
        <f t="shared" si="70"/>
        <v>1</v>
      </c>
      <c r="AD721" t="b">
        <f t="shared" si="71"/>
        <v>1</v>
      </c>
      <c r="AE721" t="b">
        <f t="shared" si="72"/>
        <v>1</v>
      </c>
      <c r="AF721" s="395" t="s">
        <v>1254</v>
      </c>
    </row>
    <row r="722" spans="1:32" hidden="1" x14ac:dyDescent="0.3">
      <c r="A722" s="425" t="s">
        <v>1349</v>
      </c>
      <c r="B722" s="395">
        <v>9917</v>
      </c>
      <c r="C722" s="395" t="s">
        <v>1254</v>
      </c>
      <c r="D722" s="395" t="str">
        <f>VLOOKUP(B722,[2]RegisterNumber_Sensor!E:G,3,0)</f>
        <v>Trn Slip Gear Change: 5-6 Ave</v>
      </c>
      <c r="E722" s="395">
        <v>4</v>
      </c>
      <c r="F722" s="395">
        <v>2</v>
      </c>
      <c r="G722" s="395" t="s">
        <v>1662</v>
      </c>
      <c r="H722" s="395" t="s">
        <v>1561</v>
      </c>
      <c r="I722" s="395" t="s">
        <v>1438</v>
      </c>
      <c r="J722" s="395" t="s">
        <v>1558</v>
      </c>
      <c r="K722" s="395" t="s">
        <v>1661</v>
      </c>
      <c r="L722" s="395"/>
      <c r="R722" t="str">
        <f>VLOOKUP(K722,[1]md_ehms_parameter_773E!$L:$T,9,0)</f>
        <v>2000</v>
      </c>
      <c r="S722" t="e">
        <f>VLOOKUP(M722,[1]md_ehms_parameter_773E!$L:$T,9,0)</f>
        <v>#N/A</v>
      </c>
      <c r="T722" t="s">
        <v>1561</v>
      </c>
      <c r="U722" t="s">
        <v>1438</v>
      </c>
      <c r="V722" t="s">
        <v>1558</v>
      </c>
      <c r="W722" t="s">
        <v>1661</v>
      </c>
      <c r="Z722" t="b">
        <f t="shared" si="67"/>
        <v>1</v>
      </c>
      <c r="AA722" t="b">
        <f t="shared" si="68"/>
        <v>1</v>
      </c>
      <c r="AB722" t="b">
        <f t="shared" si="69"/>
        <v>1</v>
      </c>
      <c r="AC722" t="b">
        <f t="shared" si="70"/>
        <v>1</v>
      </c>
      <c r="AD722" t="b">
        <f t="shared" si="71"/>
        <v>1</v>
      </c>
      <c r="AE722" t="b">
        <f t="shared" si="72"/>
        <v>1</v>
      </c>
      <c r="AF722" s="395" t="s">
        <v>1254</v>
      </c>
    </row>
    <row r="723" spans="1:32" hidden="1" x14ac:dyDescent="0.3">
      <c r="A723" s="425" t="s">
        <v>1349</v>
      </c>
      <c r="B723" s="395">
        <v>9917</v>
      </c>
      <c r="C723" s="395" t="s">
        <v>1254</v>
      </c>
      <c r="D723" s="395" t="str">
        <f>VLOOKUP(B723,[2]RegisterNumber_Sensor!E:G,3,0)</f>
        <v>Trn Slip Gear Change: 5-6 Ave</v>
      </c>
      <c r="E723" s="395">
        <v>4</v>
      </c>
      <c r="F723" s="395">
        <v>3</v>
      </c>
      <c r="G723" s="395" t="s">
        <v>1668</v>
      </c>
      <c r="H723" s="395" t="s">
        <v>1552</v>
      </c>
      <c r="I723" s="395" t="s">
        <v>206</v>
      </c>
      <c r="J723" s="395" t="s">
        <v>1554</v>
      </c>
      <c r="K723" s="395" t="s">
        <v>1669</v>
      </c>
      <c r="L723" s="395"/>
      <c r="R723" t="str">
        <f>VLOOKUP(K723,[1]md_ehms_parameter_773E!$L:$T,9,0)</f>
        <v>2000</v>
      </c>
      <c r="S723" t="e">
        <f>VLOOKUP(M723,[1]md_ehms_parameter_773E!$L:$T,9,0)</f>
        <v>#N/A</v>
      </c>
      <c r="T723" t="s">
        <v>1552</v>
      </c>
      <c r="U723" t="s">
        <v>206</v>
      </c>
      <c r="V723" t="s">
        <v>1554</v>
      </c>
      <c r="W723" t="s">
        <v>1669</v>
      </c>
      <c r="Z723" t="b">
        <f t="shared" si="67"/>
        <v>1</v>
      </c>
      <c r="AA723" t="b">
        <f t="shared" si="68"/>
        <v>1</v>
      </c>
      <c r="AB723" t="b">
        <f t="shared" si="69"/>
        <v>1</v>
      </c>
      <c r="AC723" t="b">
        <f t="shared" si="70"/>
        <v>1</v>
      </c>
      <c r="AD723" t="b">
        <f t="shared" si="71"/>
        <v>1</v>
      </c>
      <c r="AE723" t="b">
        <f t="shared" si="72"/>
        <v>1</v>
      </c>
      <c r="AF723" s="395" t="s">
        <v>1254</v>
      </c>
    </row>
    <row r="724" spans="1:32" hidden="1" x14ac:dyDescent="0.3">
      <c r="A724" s="425" t="s">
        <v>1349</v>
      </c>
      <c r="B724" s="395">
        <v>9917</v>
      </c>
      <c r="C724" s="395" t="s">
        <v>1254</v>
      </c>
      <c r="D724" s="395" t="str">
        <f>VLOOKUP(B724,[2]RegisterNumber_Sensor!E:G,3,0)</f>
        <v>Trn Slip Gear Change: 5-6 Ave</v>
      </c>
      <c r="E724" s="395">
        <v>4</v>
      </c>
      <c r="F724" s="395">
        <v>4</v>
      </c>
      <c r="G724" s="395" t="s">
        <v>1670</v>
      </c>
      <c r="H724" s="395" t="s">
        <v>1538</v>
      </c>
      <c r="I724" s="395" t="s">
        <v>1439</v>
      </c>
      <c r="J724" s="395" t="s">
        <v>1558</v>
      </c>
      <c r="K724" s="395" t="s">
        <v>1667</v>
      </c>
      <c r="L724" s="395"/>
      <c r="R724" t="str">
        <f>VLOOKUP(K724,[1]md_ehms_parameter_773E!$L:$T,9,0)</f>
        <v>2000</v>
      </c>
      <c r="S724" t="e">
        <f>VLOOKUP(M724,[1]md_ehms_parameter_773E!$L:$T,9,0)</f>
        <v>#N/A</v>
      </c>
      <c r="T724" t="s">
        <v>1538</v>
      </c>
      <c r="U724" t="s">
        <v>1439</v>
      </c>
      <c r="V724" t="s">
        <v>1558</v>
      </c>
      <c r="W724" t="s">
        <v>1667</v>
      </c>
      <c r="Z724" t="b">
        <f t="shared" si="67"/>
        <v>1</v>
      </c>
      <c r="AA724" t="b">
        <f t="shared" si="68"/>
        <v>1</v>
      </c>
      <c r="AB724" t="b">
        <f t="shared" si="69"/>
        <v>1</v>
      </c>
      <c r="AC724" t="b">
        <f t="shared" si="70"/>
        <v>1</v>
      </c>
      <c r="AD724" t="b">
        <f t="shared" si="71"/>
        <v>1</v>
      </c>
      <c r="AE724" t="b">
        <f t="shared" si="72"/>
        <v>1</v>
      </c>
      <c r="AF724" s="395" t="s">
        <v>1254</v>
      </c>
    </row>
    <row r="725" spans="1:32" hidden="1" x14ac:dyDescent="0.3">
      <c r="A725" s="425" t="s">
        <v>1349</v>
      </c>
      <c r="B725" s="395">
        <v>9917</v>
      </c>
      <c r="C725" s="395" t="s">
        <v>1254</v>
      </c>
      <c r="D725" s="395" t="str">
        <f>VLOOKUP(B725,[2]RegisterNumber_Sensor!E:G,3,0)</f>
        <v>Trn Slip Gear Change: 5-6 Ave</v>
      </c>
      <c r="E725" s="395">
        <v>4</v>
      </c>
      <c r="F725" s="395">
        <v>5</v>
      </c>
      <c r="G725" s="395" t="s">
        <v>1671</v>
      </c>
      <c r="H725" s="395" t="s">
        <v>1541</v>
      </c>
      <c r="I725" s="395" t="s">
        <v>233</v>
      </c>
      <c r="J725" s="395" t="s">
        <v>1569</v>
      </c>
      <c r="K725" s="395" t="s">
        <v>1672</v>
      </c>
      <c r="L725" s="395"/>
      <c r="R725" t="str">
        <f>VLOOKUP(K725,[1]md_ehms_parameter_773E!$L:$T,9,0)</f>
        <v>2000</v>
      </c>
      <c r="S725" t="e">
        <f>VLOOKUP(M725,[1]md_ehms_parameter_773E!$L:$T,9,0)</f>
        <v>#N/A</v>
      </c>
      <c r="T725" t="s">
        <v>1541</v>
      </c>
      <c r="U725" t="s">
        <v>233</v>
      </c>
      <c r="V725" t="s">
        <v>1569</v>
      </c>
      <c r="W725" t="s">
        <v>1672</v>
      </c>
      <c r="Z725" t="b">
        <f t="shared" si="67"/>
        <v>1</v>
      </c>
      <c r="AA725" t="b">
        <f t="shared" si="68"/>
        <v>1</v>
      </c>
      <c r="AB725" t="b">
        <f t="shared" si="69"/>
        <v>1</v>
      </c>
      <c r="AC725" t="b">
        <f t="shared" si="70"/>
        <v>1</v>
      </c>
      <c r="AD725" t="b">
        <f t="shared" si="71"/>
        <v>1</v>
      </c>
      <c r="AE725" t="b">
        <f t="shared" si="72"/>
        <v>1</v>
      </c>
      <c r="AF725" s="395" t="s">
        <v>1254</v>
      </c>
    </row>
    <row r="726" spans="1:32" hidden="1" x14ac:dyDescent="0.3">
      <c r="A726" s="425" t="s">
        <v>1349</v>
      </c>
      <c r="B726" s="395">
        <v>9917</v>
      </c>
      <c r="C726" s="395" t="s">
        <v>1254</v>
      </c>
      <c r="D726" s="395" t="str">
        <f>VLOOKUP(B726,[2]RegisterNumber_Sensor!E:G,3,0)</f>
        <v>Trn Slip Gear Change: 5-6 Ave</v>
      </c>
      <c r="E726" s="395">
        <v>4</v>
      </c>
      <c r="F726" s="395">
        <v>6</v>
      </c>
      <c r="G726" s="428" t="s">
        <v>1851</v>
      </c>
      <c r="H726" s="395" t="s">
        <v>1535</v>
      </c>
      <c r="I726" s="395"/>
      <c r="J726" s="395"/>
      <c r="K726" s="395"/>
      <c r="L726" s="395"/>
      <c r="R726" t="e">
        <f>VLOOKUP(K726,[1]md_ehms_parameter_773E!$L:$T,9,0)</f>
        <v>#N/A</v>
      </c>
      <c r="S726" t="e">
        <f>VLOOKUP(M726,[1]md_ehms_parameter_773E!$L:$T,9,0)</f>
        <v>#N/A</v>
      </c>
      <c r="T726" t="s">
        <v>1535</v>
      </c>
      <c r="Z726" t="b">
        <f t="shared" si="67"/>
        <v>1</v>
      </c>
      <c r="AA726" t="b">
        <f t="shared" si="68"/>
        <v>1</v>
      </c>
      <c r="AB726" t="b">
        <f t="shared" si="69"/>
        <v>1</v>
      </c>
      <c r="AC726" t="b">
        <f t="shared" si="70"/>
        <v>1</v>
      </c>
      <c r="AD726" t="b">
        <f t="shared" si="71"/>
        <v>1</v>
      </c>
      <c r="AE726" t="b">
        <f t="shared" si="72"/>
        <v>1</v>
      </c>
      <c r="AF726" s="395" t="s">
        <v>1254</v>
      </c>
    </row>
    <row r="727" spans="1:32" hidden="1" x14ac:dyDescent="0.3">
      <c r="A727" s="425" t="s">
        <v>1349</v>
      </c>
      <c r="B727" s="395" t="s">
        <v>1786</v>
      </c>
      <c r="C727" s="395" t="s">
        <v>1273</v>
      </c>
      <c r="D727" s="395"/>
      <c r="E727" s="395">
        <v>3</v>
      </c>
      <c r="F727" s="395">
        <v>1</v>
      </c>
      <c r="G727" s="395" t="s">
        <v>1653</v>
      </c>
      <c r="H727" s="395" t="s">
        <v>1552</v>
      </c>
      <c r="I727" s="395" t="s">
        <v>1653</v>
      </c>
      <c r="J727" s="395" t="s">
        <v>1558</v>
      </c>
      <c r="K727" s="395" t="s">
        <v>1654</v>
      </c>
      <c r="L727" s="395"/>
      <c r="R727" t="str">
        <f>VLOOKUP(K727,[1]md_ehms_parameter_773E!$L:$T,9,0)</f>
        <v>2000</v>
      </c>
      <c r="S727" t="e">
        <f>VLOOKUP(M727,[1]md_ehms_parameter_773E!$L:$T,9,0)</f>
        <v>#N/A</v>
      </c>
      <c r="T727" t="s">
        <v>1552</v>
      </c>
      <c r="U727" t="s">
        <v>1653</v>
      </c>
      <c r="V727" t="s">
        <v>1558</v>
      </c>
      <c r="W727" t="s">
        <v>1654</v>
      </c>
      <c r="Z727" t="b">
        <f t="shared" si="67"/>
        <v>1</v>
      </c>
      <c r="AA727" t="b">
        <f t="shared" si="68"/>
        <v>1</v>
      </c>
      <c r="AB727" t="b">
        <f t="shared" si="69"/>
        <v>1</v>
      </c>
      <c r="AC727" t="b">
        <f t="shared" si="70"/>
        <v>1</v>
      </c>
      <c r="AD727" t="b">
        <f t="shared" si="71"/>
        <v>1</v>
      </c>
      <c r="AE727" t="b">
        <f t="shared" si="72"/>
        <v>1</v>
      </c>
      <c r="AF727" s="395" t="s">
        <v>1273</v>
      </c>
    </row>
    <row r="728" spans="1:32" hidden="1" x14ac:dyDescent="0.3">
      <c r="A728" s="425" t="s">
        <v>1349</v>
      </c>
      <c r="B728" s="395" t="s">
        <v>1786</v>
      </c>
      <c r="C728" s="395" t="s">
        <v>1273</v>
      </c>
      <c r="D728" s="395"/>
      <c r="E728" s="395">
        <v>3</v>
      </c>
      <c r="F728" s="395">
        <v>2</v>
      </c>
      <c r="G728" s="395" t="s">
        <v>1656</v>
      </c>
      <c r="H728" s="395" t="s">
        <v>1561</v>
      </c>
      <c r="I728" s="395" t="s">
        <v>1652</v>
      </c>
      <c r="J728" s="395" t="s">
        <v>1558</v>
      </c>
      <c r="K728" s="395" t="s">
        <v>1655</v>
      </c>
      <c r="L728" s="395"/>
      <c r="R728" t="str">
        <f>VLOOKUP(K728,[1]md_ehms_parameter_773E!$L:$T,9,0)</f>
        <v>2000</v>
      </c>
      <c r="S728" t="e">
        <f>VLOOKUP(M728,[1]md_ehms_parameter_773E!$L:$T,9,0)</f>
        <v>#N/A</v>
      </c>
      <c r="T728" t="s">
        <v>1561</v>
      </c>
      <c r="U728" t="s">
        <v>1652</v>
      </c>
      <c r="V728" t="s">
        <v>1558</v>
      </c>
      <c r="W728" t="s">
        <v>1655</v>
      </c>
      <c r="Z728" t="b">
        <f t="shared" si="67"/>
        <v>1</v>
      </c>
      <c r="AA728" t="b">
        <f t="shared" si="68"/>
        <v>1</v>
      </c>
      <c r="AB728" t="b">
        <f t="shared" si="69"/>
        <v>1</v>
      </c>
      <c r="AC728" t="b">
        <f t="shared" si="70"/>
        <v>1</v>
      </c>
      <c r="AD728" t="b">
        <f t="shared" si="71"/>
        <v>1</v>
      </c>
      <c r="AE728" t="b">
        <f t="shared" si="72"/>
        <v>1</v>
      </c>
      <c r="AF728" s="395" t="s">
        <v>1273</v>
      </c>
    </row>
    <row r="729" spans="1:32" hidden="1" x14ac:dyDescent="0.3">
      <c r="A729" s="425" t="s">
        <v>1349</v>
      </c>
      <c r="B729" s="395" t="s">
        <v>1786</v>
      </c>
      <c r="C729" s="395" t="s">
        <v>1273</v>
      </c>
      <c r="D729" s="395"/>
      <c r="E729" s="395">
        <v>3</v>
      </c>
      <c r="F729" s="395">
        <v>3</v>
      </c>
      <c r="G729" s="395" t="s">
        <v>1828</v>
      </c>
      <c r="H729" s="395" t="s">
        <v>1552</v>
      </c>
      <c r="I729" s="395" t="s">
        <v>213</v>
      </c>
      <c r="J729" s="395" t="s">
        <v>1554</v>
      </c>
      <c r="K729" s="395" t="s">
        <v>1829</v>
      </c>
      <c r="L729" s="395"/>
      <c r="R729" t="str">
        <f>VLOOKUP(K729,[1]md_ehms_parameter_773E!$L:$T,9,0)</f>
        <v>2000</v>
      </c>
      <c r="S729" t="e">
        <f>VLOOKUP(M729,[1]md_ehms_parameter_773E!$L:$T,9,0)</f>
        <v>#N/A</v>
      </c>
      <c r="T729" t="s">
        <v>1552</v>
      </c>
      <c r="U729" t="s">
        <v>213</v>
      </c>
      <c r="V729" t="s">
        <v>1554</v>
      </c>
      <c r="W729" t="s">
        <v>1829</v>
      </c>
      <c r="Z729" t="b">
        <f t="shared" si="67"/>
        <v>1</v>
      </c>
      <c r="AA729" t="b">
        <f t="shared" si="68"/>
        <v>1</v>
      </c>
      <c r="AB729" t="b">
        <f t="shared" si="69"/>
        <v>1</v>
      </c>
      <c r="AC729" t="b">
        <f t="shared" si="70"/>
        <v>1</v>
      </c>
      <c r="AD729" t="b">
        <f t="shared" si="71"/>
        <v>1</v>
      </c>
      <c r="AE729" t="b">
        <f t="shared" si="72"/>
        <v>1</v>
      </c>
      <c r="AF729" s="395" t="s">
        <v>1273</v>
      </c>
    </row>
    <row r="730" spans="1:32" hidden="1" x14ac:dyDescent="0.3">
      <c r="A730" s="425" t="s">
        <v>1349</v>
      </c>
      <c r="B730" s="395" t="s">
        <v>1786</v>
      </c>
      <c r="C730" s="395" t="s">
        <v>1273</v>
      </c>
      <c r="D730" s="395"/>
      <c r="E730" s="395">
        <v>3</v>
      </c>
      <c r="F730" s="395">
        <v>4</v>
      </c>
      <c r="G730" s="395" t="s">
        <v>1830</v>
      </c>
      <c r="H730" s="395" t="s">
        <v>1541</v>
      </c>
      <c r="I730" s="395" t="s">
        <v>237</v>
      </c>
      <c r="J730" s="395" t="s">
        <v>1569</v>
      </c>
      <c r="K730" s="395" t="s">
        <v>1831</v>
      </c>
      <c r="L730" s="395"/>
      <c r="R730" t="str">
        <f>VLOOKUP(K730,[1]md_ehms_parameter_773E!$L:$T,9,0)</f>
        <v>2000</v>
      </c>
      <c r="S730" t="e">
        <f>VLOOKUP(M730,[1]md_ehms_parameter_773E!$L:$T,9,0)</f>
        <v>#N/A</v>
      </c>
      <c r="T730" t="s">
        <v>1541</v>
      </c>
      <c r="U730" t="s">
        <v>237</v>
      </c>
      <c r="V730" t="s">
        <v>1569</v>
      </c>
      <c r="W730" t="s">
        <v>1831</v>
      </c>
      <c r="Z730" t="b">
        <f t="shared" si="67"/>
        <v>1</v>
      </c>
      <c r="AA730" t="b">
        <f t="shared" si="68"/>
        <v>1</v>
      </c>
      <c r="AB730" t="b">
        <f t="shared" si="69"/>
        <v>1</v>
      </c>
      <c r="AC730" t="b">
        <f t="shared" si="70"/>
        <v>1</v>
      </c>
      <c r="AD730" t="b">
        <f t="shared" si="71"/>
        <v>1</v>
      </c>
      <c r="AE730" t="b">
        <f t="shared" si="72"/>
        <v>1</v>
      </c>
      <c r="AF730" s="395" t="s">
        <v>1273</v>
      </c>
    </row>
    <row r="731" spans="1:32" hidden="1" x14ac:dyDescent="0.3">
      <c r="A731" s="425" t="s">
        <v>1349</v>
      </c>
      <c r="B731" s="395" t="s">
        <v>1786</v>
      </c>
      <c r="C731" s="395" t="s">
        <v>1273</v>
      </c>
      <c r="D731" s="395"/>
      <c r="E731" s="395">
        <v>4</v>
      </c>
      <c r="F731" s="395">
        <v>1</v>
      </c>
      <c r="G731" s="395" t="s">
        <v>1653</v>
      </c>
      <c r="H731" s="395" t="s">
        <v>1552</v>
      </c>
      <c r="I731" s="395" t="s">
        <v>1653</v>
      </c>
      <c r="J731" s="395" t="s">
        <v>1558</v>
      </c>
      <c r="K731" s="395" t="s">
        <v>1654</v>
      </c>
      <c r="L731" s="395"/>
      <c r="R731" t="str">
        <f>VLOOKUP(K731,[1]md_ehms_parameter_773E!$L:$T,9,0)</f>
        <v>2000</v>
      </c>
      <c r="S731" t="e">
        <f>VLOOKUP(M731,[1]md_ehms_parameter_773E!$L:$T,9,0)</f>
        <v>#N/A</v>
      </c>
      <c r="T731" t="s">
        <v>1552</v>
      </c>
      <c r="U731" t="s">
        <v>1653</v>
      </c>
      <c r="V731" t="s">
        <v>1558</v>
      </c>
      <c r="W731" t="s">
        <v>1654</v>
      </c>
      <c r="Z731" t="b">
        <f t="shared" si="67"/>
        <v>1</v>
      </c>
      <c r="AA731" t="b">
        <f t="shared" si="68"/>
        <v>1</v>
      </c>
      <c r="AB731" t="b">
        <f t="shared" si="69"/>
        <v>1</v>
      </c>
      <c r="AC731" t="b">
        <f t="shared" si="70"/>
        <v>1</v>
      </c>
      <c r="AD731" t="b">
        <f t="shared" si="71"/>
        <v>1</v>
      </c>
      <c r="AE731" t="b">
        <f t="shared" si="72"/>
        <v>1</v>
      </c>
      <c r="AF731" s="395" t="s">
        <v>1273</v>
      </c>
    </row>
    <row r="732" spans="1:32" hidden="1" x14ac:dyDescent="0.3">
      <c r="A732" s="425" t="s">
        <v>1349</v>
      </c>
      <c r="B732" s="395" t="s">
        <v>1786</v>
      </c>
      <c r="C732" s="395" t="s">
        <v>1273</v>
      </c>
      <c r="D732" s="395"/>
      <c r="E732" s="395">
        <v>4</v>
      </c>
      <c r="F732" s="395">
        <v>2</v>
      </c>
      <c r="G732" s="395" t="s">
        <v>1656</v>
      </c>
      <c r="H732" s="395" t="s">
        <v>1561</v>
      </c>
      <c r="I732" s="395" t="s">
        <v>1652</v>
      </c>
      <c r="J732" s="395" t="s">
        <v>1558</v>
      </c>
      <c r="K732" s="395" t="s">
        <v>1655</v>
      </c>
      <c r="L732" s="395"/>
      <c r="R732" t="str">
        <f>VLOOKUP(K732,[1]md_ehms_parameter_773E!$L:$T,9,0)</f>
        <v>2000</v>
      </c>
      <c r="S732" t="e">
        <f>VLOOKUP(M732,[1]md_ehms_parameter_773E!$L:$T,9,0)</f>
        <v>#N/A</v>
      </c>
      <c r="T732" t="s">
        <v>1561</v>
      </c>
      <c r="U732" t="s">
        <v>1652</v>
      </c>
      <c r="V732" t="s">
        <v>1558</v>
      </c>
      <c r="W732" t="s">
        <v>1655</v>
      </c>
      <c r="Z732" t="b">
        <f t="shared" si="67"/>
        <v>1</v>
      </c>
      <c r="AA732" t="b">
        <f t="shared" si="68"/>
        <v>1</v>
      </c>
      <c r="AB732" t="b">
        <f t="shared" si="69"/>
        <v>1</v>
      </c>
      <c r="AC732" t="b">
        <f t="shared" si="70"/>
        <v>1</v>
      </c>
      <c r="AD732" t="b">
        <f t="shared" si="71"/>
        <v>1</v>
      </c>
      <c r="AE732" t="b">
        <f t="shared" si="72"/>
        <v>1</v>
      </c>
      <c r="AF732" s="395" t="s">
        <v>1273</v>
      </c>
    </row>
    <row r="733" spans="1:32" hidden="1" x14ac:dyDescent="0.3">
      <c r="A733" s="425" t="s">
        <v>1349</v>
      </c>
      <c r="B733" s="395" t="s">
        <v>1786</v>
      </c>
      <c r="C733" s="395" t="s">
        <v>1273</v>
      </c>
      <c r="D733" s="395"/>
      <c r="E733" s="395">
        <v>4</v>
      </c>
      <c r="F733" s="395">
        <v>3</v>
      </c>
      <c r="G733" s="395" t="s">
        <v>1828</v>
      </c>
      <c r="H733" s="395" t="s">
        <v>1552</v>
      </c>
      <c r="I733" s="395" t="s">
        <v>213</v>
      </c>
      <c r="J733" s="395" t="s">
        <v>1554</v>
      </c>
      <c r="K733" s="395" t="s">
        <v>1829</v>
      </c>
      <c r="L733" s="395"/>
      <c r="R733" t="str">
        <f>VLOOKUP(K733,[1]md_ehms_parameter_773E!$L:$T,9,0)</f>
        <v>2000</v>
      </c>
      <c r="S733" t="e">
        <f>VLOOKUP(M733,[1]md_ehms_parameter_773E!$L:$T,9,0)</f>
        <v>#N/A</v>
      </c>
      <c r="T733" t="s">
        <v>1552</v>
      </c>
      <c r="U733" t="s">
        <v>213</v>
      </c>
      <c r="V733" t="s">
        <v>1554</v>
      </c>
      <c r="W733" t="s">
        <v>1829</v>
      </c>
      <c r="Z733" t="b">
        <f t="shared" si="67"/>
        <v>1</v>
      </c>
      <c r="AA733" t="b">
        <f t="shared" si="68"/>
        <v>1</v>
      </c>
      <c r="AB733" t="b">
        <f t="shared" si="69"/>
        <v>1</v>
      </c>
      <c r="AC733" t="b">
        <f t="shared" si="70"/>
        <v>1</v>
      </c>
      <c r="AD733" t="b">
        <f t="shared" si="71"/>
        <v>1</v>
      </c>
      <c r="AE733" t="b">
        <f t="shared" si="72"/>
        <v>1</v>
      </c>
      <c r="AF733" s="395" t="s">
        <v>1273</v>
      </c>
    </row>
    <row r="734" spans="1:32" hidden="1" x14ac:dyDescent="0.3">
      <c r="A734" s="425" t="s">
        <v>1349</v>
      </c>
      <c r="B734" s="395" t="s">
        <v>1786</v>
      </c>
      <c r="C734" s="395" t="s">
        <v>1273</v>
      </c>
      <c r="D734" s="395"/>
      <c r="E734" s="395">
        <v>4</v>
      </c>
      <c r="F734" s="395">
        <v>4</v>
      </c>
      <c r="G734" s="428" t="s">
        <v>1832</v>
      </c>
      <c r="H734" s="395" t="s">
        <v>1538</v>
      </c>
      <c r="I734" s="428">
        <v>0</v>
      </c>
      <c r="J734" s="428"/>
      <c r="K734" s="428"/>
      <c r="L734" s="395"/>
      <c r="R734" t="e">
        <f>VLOOKUP(K734,[1]md_ehms_parameter_773E!$L:$T,9,0)</f>
        <v>#N/A</v>
      </c>
      <c r="S734" t="e">
        <f>VLOOKUP(M734,[1]md_ehms_parameter_773E!$L:$T,9,0)</f>
        <v>#N/A</v>
      </c>
      <c r="T734" t="s">
        <v>1538</v>
      </c>
      <c r="U734">
        <v>0</v>
      </c>
      <c r="Z734" t="b">
        <f t="shared" si="67"/>
        <v>1</v>
      </c>
      <c r="AA734" t="b">
        <f t="shared" si="68"/>
        <v>1</v>
      </c>
      <c r="AB734" t="b">
        <f t="shared" si="69"/>
        <v>1</v>
      </c>
      <c r="AC734" t="b">
        <f t="shared" si="70"/>
        <v>1</v>
      </c>
      <c r="AD734" t="b">
        <f t="shared" si="71"/>
        <v>1</v>
      </c>
      <c r="AE734" t="b">
        <f t="shared" si="72"/>
        <v>1</v>
      </c>
      <c r="AF734" s="395" t="s">
        <v>1273</v>
      </c>
    </row>
    <row r="735" spans="1:32" hidden="1" x14ac:dyDescent="0.3">
      <c r="A735" s="425" t="s">
        <v>1349</v>
      </c>
      <c r="B735" s="395" t="s">
        <v>1786</v>
      </c>
      <c r="C735" s="395" t="s">
        <v>1273</v>
      </c>
      <c r="D735" s="395"/>
      <c r="E735" s="395">
        <v>4</v>
      </c>
      <c r="F735" s="395">
        <v>5</v>
      </c>
      <c r="G735" s="395" t="s">
        <v>1830</v>
      </c>
      <c r="H735" s="395" t="s">
        <v>1541</v>
      </c>
      <c r="I735" s="395" t="s">
        <v>237</v>
      </c>
      <c r="J735" s="395" t="s">
        <v>1569</v>
      </c>
      <c r="K735" s="395" t="s">
        <v>1831</v>
      </c>
      <c r="L735" s="395"/>
      <c r="R735" t="str">
        <f>VLOOKUP(K735,[1]md_ehms_parameter_773E!$L:$T,9,0)</f>
        <v>2000</v>
      </c>
      <c r="S735" t="e">
        <f>VLOOKUP(M735,[1]md_ehms_parameter_773E!$L:$T,9,0)</f>
        <v>#N/A</v>
      </c>
      <c r="T735" t="s">
        <v>1541</v>
      </c>
      <c r="U735" t="s">
        <v>237</v>
      </c>
      <c r="V735" t="s">
        <v>1569</v>
      </c>
      <c r="W735" t="s">
        <v>1831</v>
      </c>
      <c r="Z735" t="b">
        <f t="shared" si="67"/>
        <v>1</v>
      </c>
      <c r="AA735" t="b">
        <f t="shared" si="68"/>
        <v>1</v>
      </c>
      <c r="AB735" t="b">
        <f t="shared" si="69"/>
        <v>1</v>
      </c>
      <c r="AC735" t="b">
        <f t="shared" si="70"/>
        <v>1</v>
      </c>
      <c r="AD735" t="b">
        <f t="shared" si="71"/>
        <v>1</v>
      </c>
      <c r="AE735" t="b">
        <f t="shared" si="72"/>
        <v>1</v>
      </c>
      <c r="AF735" s="395" t="s">
        <v>1273</v>
      </c>
    </row>
    <row r="736" spans="1:32" hidden="1" x14ac:dyDescent="0.3">
      <c r="A736" s="425" t="s">
        <v>1349</v>
      </c>
      <c r="B736" s="395" t="s">
        <v>1786</v>
      </c>
      <c r="C736" s="395" t="s">
        <v>1234</v>
      </c>
      <c r="D736" s="395"/>
      <c r="E736" s="395">
        <v>3</v>
      </c>
      <c r="F736" s="395">
        <v>1</v>
      </c>
      <c r="G736" s="395" t="s">
        <v>1852</v>
      </c>
      <c r="H736" s="395" t="s">
        <v>1552</v>
      </c>
      <c r="I736" s="395" t="s">
        <v>211</v>
      </c>
      <c r="J736" s="395" t="s">
        <v>1554</v>
      </c>
      <c r="K736" s="395" t="s">
        <v>1853</v>
      </c>
      <c r="L736" s="395"/>
      <c r="R736" t="str">
        <f>VLOOKUP(K736,[1]md_ehms_parameter_773E!$L:$T,9,0)</f>
        <v>2000</v>
      </c>
      <c r="S736" t="e">
        <f>VLOOKUP(M736,[1]md_ehms_parameter_773E!$L:$T,9,0)</f>
        <v>#N/A</v>
      </c>
      <c r="T736" t="s">
        <v>1552</v>
      </c>
      <c r="U736" t="s">
        <v>211</v>
      </c>
      <c r="V736" t="s">
        <v>1554</v>
      </c>
      <c r="W736" t="s">
        <v>1853</v>
      </c>
      <c r="Z736" t="b">
        <f t="shared" si="67"/>
        <v>1</v>
      </c>
      <c r="AA736" t="b">
        <f t="shared" si="68"/>
        <v>1</v>
      </c>
      <c r="AB736" t="b">
        <f t="shared" si="69"/>
        <v>1</v>
      </c>
      <c r="AC736" t="b">
        <f t="shared" si="70"/>
        <v>1</v>
      </c>
      <c r="AD736" t="b">
        <f t="shared" si="71"/>
        <v>1</v>
      </c>
      <c r="AE736" t="b">
        <f t="shared" si="72"/>
        <v>1</v>
      </c>
      <c r="AF736" s="395" t="s">
        <v>1234</v>
      </c>
    </row>
    <row r="737" spans="1:32" hidden="1" x14ac:dyDescent="0.3">
      <c r="A737" s="425" t="s">
        <v>1349</v>
      </c>
      <c r="B737" s="395" t="s">
        <v>1786</v>
      </c>
      <c r="C737" s="395" t="s">
        <v>1234</v>
      </c>
      <c r="D737" s="395"/>
      <c r="E737" s="395">
        <v>3</v>
      </c>
      <c r="F737" s="395">
        <v>2</v>
      </c>
      <c r="G737" s="395" t="s">
        <v>1854</v>
      </c>
      <c r="H737" s="395" t="s">
        <v>1541</v>
      </c>
      <c r="I737" s="395" t="s">
        <v>235</v>
      </c>
      <c r="J737" s="395" t="s">
        <v>1569</v>
      </c>
      <c r="K737" s="395" t="s">
        <v>1855</v>
      </c>
      <c r="L737" s="395"/>
      <c r="R737" t="str">
        <f>VLOOKUP(K737,[1]md_ehms_parameter_773E!$L:$T,9,0)</f>
        <v>2000</v>
      </c>
      <c r="S737" t="e">
        <f>VLOOKUP(M737,[1]md_ehms_parameter_773E!$L:$T,9,0)</f>
        <v>#N/A</v>
      </c>
      <c r="T737" t="s">
        <v>1541</v>
      </c>
      <c r="U737" t="s">
        <v>235</v>
      </c>
      <c r="V737" t="s">
        <v>1569</v>
      </c>
      <c r="W737" t="s">
        <v>1855</v>
      </c>
      <c r="Z737" t="b">
        <f t="shared" si="67"/>
        <v>1</v>
      </c>
      <c r="AA737" t="b">
        <f t="shared" si="68"/>
        <v>1</v>
      </c>
      <c r="AB737" t="b">
        <f t="shared" si="69"/>
        <v>1</v>
      </c>
      <c r="AC737" t="b">
        <f t="shared" si="70"/>
        <v>1</v>
      </c>
      <c r="AD737" t="b">
        <f t="shared" si="71"/>
        <v>1</v>
      </c>
      <c r="AE737" t="b">
        <f t="shared" si="72"/>
        <v>1</v>
      </c>
      <c r="AF737" s="395" t="s">
        <v>1234</v>
      </c>
    </row>
    <row r="738" spans="1:32" hidden="1" x14ac:dyDescent="0.3">
      <c r="A738" s="425" t="s">
        <v>1349</v>
      </c>
      <c r="B738" s="395" t="s">
        <v>1786</v>
      </c>
      <c r="C738" s="395" t="s">
        <v>1234</v>
      </c>
      <c r="D738" s="395"/>
      <c r="E738" s="395">
        <v>4</v>
      </c>
      <c r="F738" s="395">
        <v>1</v>
      </c>
      <c r="G738" s="395" t="s">
        <v>1852</v>
      </c>
      <c r="H738" s="395" t="s">
        <v>1552</v>
      </c>
      <c r="I738" s="395" t="s">
        <v>211</v>
      </c>
      <c r="J738" s="395" t="s">
        <v>1554</v>
      </c>
      <c r="K738" s="395" t="s">
        <v>1853</v>
      </c>
      <c r="L738" s="395"/>
      <c r="R738" t="str">
        <f>VLOOKUP(K738,[1]md_ehms_parameter_773E!$L:$T,9,0)</f>
        <v>2000</v>
      </c>
      <c r="S738" t="e">
        <f>VLOOKUP(M738,[1]md_ehms_parameter_773E!$L:$T,9,0)</f>
        <v>#N/A</v>
      </c>
      <c r="T738" t="s">
        <v>1552</v>
      </c>
      <c r="U738" t="s">
        <v>211</v>
      </c>
      <c r="V738" t="s">
        <v>1554</v>
      </c>
      <c r="W738" t="s">
        <v>1853</v>
      </c>
      <c r="Z738" t="b">
        <f t="shared" si="67"/>
        <v>1</v>
      </c>
      <c r="AA738" t="b">
        <f t="shared" si="68"/>
        <v>1</v>
      </c>
      <c r="AB738" t="b">
        <f t="shared" si="69"/>
        <v>1</v>
      </c>
      <c r="AC738" t="b">
        <f t="shared" si="70"/>
        <v>1</v>
      </c>
      <c r="AD738" t="b">
        <f t="shared" si="71"/>
        <v>1</v>
      </c>
      <c r="AE738" t="b">
        <f t="shared" si="72"/>
        <v>1</v>
      </c>
      <c r="AF738" s="395" t="s">
        <v>1234</v>
      </c>
    </row>
    <row r="739" spans="1:32" hidden="1" x14ac:dyDescent="0.3">
      <c r="A739" s="425" t="s">
        <v>1349</v>
      </c>
      <c r="B739" s="395" t="s">
        <v>1786</v>
      </c>
      <c r="C739" s="395" t="s">
        <v>1234</v>
      </c>
      <c r="D739" s="395"/>
      <c r="E739" s="395">
        <v>4</v>
      </c>
      <c r="F739" s="395">
        <v>2</v>
      </c>
      <c r="G739" s="395" t="s">
        <v>1854</v>
      </c>
      <c r="H739" s="395" t="s">
        <v>1541</v>
      </c>
      <c r="I739" s="395" t="s">
        <v>235</v>
      </c>
      <c r="J739" s="395" t="s">
        <v>1569</v>
      </c>
      <c r="K739" s="395" t="s">
        <v>1855</v>
      </c>
      <c r="L739" s="395"/>
      <c r="R739" t="str">
        <f>VLOOKUP(K739,[1]md_ehms_parameter_773E!$L:$T,9,0)</f>
        <v>2000</v>
      </c>
      <c r="S739" t="e">
        <f>VLOOKUP(M739,[1]md_ehms_parameter_773E!$L:$T,9,0)</f>
        <v>#N/A</v>
      </c>
      <c r="T739" t="s">
        <v>1541</v>
      </c>
      <c r="U739" t="s">
        <v>235</v>
      </c>
      <c r="V739" t="s">
        <v>1569</v>
      </c>
      <c r="W739" t="s">
        <v>1855</v>
      </c>
      <c r="Z739" t="b">
        <f t="shared" si="67"/>
        <v>1</v>
      </c>
      <c r="AA739" t="b">
        <f t="shared" si="68"/>
        <v>1</v>
      </c>
      <c r="AB739" t="b">
        <f t="shared" si="69"/>
        <v>1</v>
      </c>
      <c r="AC739" t="b">
        <f t="shared" si="70"/>
        <v>1</v>
      </c>
      <c r="AD739" t="b">
        <f t="shared" si="71"/>
        <v>1</v>
      </c>
      <c r="AE739" t="b">
        <f t="shared" si="72"/>
        <v>1</v>
      </c>
      <c r="AF739" s="395" t="s">
        <v>1234</v>
      </c>
    </row>
    <row r="740" spans="1:32" hidden="1" x14ac:dyDescent="0.3">
      <c r="A740" s="425" t="s">
        <v>1349</v>
      </c>
      <c r="B740" s="395" t="s">
        <v>1856</v>
      </c>
      <c r="C740" s="395" t="s">
        <v>1461</v>
      </c>
      <c r="D740" s="395" t="s">
        <v>1834</v>
      </c>
      <c r="E740" s="395">
        <v>3</v>
      </c>
      <c r="F740" s="395">
        <v>1</v>
      </c>
      <c r="G740" s="395" t="s">
        <v>1668</v>
      </c>
      <c r="H740" s="395" t="s">
        <v>1552</v>
      </c>
      <c r="I740" s="395" t="s">
        <v>206</v>
      </c>
      <c r="J740" s="395" t="s">
        <v>1554</v>
      </c>
      <c r="K740" s="395" t="s">
        <v>1669</v>
      </c>
      <c r="L740" s="395"/>
      <c r="R740" t="str">
        <f>VLOOKUP(K740,[1]md_ehms_parameter_773E!$L:$T,9,0)</f>
        <v>2000</v>
      </c>
      <c r="S740" t="e">
        <f>VLOOKUP(M740,[1]md_ehms_parameter_773E!$L:$T,9,0)</f>
        <v>#N/A</v>
      </c>
      <c r="T740" t="s">
        <v>1552</v>
      </c>
      <c r="U740" t="s">
        <v>206</v>
      </c>
      <c r="V740" t="s">
        <v>1554</v>
      </c>
      <c r="W740" t="s">
        <v>1669</v>
      </c>
      <c r="Z740" t="b">
        <f t="shared" si="67"/>
        <v>1</v>
      </c>
      <c r="AA740" t="b">
        <f t="shared" si="68"/>
        <v>1</v>
      </c>
      <c r="AB740" t="b">
        <f t="shared" si="69"/>
        <v>1</v>
      </c>
      <c r="AC740" t="b">
        <f t="shared" si="70"/>
        <v>1</v>
      </c>
      <c r="AD740" t="b">
        <f t="shared" si="71"/>
        <v>1</v>
      </c>
      <c r="AE740" t="b">
        <f t="shared" si="72"/>
        <v>1</v>
      </c>
      <c r="AF740" s="395" t="s">
        <v>1461</v>
      </c>
    </row>
    <row r="741" spans="1:32" hidden="1" x14ac:dyDescent="0.3">
      <c r="A741" s="425" t="s">
        <v>1349</v>
      </c>
      <c r="B741" s="395" t="s">
        <v>1856</v>
      </c>
      <c r="C741" s="395" t="s">
        <v>1461</v>
      </c>
      <c r="D741" s="395" t="s">
        <v>1834</v>
      </c>
      <c r="E741" s="395">
        <v>3</v>
      </c>
      <c r="F741" s="395">
        <v>2</v>
      </c>
      <c r="G741" s="428" t="s">
        <v>1835</v>
      </c>
      <c r="H741" s="395" t="s">
        <v>1552</v>
      </c>
      <c r="I741" s="428">
        <v>0</v>
      </c>
      <c r="J741" s="428"/>
      <c r="K741" s="428"/>
      <c r="L741" s="395"/>
      <c r="R741" t="e">
        <f>VLOOKUP(K741,[1]md_ehms_parameter_773E!$L:$T,9,0)</f>
        <v>#N/A</v>
      </c>
      <c r="S741" t="e">
        <f>VLOOKUP(M741,[1]md_ehms_parameter_773E!$L:$T,9,0)</f>
        <v>#N/A</v>
      </c>
      <c r="T741" t="s">
        <v>1552</v>
      </c>
      <c r="U741">
        <v>0</v>
      </c>
      <c r="Z741" t="b">
        <f t="shared" si="67"/>
        <v>1</v>
      </c>
      <c r="AA741" t="b">
        <f t="shared" si="68"/>
        <v>1</v>
      </c>
      <c r="AB741" t="b">
        <f t="shared" si="69"/>
        <v>1</v>
      </c>
      <c r="AC741" t="b">
        <f t="shared" si="70"/>
        <v>1</v>
      </c>
      <c r="AD741" t="b">
        <f t="shared" si="71"/>
        <v>1</v>
      </c>
      <c r="AE741" t="b">
        <f t="shared" si="72"/>
        <v>1</v>
      </c>
      <c r="AF741" s="395" t="s">
        <v>1461</v>
      </c>
    </row>
    <row r="742" spans="1:32" hidden="1" x14ac:dyDescent="0.3">
      <c r="A742" s="425" t="s">
        <v>1349</v>
      </c>
      <c r="B742" s="395" t="s">
        <v>1856</v>
      </c>
      <c r="C742" s="395" t="s">
        <v>1461</v>
      </c>
      <c r="D742" s="395" t="s">
        <v>1834</v>
      </c>
      <c r="E742" s="395">
        <v>3</v>
      </c>
      <c r="F742" s="395">
        <v>3</v>
      </c>
      <c r="G742" s="428" t="s">
        <v>1836</v>
      </c>
      <c r="H742" s="395" t="s">
        <v>1561</v>
      </c>
      <c r="I742" s="428">
        <v>0</v>
      </c>
      <c r="J742" s="428"/>
      <c r="K742" s="428"/>
      <c r="L742" s="395"/>
      <c r="R742" t="e">
        <f>VLOOKUP(K742,[1]md_ehms_parameter_773E!$L:$T,9,0)</f>
        <v>#N/A</v>
      </c>
      <c r="S742" t="e">
        <f>VLOOKUP(M742,[1]md_ehms_parameter_773E!$L:$T,9,0)</f>
        <v>#N/A</v>
      </c>
      <c r="T742" t="s">
        <v>1561</v>
      </c>
      <c r="U742">
        <v>0</v>
      </c>
      <c r="Z742" t="b">
        <f t="shared" si="67"/>
        <v>1</v>
      </c>
      <c r="AA742" t="b">
        <f t="shared" si="68"/>
        <v>1</v>
      </c>
      <c r="AB742" t="b">
        <f t="shared" si="69"/>
        <v>1</v>
      </c>
      <c r="AC742" t="b">
        <f t="shared" si="70"/>
        <v>1</v>
      </c>
      <c r="AD742" t="b">
        <f t="shared" si="71"/>
        <v>1</v>
      </c>
      <c r="AE742" t="b">
        <f t="shared" si="72"/>
        <v>1</v>
      </c>
      <c r="AF742" s="395" t="s">
        <v>1461</v>
      </c>
    </row>
    <row r="743" spans="1:32" hidden="1" x14ac:dyDescent="0.3">
      <c r="A743" s="425" t="s">
        <v>1349</v>
      </c>
      <c r="B743" s="395" t="s">
        <v>1856</v>
      </c>
      <c r="C743" s="395" t="s">
        <v>1461</v>
      </c>
      <c r="D743" s="395" t="s">
        <v>1834</v>
      </c>
      <c r="E743" s="395">
        <v>3</v>
      </c>
      <c r="F743" s="395">
        <v>4</v>
      </c>
      <c r="G743" s="395" t="s">
        <v>1670</v>
      </c>
      <c r="H743" s="395" t="s">
        <v>1538</v>
      </c>
      <c r="I743" s="395" t="s">
        <v>1439</v>
      </c>
      <c r="J743" s="395" t="s">
        <v>1558</v>
      </c>
      <c r="K743" s="395" t="s">
        <v>1667</v>
      </c>
      <c r="L743" s="395"/>
      <c r="R743" t="str">
        <f>VLOOKUP(K743,[1]md_ehms_parameter_773E!$L:$T,9,0)</f>
        <v>2000</v>
      </c>
      <c r="S743" t="e">
        <f>VLOOKUP(M743,[1]md_ehms_parameter_773E!$L:$T,9,0)</f>
        <v>#N/A</v>
      </c>
      <c r="T743" t="s">
        <v>1538</v>
      </c>
      <c r="U743" t="s">
        <v>1439</v>
      </c>
      <c r="V743" t="s">
        <v>1558</v>
      </c>
      <c r="W743" t="s">
        <v>1667</v>
      </c>
      <c r="Z743" t="b">
        <f t="shared" si="67"/>
        <v>1</v>
      </c>
      <c r="AA743" t="b">
        <f t="shared" si="68"/>
        <v>1</v>
      </c>
      <c r="AB743" t="b">
        <f t="shared" si="69"/>
        <v>1</v>
      </c>
      <c r="AC743" t="b">
        <f t="shared" si="70"/>
        <v>1</v>
      </c>
      <c r="AD743" t="b">
        <f t="shared" si="71"/>
        <v>1</v>
      </c>
      <c r="AE743" t="b">
        <f t="shared" si="72"/>
        <v>1</v>
      </c>
      <c r="AF743" s="395" t="s">
        <v>1461</v>
      </c>
    </row>
    <row r="744" spans="1:32" hidden="1" x14ac:dyDescent="0.3">
      <c r="A744" s="425" t="s">
        <v>1349</v>
      </c>
      <c r="B744" s="395" t="s">
        <v>1856</v>
      </c>
      <c r="C744" s="395" t="s">
        <v>1461</v>
      </c>
      <c r="D744" s="395" t="s">
        <v>1834</v>
      </c>
      <c r="E744" s="395">
        <v>3</v>
      </c>
      <c r="F744" s="395">
        <v>5</v>
      </c>
      <c r="G744" s="428" t="s">
        <v>1664</v>
      </c>
      <c r="H744" s="395" t="s">
        <v>1535</v>
      </c>
      <c r="I744" s="395"/>
      <c r="J744" s="395"/>
      <c r="K744" s="395"/>
      <c r="L744" s="395"/>
      <c r="R744" t="e">
        <f>VLOOKUP(K744,[1]md_ehms_parameter_773E!$L:$T,9,0)</f>
        <v>#N/A</v>
      </c>
      <c r="S744" t="e">
        <f>VLOOKUP(M744,[1]md_ehms_parameter_773E!$L:$T,9,0)</f>
        <v>#N/A</v>
      </c>
      <c r="T744" t="s">
        <v>1535</v>
      </c>
      <c r="Z744" t="b">
        <f t="shared" si="67"/>
        <v>1</v>
      </c>
      <c r="AA744" t="b">
        <f t="shared" si="68"/>
        <v>1</v>
      </c>
      <c r="AB744" t="b">
        <f t="shared" si="69"/>
        <v>1</v>
      </c>
      <c r="AC744" t="b">
        <f t="shared" si="70"/>
        <v>1</v>
      </c>
      <c r="AD744" t="b">
        <f t="shared" si="71"/>
        <v>1</v>
      </c>
      <c r="AE744" t="b">
        <f t="shared" si="72"/>
        <v>1</v>
      </c>
      <c r="AF744" s="395" t="s">
        <v>1461</v>
      </c>
    </row>
    <row r="745" spans="1:32" hidden="1" x14ac:dyDescent="0.3">
      <c r="A745" s="425" t="s">
        <v>1349</v>
      </c>
      <c r="B745" s="395" t="s">
        <v>1856</v>
      </c>
      <c r="C745" s="395" t="s">
        <v>1461</v>
      </c>
      <c r="D745" s="395" t="s">
        <v>1834</v>
      </c>
      <c r="E745" s="395">
        <v>3</v>
      </c>
      <c r="F745" s="395">
        <v>6</v>
      </c>
      <c r="G745" s="428" t="s">
        <v>1665</v>
      </c>
      <c r="H745" s="395" t="s">
        <v>1535</v>
      </c>
      <c r="I745" s="395"/>
      <c r="J745" s="395"/>
      <c r="K745" s="395"/>
      <c r="L745" s="395"/>
      <c r="R745" t="e">
        <f>VLOOKUP(K745,[1]md_ehms_parameter_773E!$L:$T,9,0)</f>
        <v>#N/A</v>
      </c>
      <c r="S745" t="e">
        <f>VLOOKUP(M745,[1]md_ehms_parameter_773E!$L:$T,9,0)</f>
        <v>#N/A</v>
      </c>
      <c r="T745" t="s">
        <v>1535</v>
      </c>
      <c r="Z745" t="b">
        <f t="shared" si="67"/>
        <v>1</v>
      </c>
      <c r="AA745" t="b">
        <f t="shared" si="68"/>
        <v>1</v>
      </c>
      <c r="AB745" t="b">
        <f t="shared" si="69"/>
        <v>1</v>
      </c>
      <c r="AC745" t="b">
        <f t="shared" si="70"/>
        <v>1</v>
      </c>
      <c r="AD745" t="b">
        <f t="shared" si="71"/>
        <v>1</v>
      </c>
      <c r="AE745" t="b">
        <f t="shared" si="72"/>
        <v>1</v>
      </c>
      <c r="AF745" s="395" t="s">
        <v>1461</v>
      </c>
    </row>
    <row r="746" spans="1:32" hidden="1" x14ac:dyDescent="0.3">
      <c r="A746" s="425" t="s">
        <v>1349</v>
      </c>
      <c r="B746" s="395" t="s">
        <v>1857</v>
      </c>
      <c r="C746" s="395" t="s">
        <v>1461</v>
      </c>
      <c r="D746" s="395" t="s">
        <v>1838</v>
      </c>
      <c r="E746" s="395">
        <v>4</v>
      </c>
      <c r="F746" s="395">
        <v>1</v>
      </c>
      <c r="G746" s="395" t="s">
        <v>1668</v>
      </c>
      <c r="H746" s="395" t="s">
        <v>1552</v>
      </c>
      <c r="I746" s="395" t="s">
        <v>206</v>
      </c>
      <c r="J746" s="395" t="s">
        <v>1554</v>
      </c>
      <c r="K746" s="395" t="s">
        <v>1669</v>
      </c>
      <c r="L746" s="395"/>
      <c r="R746" t="str">
        <f>VLOOKUP(K746,[1]md_ehms_parameter_773E!$L:$T,9,0)</f>
        <v>2000</v>
      </c>
      <c r="S746" t="e">
        <f>VLOOKUP(M746,[1]md_ehms_parameter_773E!$L:$T,9,0)</f>
        <v>#N/A</v>
      </c>
      <c r="T746" t="s">
        <v>1552</v>
      </c>
      <c r="U746" t="s">
        <v>206</v>
      </c>
      <c r="V746" t="s">
        <v>1554</v>
      </c>
      <c r="W746" t="s">
        <v>1669</v>
      </c>
      <c r="Z746" t="b">
        <f t="shared" si="67"/>
        <v>1</v>
      </c>
      <c r="AA746" t="b">
        <f t="shared" si="68"/>
        <v>1</v>
      </c>
      <c r="AB746" t="b">
        <f t="shared" si="69"/>
        <v>1</v>
      </c>
      <c r="AC746" t="b">
        <f t="shared" si="70"/>
        <v>1</v>
      </c>
      <c r="AD746" t="b">
        <f t="shared" si="71"/>
        <v>1</v>
      </c>
      <c r="AE746" t="b">
        <f t="shared" si="72"/>
        <v>1</v>
      </c>
      <c r="AF746" s="395" t="s">
        <v>1461</v>
      </c>
    </row>
    <row r="747" spans="1:32" hidden="1" x14ac:dyDescent="0.3">
      <c r="A747" s="425" t="s">
        <v>1349</v>
      </c>
      <c r="B747" s="395" t="s">
        <v>1857</v>
      </c>
      <c r="C747" s="395" t="s">
        <v>1461</v>
      </c>
      <c r="D747" s="395" t="s">
        <v>1838</v>
      </c>
      <c r="E747" s="395">
        <v>4</v>
      </c>
      <c r="F747" s="395">
        <v>2</v>
      </c>
      <c r="G747" s="428" t="s">
        <v>1835</v>
      </c>
      <c r="H747" s="395" t="s">
        <v>1552</v>
      </c>
      <c r="I747" s="428">
        <v>0</v>
      </c>
      <c r="J747" s="428"/>
      <c r="K747" s="428"/>
      <c r="L747" s="395"/>
      <c r="R747" t="e">
        <f>VLOOKUP(K747,[1]md_ehms_parameter_773E!$L:$T,9,0)</f>
        <v>#N/A</v>
      </c>
      <c r="S747" t="e">
        <f>VLOOKUP(M747,[1]md_ehms_parameter_773E!$L:$T,9,0)</f>
        <v>#N/A</v>
      </c>
      <c r="T747" t="s">
        <v>1552</v>
      </c>
      <c r="U747">
        <v>0</v>
      </c>
      <c r="Z747" t="b">
        <f t="shared" si="67"/>
        <v>1</v>
      </c>
      <c r="AA747" t="b">
        <f t="shared" si="68"/>
        <v>1</v>
      </c>
      <c r="AB747" t="b">
        <f t="shared" si="69"/>
        <v>1</v>
      </c>
      <c r="AC747" t="b">
        <f t="shared" si="70"/>
        <v>1</v>
      </c>
      <c r="AD747" t="b">
        <f t="shared" si="71"/>
        <v>1</v>
      </c>
      <c r="AE747" t="b">
        <f t="shared" si="72"/>
        <v>1</v>
      </c>
      <c r="AF747" s="395" t="s">
        <v>1461</v>
      </c>
    </row>
    <row r="748" spans="1:32" hidden="1" x14ac:dyDescent="0.3">
      <c r="A748" s="425" t="s">
        <v>1349</v>
      </c>
      <c r="B748" s="395" t="s">
        <v>1857</v>
      </c>
      <c r="C748" s="395" t="s">
        <v>1461</v>
      </c>
      <c r="D748" s="395" t="s">
        <v>1838</v>
      </c>
      <c r="E748" s="395">
        <v>4</v>
      </c>
      <c r="F748" s="395">
        <v>3</v>
      </c>
      <c r="G748" s="428" t="s">
        <v>1836</v>
      </c>
      <c r="H748" s="395" t="s">
        <v>1561</v>
      </c>
      <c r="I748" s="428">
        <v>0</v>
      </c>
      <c r="J748" s="428"/>
      <c r="K748" s="428"/>
      <c r="L748" s="395"/>
      <c r="R748" t="e">
        <f>VLOOKUP(K748,[1]md_ehms_parameter_773E!$L:$T,9,0)</f>
        <v>#N/A</v>
      </c>
      <c r="S748" t="e">
        <f>VLOOKUP(M748,[1]md_ehms_parameter_773E!$L:$T,9,0)</f>
        <v>#N/A</v>
      </c>
      <c r="T748" t="s">
        <v>1561</v>
      </c>
      <c r="U748">
        <v>0</v>
      </c>
      <c r="Z748" t="b">
        <f t="shared" si="67"/>
        <v>1</v>
      </c>
      <c r="AA748" t="b">
        <f t="shared" si="68"/>
        <v>1</v>
      </c>
      <c r="AB748" t="b">
        <f t="shared" si="69"/>
        <v>1</v>
      </c>
      <c r="AC748" t="b">
        <f t="shared" si="70"/>
        <v>1</v>
      </c>
      <c r="AD748" t="b">
        <f t="shared" si="71"/>
        <v>1</v>
      </c>
      <c r="AE748" t="b">
        <f t="shared" si="72"/>
        <v>1</v>
      </c>
      <c r="AF748" s="395" t="s">
        <v>1461</v>
      </c>
    </row>
    <row r="749" spans="1:32" hidden="1" x14ac:dyDescent="0.3">
      <c r="A749" s="425" t="s">
        <v>1349</v>
      </c>
      <c r="B749" s="395" t="s">
        <v>1857</v>
      </c>
      <c r="C749" s="395" t="s">
        <v>1461</v>
      </c>
      <c r="D749" s="395" t="s">
        <v>1838</v>
      </c>
      <c r="E749" s="395">
        <v>4</v>
      </c>
      <c r="F749" s="395">
        <v>4</v>
      </c>
      <c r="G749" s="395" t="s">
        <v>1670</v>
      </c>
      <c r="H749" s="395" t="s">
        <v>1538</v>
      </c>
      <c r="I749" s="395" t="s">
        <v>1439</v>
      </c>
      <c r="J749" s="395" t="s">
        <v>1558</v>
      </c>
      <c r="K749" s="395" t="s">
        <v>1667</v>
      </c>
      <c r="L749" s="395"/>
      <c r="R749" t="str">
        <f>VLOOKUP(K749,[1]md_ehms_parameter_773E!$L:$T,9,0)</f>
        <v>2000</v>
      </c>
      <c r="S749" t="e">
        <f>VLOOKUP(M749,[1]md_ehms_parameter_773E!$L:$T,9,0)</f>
        <v>#N/A</v>
      </c>
      <c r="T749" t="s">
        <v>1538</v>
      </c>
      <c r="U749" t="s">
        <v>1439</v>
      </c>
      <c r="V749" t="s">
        <v>1558</v>
      </c>
      <c r="W749" t="s">
        <v>1667</v>
      </c>
      <c r="Z749" t="b">
        <f t="shared" si="67"/>
        <v>1</v>
      </c>
      <c r="AA749" t="b">
        <f t="shared" si="68"/>
        <v>1</v>
      </c>
      <c r="AB749" t="b">
        <f t="shared" si="69"/>
        <v>1</v>
      </c>
      <c r="AC749" t="b">
        <f t="shared" si="70"/>
        <v>1</v>
      </c>
      <c r="AD749" t="b">
        <f t="shared" si="71"/>
        <v>1</v>
      </c>
      <c r="AE749" t="b">
        <f t="shared" si="72"/>
        <v>1</v>
      </c>
      <c r="AF749" s="395" t="s">
        <v>1461</v>
      </c>
    </row>
    <row r="750" spans="1:32" hidden="1" x14ac:dyDescent="0.3">
      <c r="A750" s="425" t="s">
        <v>1349</v>
      </c>
      <c r="B750" s="395" t="s">
        <v>1857</v>
      </c>
      <c r="C750" s="395" t="s">
        <v>1461</v>
      </c>
      <c r="D750" s="395" t="s">
        <v>1838</v>
      </c>
      <c r="E750" s="395">
        <v>4</v>
      </c>
      <c r="F750" s="395">
        <v>5</v>
      </c>
      <c r="G750" s="428" t="s">
        <v>1664</v>
      </c>
      <c r="H750" s="395" t="s">
        <v>1535</v>
      </c>
      <c r="I750" s="395"/>
      <c r="J750" s="395"/>
      <c r="K750" s="395"/>
      <c r="L750" s="395"/>
      <c r="R750" t="e">
        <f>VLOOKUP(K750,[1]md_ehms_parameter_773E!$L:$T,9,0)</f>
        <v>#N/A</v>
      </c>
      <c r="S750" t="e">
        <f>VLOOKUP(M750,[1]md_ehms_parameter_773E!$L:$T,9,0)</f>
        <v>#N/A</v>
      </c>
      <c r="T750" t="s">
        <v>1535</v>
      </c>
      <c r="Z750" t="b">
        <f t="shared" si="67"/>
        <v>1</v>
      </c>
      <c r="AA750" t="b">
        <f t="shared" si="68"/>
        <v>1</v>
      </c>
      <c r="AB750" t="b">
        <f t="shared" si="69"/>
        <v>1</v>
      </c>
      <c r="AC750" t="b">
        <f t="shared" si="70"/>
        <v>1</v>
      </c>
      <c r="AD750" t="b">
        <f t="shared" si="71"/>
        <v>1</v>
      </c>
      <c r="AE750" t="b">
        <f t="shared" si="72"/>
        <v>1</v>
      </c>
      <c r="AF750" s="395" t="s">
        <v>1461</v>
      </c>
    </row>
    <row r="751" spans="1:32" hidden="1" x14ac:dyDescent="0.3">
      <c r="A751" s="425" t="s">
        <v>1349</v>
      </c>
      <c r="B751" s="395" t="s">
        <v>1857</v>
      </c>
      <c r="C751" s="395" t="s">
        <v>1461</v>
      </c>
      <c r="D751" s="395" t="s">
        <v>1838</v>
      </c>
      <c r="E751" s="395">
        <v>4</v>
      </c>
      <c r="F751" s="395">
        <v>6</v>
      </c>
      <c r="G751" s="428" t="s">
        <v>1665</v>
      </c>
      <c r="H751" s="395" t="s">
        <v>1535</v>
      </c>
      <c r="I751" s="395"/>
      <c r="J751" s="395"/>
      <c r="K751" s="395"/>
      <c r="L751" s="395"/>
      <c r="R751" t="e">
        <f>VLOOKUP(K751,[1]md_ehms_parameter_773E!$L:$T,9,0)</f>
        <v>#N/A</v>
      </c>
      <c r="S751" t="e">
        <f>VLOOKUP(M751,[1]md_ehms_parameter_773E!$L:$T,9,0)</f>
        <v>#N/A</v>
      </c>
      <c r="T751" t="s">
        <v>1535</v>
      </c>
      <c r="Z751" t="b">
        <f t="shared" si="67"/>
        <v>1</v>
      </c>
      <c r="AA751" t="b">
        <f t="shared" si="68"/>
        <v>1</v>
      </c>
      <c r="AB751" t="b">
        <f t="shared" si="69"/>
        <v>1</v>
      </c>
      <c r="AC751" t="b">
        <f t="shared" si="70"/>
        <v>1</v>
      </c>
      <c r="AD751" t="b">
        <f t="shared" si="71"/>
        <v>1</v>
      </c>
      <c r="AE751" t="b">
        <f t="shared" si="72"/>
        <v>1</v>
      </c>
      <c r="AF751" s="395" t="s">
        <v>1461</v>
      </c>
    </row>
    <row r="752" spans="1:32" hidden="1" x14ac:dyDescent="0.3">
      <c r="A752" s="425" t="s">
        <v>1349</v>
      </c>
      <c r="B752" s="395" t="s">
        <v>1858</v>
      </c>
      <c r="C752" s="395" t="s">
        <v>1461</v>
      </c>
      <c r="D752" s="395" t="s">
        <v>1840</v>
      </c>
      <c r="E752" s="395">
        <v>3</v>
      </c>
      <c r="F752" s="395">
        <v>1</v>
      </c>
      <c r="G752" s="395" t="s">
        <v>1668</v>
      </c>
      <c r="H752" s="395" t="s">
        <v>1552</v>
      </c>
      <c r="I752" s="395" t="s">
        <v>206</v>
      </c>
      <c r="J752" s="395" t="s">
        <v>1554</v>
      </c>
      <c r="K752" s="395" t="s">
        <v>1669</v>
      </c>
      <c r="L752" s="395"/>
      <c r="R752" t="str">
        <f>VLOOKUP(K752,[1]md_ehms_parameter_773E!$L:$T,9,0)</f>
        <v>2000</v>
      </c>
      <c r="S752" t="e">
        <f>VLOOKUP(M752,[1]md_ehms_parameter_773E!$L:$T,9,0)</f>
        <v>#N/A</v>
      </c>
      <c r="T752" t="s">
        <v>1552</v>
      </c>
      <c r="U752" t="s">
        <v>206</v>
      </c>
      <c r="V752" t="s">
        <v>1554</v>
      </c>
      <c r="W752" t="s">
        <v>1669</v>
      </c>
      <c r="Z752" t="b">
        <f t="shared" si="67"/>
        <v>1</v>
      </c>
      <c r="AA752" t="b">
        <f t="shared" si="68"/>
        <v>1</v>
      </c>
      <c r="AB752" t="b">
        <f t="shared" si="69"/>
        <v>1</v>
      </c>
      <c r="AC752" t="b">
        <f t="shared" si="70"/>
        <v>1</v>
      </c>
      <c r="AD752" t="b">
        <f t="shared" si="71"/>
        <v>1</v>
      </c>
      <c r="AE752" t="b">
        <f t="shared" si="72"/>
        <v>1</v>
      </c>
      <c r="AF752" s="395" t="s">
        <v>1461</v>
      </c>
    </row>
    <row r="753" spans="1:32" hidden="1" x14ac:dyDescent="0.3">
      <c r="A753" s="425" t="s">
        <v>1349</v>
      </c>
      <c r="B753" s="395" t="s">
        <v>1858</v>
      </c>
      <c r="C753" s="395" t="s">
        <v>1461</v>
      </c>
      <c r="D753" s="395" t="s">
        <v>1840</v>
      </c>
      <c r="E753" s="395">
        <v>3</v>
      </c>
      <c r="F753" s="395">
        <v>2</v>
      </c>
      <c r="G753" s="428" t="s">
        <v>1835</v>
      </c>
      <c r="H753" s="395" t="s">
        <v>1552</v>
      </c>
      <c r="I753" s="428">
        <v>0</v>
      </c>
      <c r="J753" s="428"/>
      <c r="K753" s="428"/>
      <c r="L753" s="395"/>
      <c r="R753" t="e">
        <f>VLOOKUP(K753,[1]md_ehms_parameter_773E!$L:$T,9,0)</f>
        <v>#N/A</v>
      </c>
      <c r="S753" t="e">
        <f>VLOOKUP(M753,[1]md_ehms_parameter_773E!$L:$T,9,0)</f>
        <v>#N/A</v>
      </c>
      <c r="T753" t="s">
        <v>1552</v>
      </c>
      <c r="U753">
        <v>0</v>
      </c>
      <c r="Z753" t="b">
        <f t="shared" si="67"/>
        <v>1</v>
      </c>
      <c r="AA753" t="b">
        <f t="shared" si="68"/>
        <v>1</v>
      </c>
      <c r="AB753" t="b">
        <f t="shared" si="69"/>
        <v>1</v>
      </c>
      <c r="AC753" t="b">
        <f t="shared" si="70"/>
        <v>1</v>
      </c>
      <c r="AD753" t="b">
        <f t="shared" si="71"/>
        <v>1</v>
      </c>
      <c r="AE753" t="b">
        <f t="shared" si="72"/>
        <v>1</v>
      </c>
      <c r="AF753" s="395" t="s">
        <v>1461</v>
      </c>
    </row>
    <row r="754" spans="1:32" hidden="1" x14ac:dyDescent="0.3">
      <c r="A754" s="425" t="s">
        <v>1349</v>
      </c>
      <c r="B754" s="395" t="s">
        <v>1858</v>
      </c>
      <c r="C754" s="395" t="s">
        <v>1461</v>
      </c>
      <c r="D754" s="395" t="s">
        <v>1840</v>
      </c>
      <c r="E754" s="395">
        <v>3</v>
      </c>
      <c r="F754" s="395">
        <v>3</v>
      </c>
      <c r="G754" s="428" t="s">
        <v>1836</v>
      </c>
      <c r="H754" s="395" t="s">
        <v>1561</v>
      </c>
      <c r="I754" s="428">
        <v>0</v>
      </c>
      <c r="J754" s="428"/>
      <c r="K754" s="428"/>
      <c r="L754" s="395"/>
      <c r="R754" t="e">
        <f>VLOOKUP(K754,[1]md_ehms_parameter_773E!$L:$T,9,0)</f>
        <v>#N/A</v>
      </c>
      <c r="S754" t="e">
        <f>VLOOKUP(M754,[1]md_ehms_parameter_773E!$L:$T,9,0)</f>
        <v>#N/A</v>
      </c>
      <c r="T754" t="s">
        <v>1561</v>
      </c>
      <c r="U754">
        <v>0</v>
      </c>
      <c r="Z754" t="b">
        <f t="shared" si="67"/>
        <v>1</v>
      </c>
      <c r="AA754" t="b">
        <f t="shared" si="68"/>
        <v>1</v>
      </c>
      <c r="AB754" t="b">
        <f t="shared" si="69"/>
        <v>1</v>
      </c>
      <c r="AC754" t="b">
        <f t="shared" si="70"/>
        <v>1</v>
      </c>
      <c r="AD754" t="b">
        <f t="shared" si="71"/>
        <v>1</v>
      </c>
      <c r="AE754" t="b">
        <f t="shared" si="72"/>
        <v>1</v>
      </c>
      <c r="AF754" s="395" t="s">
        <v>1461</v>
      </c>
    </row>
    <row r="755" spans="1:32" hidden="1" x14ac:dyDescent="0.3">
      <c r="A755" s="425" t="s">
        <v>1349</v>
      </c>
      <c r="B755" s="395" t="s">
        <v>1858</v>
      </c>
      <c r="C755" s="395" t="s">
        <v>1461</v>
      </c>
      <c r="D755" s="395" t="s">
        <v>1840</v>
      </c>
      <c r="E755" s="395">
        <v>3</v>
      </c>
      <c r="F755" s="395">
        <v>4</v>
      </c>
      <c r="G755" s="395" t="s">
        <v>1670</v>
      </c>
      <c r="H755" s="395" t="s">
        <v>1538</v>
      </c>
      <c r="I755" s="395" t="s">
        <v>1439</v>
      </c>
      <c r="J755" s="395" t="s">
        <v>1558</v>
      </c>
      <c r="K755" s="395" t="s">
        <v>1667</v>
      </c>
      <c r="L755" s="395"/>
      <c r="R755" t="str">
        <f>VLOOKUP(K755,[1]md_ehms_parameter_773E!$L:$T,9,0)</f>
        <v>2000</v>
      </c>
      <c r="S755" t="e">
        <f>VLOOKUP(M755,[1]md_ehms_parameter_773E!$L:$T,9,0)</f>
        <v>#N/A</v>
      </c>
      <c r="T755" t="s">
        <v>1538</v>
      </c>
      <c r="U755" t="s">
        <v>1439</v>
      </c>
      <c r="V755" t="s">
        <v>1558</v>
      </c>
      <c r="W755" t="s">
        <v>1667</v>
      </c>
      <c r="Z755" t="b">
        <f t="shared" si="67"/>
        <v>1</v>
      </c>
      <c r="AA755" t="b">
        <f t="shared" si="68"/>
        <v>1</v>
      </c>
      <c r="AB755" t="b">
        <f t="shared" si="69"/>
        <v>1</v>
      </c>
      <c r="AC755" t="b">
        <f t="shared" si="70"/>
        <v>1</v>
      </c>
      <c r="AD755" t="b">
        <f t="shared" si="71"/>
        <v>1</v>
      </c>
      <c r="AE755" t="b">
        <f t="shared" si="72"/>
        <v>1</v>
      </c>
      <c r="AF755" s="395" t="s">
        <v>1461</v>
      </c>
    </row>
    <row r="756" spans="1:32" hidden="1" x14ac:dyDescent="0.3">
      <c r="A756" s="425" t="s">
        <v>1349</v>
      </c>
      <c r="B756" s="395" t="s">
        <v>1858</v>
      </c>
      <c r="C756" s="395" t="s">
        <v>1461</v>
      </c>
      <c r="D756" s="395" t="s">
        <v>1840</v>
      </c>
      <c r="E756" s="395">
        <v>3</v>
      </c>
      <c r="F756" s="395">
        <v>5</v>
      </c>
      <c r="G756" s="428" t="s">
        <v>1664</v>
      </c>
      <c r="H756" s="395" t="s">
        <v>1535</v>
      </c>
      <c r="I756" s="395"/>
      <c r="J756" s="395"/>
      <c r="K756" s="395"/>
      <c r="L756" s="395"/>
      <c r="R756" t="e">
        <f>VLOOKUP(K756,[1]md_ehms_parameter_773E!$L:$T,9,0)</f>
        <v>#N/A</v>
      </c>
      <c r="S756" t="e">
        <f>VLOOKUP(M756,[1]md_ehms_parameter_773E!$L:$T,9,0)</f>
        <v>#N/A</v>
      </c>
      <c r="T756" t="s">
        <v>1535</v>
      </c>
      <c r="Z756" t="b">
        <f t="shared" si="67"/>
        <v>1</v>
      </c>
      <c r="AA756" t="b">
        <f t="shared" si="68"/>
        <v>1</v>
      </c>
      <c r="AB756" t="b">
        <f t="shared" si="69"/>
        <v>1</v>
      </c>
      <c r="AC756" t="b">
        <f t="shared" si="70"/>
        <v>1</v>
      </c>
      <c r="AD756" t="b">
        <f t="shared" si="71"/>
        <v>1</v>
      </c>
      <c r="AE756" t="b">
        <f t="shared" si="72"/>
        <v>1</v>
      </c>
      <c r="AF756" s="395" t="s">
        <v>1461</v>
      </c>
    </row>
    <row r="757" spans="1:32" hidden="1" x14ac:dyDescent="0.3">
      <c r="A757" s="425" t="s">
        <v>1349</v>
      </c>
      <c r="B757" s="395" t="s">
        <v>1858</v>
      </c>
      <c r="C757" s="395" t="s">
        <v>1461</v>
      </c>
      <c r="D757" s="395" t="s">
        <v>1840</v>
      </c>
      <c r="E757" s="395">
        <v>3</v>
      </c>
      <c r="F757" s="395">
        <v>6</v>
      </c>
      <c r="G757" s="428" t="s">
        <v>1665</v>
      </c>
      <c r="H757" s="395" t="s">
        <v>1535</v>
      </c>
      <c r="I757" s="395"/>
      <c r="J757" s="395"/>
      <c r="K757" s="395"/>
      <c r="L757" s="395"/>
      <c r="R757" t="e">
        <f>VLOOKUP(K757,[1]md_ehms_parameter_773E!$L:$T,9,0)</f>
        <v>#N/A</v>
      </c>
      <c r="S757" t="e">
        <f>VLOOKUP(M757,[1]md_ehms_parameter_773E!$L:$T,9,0)</f>
        <v>#N/A</v>
      </c>
      <c r="T757" t="s">
        <v>1535</v>
      </c>
      <c r="Z757" t="b">
        <f t="shared" si="67"/>
        <v>1</v>
      </c>
      <c r="AA757" t="b">
        <f t="shared" si="68"/>
        <v>1</v>
      </c>
      <c r="AB757" t="b">
        <f t="shared" si="69"/>
        <v>1</v>
      </c>
      <c r="AC757" t="b">
        <f t="shared" si="70"/>
        <v>1</v>
      </c>
      <c r="AD757" t="b">
        <f t="shared" si="71"/>
        <v>1</v>
      </c>
      <c r="AE757" t="b">
        <f t="shared" si="72"/>
        <v>1</v>
      </c>
      <c r="AF757" s="395" t="s">
        <v>1461</v>
      </c>
    </row>
    <row r="758" spans="1:32" hidden="1" x14ac:dyDescent="0.3">
      <c r="A758" s="425" t="s">
        <v>1349</v>
      </c>
      <c r="B758" s="395" t="s">
        <v>1859</v>
      </c>
      <c r="C758" s="395" t="s">
        <v>1461</v>
      </c>
      <c r="D758" s="395" t="s">
        <v>1842</v>
      </c>
      <c r="E758" s="395">
        <v>4</v>
      </c>
      <c r="F758" s="395">
        <v>1</v>
      </c>
      <c r="G758" s="395" t="s">
        <v>1668</v>
      </c>
      <c r="H758" s="395" t="s">
        <v>1552</v>
      </c>
      <c r="I758" s="395" t="s">
        <v>206</v>
      </c>
      <c r="J758" s="395" t="s">
        <v>1554</v>
      </c>
      <c r="K758" s="395" t="s">
        <v>1669</v>
      </c>
      <c r="L758" s="395"/>
      <c r="R758" t="str">
        <f>VLOOKUP(K758,[1]md_ehms_parameter_773E!$L:$T,9,0)</f>
        <v>2000</v>
      </c>
      <c r="S758" t="e">
        <f>VLOOKUP(M758,[1]md_ehms_parameter_773E!$L:$T,9,0)</f>
        <v>#N/A</v>
      </c>
      <c r="T758" t="s">
        <v>1552</v>
      </c>
      <c r="U758" t="s">
        <v>206</v>
      </c>
      <c r="V758" t="s">
        <v>1554</v>
      </c>
      <c r="W758" t="s">
        <v>1669</v>
      </c>
      <c r="Z758" t="b">
        <f t="shared" si="67"/>
        <v>1</v>
      </c>
      <c r="AA758" t="b">
        <f t="shared" si="68"/>
        <v>1</v>
      </c>
      <c r="AB758" t="b">
        <f t="shared" si="69"/>
        <v>1</v>
      </c>
      <c r="AC758" t="b">
        <f t="shared" si="70"/>
        <v>1</v>
      </c>
      <c r="AD758" t="b">
        <f t="shared" si="71"/>
        <v>1</v>
      </c>
      <c r="AE758" t="b">
        <f t="shared" si="72"/>
        <v>1</v>
      </c>
      <c r="AF758" s="395" t="s">
        <v>1461</v>
      </c>
    </row>
    <row r="759" spans="1:32" hidden="1" x14ac:dyDescent="0.3">
      <c r="A759" s="425" t="s">
        <v>1349</v>
      </c>
      <c r="B759" s="395" t="s">
        <v>1859</v>
      </c>
      <c r="C759" s="395" t="s">
        <v>1461</v>
      </c>
      <c r="D759" s="395" t="s">
        <v>1842</v>
      </c>
      <c r="E759" s="395">
        <v>4</v>
      </c>
      <c r="F759" s="395">
        <v>2</v>
      </c>
      <c r="G759" s="428" t="s">
        <v>1835</v>
      </c>
      <c r="H759" s="395" t="s">
        <v>1552</v>
      </c>
      <c r="I759" s="428">
        <v>0</v>
      </c>
      <c r="J759" s="428"/>
      <c r="K759" s="428"/>
      <c r="L759" s="395"/>
      <c r="R759" t="e">
        <f>VLOOKUP(K759,[1]md_ehms_parameter_773E!$L:$T,9,0)</f>
        <v>#N/A</v>
      </c>
      <c r="S759" t="e">
        <f>VLOOKUP(M759,[1]md_ehms_parameter_773E!$L:$T,9,0)</f>
        <v>#N/A</v>
      </c>
      <c r="T759" t="s">
        <v>1552</v>
      </c>
      <c r="U759">
        <v>0</v>
      </c>
      <c r="Z759" t="b">
        <f t="shared" si="67"/>
        <v>1</v>
      </c>
      <c r="AA759" t="b">
        <f t="shared" si="68"/>
        <v>1</v>
      </c>
      <c r="AB759" t="b">
        <f t="shared" si="69"/>
        <v>1</v>
      </c>
      <c r="AC759" t="b">
        <f t="shared" si="70"/>
        <v>1</v>
      </c>
      <c r="AD759" t="b">
        <f t="shared" si="71"/>
        <v>1</v>
      </c>
      <c r="AE759" t="b">
        <f t="shared" si="72"/>
        <v>1</v>
      </c>
      <c r="AF759" s="395" t="s">
        <v>1461</v>
      </c>
    </row>
    <row r="760" spans="1:32" hidden="1" x14ac:dyDescent="0.3">
      <c r="A760" s="425" t="s">
        <v>1349</v>
      </c>
      <c r="B760" s="395" t="s">
        <v>1859</v>
      </c>
      <c r="C760" s="395" t="s">
        <v>1461</v>
      </c>
      <c r="D760" s="395" t="s">
        <v>1842</v>
      </c>
      <c r="E760" s="395">
        <v>4</v>
      </c>
      <c r="F760" s="395">
        <v>3</v>
      </c>
      <c r="G760" s="428" t="s">
        <v>1836</v>
      </c>
      <c r="H760" s="395" t="s">
        <v>1561</v>
      </c>
      <c r="I760" s="428">
        <v>0</v>
      </c>
      <c r="J760" s="428"/>
      <c r="K760" s="428"/>
      <c r="L760" s="395"/>
      <c r="R760" t="e">
        <f>VLOOKUP(K760,[1]md_ehms_parameter_773E!$L:$T,9,0)</f>
        <v>#N/A</v>
      </c>
      <c r="S760" t="e">
        <f>VLOOKUP(M760,[1]md_ehms_parameter_773E!$L:$T,9,0)</f>
        <v>#N/A</v>
      </c>
      <c r="T760" t="s">
        <v>1561</v>
      </c>
      <c r="U760">
        <v>0</v>
      </c>
      <c r="Z760" t="b">
        <f t="shared" si="67"/>
        <v>1</v>
      </c>
      <c r="AA760" t="b">
        <f t="shared" si="68"/>
        <v>1</v>
      </c>
      <c r="AB760" t="b">
        <f t="shared" si="69"/>
        <v>1</v>
      </c>
      <c r="AC760" t="b">
        <f t="shared" si="70"/>
        <v>1</v>
      </c>
      <c r="AD760" t="b">
        <f t="shared" si="71"/>
        <v>1</v>
      </c>
      <c r="AE760" t="b">
        <f t="shared" si="72"/>
        <v>1</v>
      </c>
      <c r="AF760" s="395" t="s">
        <v>1461</v>
      </c>
    </row>
    <row r="761" spans="1:32" hidden="1" x14ac:dyDescent="0.3">
      <c r="A761" s="425" t="s">
        <v>1349</v>
      </c>
      <c r="B761" s="395" t="s">
        <v>1859</v>
      </c>
      <c r="C761" s="395" t="s">
        <v>1461</v>
      </c>
      <c r="D761" s="395" t="s">
        <v>1842</v>
      </c>
      <c r="E761" s="395">
        <v>4</v>
      </c>
      <c r="F761" s="395">
        <v>4</v>
      </c>
      <c r="G761" s="395" t="s">
        <v>1670</v>
      </c>
      <c r="H761" s="395" t="s">
        <v>1538</v>
      </c>
      <c r="I761" s="395" t="s">
        <v>1439</v>
      </c>
      <c r="J761" s="395" t="s">
        <v>1558</v>
      </c>
      <c r="K761" s="395" t="s">
        <v>1667</v>
      </c>
      <c r="L761" s="395"/>
      <c r="R761" t="str">
        <f>VLOOKUP(K761,[1]md_ehms_parameter_773E!$L:$T,9,0)</f>
        <v>2000</v>
      </c>
      <c r="S761" t="e">
        <f>VLOOKUP(M761,[1]md_ehms_parameter_773E!$L:$T,9,0)</f>
        <v>#N/A</v>
      </c>
      <c r="T761" t="s">
        <v>1538</v>
      </c>
      <c r="U761" t="s">
        <v>1439</v>
      </c>
      <c r="V761" t="s">
        <v>1558</v>
      </c>
      <c r="W761" t="s">
        <v>1667</v>
      </c>
      <c r="Z761" t="b">
        <f t="shared" si="67"/>
        <v>1</v>
      </c>
      <c r="AA761" t="b">
        <f t="shared" si="68"/>
        <v>1</v>
      </c>
      <c r="AB761" t="b">
        <f t="shared" si="69"/>
        <v>1</v>
      </c>
      <c r="AC761" t="b">
        <f t="shared" si="70"/>
        <v>1</v>
      </c>
      <c r="AD761" t="b">
        <f t="shared" si="71"/>
        <v>1</v>
      </c>
      <c r="AE761" t="b">
        <f t="shared" si="72"/>
        <v>1</v>
      </c>
      <c r="AF761" s="395" t="s">
        <v>1461</v>
      </c>
    </row>
    <row r="762" spans="1:32" hidden="1" x14ac:dyDescent="0.3">
      <c r="A762" s="425" t="s">
        <v>1349</v>
      </c>
      <c r="B762" s="395" t="s">
        <v>1859</v>
      </c>
      <c r="C762" s="395" t="s">
        <v>1461</v>
      </c>
      <c r="D762" s="395" t="s">
        <v>1842</v>
      </c>
      <c r="E762" s="395">
        <v>4</v>
      </c>
      <c r="F762" s="395">
        <v>5</v>
      </c>
      <c r="G762" s="428" t="s">
        <v>1664</v>
      </c>
      <c r="H762" s="395" t="s">
        <v>1535</v>
      </c>
      <c r="I762" s="395"/>
      <c r="J762" s="395"/>
      <c r="K762" s="395"/>
      <c r="L762" s="395"/>
      <c r="R762" t="e">
        <f>VLOOKUP(K762,[1]md_ehms_parameter_773E!$L:$T,9,0)</f>
        <v>#N/A</v>
      </c>
      <c r="S762" t="e">
        <f>VLOOKUP(M762,[1]md_ehms_parameter_773E!$L:$T,9,0)</f>
        <v>#N/A</v>
      </c>
      <c r="T762" t="s">
        <v>1535</v>
      </c>
      <c r="Z762" t="b">
        <f t="shared" si="67"/>
        <v>1</v>
      </c>
      <c r="AA762" t="b">
        <f t="shared" si="68"/>
        <v>1</v>
      </c>
      <c r="AB762" t="b">
        <f t="shared" si="69"/>
        <v>1</v>
      </c>
      <c r="AC762" t="b">
        <f t="shared" si="70"/>
        <v>1</v>
      </c>
      <c r="AD762" t="b">
        <f t="shared" si="71"/>
        <v>1</v>
      </c>
      <c r="AE762" t="b">
        <f t="shared" si="72"/>
        <v>1</v>
      </c>
      <c r="AF762" s="395" t="s">
        <v>1461</v>
      </c>
    </row>
    <row r="763" spans="1:32" hidden="1" x14ac:dyDescent="0.3">
      <c r="A763" s="425" t="s">
        <v>1349</v>
      </c>
      <c r="B763" s="395" t="s">
        <v>1859</v>
      </c>
      <c r="C763" s="395" t="s">
        <v>1461</v>
      </c>
      <c r="D763" s="395" t="s">
        <v>1842</v>
      </c>
      <c r="E763" s="395">
        <v>4</v>
      </c>
      <c r="F763" s="395">
        <v>6</v>
      </c>
      <c r="G763" s="428" t="s">
        <v>1665</v>
      </c>
      <c r="H763" s="395" t="s">
        <v>1535</v>
      </c>
      <c r="I763" s="395"/>
      <c r="J763" s="395"/>
      <c r="K763" s="395"/>
      <c r="L763" s="395"/>
      <c r="R763" t="e">
        <f>VLOOKUP(K763,[1]md_ehms_parameter_773E!$L:$T,9,0)</f>
        <v>#N/A</v>
      </c>
      <c r="S763" t="e">
        <f>VLOOKUP(M763,[1]md_ehms_parameter_773E!$L:$T,9,0)</f>
        <v>#N/A</v>
      </c>
      <c r="T763" t="s">
        <v>1535</v>
      </c>
      <c r="Z763" t="b">
        <f t="shared" si="67"/>
        <v>1</v>
      </c>
      <c r="AA763" t="b">
        <f t="shared" si="68"/>
        <v>1</v>
      </c>
      <c r="AB763" t="b">
        <f t="shared" si="69"/>
        <v>1</v>
      </c>
      <c r="AC763" t="b">
        <f t="shared" si="70"/>
        <v>1</v>
      </c>
      <c r="AD763" t="b">
        <f t="shared" si="71"/>
        <v>1</v>
      </c>
      <c r="AE763" t="b">
        <f t="shared" si="72"/>
        <v>1</v>
      </c>
      <c r="AF763" s="395" t="s">
        <v>1461</v>
      </c>
    </row>
    <row r="764" spans="1:32" hidden="1" x14ac:dyDescent="0.3">
      <c r="A764" s="425" t="s">
        <v>1349</v>
      </c>
      <c r="B764" s="395" t="s">
        <v>1860</v>
      </c>
      <c r="C764" s="395" t="s">
        <v>1461</v>
      </c>
      <c r="D764" s="395" t="s">
        <v>1844</v>
      </c>
      <c r="E764" s="395">
        <v>3</v>
      </c>
      <c r="F764" s="395">
        <v>1</v>
      </c>
      <c r="G764" s="395" t="s">
        <v>1845</v>
      </c>
      <c r="H764" s="395" t="s">
        <v>1541</v>
      </c>
      <c r="I764" s="395" t="s">
        <v>253</v>
      </c>
      <c r="J764" s="395" t="s">
        <v>1542</v>
      </c>
      <c r="K764" s="395" t="s">
        <v>1846</v>
      </c>
      <c r="L764" s="395"/>
      <c r="R764" t="str">
        <f>VLOOKUP(K764,[1]md_ehms_parameter_773E!$L:$T,9,0)</f>
        <v>500</v>
      </c>
      <c r="S764" t="e">
        <f>VLOOKUP(M764,[1]md_ehms_parameter_773E!$L:$T,9,0)</f>
        <v>#N/A</v>
      </c>
      <c r="T764" t="s">
        <v>1541</v>
      </c>
      <c r="U764" t="s">
        <v>253</v>
      </c>
      <c r="V764" t="s">
        <v>1542</v>
      </c>
      <c r="W764" t="s">
        <v>1846</v>
      </c>
      <c r="Z764" t="b">
        <f t="shared" si="67"/>
        <v>1</v>
      </c>
      <c r="AA764" t="b">
        <f t="shared" si="68"/>
        <v>1</v>
      </c>
      <c r="AB764" t="b">
        <f t="shared" si="69"/>
        <v>1</v>
      </c>
      <c r="AC764" t="b">
        <f t="shared" si="70"/>
        <v>1</v>
      </c>
      <c r="AD764" t="b">
        <f t="shared" si="71"/>
        <v>1</v>
      </c>
      <c r="AE764" t="b">
        <f t="shared" si="72"/>
        <v>1</v>
      </c>
      <c r="AF764" s="395" t="s">
        <v>1461</v>
      </c>
    </row>
    <row r="765" spans="1:32" hidden="1" x14ac:dyDescent="0.3">
      <c r="A765" s="425" t="s">
        <v>1349</v>
      </c>
      <c r="B765" s="395" t="s">
        <v>1860</v>
      </c>
      <c r="C765" s="395" t="s">
        <v>1461</v>
      </c>
      <c r="D765" s="395" t="s">
        <v>1844</v>
      </c>
      <c r="E765" s="395">
        <v>3</v>
      </c>
      <c r="F765" s="395">
        <v>2</v>
      </c>
      <c r="G765" s="395" t="s">
        <v>1668</v>
      </c>
      <c r="H765" s="395" t="s">
        <v>1552</v>
      </c>
      <c r="I765" s="395" t="s">
        <v>206</v>
      </c>
      <c r="J765" s="395" t="s">
        <v>1554</v>
      </c>
      <c r="K765" s="395" t="s">
        <v>1669</v>
      </c>
      <c r="L765" s="395"/>
      <c r="R765" t="str">
        <f>VLOOKUP(K765,[1]md_ehms_parameter_773E!$L:$T,9,0)</f>
        <v>2000</v>
      </c>
      <c r="S765" t="e">
        <f>VLOOKUP(M765,[1]md_ehms_parameter_773E!$L:$T,9,0)</f>
        <v>#N/A</v>
      </c>
      <c r="T765" t="s">
        <v>1552</v>
      </c>
      <c r="U765" t="s">
        <v>206</v>
      </c>
      <c r="V765" t="s">
        <v>1554</v>
      </c>
      <c r="W765" t="s">
        <v>1669</v>
      </c>
      <c r="Z765" t="b">
        <f t="shared" si="67"/>
        <v>1</v>
      </c>
      <c r="AA765" t="b">
        <f t="shared" si="68"/>
        <v>1</v>
      </c>
      <c r="AB765" t="b">
        <f t="shared" si="69"/>
        <v>1</v>
      </c>
      <c r="AC765" t="b">
        <f t="shared" si="70"/>
        <v>1</v>
      </c>
      <c r="AD765" t="b">
        <f t="shared" si="71"/>
        <v>1</v>
      </c>
      <c r="AE765" t="b">
        <f t="shared" si="72"/>
        <v>1</v>
      </c>
      <c r="AF765" s="395" t="s">
        <v>1461</v>
      </c>
    </row>
    <row r="766" spans="1:32" hidden="1" x14ac:dyDescent="0.3">
      <c r="A766" s="425" t="s">
        <v>1349</v>
      </c>
      <c r="B766" s="395" t="s">
        <v>1861</v>
      </c>
      <c r="C766" s="395" t="s">
        <v>1461</v>
      </c>
      <c r="D766" s="395" t="s">
        <v>1848</v>
      </c>
      <c r="E766" s="395">
        <v>4</v>
      </c>
      <c r="F766" s="395">
        <v>1</v>
      </c>
      <c r="G766" s="395" t="s">
        <v>1845</v>
      </c>
      <c r="H766" s="395" t="s">
        <v>1541</v>
      </c>
      <c r="I766" s="395" t="s">
        <v>253</v>
      </c>
      <c r="J766" s="395" t="s">
        <v>1542</v>
      </c>
      <c r="K766" s="395" t="s">
        <v>1846</v>
      </c>
      <c r="L766" s="395"/>
      <c r="R766" t="str">
        <f>VLOOKUP(K766,[1]md_ehms_parameter_773E!$L:$T,9,0)</f>
        <v>500</v>
      </c>
      <c r="S766" t="e">
        <f>VLOOKUP(M766,[1]md_ehms_parameter_773E!$L:$T,9,0)</f>
        <v>#N/A</v>
      </c>
      <c r="T766" t="s">
        <v>1541</v>
      </c>
      <c r="U766" t="s">
        <v>253</v>
      </c>
      <c r="V766" t="s">
        <v>1542</v>
      </c>
      <c r="W766" t="s">
        <v>1846</v>
      </c>
      <c r="Z766" t="b">
        <f t="shared" si="67"/>
        <v>1</v>
      </c>
      <c r="AA766" t="b">
        <f t="shared" si="68"/>
        <v>1</v>
      </c>
      <c r="AB766" t="b">
        <f t="shared" si="69"/>
        <v>1</v>
      </c>
      <c r="AC766" t="b">
        <f t="shared" si="70"/>
        <v>1</v>
      </c>
      <c r="AD766" t="b">
        <f t="shared" si="71"/>
        <v>1</v>
      </c>
      <c r="AE766" t="b">
        <f t="shared" si="72"/>
        <v>1</v>
      </c>
      <c r="AF766" s="395" t="s">
        <v>1461</v>
      </c>
    </row>
    <row r="767" spans="1:32" hidden="1" x14ac:dyDescent="0.3">
      <c r="A767" s="425" t="s">
        <v>1349</v>
      </c>
      <c r="B767" s="395" t="s">
        <v>1861</v>
      </c>
      <c r="C767" s="395" t="s">
        <v>1461</v>
      </c>
      <c r="D767" s="395" t="s">
        <v>1848</v>
      </c>
      <c r="E767" s="395">
        <v>4</v>
      </c>
      <c r="F767" s="395">
        <v>2</v>
      </c>
      <c r="G767" s="395" t="s">
        <v>1668</v>
      </c>
      <c r="H767" s="395" t="s">
        <v>1552</v>
      </c>
      <c r="I767" s="395" t="s">
        <v>206</v>
      </c>
      <c r="J767" s="395" t="s">
        <v>1554</v>
      </c>
      <c r="K767" s="395" t="s">
        <v>1669</v>
      </c>
      <c r="L767" s="395"/>
      <c r="R767" t="str">
        <f>VLOOKUP(K767,[1]md_ehms_parameter_773E!$L:$T,9,0)</f>
        <v>2000</v>
      </c>
      <c r="S767" t="e">
        <f>VLOOKUP(M767,[1]md_ehms_parameter_773E!$L:$T,9,0)</f>
        <v>#N/A</v>
      </c>
      <c r="T767" t="s">
        <v>1552</v>
      </c>
      <c r="U767" t="s">
        <v>206</v>
      </c>
      <c r="V767" t="s">
        <v>1554</v>
      </c>
      <c r="W767" t="s">
        <v>1669</v>
      </c>
      <c r="Z767" t="b">
        <f t="shared" si="67"/>
        <v>1</v>
      </c>
      <c r="AA767" t="b">
        <f t="shared" si="68"/>
        <v>1</v>
      </c>
      <c r="AB767" t="b">
        <f t="shared" si="69"/>
        <v>1</v>
      </c>
      <c r="AC767" t="b">
        <f t="shared" si="70"/>
        <v>1</v>
      </c>
      <c r="AD767" t="b">
        <f t="shared" si="71"/>
        <v>1</v>
      </c>
      <c r="AE767" t="b">
        <f t="shared" si="72"/>
        <v>1</v>
      </c>
      <c r="AF767" s="395" t="s">
        <v>1461</v>
      </c>
    </row>
    <row r="768" spans="1:32" hidden="1" x14ac:dyDescent="0.3">
      <c r="A768" s="425" t="s">
        <v>1349</v>
      </c>
      <c r="B768" s="395" t="s">
        <v>1786</v>
      </c>
      <c r="C768" s="395" t="s">
        <v>1461</v>
      </c>
      <c r="D768" s="395"/>
      <c r="E768" s="395">
        <v>3</v>
      </c>
      <c r="F768" s="395">
        <v>1</v>
      </c>
      <c r="G768" s="395" t="s">
        <v>1668</v>
      </c>
      <c r="H768" s="395" t="s">
        <v>1552</v>
      </c>
      <c r="I768" s="395" t="s">
        <v>206</v>
      </c>
      <c r="J768" s="395" t="s">
        <v>1554</v>
      </c>
      <c r="K768" s="395" t="s">
        <v>1669</v>
      </c>
      <c r="L768" s="395"/>
      <c r="R768" t="str">
        <f>VLOOKUP(K768,[1]md_ehms_parameter_773E!$L:$T,9,0)</f>
        <v>2000</v>
      </c>
      <c r="S768" t="e">
        <f>VLOOKUP(M768,[1]md_ehms_parameter_773E!$L:$T,9,0)</f>
        <v>#N/A</v>
      </c>
      <c r="T768" t="s">
        <v>1552</v>
      </c>
      <c r="U768" t="s">
        <v>206</v>
      </c>
      <c r="V768" t="s">
        <v>1554</v>
      </c>
      <c r="W768" t="s">
        <v>1669</v>
      </c>
      <c r="Z768" t="b">
        <f t="shared" si="67"/>
        <v>1</v>
      </c>
      <c r="AA768" t="b">
        <f t="shared" si="68"/>
        <v>1</v>
      </c>
      <c r="AB768" t="b">
        <f t="shared" si="69"/>
        <v>1</v>
      </c>
      <c r="AC768" t="b">
        <f t="shared" si="70"/>
        <v>1</v>
      </c>
      <c r="AD768" t="b">
        <f t="shared" si="71"/>
        <v>1</v>
      </c>
      <c r="AE768" t="b">
        <f t="shared" si="72"/>
        <v>1</v>
      </c>
      <c r="AF768" s="395" t="s">
        <v>1461</v>
      </c>
    </row>
    <row r="769" spans="1:32" hidden="1" x14ac:dyDescent="0.3">
      <c r="A769" s="425" t="s">
        <v>1349</v>
      </c>
      <c r="B769" s="395" t="s">
        <v>1786</v>
      </c>
      <c r="C769" s="395" t="s">
        <v>1461</v>
      </c>
      <c r="D769" s="395"/>
      <c r="E769" s="395">
        <v>3</v>
      </c>
      <c r="F769" s="395">
        <v>2</v>
      </c>
      <c r="G769" s="428" t="s">
        <v>1835</v>
      </c>
      <c r="H769" s="395" t="s">
        <v>1552</v>
      </c>
      <c r="I769" s="428">
        <v>0</v>
      </c>
      <c r="J769" s="428"/>
      <c r="K769" s="428"/>
      <c r="L769" s="395"/>
      <c r="R769" t="e">
        <f>VLOOKUP(K769,[1]md_ehms_parameter_773E!$L:$T,9,0)</f>
        <v>#N/A</v>
      </c>
      <c r="S769" t="e">
        <f>VLOOKUP(M769,[1]md_ehms_parameter_773E!$L:$T,9,0)</f>
        <v>#N/A</v>
      </c>
      <c r="T769" t="s">
        <v>1552</v>
      </c>
      <c r="U769">
        <v>0</v>
      </c>
      <c r="Z769" t="b">
        <f t="shared" si="67"/>
        <v>1</v>
      </c>
      <c r="AA769" t="b">
        <f t="shared" si="68"/>
        <v>1</v>
      </c>
      <c r="AB769" t="b">
        <f t="shared" si="69"/>
        <v>1</v>
      </c>
      <c r="AC769" t="b">
        <f t="shared" si="70"/>
        <v>1</v>
      </c>
      <c r="AD769" t="b">
        <f t="shared" si="71"/>
        <v>1</v>
      </c>
      <c r="AE769" t="b">
        <f t="shared" si="72"/>
        <v>1</v>
      </c>
      <c r="AF769" s="395" t="s">
        <v>1461</v>
      </c>
    </row>
    <row r="770" spans="1:32" hidden="1" x14ac:dyDescent="0.3">
      <c r="A770" s="425" t="s">
        <v>1349</v>
      </c>
      <c r="B770" s="395" t="s">
        <v>1786</v>
      </c>
      <c r="C770" s="395" t="s">
        <v>1461</v>
      </c>
      <c r="D770" s="395"/>
      <c r="E770" s="395">
        <v>3</v>
      </c>
      <c r="F770" s="395">
        <v>3</v>
      </c>
      <c r="G770" s="428" t="s">
        <v>1836</v>
      </c>
      <c r="H770" s="395" t="s">
        <v>1561</v>
      </c>
      <c r="I770" s="428">
        <v>0</v>
      </c>
      <c r="J770" s="428"/>
      <c r="K770" s="428"/>
      <c r="L770" s="395"/>
      <c r="R770" t="e">
        <f>VLOOKUP(K770,[1]md_ehms_parameter_773E!$L:$T,9,0)</f>
        <v>#N/A</v>
      </c>
      <c r="S770" t="e">
        <f>VLOOKUP(M770,[1]md_ehms_parameter_773E!$L:$T,9,0)</f>
        <v>#N/A</v>
      </c>
      <c r="T770" t="s">
        <v>1561</v>
      </c>
      <c r="U770">
        <v>0</v>
      </c>
      <c r="Z770" t="b">
        <f t="shared" si="67"/>
        <v>1</v>
      </c>
      <c r="AA770" t="b">
        <f t="shared" si="68"/>
        <v>1</v>
      </c>
      <c r="AB770" t="b">
        <f t="shared" si="69"/>
        <v>1</v>
      </c>
      <c r="AC770" t="b">
        <f t="shared" si="70"/>
        <v>1</v>
      </c>
      <c r="AD770" t="b">
        <f t="shared" si="71"/>
        <v>1</v>
      </c>
      <c r="AE770" t="b">
        <f t="shared" si="72"/>
        <v>1</v>
      </c>
      <c r="AF770" s="395" t="s">
        <v>1461</v>
      </c>
    </row>
    <row r="771" spans="1:32" hidden="1" x14ac:dyDescent="0.3">
      <c r="A771" s="425" t="s">
        <v>1349</v>
      </c>
      <c r="B771" s="395" t="s">
        <v>1786</v>
      </c>
      <c r="C771" s="395" t="s">
        <v>1461</v>
      </c>
      <c r="D771" s="395"/>
      <c r="E771" s="395">
        <v>3</v>
      </c>
      <c r="F771" s="395">
        <v>4</v>
      </c>
      <c r="G771" s="395" t="s">
        <v>1670</v>
      </c>
      <c r="H771" s="395" t="s">
        <v>1538</v>
      </c>
      <c r="I771" s="395" t="s">
        <v>1439</v>
      </c>
      <c r="J771" s="395" t="s">
        <v>1558</v>
      </c>
      <c r="K771" s="395" t="s">
        <v>1667</v>
      </c>
      <c r="L771" s="395"/>
      <c r="R771" t="str">
        <f>VLOOKUP(K771,[1]md_ehms_parameter_773E!$L:$T,9,0)</f>
        <v>2000</v>
      </c>
      <c r="S771" t="e">
        <f>VLOOKUP(M771,[1]md_ehms_parameter_773E!$L:$T,9,0)</f>
        <v>#N/A</v>
      </c>
      <c r="T771" t="s">
        <v>1538</v>
      </c>
      <c r="U771" t="s">
        <v>1439</v>
      </c>
      <c r="V771" t="s">
        <v>1558</v>
      </c>
      <c r="W771" t="s">
        <v>1667</v>
      </c>
      <c r="Z771" t="b">
        <f t="shared" ref="Z771:Z834" si="73">H771=T771</f>
        <v>1</v>
      </c>
      <c r="AA771" t="b">
        <f t="shared" ref="AA771:AA834" si="74">I771=U771</f>
        <v>1</v>
      </c>
      <c r="AB771" t="b">
        <f t="shared" ref="AB771:AB834" si="75">J771=V771</f>
        <v>1</v>
      </c>
      <c r="AC771" t="b">
        <f t="shared" ref="AC771:AC834" si="76">K771=W771</f>
        <v>1</v>
      </c>
      <c r="AD771" t="b">
        <f t="shared" ref="AD771:AD834" si="77">L771=X771</f>
        <v>1</v>
      </c>
      <c r="AE771" t="b">
        <f t="shared" ref="AE771:AE834" si="78">M771=Y771</f>
        <v>1</v>
      </c>
      <c r="AF771" s="395" t="s">
        <v>1461</v>
      </c>
    </row>
    <row r="772" spans="1:32" hidden="1" x14ac:dyDescent="0.3">
      <c r="A772" s="425" t="s">
        <v>1349</v>
      </c>
      <c r="B772" s="395" t="s">
        <v>1786</v>
      </c>
      <c r="C772" s="395" t="s">
        <v>1461</v>
      </c>
      <c r="D772" s="395"/>
      <c r="E772" s="395">
        <v>3</v>
      </c>
      <c r="F772" s="395">
        <v>5</v>
      </c>
      <c r="G772" s="428" t="s">
        <v>1664</v>
      </c>
      <c r="H772" s="395" t="s">
        <v>1535</v>
      </c>
      <c r="I772" s="395"/>
      <c r="J772" s="395"/>
      <c r="K772" s="395"/>
      <c r="L772" s="395"/>
      <c r="R772" t="e">
        <f>VLOOKUP(K772,[1]md_ehms_parameter_773E!$L:$T,9,0)</f>
        <v>#N/A</v>
      </c>
      <c r="S772" t="e">
        <f>VLOOKUP(M772,[1]md_ehms_parameter_773E!$L:$T,9,0)</f>
        <v>#N/A</v>
      </c>
      <c r="T772" t="s">
        <v>1535</v>
      </c>
      <c r="Z772" t="b">
        <f t="shared" si="73"/>
        <v>1</v>
      </c>
      <c r="AA772" t="b">
        <f t="shared" si="74"/>
        <v>1</v>
      </c>
      <c r="AB772" t="b">
        <f t="shared" si="75"/>
        <v>1</v>
      </c>
      <c r="AC772" t="b">
        <f t="shared" si="76"/>
        <v>1</v>
      </c>
      <c r="AD772" t="b">
        <f t="shared" si="77"/>
        <v>1</v>
      </c>
      <c r="AE772" t="b">
        <f t="shared" si="78"/>
        <v>1</v>
      </c>
      <c r="AF772" s="395" t="s">
        <v>1461</v>
      </c>
    </row>
    <row r="773" spans="1:32" hidden="1" x14ac:dyDescent="0.3">
      <c r="A773" s="425" t="s">
        <v>1349</v>
      </c>
      <c r="B773" s="395" t="s">
        <v>1786</v>
      </c>
      <c r="C773" s="395" t="s">
        <v>1461</v>
      </c>
      <c r="D773" s="395"/>
      <c r="E773" s="395">
        <v>3</v>
      </c>
      <c r="F773" s="395">
        <v>6</v>
      </c>
      <c r="G773" s="428" t="s">
        <v>1665</v>
      </c>
      <c r="H773" s="395" t="s">
        <v>1535</v>
      </c>
      <c r="I773" s="395"/>
      <c r="J773" s="395"/>
      <c r="K773" s="395"/>
      <c r="L773" s="395"/>
      <c r="R773" t="e">
        <f>VLOOKUP(K773,[1]md_ehms_parameter_773E!$L:$T,9,0)</f>
        <v>#N/A</v>
      </c>
      <c r="S773" t="e">
        <f>VLOOKUP(M773,[1]md_ehms_parameter_773E!$L:$T,9,0)</f>
        <v>#N/A</v>
      </c>
      <c r="T773" t="s">
        <v>1535</v>
      </c>
      <c r="Z773" t="b">
        <f t="shared" si="73"/>
        <v>1</v>
      </c>
      <c r="AA773" t="b">
        <f t="shared" si="74"/>
        <v>1</v>
      </c>
      <c r="AB773" t="b">
        <f t="shared" si="75"/>
        <v>1</v>
      </c>
      <c r="AC773" t="b">
        <f t="shared" si="76"/>
        <v>1</v>
      </c>
      <c r="AD773" t="b">
        <f t="shared" si="77"/>
        <v>1</v>
      </c>
      <c r="AE773" t="b">
        <f t="shared" si="78"/>
        <v>1</v>
      </c>
      <c r="AF773" s="395" t="s">
        <v>1461</v>
      </c>
    </row>
    <row r="774" spans="1:32" hidden="1" x14ac:dyDescent="0.3">
      <c r="A774" s="425" t="s">
        <v>1349</v>
      </c>
      <c r="B774" s="395" t="s">
        <v>1786</v>
      </c>
      <c r="C774" s="395" t="s">
        <v>1461</v>
      </c>
      <c r="D774" s="395"/>
      <c r="E774" s="395">
        <v>3</v>
      </c>
      <c r="F774" s="395">
        <v>7</v>
      </c>
      <c r="G774" s="395" t="s">
        <v>1845</v>
      </c>
      <c r="H774" s="395" t="s">
        <v>1541</v>
      </c>
      <c r="I774" s="395" t="s">
        <v>253</v>
      </c>
      <c r="J774" s="395" t="s">
        <v>1542</v>
      </c>
      <c r="K774" s="395" t="s">
        <v>1846</v>
      </c>
      <c r="L774" s="395"/>
      <c r="R774" t="str">
        <f>VLOOKUP(K774,[1]md_ehms_parameter_773E!$L:$T,9,0)</f>
        <v>500</v>
      </c>
      <c r="S774" t="e">
        <f>VLOOKUP(M774,[1]md_ehms_parameter_773E!$L:$T,9,0)</f>
        <v>#N/A</v>
      </c>
      <c r="T774" t="s">
        <v>1541</v>
      </c>
      <c r="U774" t="s">
        <v>253</v>
      </c>
      <c r="V774" t="s">
        <v>1542</v>
      </c>
      <c r="W774" t="s">
        <v>1846</v>
      </c>
      <c r="Z774" t="b">
        <f t="shared" si="73"/>
        <v>1</v>
      </c>
      <c r="AA774" t="b">
        <f t="shared" si="74"/>
        <v>1</v>
      </c>
      <c r="AB774" t="b">
        <f t="shared" si="75"/>
        <v>1</v>
      </c>
      <c r="AC774" t="b">
        <f t="shared" si="76"/>
        <v>1</v>
      </c>
      <c r="AD774" t="b">
        <f t="shared" si="77"/>
        <v>1</v>
      </c>
      <c r="AE774" t="b">
        <f t="shared" si="78"/>
        <v>1</v>
      </c>
      <c r="AF774" s="395" t="s">
        <v>1461</v>
      </c>
    </row>
    <row r="775" spans="1:32" hidden="1" x14ac:dyDescent="0.3">
      <c r="A775" s="425" t="s">
        <v>1349</v>
      </c>
      <c r="B775" s="395" t="s">
        <v>1786</v>
      </c>
      <c r="C775" s="395" t="s">
        <v>1461</v>
      </c>
      <c r="D775" s="395"/>
      <c r="E775" s="395">
        <v>3</v>
      </c>
      <c r="F775" s="395">
        <v>8</v>
      </c>
      <c r="G775" s="395" t="s">
        <v>1582</v>
      </c>
      <c r="H775" s="395" t="s">
        <v>1552</v>
      </c>
      <c r="I775" s="395" t="s">
        <v>219</v>
      </c>
      <c r="J775" s="395" t="s">
        <v>1554</v>
      </c>
      <c r="K775" s="395" t="s">
        <v>1583</v>
      </c>
      <c r="L775" s="395"/>
      <c r="R775" t="str">
        <f>VLOOKUP(K775,[1]md_ehms_parameter_773E!$L:$T,9,0)</f>
        <v>2000</v>
      </c>
      <c r="S775" t="e">
        <f>VLOOKUP(M775,[1]md_ehms_parameter_773E!$L:$T,9,0)</f>
        <v>#N/A</v>
      </c>
      <c r="T775" t="s">
        <v>1552</v>
      </c>
      <c r="U775" t="s">
        <v>219</v>
      </c>
      <c r="V775" t="s">
        <v>1554</v>
      </c>
      <c r="W775" t="s">
        <v>1583</v>
      </c>
      <c r="Z775" t="b">
        <f t="shared" si="73"/>
        <v>1</v>
      </c>
      <c r="AA775" t="b">
        <f t="shared" si="74"/>
        <v>1</v>
      </c>
      <c r="AB775" t="b">
        <f t="shared" si="75"/>
        <v>1</v>
      </c>
      <c r="AC775" t="b">
        <f t="shared" si="76"/>
        <v>1</v>
      </c>
      <c r="AD775" t="b">
        <f t="shared" si="77"/>
        <v>1</v>
      </c>
      <c r="AE775" t="b">
        <f t="shared" si="78"/>
        <v>1</v>
      </c>
      <c r="AF775" s="395" t="s">
        <v>1461</v>
      </c>
    </row>
    <row r="776" spans="1:32" hidden="1" x14ac:dyDescent="0.3">
      <c r="A776" s="425" t="s">
        <v>1349</v>
      </c>
      <c r="B776" s="395" t="s">
        <v>1786</v>
      </c>
      <c r="C776" s="395" t="s">
        <v>1461</v>
      </c>
      <c r="D776" s="395"/>
      <c r="E776" s="395">
        <v>3</v>
      </c>
      <c r="F776" s="395">
        <v>9</v>
      </c>
      <c r="G776" s="395" t="s">
        <v>1671</v>
      </c>
      <c r="H776" s="395" t="s">
        <v>1541</v>
      </c>
      <c r="I776" s="395" t="s">
        <v>233</v>
      </c>
      <c r="J776" s="395" t="s">
        <v>1569</v>
      </c>
      <c r="K776" s="395" t="s">
        <v>1672</v>
      </c>
      <c r="L776" s="395"/>
      <c r="R776" t="str">
        <f>VLOOKUP(K776,[1]md_ehms_parameter_773E!$L:$T,9,0)</f>
        <v>2000</v>
      </c>
      <c r="S776" t="e">
        <f>VLOOKUP(M776,[1]md_ehms_parameter_773E!$L:$T,9,0)</f>
        <v>#N/A</v>
      </c>
      <c r="T776" t="s">
        <v>1541</v>
      </c>
      <c r="U776" t="s">
        <v>233</v>
      </c>
      <c r="V776" t="s">
        <v>1569</v>
      </c>
      <c r="W776" t="s">
        <v>1672</v>
      </c>
      <c r="Z776" t="b">
        <f t="shared" si="73"/>
        <v>1</v>
      </c>
      <c r="AA776" t="b">
        <f t="shared" si="74"/>
        <v>1</v>
      </c>
      <c r="AB776" t="b">
        <f t="shared" si="75"/>
        <v>1</v>
      </c>
      <c r="AC776" t="b">
        <f t="shared" si="76"/>
        <v>1</v>
      </c>
      <c r="AD776" t="b">
        <f t="shared" si="77"/>
        <v>1</v>
      </c>
      <c r="AE776" t="b">
        <f t="shared" si="78"/>
        <v>1</v>
      </c>
      <c r="AF776" s="395" t="s">
        <v>1461</v>
      </c>
    </row>
    <row r="777" spans="1:32" hidden="1" x14ac:dyDescent="0.3">
      <c r="A777" s="425" t="s">
        <v>1349</v>
      </c>
      <c r="B777" s="395" t="s">
        <v>1786</v>
      </c>
      <c r="C777" s="395" t="s">
        <v>1461</v>
      </c>
      <c r="D777" s="395"/>
      <c r="E777" s="395">
        <v>4</v>
      </c>
      <c r="F777" s="395">
        <v>1</v>
      </c>
      <c r="G777" s="395" t="s">
        <v>1668</v>
      </c>
      <c r="H777" s="395" t="s">
        <v>1552</v>
      </c>
      <c r="I777" s="395" t="s">
        <v>206</v>
      </c>
      <c r="J777" s="395" t="s">
        <v>1554</v>
      </c>
      <c r="K777" s="395" t="s">
        <v>1669</v>
      </c>
      <c r="L777" s="395"/>
      <c r="R777" t="str">
        <f>VLOOKUP(K777,[1]md_ehms_parameter_773E!$L:$T,9,0)</f>
        <v>2000</v>
      </c>
      <c r="S777" t="e">
        <f>VLOOKUP(M777,[1]md_ehms_parameter_773E!$L:$T,9,0)</f>
        <v>#N/A</v>
      </c>
      <c r="T777" t="s">
        <v>1552</v>
      </c>
      <c r="U777" t="s">
        <v>206</v>
      </c>
      <c r="V777" t="s">
        <v>1554</v>
      </c>
      <c r="W777" t="s">
        <v>1669</v>
      </c>
      <c r="Z777" t="b">
        <f t="shared" si="73"/>
        <v>1</v>
      </c>
      <c r="AA777" t="b">
        <f t="shared" si="74"/>
        <v>1</v>
      </c>
      <c r="AB777" t="b">
        <f t="shared" si="75"/>
        <v>1</v>
      </c>
      <c r="AC777" t="b">
        <f t="shared" si="76"/>
        <v>1</v>
      </c>
      <c r="AD777" t="b">
        <f t="shared" si="77"/>
        <v>1</v>
      </c>
      <c r="AE777" t="b">
        <f t="shared" si="78"/>
        <v>1</v>
      </c>
      <c r="AF777" s="395" t="s">
        <v>1461</v>
      </c>
    </row>
    <row r="778" spans="1:32" hidden="1" x14ac:dyDescent="0.3">
      <c r="A778" s="425" t="s">
        <v>1349</v>
      </c>
      <c r="B778" s="395" t="s">
        <v>1786</v>
      </c>
      <c r="C778" s="395" t="s">
        <v>1461</v>
      </c>
      <c r="D778" s="395"/>
      <c r="E778" s="395">
        <v>4</v>
      </c>
      <c r="F778" s="395">
        <v>2</v>
      </c>
      <c r="G778" s="428" t="s">
        <v>1835</v>
      </c>
      <c r="H778" s="395" t="s">
        <v>1552</v>
      </c>
      <c r="I778" s="428">
        <v>0</v>
      </c>
      <c r="J778" s="428"/>
      <c r="K778" s="428"/>
      <c r="L778" s="395"/>
      <c r="R778" t="e">
        <f>VLOOKUP(K778,[1]md_ehms_parameter_773E!$L:$T,9,0)</f>
        <v>#N/A</v>
      </c>
      <c r="S778" t="e">
        <f>VLOOKUP(M778,[1]md_ehms_parameter_773E!$L:$T,9,0)</f>
        <v>#N/A</v>
      </c>
      <c r="T778" t="s">
        <v>1552</v>
      </c>
      <c r="U778">
        <v>0</v>
      </c>
      <c r="Z778" t="b">
        <f t="shared" si="73"/>
        <v>1</v>
      </c>
      <c r="AA778" t="b">
        <f t="shared" si="74"/>
        <v>1</v>
      </c>
      <c r="AB778" t="b">
        <f t="shared" si="75"/>
        <v>1</v>
      </c>
      <c r="AC778" t="b">
        <f t="shared" si="76"/>
        <v>1</v>
      </c>
      <c r="AD778" t="b">
        <f t="shared" si="77"/>
        <v>1</v>
      </c>
      <c r="AE778" t="b">
        <f t="shared" si="78"/>
        <v>1</v>
      </c>
      <c r="AF778" s="395" t="s">
        <v>1461</v>
      </c>
    </row>
    <row r="779" spans="1:32" hidden="1" x14ac:dyDescent="0.3">
      <c r="A779" s="425" t="s">
        <v>1349</v>
      </c>
      <c r="B779" s="395" t="s">
        <v>1786</v>
      </c>
      <c r="C779" s="395" t="s">
        <v>1461</v>
      </c>
      <c r="D779" s="395"/>
      <c r="E779" s="395">
        <v>4</v>
      </c>
      <c r="F779" s="395">
        <v>3</v>
      </c>
      <c r="G779" s="428" t="s">
        <v>1836</v>
      </c>
      <c r="H779" s="395" t="s">
        <v>1561</v>
      </c>
      <c r="I779" s="428">
        <v>0</v>
      </c>
      <c r="J779" s="428"/>
      <c r="K779" s="428"/>
      <c r="L779" s="395"/>
      <c r="R779" t="e">
        <f>VLOOKUP(K779,[1]md_ehms_parameter_773E!$L:$T,9,0)</f>
        <v>#N/A</v>
      </c>
      <c r="S779" t="e">
        <f>VLOOKUP(M779,[1]md_ehms_parameter_773E!$L:$T,9,0)</f>
        <v>#N/A</v>
      </c>
      <c r="T779" t="s">
        <v>1561</v>
      </c>
      <c r="U779">
        <v>0</v>
      </c>
      <c r="Z779" t="b">
        <f t="shared" si="73"/>
        <v>1</v>
      </c>
      <c r="AA779" t="b">
        <f t="shared" si="74"/>
        <v>1</v>
      </c>
      <c r="AB779" t="b">
        <f t="shared" si="75"/>
        <v>1</v>
      </c>
      <c r="AC779" t="b">
        <f t="shared" si="76"/>
        <v>1</v>
      </c>
      <c r="AD779" t="b">
        <f t="shared" si="77"/>
        <v>1</v>
      </c>
      <c r="AE779" t="b">
        <f t="shared" si="78"/>
        <v>1</v>
      </c>
      <c r="AF779" s="395" t="s">
        <v>1461</v>
      </c>
    </row>
    <row r="780" spans="1:32" hidden="1" x14ac:dyDescent="0.3">
      <c r="A780" s="425" t="s">
        <v>1349</v>
      </c>
      <c r="B780" s="395" t="s">
        <v>1786</v>
      </c>
      <c r="C780" s="395" t="s">
        <v>1461</v>
      </c>
      <c r="D780" s="395"/>
      <c r="E780" s="395">
        <v>4</v>
      </c>
      <c r="F780" s="395">
        <v>4</v>
      </c>
      <c r="G780" s="395" t="s">
        <v>1670</v>
      </c>
      <c r="H780" s="395" t="s">
        <v>1538</v>
      </c>
      <c r="I780" s="395" t="s">
        <v>1439</v>
      </c>
      <c r="J780" s="395" t="s">
        <v>1558</v>
      </c>
      <c r="K780" s="395" t="s">
        <v>1667</v>
      </c>
      <c r="L780" s="395"/>
      <c r="R780" t="str">
        <f>VLOOKUP(K780,[1]md_ehms_parameter_773E!$L:$T,9,0)</f>
        <v>2000</v>
      </c>
      <c r="S780" t="e">
        <f>VLOOKUP(M780,[1]md_ehms_parameter_773E!$L:$T,9,0)</f>
        <v>#N/A</v>
      </c>
      <c r="T780" t="s">
        <v>1538</v>
      </c>
      <c r="U780" t="s">
        <v>1439</v>
      </c>
      <c r="V780" t="s">
        <v>1558</v>
      </c>
      <c r="W780" t="s">
        <v>1667</v>
      </c>
      <c r="Z780" t="b">
        <f t="shared" si="73"/>
        <v>1</v>
      </c>
      <c r="AA780" t="b">
        <f t="shared" si="74"/>
        <v>1</v>
      </c>
      <c r="AB780" t="b">
        <f t="shared" si="75"/>
        <v>1</v>
      </c>
      <c r="AC780" t="b">
        <f t="shared" si="76"/>
        <v>1</v>
      </c>
      <c r="AD780" t="b">
        <f t="shared" si="77"/>
        <v>1</v>
      </c>
      <c r="AE780" t="b">
        <f t="shared" si="78"/>
        <v>1</v>
      </c>
      <c r="AF780" s="395" t="s">
        <v>1461</v>
      </c>
    </row>
    <row r="781" spans="1:32" hidden="1" x14ac:dyDescent="0.3">
      <c r="A781" s="425" t="s">
        <v>1349</v>
      </c>
      <c r="B781" s="395" t="s">
        <v>1786</v>
      </c>
      <c r="C781" s="395" t="s">
        <v>1461</v>
      </c>
      <c r="D781" s="395"/>
      <c r="E781" s="395">
        <v>4</v>
      </c>
      <c r="F781" s="395">
        <v>5</v>
      </c>
      <c r="G781" s="428" t="s">
        <v>1664</v>
      </c>
      <c r="H781" s="395" t="s">
        <v>1535</v>
      </c>
      <c r="I781" s="395"/>
      <c r="J781" s="395"/>
      <c r="K781" s="395"/>
      <c r="L781" s="395"/>
      <c r="R781" t="e">
        <f>VLOOKUP(K781,[1]md_ehms_parameter_773E!$L:$T,9,0)</f>
        <v>#N/A</v>
      </c>
      <c r="S781" t="e">
        <f>VLOOKUP(M781,[1]md_ehms_parameter_773E!$L:$T,9,0)</f>
        <v>#N/A</v>
      </c>
      <c r="T781" t="s">
        <v>1535</v>
      </c>
      <c r="Z781" t="b">
        <f t="shared" si="73"/>
        <v>1</v>
      </c>
      <c r="AA781" t="b">
        <f t="shared" si="74"/>
        <v>1</v>
      </c>
      <c r="AB781" t="b">
        <f t="shared" si="75"/>
        <v>1</v>
      </c>
      <c r="AC781" t="b">
        <f t="shared" si="76"/>
        <v>1</v>
      </c>
      <c r="AD781" t="b">
        <f t="shared" si="77"/>
        <v>1</v>
      </c>
      <c r="AE781" t="b">
        <f t="shared" si="78"/>
        <v>1</v>
      </c>
      <c r="AF781" s="395" t="s">
        <v>1461</v>
      </c>
    </row>
    <row r="782" spans="1:32" hidden="1" x14ac:dyDescent="0.3">
      <c r="A782" s="425" t="s">
        <v>1349</v>
      </c>
      <c r="B782" s="395" t="s">
        <v>1786</v>
      </c>
      <c r="C782" s="395" t="s">
        <v>1461</v>
      </c>
      <c r="D782" s="395"/>
      <c r="E782" s="395">
        <v>4</v>
      </c>
      <c r="F782" s="395">
        <v>6</v>
      </c>
      <c r="G782" s="428" t="s">
        <v>1665</v>
      </c>
      <c r="H782" s="395" t="s">
        <v>1535</v>
      </c>
      <c r="I782" s="395"/>
      <c r="J782" s="395"/>
      <c r="K782" s="395"/>
      <c r="L782" s="395"/>
      <c r="R782" t="e">
        <f>VLOOKUP(K782,[1]md_ehms_parameter_773E!$L:$T,9,0)</f>
        <v>#N/A</v>
      </c>
      <c r="S782" t="e">
        <f>VLOOKUP(M782,[1]md_ehms_parameter_773E!$L:$T,9,0)</f>
        <v>#N/A</v>
      </c>
      <c r="T782" t="s">
        <v>1535</v>
      </c>
      <c r="Z782" t="b">
        <f t="shared" si="73"/>
        <v>1</v>
      </c>
      <c r="AA782" t="b">
        <f t="shared" si="74"/>
        <v>1</v>
      </c>
      <c r="AB782" t="b">
        <f t="shared" si="75"/>
        <v>1</v>
      </c>
      <c r="AC782" t="b">
        <f t="shared" si="76"/>
        <v>1</v>
      </c>
      <c r="AD782" t="b">
        <f t="shared" si="77"/>
        <v>1</v>
      </c>
      <c r="AE782" t="b">
        <f t="shared" si="78"/>
        <v>1</v>
      </c>
      <c r="AF782" s="395" t="s">
        <v>1461</v>
      </c>
    </row>
    <row r="783" spans="1:32" hidden="1" x14ac:dyDescent="0.3">
      <c r="A783" s="425" t="s">
        <v>1349</v>
      </c>
      <c r="B783" s="395" t="s">
        <v>1786</v>
      </c>
      <c r="C783" s="395" t="s">
        <v>1461</v>
      </c>
      <c r="D783" s="395"/>
      <c r="E783" s="395">
        <v>4</v>
      </c>
      <c r="F783" s="395">
        <v>7</v>
      </c>
      <c r="G783" s="395" t="s">
        <v>1845</v>
      </c>
      <c r="H783" s="395" t="s">
        <v>1541</v>
      </c>
      <c r="I783" s="395" t="s">
        <v>253</v>
      </c>
      <c r="J783" s="395" t="s">
        <v>1542</v>
      </c>
      <c r="K783" s="395" t="s">
        <v>1846</v>
      </c>
      <c r="L783" s="395"/>
      <c r="R783" t="str">
        <f>VLOOKUP(K783,[1]md_ehms_parameter_773E!$L:$T,9,0)</f>
        <v>500</v>
      </c>
      <c r="S783" t="e">
        <f>VLOOKUP(M783,[1]md_ehms_parameter_773E!$L:$T,9,0)</f>
        <v>#N/A</v>
      </c>
      <c r="T783" t="s">
        <v>1541</v>
      </c>
      <c r="U783" t="s">
        <v>253</v>
      </c>
      <c r="V783" t="s">
        <v>1542</v>
      </c>
      <c r="W783" t="s">
        <v>1846</v>
      </c>
      <c r="Z783" t="b">
        <f t="shared" si="73"/>
        <v>1</v>
      </c>
      <c r="AA783" t="b">
        <f t="shared" si="74"/>
        <v>1</v>
      </c>
      <c r="AB783" t="b">
        <f t="shared" si="75"/>
        <v>1</v>
      </c>
      <c r="AC783" t="b">
        <f t="shared" si="76"/>
        <v>1</v>
      </c>
      <c r="AD783" t="b">
        <f t="shared" si="77"/>
        <v>1</v>
      </c>
      <c r="AE783" t="b">
        <f t="shared" si="78"/>
        <v>1</v>
      </c>
      <c r="AF783" s="395" t="s">
        <v>1461</v>
      </c>
    </row>
    <row r="784" spans="1:32" hidden="1" x14ac:dyDescent="0.3">
      <c r="A784" s="425" t="s">
        <v>1349</v>
      </c>
      <c r="B784" s="395" t="s">
        <v>1786</v>
      </c>
      <c r="C784" s="395" t="s">
        <v>1461</v>
      </c>
      <c r="D784" s="395"/>
      <c r="E784" s="395">
        <v>4</v>
      </c>
      <c r="F784" s="395">
        <v>8</v>
      </c>
      <c r="G784" s="395" t="s">
        <v>1582</v>
      </c>
      <c r="H784" s="395" t="s">
        <v>1552</v>
      </c>
      <c r="I784" s="395" t="s">
        <v>219</v>
      </c>
      <c r="J784" s="395" t="s">
        <v>1554</v>
      </c>
      <c r="K784" s="395" t="s">
        <v>1583</v>
      </c>
      <c r="L784" s="395"/>
      <c r="R784" t="str">
        <f>VLOOKUP(K784,[1]md_ehms_parameter_773E!$L:$T,9,0)</f>
        <v>2000</v>
      </c>
      <c r="S784" t="e">
        <f>VLOOKUP(M784,[1]md_ehms_parameter_773E!$L:$T,9,0)</f>
        <v>#N/A</v>
      </c>
      <c r="T784" t="s">
        <v>1552</v>
      </c>
      <c r="U784" t="s">
        <v>219</v>
      </c>
      <c r="V784" t="s">
        <v>1554</v>
      </c>
      <c r="W784" t="s">
        <v>1583</v>
      </c>
      <c r="Z784" t="b">
        <f t="shared" si="73"/>
        <v>1</v>
      </c>
      <c r="AA784" t="b">
        <f t="shared" si="74"/>
        <v>1</v>
      </c>
      <c r="AB784" t="b">
        <f t="shared" si="75"/>
        <v>1</v>
      </c>
      <c r="AC784" t="b">
        <f t="shared" si="76"/>
        <v>1</v>
      </c>
      <c r="AD784" t="b">
        <f t="shared" si="77"/>
        <v>1</v>
      </c>
      <c r="AE784" t="b">
        <f t="shared" si="78"/>
        <v>1</v>
      </c>
      <c r="AF784" s="395" t="s">
        <v>1461</v>
      </c>
    </row>
    <row r="785" spans="1:32" hidden="1" x14ac:dyDescent="0.3">
      <c r="A785" s="425" t="s">
        <v>1349</v>
      </c>
      <c r="B785" s="395" t="s">
        <v>1786</v>
      </c>
      <c r="C785" s="395" t="s">
        <v>1461</v>
      </c>
      <c r="D785" s="395"/>
      <c r="E785" s="395">
        <v>4</v>
      </c>
      <c r="F785" s="395">
        <v>9</v>
      </c>
      <c r="G785" s="395" t="s">
        <v>1671</v>
      </c>
      <c r="H785" s="395" t="s">
        <v>1541</v>
      </c>
      <c r="I785" s="395" t="s">
        <v>233</v>
      </c>
      <c r="J785" s="395" t="s">
        <v>1569</v>
      </c>
      <c r="K785" s="395" t="s">
        <v>1672</v>
      </c>
      <c r="L785" s="395"/>
      <c r="R785" t="str">
        <f>VLOOKUP(K785,[1]md_ehms_parameter_773E!$L:$T,9,0)</f>
        <v>2000</v>
      </c>
      <c r="S785" t="e">
        <f>VLOOKUP(M785,[1]md_ehms_parameter_773E!$L:$T,9,0)</f>
        <v>#N/A</v>
      </c>
      <c r="T785" t="s">
        <v>1541</v>
      </c>
      <c r="U785" t="s">
        <v>233</v>
      </c>
      <c r="V785" t="s">
        <v>1569</v>
      </c>
      <c r="W785" t="s">
        <v>1672</v>
      </c>
      <c r="Z785" t="b">
        <f t="shared" si="73"/>
        <v>1</v>
      </c>
      <c r="AA785" t="b">
        <f t="shared" si="74"/>
        <v>1</v>
      </c>
      <c r="AB785" t="b">
        <f t="shared" si="75"/>
        <v>1</v>
      </c>
      <c r="AC785" t="b">
        <f t="shared" si="76"/>
        <v>1</v>
      </c>
      <c r="AD785" t="b">
        <f t="shared" si="77"/>
        <v>1</v>
      </c>
      <c r="AE785" t="b">
        <f t="shared" si="78"/>
        <v>1</v>
      </c>
      <c r="AF785" s="395" t="s">
        <v>1461</v>
      </c>
    </row>
    <row r="786" spans="1:32" hidden="1" x14ac:dyDescent="0.3">
      <c r="A786" s="425" t="s">
        <v>1349</v>
      </c>
      <c r="B786" s="395" t="s">
        <v>1862</v>
      </c>
      <c r="C786" s="429" t="s">
        <v>1209</v>
      </c>
      <c r="D786" s="395" t="s">
        <v>1424</v>
      </c>
      <c r="E786" s="395">
        <v>3</v>
      </c>
      <c r="F786" s="395">
        <v>1</v>
      </c>
      <c r="G786" s="428" t="s">
        <v>1822</v>
      </c>
      <c r="H786" s="395" t="s">
        <v>1823</v>
      </c>
      <c r="I786" s="395"/>
      <c r="J786" s="395"/>
      <c r="K786" s="395"/>
      <c r="L786" s="395"/>
      <c r="R786" t="e">
        <f>VLOOKUP(K786,[1]md_ehms_parameter_773E!$L:$T,9,0)</f>
        <v>#N/A</v>
      </c>
      <c r="S786" t="e">
        <f>VLOOKUP(M786,[1]md_ehms_parameter_773E!$L:$T,9,0)</f>
        <v>#N/A</v>
      </c>
      <c r="T786" t="s">
        <v>1823</v>
      </c>
      <c r="Z786" t="b">
        <f t="shared" si="73"/>
        <v>1</v>
      </c>
      <c r="AA786" t="b">
        <f t="shared" si="74"/>
        <v>1</v>
      </c>
      <c r="AB786" t="b">
        <f t="shared" si="75"/>
        <v>1</v>
      </c>
      <c r="AC786" t="b">
        <f t="shared" si="76"/>
        <v>1</v>
      </c>
      <c r="AD786" t="b">
        <f t="shared" si="77"/>
        <v>1</v>
      </c>
      <c r="AE786" t="b">
        <f t="shared" si="78"/>
        <v>1</v>
      </c>
      <c r="AF786" s="429" t="s">
        <v>1209</v>
      </c>
    </row>
    <row r="787" spans="1:32" hidden="1" x14ac:dyDescent="0.3">
      <c r="A787" s="425" t="s">
        <v>1349</v>
      </c>
      <c r="B787" s="395" t="s">
        <v>1862</v>
      </c>
      <c r="C787" s="429" t="s">
        <v>1209</v>
      </c>
      <c r="D787" s="395" t="s">
        <v>1424</v>
      </c>
      <c r="E787" s="395">
        <v>3</v>
      </c>
      <c r="F787" s="395">
        <v>2</v>
      </c>
      <c r="G787" s="395" t="s">
        <v>1863</v>
      </c>
      <c r="H787" s="395" t="s">
        <v>1597</v>
      </c>
      <c r="I787" s="395" t="s">
        <v>1637</v>
      </c>
      <c r="J787" s="395" t="s">
        <v>1598</v>
      </c>
      <c r="K787" s="395" t="s">
        <v>1639</v>
      </c>
      <c r="L787" s="395"/>
      <c r="R787" t="str">
        <f>VLOOKUP(K787,[1]md_ehms_parameter_773E!$L:$T,9,0)</f>
        <v>2000</v>
      </c>
      <c r="S787" t="e">
        <f>VLOOKUP(M787,[1]md_ehms_parameter_773E!$L:$T,9,0)</f>
        <v>#N/A</v>
      </c>
      <c r="T787" t="s">
        <v>1597</v>
      </c>
      <c r="U787" t="s">
        <v>1637</v>
      </c>
      <c r="V787" t="s">
        <v>1598</v>
      </c>
      <c r="W787" t="s">
        <v>1639</v>
      </c>
      <c r="Z787" t="b">
        <f t="shared" si="73"/>
        <v>1</v>
      </c>
      <c r="AA787" t="b">
        <f t="shared" si="74"/>
        <v>1</v>
      </c>
      <c r="AB787" t="b">
        <f t="shared" si="75"/>
        <v>1</v>
      </c>
      <c r="AC787" t="b">
        <f t="shared" si="76"/>
        <v>1</v>
      </c>
      <c r="AD787" t="b">
        <f t="shared" si="77"/>
        <v>1</v>
      </c>
      <c r="AE787" t="b">
        <f t="shared" si="78"/>
        <v>1</v>
      </c>
      <c r="AF787" s="429" t="s">
        <v>1209</v>
      </c>
    </row>
    <row r="788" spans="1:32" hidden="1" x14ac:dyDescent="0.3">
      <c r="A788" s="425" t="s">
        <v>1349</v>
      </c>
      <c r="B788" s="395" t="s">
        <v>1862</v>
      </c>
      <c r="C788" s="429" t="s">
        <v>1209</v>
      </c>
      <c r="D788" s="395" t="s">
        <v>1424</v>
      </c>
      <c r="E788" s="395">
        <v>3</v>
      </c>
      <c r="F788" s="395">
        <v>3</v>
      </c>
      <c r="G788" s="428" t="s">
        <v>1824</v>
      </c>
      <c r="H788" s="395" t="s">
        <v>1535</v>
      </c>
      <c r="I788" s="395"/>
      <c r="J788" s="395"/>
      <c r="K788" s="395"/>
      <c r="L788" s="395"/>
      <c r="R788" t="e">
        <f>VLOOKUP(K788,[1]md_ehms_parameter_773E!$L:$T,9,0)</f>
        <v>#N/A</v>
      </c>
      <c r="S788" t="e">
        <f>VLOOKUP(M788,[1]md_ehms_parameter_773E!$L:$T,9,0)</f>
        <v>#N/A</v>
      </c>
      <c r="T788" t="s">
        <v>1535</v>
      </c>
      <c r="Z788" t="b">
        <f t="shared" si="73"/>
        <v>1</v>
      </c>
      <c r="AA788" t="b">
        <f t="shared" si="74"/>
        <v>1</v>
      </c>
      <c r="AB788" t="b">
        <f t="shared" si="75"/>
        <v>1</v>
      </c>
      <c r="AC788" t="b">
        <f t="shared" si="76"/>
        <v>1</v>
      </c>
      <c r="AD788" t="b">
        <f t="shared" si="77"/>
        <v>1</v>
      </c>
      <c r="AE788" t="b">
        <f t="shared" si="78"/>
        <v>1</v>
      </c>
      <c r="AF788" s="429" t="s">
        <v>1209</v>
      </c>
    </row>
    <row r="789" spans="1:32" hidden="1" x14ac:dyDescent="0.3">
      <c r="A789" s="425" t="s">
        <v>1349</v>
      </c>
      <c r="B789" s="395" t="s">
        <v>1862</v>
      </c>
      <c r="C789" s="429" t="s">
        <v>1209</v>
      </c>
      <c r="D789" s="395" t="s">
        <v>1424</v>
      </c>
      <c r="E789" s="395">
        <v>4</v>
      </c>
      <c r="F789" s="395">
        <v>1</v>
      </c>
      <c r="G789" s="428" t="s">
        <v>1822</v>
      </c>
      <c r="H789" s="395" t="s">
        <v>1823</v>
      </c>
      <c r="I789" s="395"/>
      <c r="J789" s="395"/>
      <c r="K789" s="395"/>
      <c r="L789" s="395"/>
      <c r="R789" t="e">
        <f>VLOOKUP(K789,[1]md_ehms_parameter_773E!$L:$T,9,0)</f>
        <v>#N/A</v>
      </c>
      <c r="S789" t="e">
        <f>VLOOKUP(M789,[1]md_ehms_parameter_773E!$L:$T,9,0)</f>
        <v>#N/A</v>
      </c>
      <c r="T789" t="s">
        <v>1823</v>
      </c>
      <c r="Z789" t="b">
        <f t="shared" si="73"/>
        <v>1</v>
      </c>
      <c r="AA789" t="b">
        <f t="shared" si="74"/>
        <v>1</v>
      </c>
      <c r="AB789" t="b">
        <f t="shared" si="75"/>
        <v>1</v>
      </c>
      <c r="AC789" t="b">
        <f t="shared" si="76"/>
        <v>1</v>
      </c>
      <c r="AD789" t="b">
        <f t="shared" si="77"/>
        <v>1</v>
      </c>
      <c r="AE789" t="b">
        <f t="shared" si="78"/>
        <v>1</v>
      </c>
      <c r="AF789" s="429" t="s">
        <v>1209</v>
      </c>
    </row>
    <row r="790" spans="1:32" hidden="1" x14ac:dyDescent="0.3">
      <c r="A790" s="425" t="s">
        <v>1349</v>
      </c>
      <c r="B790" s="395" t="s">
        <v>1862</v>
      </c>
      <c r="C790" s="429" t="s">
        <v>1209</v>
      </c>
      <c r="D790" s="395" t="s">
        <v>1424</v>
      </c>
      <c r="E790" s="395">
        <v>4</v>
      </c>
      <c r="F790" s="395">
        <v>2</v>
      </c>
      <c r="G790" s="395" t="s">
        <v>1863</v>
      </c>
      <c r="H790" s="395" t="s">
        <v>1597</v>
      </c>
      <c r="I790" s="395" t="s">
        <v>1637</v>
      </c>
      <c r="J790" s="395" t="s">
        <v>1598</v>
      </c>
      <c r="K790" s="395" t="s">
        <v>1639</v>
      </c>
      <c r="L790" s="395"/>
      <c r="R790" t="str">
        <f>VLOOKUP(K790,[1]md_ehms_parameter_773E!$L:$T,9,0)</f>
        <v>2000</v>
      </c>
      <c r="S790" t="e">
        <f>VLOOKUP(M790,[1]md_ehms_parameter_773E!$L:$T,9,0)</f>
        <v>#N/A</v>
      </c>
      <c r="T790" t="s">
        <v>1597</v>
      </c>
      <c r="U790" t="s">
        <v>1637</v>
      </c>
      <c r="V790" t="s">
        <v>1598</v>
      </c>
      <c r="W790" t="s">
        <v>1639</v>
      </c>
      <c r="Z790" t="b">
        <f t="shared" si="73"/>
        <v>1</v>
      </c>
      <c r="AA790" t="b">
        <f t="shared" si="74"/>
        <v>1</v>
      </c>
      <c r="AB790" t="b">
        <f t="shared" si="75"/>
        <v>1</v>
      </c>
      <c r="AC790" t="b">
        <f t="shared" si="76"/>
        <v>1</v>
      </c>
      <c r="AD790" t="b">
        <f t="shared" si="77"/>
        <v>1</v>
      </c>
      <c r="AE790" t="b">
        <f t="shared" si="78"/>
        <v>1</v>
      </c>
      <c r="AF790" s="429" t="s">
        <v>1209</v>
      </c>
    </row>
    <row r="791" spans="1:32" hidden="1" x14ac:dyDescent="0.3">
      <c r="A791" s="425" t="s">
        <v>1349</v>
      </c>
      <c r="B791" s="395" t="s">
        <v>1862</v>
      </c>
      <c r="C791" s="429" t="s">
        <v>1209</v>
      </c>
      <c r="D791" s="395" t="s">
        <v>1424</v>
      </c>
      <c r="E791" s="395">
        <v>4</v>
      </c>
      <c r="F791" s="395">
        <v>3</v>
      </c>
      <c r="G791" s="428" t="s">
        <v>1824</v>
      </c>
      <c r="H791" s="395" t="s">
        <v>1535</v>
      </c>
      <c r="I791" s="395"/>
      <c r="J791" s="395"/>
      <c r="K791" s="395"/>
      <c r="L791" s="395"/>
      <c r="R791" t="e">
        <f>VLOOKUP(K791,[1]md_ehms_parameter_773E!$L:$T,9,0)</f>
        <v>#N/A</v>
      </c>
      <c r="S791" t="e">
        <f>VLOOKUP(M791,[1]md_ehms_parameter_773E!$L:$T,9,0)</f>
        <v>#N/A</v>
      </c>
      <c r="T791" t="s">
        <v>1535</v>
      </c>
      <c r="Z791" t="b">
        <f t="shared" si="73"/>
        <v>1</v>
      </c>
      <c r="AA791" t="b">
        <f t="shared" si="74"/>
        <v>1</v>
      </c>
      <c r="AB791" t="b">
        <f t="shared" si="75"/>
        <v>1</v>
      </c>
      <c r="AC791" t="b">
        <f t="shared" si="76"/>
        <v>1</v>
      </c>
      <c r="AD791" t="b">
        <f t="shared" si="77"/>
        <v>1</v>
      </c>
      <c r="AE791" t="b">
        <f t="shared" si="78"/>
        <v>1</v>
      </c>
      <c r="AF791" s="429" t="s">
        <v>1209</v>
      </c>
    </row>
    <row r="792" spans="1:32" hidden="1" x14ac:dyDescent="0.3">
      <c r="A792" s="425" t="s">
        <v>1349</v>
      </c>
      <c r="B792" s="395" t="s">
        <v>1864</v>
      </c>
      <c r="C792" s="429" t="s">
        <v>1209</v>
      </c>
      <c r="D792" s="395" t="s">
        <v>1427</v>
      </c>
      <c r="E792" s="395">
        <v>3</v>
      </c>
      <c r="F792" s="395">
        <v>1</v>
      </c>
      <c r="G792" s="428" t="s">
        <v>1822</v>
      </c>
      <c r="H792" s="395" t="s">
        <v>1823</v>
      </c>
      <c r="I792" s="395"/>
      <c r="J792" s="395"/>
      <c r="K792" s="395"/>
      <c r="L792" s="395"/>
      <c r="R792" t="e">
        <f>VLOOKUP(K792,[1]md_ehms_parameter_773E!$L:$T,9,0)</f>
        <v>#N/A</v>
      </c>
      <c r="S792" t="e">
        <f>VLOOKUP(M792,[1]md_ehms_parameter_773E!$L:$T,9,0)</f>
        <v>#N/A</v>
      </c>
      <c r="T792" t="s">
        <v>1823</v>
      </c>
      <c r="Z792" t="b">
        <f t="shared" si="73"/>
        <v>1</v>
      </c>
      <c r="AA792" t="b">
        <f t="shared" si="74"/>
        <v>1</v>
      </c>
      <c r="AB792" t="b">
        <f t="shared" si="75"/>
        <v>1</v>
      </c>
      <c r="AC792" t="b">
        <f t="shared" si="76"/>
        <v>1</v>
      </c>
      <c r="AD792" t="b">
        <f t="shared" si="77"/>
        <v>1</v>
      </c>
      <c r="AE792" t="b">
        <f t="shared" si="78"/>
        <v>1</v>
      </c>
      <c r="AF792" s="429" t="s">
        <v>1209</v>
      </c>
    </row>
    <row r="793" spans="1:32" hidden="1" x14ac:dyDescent="0.3">
      <c r="A793" s="425" t="s">
        <v>1349</v>
      </c>
      <c r="B793" s="395" t="s">
        <v>1864</v>
      </c>
      <c r="C793" s="429" t="s">
        <v>1209</v>
      </c>
      <c r="D793" s="395" t="s">
        <v>1427</v>
      </c>
      <c r="E793" s="395">
        <v>3</v>
      </c>
      <c r="F793" s="395">
        <v>2</v>
      </c>
      <c r="G793" s="395" t="s">
        <v>1863</v>
      </c>
      <c r="H793" s="395" t="s">
        <v>1597</v>
      </c>
      <c r="I793" s="395" t="s">
        <v>1637</v>
      </c>
      <c r="J793" s="395" t="s">
        <v>1598</v>
      </c>
      <c r="K793" s="395" t="s">
        <v>1639</v>
      </c>
      <c r="L793" s="395"/>
      <c r="R793" t="str">
        <f>VLOOKUP(K793,[1]md_ehms_parameter_773E!$L:$T,9,0)</f>
        <v>2000</v>
      </c>
      <c r="S793" t="e">
        <f>VLOOKUP(M793,[1]md_ehms_parameter_773E!$L:$T,9,0)</f>
        <v>#N/A</v>
      </c>
      <c r="T793" t="s">
        <v>1597</v>
      </c>
      <c r="U793" t="s">
        <v>1637</v>
      </c>
      <c r="V793" t="s">
        <v>1598</v>
      </c>
      <c r="W793" t="s">
        <v>1639</v>
      </c>
      <c r="Z793" t="b">
        <f t="shared" si="73"/>
        <v>1</v>
      </c>
      <c r="AA793" t="b">
        <f t="shared" si="74"/>
        <v>1</v>
      </c>
      <c r="AB793" t="b">
        <f t="shared" si="75"/>
        <v>1</v>
      </c>
      <c r="AC793" t="b">
        <f t="shared" si="76"/>
        <v>1</v>
      </c>
      <c r="AD793" t="b">
        <f t="shared" si="77"/>
        <v>1</v>
      </c>
      <c r="AE793" t="b">
        <f t="shared" si="78"/>
        <v>1</v>
      </c>
      <c r="AF793" s="429" t="s">
        <v>1209</v>
      </c>
    </row>
    <row r="794" spans="1:32" hidden="1" x14ac:dyDescent="0.3">
      <c r="A794" s="425" t="s">
        <v>1349</v>
      </c>
      <c r="B794" s="395" t="s">
        <v>1864</v>
      </c>
      <c r="C794" s="429" t="s">
        <v>1209</v>
      </c>
      <c r="D794" s="395" t="s">
        <v>1427</v>
      </c>
      <c r="E794" s="395">
        <v>3</v>
      </c>
      <c r="F794" s="395">
        <v>3</v>
      </c>
      <c r="G794" s="428" t="s">
        <v>1824</v>
      </c>
      <c r="H794" s="395" t="s">
        <v>1535</v>
      </c>
      <c r="I794" s="395"/>
      <c r="J794" s="395"/>
      <c r="K794" s="395"/>
      <c r="L794" s="395"/>
      <c r="R794" t="e">
        <f>VLOOKUP(K794,[1]md_ehms_parameter_773E!$L:$T,9,0)</f>
        <v>#N/A</v>
      </c>
      <c r="S794" t="e">
        <f>VLOOKUP(M794,[1]md_ehms_parameter_773E!$L:$T,9,0)</f>
        <v>#N/A</v>
      </c>
      <c r="T794" t="s">
        <v>1535</v>
      </c>
      <c r="Z794" t="b">
        <f t="shared" si="73"/>
        <v>1</v>
      </c>
      <c r="AA794" t="b">
        <f t="shared" si="74"/>
        <v>1</v>
      </c>
      <c r="AB794" t="b">
        <f t="shared" si="75"/>
        <v>1</v>
      </c>
      <c r="AC794" t="b">
        <f t="shared" si="76"/>
        <v>1</v>
      </c>
      <c r="AD794" t="b">
        <f t="shared" si="77"/>
        <v>1</v>
      </c>
      <c r="AE794" t="b">
        <f t="shared" si="78"/>
        <v>1</v>
      </c>
      <c r="AF794" s="429" t="s">
        <v>1209</v>
      </c>
    </row>
    <row r="795" spans="1:32" hidden="1" x14ac:dyDescent="0.3">
      <c r="A795" s="425" t="s">
        <v>1349</v>
      </c>
      <c r="B795" s="395" t="s">
        <v>1864</v>
      </c>
      <c r="C795" s="429" t="s">
        <v>1209</v>
      </c>
      <c r="D795" s="395" t="s">
        <v>1427</v>
      </c>
      <c r="E795" s="395">
        <v>4</v>
      </c>
      <c r="F795" s="395">
        <v>1</v>
      </c>
      <c r="G795" s="428" t="s">
        <v>1822</v>
      </c>
      <c r="H795" s="395" t="s">
        <v>1823</v>
      </c>
      <c r="I795" s="395"/>
      <c r="J795" s="395"/>
      <c r="K795" s="395"/>
      <c r="L795" s="395"/>
      <c r="R795" t="e">
        <f>VLOOKUP(K795,[1]md_ehms_parameter_773E!$L:$T,9,0)</f>
        <v>#N/A</v>
      </c>
      <c r="S795" t="e">
        <f>VLOOKUP(M795,[1]md_ehms_parameter_773E!$L:$T,9,0)</f>
        <v>#N/A</v>
      </c>
      <c r="T795" t="s">
        <v>1823</v>
      </c>
      <c r="Z795" t="b">
        <f t="shared" si="73"/>
        <v>1</v>
      </c>
      <c r="AA795" t="b">
        <f t="shared" si="74"/>
        <v>1</v>
      </c>
      <c r="AB795" t="b">
        <f t="shared" si="75"/>
        <v>1</v>
      </c>
      <c r="AC795" t="b">
        <f t="shared" si="76"/>
        <v>1</v>
      </c>
      <c r="AD795" t="b">
        <f t="shared" si="77"/>
        <v>1</v>
      </c>
      <c r="AE795" t="b">
        <f t="shared" si="78"/>
        <v>1</v>
      </c>
      <c r="AF795" s="429" t="s">
        <v>1209</v>
      </c>
    </row>
    <row r="796" spans="1:32" hidden="1" x14ac:dyDescent="0.3">
      <c r="A796" s="425" t="s">
        <v>1349</v>
      </c>
      <c r="B796" s="395" t="s">
        <v>1864</v>
      </c>
      <c r="C796" s="429" t="s">
        <v>1209</v>
      </c>
      <c r="D796" s="395" t="s">
        <v>1427</v>
      </c>
      <c r="E796" s="395">
        <v>4</v>
      </c>
      <c r="F796" s="395">
        <v>2</v>
      </c>
      <c r="G796" s="395" t="s">
        <v>1863</v>
      </c>
      <c r="H796" s="395" t="s">
        <v>1597</v>
      </c>
      <c r="I796" s="395" t="s">
        <v>1637</v>
      </c>
      <c r="J796" s="395" t="s">
        <v>1598</v>
      </c>
      <c r="K796" s="395" t="s">
        <v>1639</v>
      </c>
      <c r="L796" s="395"/>
      <c r="R796" t="str">
        <f>VLOOKUP(K796,[1]md_ehms_parameter_773E!$L:$T,9,0)</f>
        <v>2000</v>
      </c>
      <c r="S796" t="e">
        <f>VLOOKUP(M796,[1]md_ehms_parameter_773E!$L:$T,9,0)</f>
        <v>#N/A</v>
      </c>
      <c r="T796" t="s">
        <v>1597</v>
      </c>
      <c r="U796" t="s">
        <v>1637</v>
      </c>
      <c r="V796" t="s">
        <v>1598</v>
      </c>
      <c r="W796" t="s">
        <v>1639</v>
      </c>
      <c r="Z796" t="b">
        <f t="shared" si="73"/>
        <v>1</v>
      </c>
      <c r="AA796" t="b">
        <f t="shared" si="74"/>
        <v>1</v>
      </c>
      <c r="AB796" t="b">
        <f t="shared" si="75"/>
        <v>1</v>
      </c>
      <c r="AC796" t="b">
        <f t="shared" si="76"/>
        <v>1</v>
      </c>
      <c r="AD796" t="b">
        <f t="shared" si="77"/>
        <v>1</v>
      </c>
      <c r="AE796" t="b">
        <f t="shared" si="78"/>
        <v>1</v>
      </c>
      <c r="AF796" s="429" t="s">
        <v>1209</v>
      </c>
    </row>
    <row r="797" spans="1:32" hidden="1" x14ac:dyDescent="0.3">
      <c r="A797" s="425" t="s">
        <v>1349</v>
      </c>
      <c r="B797" s="395" t="s">
        <v>1864</v>
      </c>
      <c r="C797" s="429" t="s">
        <v>1209</v>
      </c>
      <c r="D797" s="395" t="s">
        <v>1427</v>
      </c>
      <c r="E797" s="395">
        <v>4</v>
      </c>
      <c r="F797" s="395">
        <v>3</v>
      </c>
      <c r="G797" s="428" t="s">
        <v>1824</v>
      </c>
      <c r="H797" s="395" t="s">
        <v>1535</v>
      </c>
      <c r="I797" s="395"/>
      <c r="J797" s="395"/>
      <c r="K797" s="395"/>
      <c r="L797" s="395"/>
      <c r="R797" t="e">
        <f>VLOOKUP(K797,[1]md_ehms_parameter_773E!$L:$T,9,0)</f>
        <v>#N/A</v>
      </c>
      <c r="S797" t="e">
        <f>VLOOKUP(M797,[1]md_ehms_parameter_773E!$L:$T,9,0)</f>
        <v>#N/A</v>
      </c>
      <c r="T797" t="s">
        <v>1535</v>
      </c>
      <c r="Z797" t="b">
        <f t="shared" si="73"/>
        <v>1</v>
      </c>
      <c r="AA797" t="b">
        <f t="shared" si="74"/>
        <v>1</v>
      </c>
      <c r="AB797" t="b">
        <f t="shared" si="75"/>
        <v>1</v>
      </c>
      <c r="AC797" t="b">
        <f t="shared" si="76"/>
        <v>1</v>
      </c>
      <c r="AD797" t="b">
        <f t="shared" si="77"/>
        <v>1</v>
      </c>
      <c r="AE797" t="b">
        <f t="shared" si="78"/>
        <v>1</v>
      </c>
      <c r="AF797" s="429" t="s">
        <v>1209</v>
      </c>
    </row>
    <row r="798" spans="1:32" hidden="1" x14ac:dyDescent="0.3">
      <c r="A798" s="425" t="s">
        <v>1349</v>
      </c>
      <c r="B798" s="395" t="s">
        <v>1865</v>
      </c>
      <c r="C798" s="429" t="s">
        <v>1209</v>
      </c>
      <c r="D798" s="395" t="s">
        <v>1800</v>
      </c>
      <c r="E798" s="395">
        <v>3</v>
      </c>
      <c r="F798" s="395">
        <v>1</v>
      </c>
      <c r="G798" s="395" t="s">
        <v>1580</v>
      </c>
      <c r="H798" s="395" t="s">
        <v>1538</v>
      </c>
      <c r="I798" s="395" t="s">
        <v>1411</v>
      </c>
      <c r="J798" s="395" t="s">
        <v>1581</v>
      </c>
      <c r="K798" s="395" t="s">
        <v>1579</v>
      </c>
      <c r="L798" s="395"/>
      <c r="R798" t="str">
        <f>VLOOKUP(K798,[1]md_ehms_parameter_773E!$L:$T,9,0)</f>
        <v>2000</v>
      </c>
      <c r="S798" t="e">
        <f>VLOOKUP(M798,[1]md_ehms_parameter_773E!$L:$T,9,0)</f>
        <v>#N/A</v>
      </c>
      <c r="T798" t="s">
        <v>1538</v>
      </c>
      <c r="U798" t="s">
        <v>1411</v>
      </c>
      <c r="V798" t="s">
        <v>1581</v>
      </c>
      <c r="W798" t="s">
        <v>1579</v>
      </c>
      <c r="Z798" t="b">
        <f t="shared" si="73"/>
        <v>1</v>
      </c>
      <c r="AA798" t="b">
        <f t="shared" si="74"/>
        <v>1</v>
      </c>
      <c r="AB798" t="b">
        <f t="shared" si="75"/>
        <v>1</v>
      </c>
      <c r="AC798" t="b">
        <f t="shared" si="76"/>
        <v>1</v>
      </c>
      <c r="AD798" t="b">
        <f t="shared" si="77"/>
        <v>1</v>
      </c>
      <c r="AE798" t="b">
        <f t="shared" si="78"/>
        <v>1</v>
      </c>
      <c r="AF798" s="429" t="s">
        <v>1209</v>
      </c>
    </row>
    <row r="799" spans="1:32" hidden="1" x14ac:dyDescent="0.3">
      <c r="A799" s="425" t="s">
        <v>1349</v>
      </c>
      <c r="B799" s="395" t="s">
        <v>1865</v>
      </c>
      <c r="C799" s="429" t="s">
        <v>1209</v>
      </c>
      <c r="D799" s="395" t="s">
        <v>1800</v>
      </c>
      <c r="E799" s="395">
        <v>3</v>
      </c>
      <c r="F799" s="395">
        <v>2</v>
      </c>
      <c r="G799" s="395" t="s">
        <v>1630</v>
      </c>
      <c r="H799" s="395" t="s">
        <v>1538</v>
      </c>
      <c r="I799" s="395" t="s">
        <v>1422</v>
      </c>
      <c r="J799" s="395" t="s">
        <v>1581</v>
      </c>
      <c r="K799" s="395" t="s">
        <v>1629</v>
      </c>
      <c r="L799" s="395"/>
      <c r="R799" t="str">
        <f>VLOOKUP(K799,[1]md_ehms_parameter_773E!$L:$T,9,0)</f>
        <v>2000</v>
      </c>
      <c r="S799" t="e">
        <f>VLOOKUP(M799,[1]md_ehms_parameter_773E!$L:$T,9,0)</f>
        <v>#N/A</v>
      </c>
      <c r="T799" t="s">
        <v>1538</v>
      </c>
      <c r="U799" t="s">
        <v>1422</v>
      </c>
      <c r="V799" t="s">
        <v>1581</v>
      </c>
      <c r="W799" t="s">
        <v>1629</v>
      </c>
      <c r="Z799" t="b">
        <f t="shared" si="73"/>
        <v>1</v>
      </c>
      <c r="AA799" t="b">
        <f t="shared" si="74"/>
        <v>1</v>
      </c>
      <c r="AB799" t="b">
        <f t="shared" si="75"/>
        <v>1</v>
      </c>
      <c r="AC799" t="b">
        <f t="shared" si="76"/>
        <v>1</v>
      </c>
      <c r="AD799" t="b">
        <f t="shared" si="77"/>
        <v>1</v>
      </c>
      <c r="AE799" t="b">
        <f t="shared" si="78"/>
        <v>1</v>
      </c>
      <c r="AF799" s="429" t="s">
        <v>1209</v>
      </c>
    </row>
    <row r="800" spans="1:32" hidden="1" x14ac:dyDescent="0.3">
      <c r="A800" s="425" t="s">
        <v>1349</v>
      </c>
      <c r="B800" s="395" t="s">
        <v>1865</v>
      </c>
      <c r="C800" s="429" t="s">
        <v>1209</v>
      </c>
      <c r="D800" s="395" t="s">
        <v>1800</v>
      </c>
      <c r="E800" s="395">
        <v>3</v>
      </c>
      <c r="F800" s="395">
        <v>3</v>
      </c>
      <c r="G800" s="395" t="s">
        <v>1642</v>
      </c>
      <c r="H800" s="395" t="s">
        <v>1538</v>
      </c>
      <c r="I800" s="395" t="s">
        <v>1428</v>
      </c>
      <c r="J800" s="395" t="s">
        <v>1581</v>
      </c>
      <c r="K800" s="395" t="s">
        <v>1641</v>
      </c>
      <c r="L800" s="395"/>
      <c r="R800" t="str">
        <f>VLOOKUP(K800,[1]md_ehms_parameter_773E!$L:$T,9,0)</f>
        <v>2000</v>
      </c>
      <c r="S800" t="e">
        <f>VLOOKUP(M800,[1]md_ehms_parameter_773E!$L:$T,9,0)</f>
        <v>#N/A</v>
      </c>
      <c r="T800" t="s">
        <v>1538</v>
      </c>
      <c r="U800" t="s">
        <v>1428</v>
      </c>
      <c r="V800" t="s">
        <v>1581</v>
      </c>
      <c r="W800" t="s">
        <v>1641</v>
      </c>
      <c r="Z800" t="b">
        <f t="shared" si="73"/>
        <v>1</v>
      </c>
      <c r="AA800" t="b">
        <f t="shared" si="74"/>
        <v>1</v>
      </c>
      <c r="AB800" t="b">
        <f t="shared" si="75"/>
        <v>1</v>
      </c>
      <c r="AC800" t="b">
        <f t="shared" si="76"/>
        <v>1</v>
      </c>
      <c r="AD800" t="b">
        <f t="shared" si="77"/>
        <v>1</v>
      </c>
      <c r="AE800" t="b">
        <f t="shared" si="78"/>
        <v>1</v>
      </c>
      <c r="AF800" s="429" t="s">
        <v>1209</v>
      </c>
    </row>
    <row r="801" spans="1:32" hidden="1" x14ac:dyDescent="0.3">
      <c r="A801" s="425" t="s">
        <v>1349</v>
      </c>
      <c r="B801" s="395" t="s">
        <v>1865</v>
      </c>
      <c r="C801" s="429" t="s">
        <v>1209</v>
      </c>
      <c r="D801" s="395" t="s">
        <v>1800</v>
      </c>
      <c r="E801" s="395">
        <v>3</v>
      </c>
      <c r="F801" s="395">
        <v>4</v>
      </c>
      <c r="G801" s="428" t="s">
        <v>1801</v>
      </c>
      <c r="H801" s="395" t="s">
        <v>1535</v>
      </c>
      <c r="I801" s="395"/>
      <c r="J801" s="395"/>
      <c r="K801" s="395"/>
      <c r="L801" s="395"/>
      <c r="R801" t="e">
        <f>VLOOKUP(K801,[1]md_ehms_parameter_773E!$L:$T,9,0)</f>
        <v>#N/A</v>
      </c>
      <c r="S801" t="e">
        <f>VLOOKUP(M801,[1]md_ehms_parameter_773E!$L:$T,9,0)</f>
        <v>#N/A</v>
      </c>
      <c r="T801" t="s">
        <v>1535</v>
      </c>
      <c r="Z801" t="b">
        <f t="shared" si="73"/>
        <v>1</v>
      </c>
      <c r="AA801" t="b">
        <f t="shared" si="74"/>
        <v>1</v>
      </c>
      <c r="AB801" t="b">
        <f t="shared" si="75"/>
        <v>1</v>
      </c>
      <c r="AC801" t="b">
        <f t="shared" si="76"/>
        <v>1</v>
      </c>
      <c r="AD801" t="b">
        <f t="shared" si="77"/>
        <v>1</v>
      </c>
      <c r="AE801" t="b">
        <f t="shared" si="78"/>
        <v>1</v>
      </c>
      <c r="AF801" s="429" t="s">
        <v>1209</v>
      </c>
    </row>
    <row r="802" spans="1:32" hidden="1" x14ac:dyDescent="0.3">
      <c r="A802" s="425" t="s">
        <v>1349</v>
      </c>
      <c r="B802" s="395" t="s">
        <v>1865</v>
      </c>
      <c r="C802" s="429" t="s">
        <v>1209</v>
      </c>
      <c r="D802" s="395" t="s">
        <v>1800</v>
      </c>
      <c r="E802" s="395">
        <v>3</v>
      </c>
      <c r="F802" s="395">
        <v>5</v>
      </c>
      <c r="G802" s="428" t="s">
        <v>1802</v>
      </c>
      <c r="H802" s="395" t="s">
        <v>1538</v>
      </c>
      <c r="I802" s="428">
        <v>0</v>
      </c>
      <c r="J802" s="428"/>
      <c r="K802" s="428"/>
      <c r="L802" s="395"/>
      <c r="R802" t="e">
        <f>VLOOKUP(K802,[1]md_ehms_parameter_773E!$L:$T,9,0)</f>
        <v>#N/A</v>
      </c>
      <c r="S802" t="e">
        <f>VLOOKUP(M802,[1]md_ehms_parameter_773E!$L:$T,9,0)</f>
        <v>#N/A</v>
      </c>
      <c r="T802" t="s">
        <v>1538</v>
      </c>
      <c r="U802">
        <v>0</v>
      </c>
      <c r="Z802" t="b">
        <f t="shared" si="73"/>
        <v>1</v>
      </c>
      <c r="AA802" t="b">
        <f t="shared" si="74"/>
        <v>1</v>
      </c>
      <c r="AB802" t="b">
        <f t="shared" si="75"/>
        <v>1</v>
      </c>
      <c r="AC802" t="b">
        <f t="shared" si="76"/>
        <v>1</v>
      </c>
      <c r="AD802" t="b">
        <f t="shared" si="77"/>
        <v>1</v>
      </c>
      <c r="AE802" t="b">
        <f t="shared" si="78"/>
        <v>1</v>
      </c>
      <c r="AF802" s="429" t="s">
        <v>1209</v>
      </c>
    </row>
    <row r="803" spans="1:32" hidden="1" x14ac:dyDescent="0.3">
      <c r="A803" s="425" t="s">
        <v>1349</v>
      </c>
      <c r="B803" s="395" t="s">
        <v>1865</v>
      </c>
      <c r="C803" s="429" t="s">
        <v>1209</v>
      </c>
      <c r="D803" s="395" t="s">
        <v>1800</v>
      </c>
      <c r="E803" s="395">
        <v>3</v>
      </c>
      <c r="F803" s="395">
        <v>6</v>
      </c>
      <c r="G803" s="428" t="s">
        <v>1803</v>
      </c>
      <c r="H803" s="395" t="s">
        <v>1538</v>
      </c>
      <c r="I803" s="428">
        <v>0</v>
      </c>
      <c r="J803" s="428"/>
      <c r="K803" s="428"/>
      <c r="L803" s="395"/>
      <c r="R803" t="e">
        <f>VLOOKUP(K803,[1]md_ehms_parameter_773E!$L:$T,9,0)</f>
        <v>#N/A</v>
      </c>
      <c r="S803" t="e">
        <f>VLOOKUP(M803,[1]md_ehms_parameter_773E!$L:$T,9,0)</f>
        <v>#N/A</v>
      </c>
      <c r="T803" t="s">
        <v>1538</v>
      </c>
      <c r="U803">
        <v>0</v>
      </c>
      <c r="Z803" t="b">
        <f t="shared" si="73"/>
        <v>1</v>
      </c>
      <c r="AA803" t="b">
        <f t="shared" si="74"/>
        <v>1</v>
      </c>
      <c r="AB803" t="b">
        <f t="shared" si="75"/>
        <v>1</v>
      </c>
      <c r="AC803" t="b">
        <f t="shared" si="76"/>
        <v>1</v>
      </c>
      <c r="AD803" t="b">
        <f t="shared" si="77"/>
        <v>1</v>
      </c>
      <c r="AE803" t="b">
        <f t="shared" si="78"/>
        <v>1</v>
      </c>
      <c r="AF803" s="429" t="s">
        <v>1209</v>
      </c>
    </row>
    <row r="804" spans="1:32" hidden="1" x14ac:dyDescent="0.3">
      <c r="A804" s="425" t="s">
        <v>1349</v>
      </c>
      <c r="B804" s="395" t="s">
        <v>1866</v>
      </c>
      <c r="C804" s="429" t="s">
        <v>1209</v>
      </c>
      <c r="D804" s="395" t="s">
        <v>1805</v>
      </c>
      <c r="E804" s="395">
        <v>4</v>
      </c>
      <c r="F804" s="395">
        <v>1</v>
      </c>
      <c r="G804" s="395" t="s">
        <v>1580</v>
      </c>
      <c r="H804" s="395" t="s">
        <v>1538</v>
      </c>
      <c r="I804" s="395" t="s">
        <v>1411</v>
      </c>
      <c r="J804" s="395" t="s">
        <v>1581</v>
      </c>
      <c r="K804" s="395" t="s">
        <v>1579</v>
      </c>
      <c r="L804" s="395"/>
      <c r="R804" t="str">
        <f>VLOOKUP(K804,[1]md_ehms_parameter_773E!$L:$T,9,0)</f>
        <v>2000</v>
      </c>
      <c r="S804" t="e">
        <f>VLOOKUP(M804,[1]md_ehms_parameter_773E!$L:$T,9,0)</f>
        <v>#N/A</v>
      </c>
      <c r="T804" t="s">
        <v>1538</v>
      </c>
      <c r="U804" t="s">
        <v>1411</v>
      </c>
      <c r="V804" t="s">
        <v>1581</v>
      </c>
      <c r="W804" t="s">
        <v>1579</v>
      </c>
      <c r="Z804" t="b">
        <f t="shared" si="73"/>
        <v>1</v>
      </c>
      <c r="AA804" t="b">
        <f t="shared" si="74"/>
        <v>1</v>
      </c>
      <c r="AB804" t="b">
        <f t="shared" si="75"/>
        <v>1</v>
      </c>
      <c r="AC804" t="b">
        <f t="shared" si="76"/>
        <v>1</v>
      </c>
      <c r="AD804" t="b">
        <f t="shared" si="77"/>
        <v>1</v>
      </c>
      <c r="AE804" t="b">
        <f t="shared" si="78"/>
        <v>1</v>
      </c>
      <c r="AF804" s="429" t="s">
        <v>1209</v>
      </c>
    </row>
    <row r="805" spans="1:32" hidden="1" x14ac:dyDescent="0.3">
      <c r="A805" s="425" t="s">
        <v>1349</v>
      </c>
      <c r="B805" s="395" t="s">
        <v>1866</v>
      </c>
      <c r="C805" s="429" t="s">
        <v>1209</v>
      </c>
      <c r="D805" s="395" t="s">
        <v>1805</v>
      </c>
      <c r="E805" s="395">
        <v>4</v>
      </c>
      <c r="F805" s="395">
        <v>2</v>
      </c>
      <c r="G805" s="395" t="s">
        <v>1630</v>
      </c>
      <c r="H805" s="395" t="s">
        <v>1538</v>
      </c>
      <c r="I805" s="395" t="s">
        <v>1422</v>
      </c>
      <c r="J805" s="395" t="s">
        <v>1581</v>
      </c>
      <c r="K805" s="395" t="s">
        <v>1629</v>
      </c>
      <c r="L805" s="395"/>
      <c r="R805" t="str">
        <f>VLOOKUP(K805,[1]md_ehms_parameter_773E!$L:$T,9,0)</f>
        <v>2000</v>
      </c>
      <c r="S805" t="e">
        <f>VLOOKUP(M805,[1]md_ehms_parameter_773E!$L:$T,9,0)</f>
        <v>#N/A</v>
      </c>
      <c r="T805" t="s">
        <v>1538</v>
      </c>
      <c r="U805" t="s">
        <v>1422</v>
      </c>
      <c r="V805" t="s">
        <v>1581</v>
      </c>
      <c r="W805" t="s">
        <v>1629</v>
      </c>
      <c r="Z805" t="b">
        <f t="shared" si="73"/>
        <v>1</v>
      </c>
      <c r="AA805" t="b">
        <f t="shared" si="74"/>
        <v>1</v>
      </c>
      <c r="AB805" t="b">
        <f t="shared" si="75"/>
        <v>1</v>
      </c>
      <c r="AC805" t="b">
        <f t="shared" si="76"/>
        <v>1</v>
      </c>
      <c r="AD805" t="b">
        <f t="shared" si="77"/>
        <v>1</v>
      </c>
      <c r="AE805" t="b">
        <f t="shared" si="78"/>
        <v>1</v>
      </c>
      <c r="AF805" s="429" t="s">
        <v>1209</v>
      </c>
    </row>
    <row r="806" spans="1:32" hidden="1" x14ac:dyDescent="0.3">
      <c r="A806" s="425" t="s">
        <v>1349</v>
      </c>
      <c r="B806" s="395" t="s">
        <v>1866</v>
      </c>
      <c r="C806" s="429" t="s">
        <v>1209</v>
      </c>
      <c r="D806" s="395" t="s">
        <v>1805</v>
      </c>
      <c r="E806" s="395">
        <v>4</v>
      </c>
      <c r="F806" s="395">
        <v>3</v>
      </c>
      <c r="G806" s="395" t="s">
        <v>1642</v>
      </c>
      <c r="H806" s="395" t="s">
        <v>1538</v>
      </c>
      <c r="I806" s="395" t="s">
        <v>1428</v>
      </c>
      <c r="J806" s="395" t="s">
        <v>1581</v>
      </c>
      <c r="K806" s="395" t="s">
        <v>1641</v>
      </c>
      <c r="L806" s="395"/>
      <c r="R806" t="str">
        <f>VLOOKUP(K806,[1]md_ehms_parameter_773E!$L:$T,9,0)</f>
        <v>2000</v>
      </c>
      <c r="S806" t="e">
        <f>VLOOKUP(M806,[1]md_ehms_parameter_773E!$L:$T,9,0)</f>
        <v>#N/A</v>
      </c>
      <c r="T806" t="s">
        <v>1538</v>
      </c>
      <c r="U806" t="s">
        <v>1428</v>
      </c>
      <c r="V806" t="s">
        <v>1581</v>
      </c>
      <c r="W806" t="s">
        <v>1641</v>
      </c>
      <c r="Z806" t="b">
        <f t="shared" si="73"/>
        <v>1</v>
      </c>
      <c r="AA806" t="b">
        <f t="shared" si="74"/>
        <v>1</v>
      </c>
      <c r="AB806" t="b">
        <f t="shared" si="75"/>
        <v>1</v>
      </c>
      <c r="AC806" t="b">
        <f t="shared" si="76"/>
        <v>1</v>
      </c>
      <c r="AD806" t="b">
        <f t="shared" si="77"/>
        <v>1</v>
      </c>
      <c r="AE806" t="b">
        <f t="shared" si="78"/>
        <v>1</v>
      </c>
      <c r="AF806" s="429" t="s">
        <v>1209</v>
      </c>
    </row>
    <row r="807" spans="1:32" hidden="1" x14ac:dyDescent="0.3">
      <c r="A807" s="425" t="s">
        <v>1349</v>
      </c>
      <c r="B807" s="395" t="s">
        <v>1866</v>
      </c>
      <c r="C807" s="429" t="s">
        <v>1209</v>
      </c>
      <c r="D807" s="395" t="s">
        <v>1805</v>
      </c>
      <c r="E807" s="395">
        <v>4</v>
      </c>
      <c r="F807" s="395">
        <v>4</v>
      </c>
      <c r="G807" s="428" t="s">
        <v>1806</v>
      </c>
      <c r="H807" s="395" t="s">
        <v>1535</v>
      </c>
      <c r="I807" s="395"/>
      <c r="J807" s="395"/>
      <c r="K807" s="395"/>
      <c r="L807" s="395"/>
      <c r="R807" t="e">
        <f>VLOOKUP(K807,[1]md_ehms_parameter_773E!$L:$T,9,0)</f>
        <v>#N/A</v>
      </c>
      <c r="S807" t="e">
        <f>VLOOKUP(M807,[1]md_ehms_parameter_773E!$L:$T,9,0)</f>
        <v>#N/A</v>
      </c>
      <c r="T807" t="s">
        <v>1535</v>
      </c>
      <c r="Z807" t="b">
        <f t="shared" si="73"/>
        <v>1</v>
      </c>
      <c r="AA807" t="b">
        <f t="shared" si="74"/>
        <v>1</v>
      </c>
      <c r="AB807" t="b">
        <f t="shared" si="75"/>
        <v>1</v>
      </c>
      <c r="AC807" t="b">
        <f t="shared" si="76"/>
        <v>1</v>
      </c>
      <c r="AD807" t="b">
        <f t="shared" si="77"/>
        <v>1</v>
      </c>
      <c r="AE807" t="b">
        <f t="shared" si="78"/>
        <v>1</v>
      </c>
      <c r="AF807" s="429" t="s">
        <v>1209</v>
      </c>
    </row>
    <row r="808" spans="1:32" hidden="1" x14ac:dyDescent="0.3">
      <c r="A808" s="425" t="s">
        <v>1349</v>
      </c>
      <c r="B808" s="395" t="s">
        <v>1866</v>
      </c>
      <c r="C808" s="429" t="s">
        <v>1209</v>
      </c>
      <c r="D808" s="395" t="s">
        <v>1805</v>
      </c>
      <c r="E808" s="395">
        <v>4</v>
      </c>
      <c r="F808" s="395">
        <v>5</v>
      </c>
      <c r="G808" s="428" t="s">
        <v>1807</v>
      </c>
      <c r="H808" s="395" t="s">
        <v>1535</v>
      </c>
      <c r="I808" s="395"/>
      <c r="J808" s="395"/>
      <c r="K808" s="395"/>
      <c r="L808" s="395"/>
      <c r="R808" t="e">
        <f>VLOOKUP(K808,[1]md_ehms_parameter_773E!$L:$T,9,0)</f>
        <v>#N/A</v>
      </c>
      <c r="S808" t="e">
        <f>VLOOKUP(M808,[1]md_ehms_parameter_773E!$L:$T,9,0)</f>
        <v>#N/A</v>
      </c>
      <c r="T808" t="s">
        <v>1535</v>
      </c>
      <c r="Z808" t="b">
        <f t="shared" si="73"/>
        <v>1</v>
      </c>
      <c r="AA808" t="b">
        <f t="shared" si="74"/>
        <v>1</v>
      </c>
      <c r="AB808" t="b">
        <f t="shared" si="75"/>
        <v>1</v>
      </c>
      <c r="AC808" t="b">
        <f t="shared" si="76"/>
        <v>1</v>
      </c>
      <c r="AD808" t="b">
        <f t="shared" si="77"/>
        <v>1</v>
      </c>
      <c r="AE808" t="b">
        <f t="shared" si="78"/>
        <v>1</v>
      </c>
      <c r="AF808" s="429" t="s">
        <v>1209</v>
      </c>
    </row>
    <row r="809" spans="1:32" hidden="1" x14ac:dyDescent="0.3">
      <c r="A809" s="425" t="s">
        <v>1349</v>
      </c>
      <c r="B809" s="395" t="s">
        <v>1866</v>
      </c>
      <c r="C809" s="429" t="s">
        <v>1209</v>
      </c>
      <c r="D809" s="395" t="s">
        <v>1805</v>
      </c>
      <c r="E809" s="395">
        <v>4</v>
      </c>
      <c r="F809" s="395">
        <v>6</v>
      </c>
      <c r="G809" s="428" t="s">
        <v>1802</v>
      </c>
      <c r="H809" s="395" t="s">
        <v>1538</v>
      </c>
      <c r="I809" s="428">
        <v>0</v>
      </c>
      <c r="J809" s="428"/>
      <c r="K809" s="428"/>
      <c r="L809" s="395"/>
      <c r="R809" t="e">
        <f>VLOOKUP(K809,[1]md_ehms_parameter_773E!$L:$T,9,0)</f>
        <v>#N/A</v>
      </c>
      <c r="S809" t="e">
        <f>VLOOKUP(M809,[1]md_ehms_parameter_773E!$L:$T,9,0)</f>
        <v>#N/A</v>
      </c>
      <c r="T809" t="s">
        <v>1538</v>
      </c>
      <c r="U809">
        <v>0</v>
      </c>
      <c r="Z809" t="b">
        <f t="shared" si="73"/>
        <v>1</v>
      </c>
      <c r="AA809" t="b">
        <f t="shared" si="74"/>
        <v>1</v>
      </c>
      <c r="AB809" t="b">
        <f t="shared" si="75"/>
        <v>1</v>
      </c>
      <c r="AC809" t="b">
        <f t="shared" si="76"/>
        <v>1</v>
      </c>
      <c r="AD809" t="b">
        <f t="shared" si="77"/>
        <v>1</v>
      </c>
      <c r="AE809" t="b">
        <f t="shared" si="78"/>
        <v>1</v>
      </c>
      <c r="AF809" s="429" t="s">
        <v>1209</v>
      </c>
    </row>
    <row r="810" spans="1:32" hidden="1" x14ac:dyDescent="0.3">
      <c r="A810" s="425" t="s">
        <v>1349</v>
      </c>
      <c r="B810" s="395" t="s">
        <v>1866</v>
      </c>
      <c r="C810" s="429" t="s">
        <v>1209</v>
      </c>
      <c r="D810" s="395" t="s">
        <v>1805</v>
      </c>
      <c r="E810" s="395">
        <v>4</v>
      </c>
      <c r="F810" s="395">
        <v>7</v>
      </c>
      <c r="G810" s="428" t="s">
        <v>1803</v>
      </c>
      <c r="H810" s="395" t="s">
        <v>1538</v>
      </c>
      <c r="I810" s="428">
        <v>0</v>
      </c>
      <c r="J810" s="428"/>
      <c r="K810" s="428"/>
      <c r="L810" s="395"/>
      <c r="R810" t="e">
        <f>VLOOKUP(K810,[1]md_ehms_parameter_773E!$L:$T,9,0)</f>
        <v>#N/A</v>
      </c>
      <c r="S810" t="e">
        <f>VLOOKUP(M810,[1]md_ehms_parameter_773E!$L:$T,9,0)</f>
        <v>#N/A</v>
      </c>
      <c r="T810" t="s">
        <v>1538</v>
      </c>
      <c r="U810">
        <v>0</v>
      </c>
      <c r="Z810" t="b">
        <f t="shared" si="73"/>
        <v>1</v>
      </c>
      <c r="AA810" t="b">
        <f t="shared" si="74"/>
        <v>1</v>
      </c>
      <c r="AB810" t="b">
        <f t="shared" si="75"/>
        <v>1</v>
      </c>
      <c r="AC810" t="b">
        <f t="shared" si="76"/>
        <v>1</v>
      </c>
      <c r="AD810" t="b">
        <f t="shared" si="77"/>
        <v>1</v>
      </c>
      <c r="AE810" t="b">
        <f t="shared" si="78"/>
        <v>1</v>
      </c>
      <c r="AF810" s="429" t="s">
        <v>1209</v>
      </c>
    </row>
    <row r="811" spans="1:32" hidden="1" x14ac:dyDescent="0.3">
      <c r="A811" s="425" t="s">
        <v>1349</v>
      </c>
      <c r="B811" s="395" t="s">
        <v>1867</v>
      </c>
      <c r="C811" s="429" t="s">
        <v>1209</v>
      </c>
      <c r="D811" s="395" t="s">
        <v>1809</v>
      </c>
      <c r="E811" s="395">
        <v>4</v>
      </c>
      <c r="F811" s="395">
        <v>1</v>
      </c>
      <c r="G811" s="395" t="s">
        <v>1580</v>
      </c>
      <c r="H811" s="395" t="s">
        <v>1538</v>
      </c>
      <c r="I811" s="395" t="s">
        <v>1411</v>
      </c>
      <c r="J811" s="395" t="s">
        <v>1581</v>
      </c>
      <c r="K811" s="395" t="s">
        <v>1579</v>
      </c>
      <c r="L811" s="395"/>
      <c r="R811" t="str">
        <f>VLOOKUP(K811,[1]md_ehms_parameter_773E!$L:$T,9,0)</f>
        <v>2000</v>
      </c>
      <c r="S811" t="e">
        <f>VLOOKUP(M811,[1]md_ehms_parameter_773E!$L:$T,9,0)</f>
        <v>#N/A</v>
      </c>
      <c r="T811" t="s">
        <v>1538</v>
      </c>
      <c r="U811" t="s">
        <v>1411</v>
      </c>
      <c r="V811" t="s">
        <v>1581</v>
      </c>
      <c r="W811" t="s">
        <v>1579</v>
      </c>
      <c r="Z811" t="b">
        <f t="shared" si="73"/>
        <v>1</v>
      </c>
      <c r="AA811" t="b">
        <f t="shared" si="74"/>
        <v>1</v>
      </c>
      <c r="AB811" t="b">
        <f t="shared" si="75"/>
        <v>1</v>
      </c>
      <c r="AC811" t="b">
        <f t="shared" si="76"/>
        <v>1</v>
      </c>
      <c r="AD811" t="b">
        <f t="shared" si="77"/>
        <v>1</v>
      </c>
      <c r="AE811" t="b">
        <f t="shared" si="78"/>
        <v>1</v>
      </c>
      <c r="AF811" s="429" t="s">
        <v>1209</v>
      </c>
    </row>
    <row r="812" spans="1:32" hidden="1" x14ac:dyDescent="0.3">
      <c r="A812" s="425" t="s">
        <v>1349</v>
      </c>
      <c r="B812" s="395" t="s">
        <v>1867</v>
      </c>
      <c r="C812" s="429" t="s">
        <v>1209</v>
      </c>
      <c r="D812" s="395" t="s">
        <v>1809</v>
      </c>
      <c r="E812" s="395">
        <v>4</v>
      </c>
      <c r="F812" s="395">
        <v>2</v>
      </c>
      <c r="G812" s="395" t="s">
        <v>1630</v>
      </c>
      <c r="H812" s="395" t="s">
        <v>1538</v>
      </c>
      <c r="I812" s="395" t="s">
        <v>1422</v>
      </c>
      <c r="J812" s="395" t="s">
        <v>1581</v>
      </c>
      <c r="K812" s="395" t="s">
        <v>1629</v>
      </c>
      <c r="L812" s="395"/>
      <c r="R812" t="str">
        <f>VLOOKUP(K812,[1]md_ehms_parameter_773E!$L:$T,9,0)</f>
        <v>2000</v>
      </c>
      <c r="S812" t="e">
        <f>VLOOKUP(M812,[1]md_ehms_parameter_773E!$L:$T,9,0)</f>
        <v>#N/A</v>
      </c>
      <c r="T812" t="s">
        <v>1538</v>
      </c>
      <c r="U812" t="s">
        <v>1422</v>
      </c>
      <c r="V812" t="s">
        <v>1581</v>
      </c>
      <c r="W812" t="s">
        <v>1629</v>
      </c>
      <c r="Z812" t="b">
        <f t="shared" si="73"/>
        <v>1</v>
      </c>
      <c r="AA812" t="b">
        <f t="shared" si="74"/>
        <v>1</v>
      </c>
      <c r="AB812" t="b">
        <f t="shared" si="75"/>
        <v>1</v>
      </c>
      <c r="AC812" t="b">
        <f t="shared" si="76"/>
        <v>1</v>
      </c>
      <c r="AD812" t="b">
        <f t="shared" si="77"/>
        <v>1</v>
      </c>
      <c r="AE812" t="b">
        <f t="shared" si="78"/>
        <v>1</v>
      </c>
      <c r="AF812" s="429" t="s">
        <v>1209</v>
      </c>
    </row>
    <row r="813" spans="1:32" hidden="1" x14ac:dyDescent="0.3">
      <c r="A813" s="425" t="s">
        <v>1349</v>
      </c>
      <c r="B813" s="395" t="s">
        <v>1867</v>
      </c>
      <c r="C813" s="429" t="s">
        <v>1209</v>
      </c>
      <c r="D813" s="395" t="s">
        <v>1809</v>
      </c>
      <c r="E813" s="395">
        <v>4</v>
      </c>
      <c r="F813" s="395">
        <v>3</v>
      </c>
      <c r="G813" s="395" t="s">
        <v>1642</v>
      </c>
      <c r="H813" s="395" t="s">
        <v>1538</v>
      </c>
      <c r="I813" s="395" t="s">
        <v>1428</v>
      </c>
      <c r="J813" s="395" t="s">
        <v>1581</v>
      </c>
      <c r="K813" s="395" t="s">
        <v>1641</v>
      </c>
      <c r="L813" s="395"/>
      <c r="R813" t="str">
        <f>VLOOKUP(K813,[1]md_ehms_parameter_773E!$L:$T,9,0)</f>
        <v>2000</v>
      </c>
      <c r="S813" t="e">
        <f>VLOOKUP(M813,[1]md_ehms_parameter_773E!$L:$T,9,0)</f>
        <v>#N/A</v>
      </c>
      <c r="T813" t="s">
        <v>1538</v>
      </c>
      <c r="U813" t="s">
        <v>1428</v>
      </c>
      <c r="V813" t="s">
        <v>1581</v>
      </c>
      <c r="W813" t="s">
        <v>1641</v>
      </c>
      <c r="Z813" t="b">
        <f t="shared" si="73"/>
        <v>1</v>
      </c>
      <c r="AA813" t="b">
        <f t="shared" si="74"/>
        <v>1</v>
      </c>
      <c r="AB813" t="b">
        <f t="shared" si="75"/>
        <v>1</v>
      </c>
      <c r="AC813" t="b">
        <f t="shared" si="76"/>
        <v>1</v>
      </c>
      <c r="AD813" t="b">
        <f t="shared" si="77"/>
        <v>1</v>
      </c>
      <c r="AE813" t="b">
        <f t="shared" si="78"/>
        <v>1</v>
      </c>
      <c r="AF813" s="429" t="s">
        <v>1209</v>
      </c>
    </row>
    <row r="814" spans="1:32" hidden="1" x14ac:dyDescent="0.3">
      <c r="A814" s="425" t="s">
        <v>1349</v>
      </c>
      <c r="B814" s="395" t="s">
        <v>1867</v>
      </c>
      <c r="C814" s="429" t="s">
        <v>1209</v>
      </c>
      <c r="D814" s="395" t="s">
        <v>1809</v>
      </c>
      <c r="E814" s="395">
        <v>4</v>
      </c>
      <c r="F814" s="395">
        <v>4</v>
      </c>
      <c r="G814" s="395" t="s">
        <v>1582</v>
      </c>
      <c r="H814" s="395" t="s">
        <v>1552</v>
      </c>
      <c r="I814" s="395" t="s">
        <v>219</v>
      </c>
      <c r="J814" s="395" t="s">
        <v>1554</v>
      </c>
      <c r="K814" s="395" t="s">
        <v>1583</v>
      </c>
      <c r="L814" s="395"/>
      <c r="R814" t="str">
        <f>VLOOKUP(K814,[1]md_ehms_parameter_773E!$L:$T,9,0)</f>
        <v>2000</v>
      </c>
      <c r="S814" t="e">
        <f>VLOOKUP(M814,[1]md_ehms_parameter_773E!$L:$T,9,0)</f>
        <v>#N/A</v>
      </c>
      <c r="T814" t="s">
        <v>1552</v>
      </c>
      <c r="U814" t="s">
        <v>219</v>
      </c>
      <c r="V814" t="s">
        <v>1554</v>
      </c>
      <c r="W814" t="s">
        <v>1583</v>
      </c>
      <c r="Z814" t="b">
        <f t="shared" si="73"/>
        <v>1</v>
      </c>
      <c r="AA814" t="b">
        <f t="shared" si="74"/>
        <v>1</v>
      </c>
      <c r="AB814" t="b">
        <f t="shared" si="75"/>
        <v>1</v>
      </c>
      <c r="AC814" t="b">
        <f t="shared" si="76"/>
        <v>1</v>
      </c>
      <c r="AD814" t="b">
        <f t="shared" si="77"/>
        <v>1</v>
      </c>
      <c r="AE814" t="b">
        <f t="shared" si="78"/>
        <v>1</v>
      </c>
      <c r="AF814" s="429" t="s">
        <v>1209</v>
      </c>
    </row>
    <row r="815" spans="1:32" hidden="1" x14ac:dyDescent="0.3">
      <c r="A815" s="425" t="s">
        <v>1349</v>
      </c>
      <c r="B815" s="395" t="s">
        <v>1867</v>
      </c>
      <c r="C815" s="429" t="s">
        <v>1209</v>
      </c>
      <c r="D815" s="395" t="s">
        <v>1809</v>
      </c>
      <c r="E815" s="395">
        <v>4</v>
      </c>
      <c r="F815" s="395">
        <v>5</v>
      </c>
      <c r="G815" s="395" t="s">
        <v>1584</v>
      </c>
      <c r="H815" s="395" t="s">
        <v>1541</v>
      </c>
      <c r="I815" s="395" t="s">
        <v>246</v>
      </c>
      <c r="J815" s="395" t="s">
        <v>1569</v>
      </c>
      <c r="K815" s="395" t="s">
        <v>1585</v>
      </c>
      <c r="L815" s="395"/>
      <c r="R815" t="str">
        <f>VLOOKUP(K815,[1]md_ehms_parameter_773E!$L:$T,9,0)</f>
        <v>2000</v>
      </c>
      <c r="S815" t="e">
        <f>VLOOKUP(M815,[1]md_ehms_parameter_773E!$L:$T,9,0)</f>
        <v>#N/A</v>
      </c>
      <c r="T815" t="s">
        <v>1541</v>
      </c>
      <c r="U815" t="s">
        <v>246</v>
      </c>
      <c r="V815" t="s">
        <v>1569</v>
      </c>
      <c r="W815" t="s">
        <v>1585</v>
      </c>
      <c r="Z815" t="b">
        <f t="shared" si="73"/>
        <v>1</v>
      </c>
      <c r="AA815" t="b">
        <f t="shared" si="74"/>
        <v>1</v>
      </c>
      <c r="AB815" t="b">
        <f t="shared" si="75"/>
        <v>1</v>
      </c>
      <c r="AC815" t="b">
        <f t="shared" si="76"/>
        <v>1</v>
      </c>
      <c r="AD815" t="b">
        <f t="shared" si="77"/>
        <v>1</v>
      </c>
      <c r="AE815" t="b">
        <f t="shared" si="78"/>
        <v>1</v>
      </c>
      <c r="AF815" s="429" t="s">
        <v>1209</v>
      </c>
    </row>
    <row r="816" spans="1:32" hidden="1" x14ac:dyDescent="0.3">
      <c r="A816" s="425" t="s">
        <v>1349</v>
      </c>
      <c r="B816" s="395" t="s">
        <v>1868</v>
      </c>
      <c r="C816" s="429" t="s">
        <v>1209</v>
      </c>
      <c r="D816" s="395" t="s">
        <v>1811</v>
      </c>
      <c r="E816" s="395">
        <v>3</v>
      </c>
      <c r="F816" s="395">
        <v>1</v>
      </c>
      <c r="G816" s="395" t="s">
        <v>1580</v>
      </c>
      <c r="H816" s="395" t="s">
        <v>1538</v>
      </c>
      <c r="I816" s="395" t="s">
        <v>1411</v>
      </c>
      <c r="J816" s="395" t="s">
        <v>1581</v>
      </c>
      <c r="K816" s="395" t="s">
        <v>1579</v>
      </c>
      <c r="L816" s="395"/>
      <c r="R816" t="str">
        <f>VLOOKUP(K816,[1]md_ehms_parameter_773E!$L:$T,9,0)</f>
        <v>2000</v>
      </c>
      <c r="S816" t="e">
        <f>VLOOKUP(M816,[1]md_ehms_parameter_773E!$L:$T,9,0)</f>
        <v>#N/A</v>
      </c>
      <c r="T816" t="s">
        <v>1538</v>
      </c>
      <c r="U816" t="s">
        <v>1411</v>
      </c>
      <c r="V816" t="s">
        <v>1581</v>
      </c>
      <c r="W816" t="s">
        <v>1579</v>
      </c>
      <c r="Z816" t="b">
        <f t="shared" si="73"/>
        <v>1</v>
      </c>
      <c r="AA816" t="b">
        <f t="shared" si="74"/>
        <v>1</v>
      </c>
      <c r="AB816" t="b">
        <f t="shared" si="75"/>
        <v>1</v>
      </c>
      <c r="AC816" t="b">
        <f t="shared" si="76"/>
        <v>1</v>
      </c>
      <c r="AD816" t="b">
        <f t="shared" si="77"/>
        <v>1</v>
      </c>
      <c r="AE816" t="b">
        <f t="shared" si="78"/>
        <v>1</v>
      </c>
      <c r="AF816" s="429" t="s">
        <v>1209</v>
      </c>
    </row>
    <row r="817" spans="1:32" hidden="1" x14ac:dyDescent="0.3">
      <c r="A817" s="425" t="s">
        <v>1349</v>
      </c>
      <c r="B817" s="395" t="s">
        <v>1868</v>
      </c>
      <c r="C817" s="429" t="s">
        <v>1209</v>
      </c>
      <c r="D817" s="395" t="s">
        <v>1811</v>
      </c>
      <c r="E817" s="395">
        <v>3</v>
      </c>
      <c r="F817" s="395">
        <v>2</v>
      </c>
      <c r="G817" s="395" t="s">
        <v>1630</v>
      </c>
      <c r="H817" s="395" t="s">
        <v>1538</v>
      </c>
      <c r="I817" s="395" t="s">
        <v>1422</v>
      </c>
      <c r="J817" s="395" t="s">
        <v>1581</v>
      </c>
      <c r="K817" s="395" t="s">
        <v>1629</v>
      </c>
      <c r="L817" s="395"/>
      <c r="R817" t="str">
        <f>VLOOKUP(K817,[1]md_ehms_parameter_773E!$L:$T,9,0)</f>
        <v>2000</v>
      </c>
      <c r="S817" t="e">
        <f>VLOOKUP(M817,[1]md_ehms_parameter_773E!$L:$T,9,0)</f>
        <v>#N/A</v>
      </c>
      <c r="T817" t="s">
        <v>1538</v>
      </c>
      <c r="U817" t="s">
        <v>1422</v>
      </c>
      <c r="V817" t="s">
        <v>1581</v>
      </c>
      <c r="W817" t="s">
        <v>1629</v>
      </c>
      <c r="Z817" t="b">
        <f t="shared" si="73"/>
        <v>1</v>
      </c>
      <c r="AA817" t="b">
        <f t="shared" si="74"/>
        <v>1</v>
      </c>
      <c r="AB817" t="b">
        <f t="shared" si="75"/>
        <v>1</v>
      </c>
      <c r="AC817" t="b">
        <f t="shared" si="76"/>
        <v>1</v>
      </c>
      <c r="AD817" t="b">
        <f t="shared" si="77"/>
        <v>1</v>
      </c>
      <c r="AE817" t="b">
        <f t="shared" si="78"/>
        <v>1</v>
      </c>
      <c r="AF817" s="429" t="s">
        <v>1209</v>
      </c>
    </row>
    <row r="818" spans="1:32" hidden="1" x14ac:dyDescent="0.3">
      <c r="A818" s="425" t="s">
        <v>1349</v>
      </c>
      <c r="B818" s="395" t="s">
        <v>1868</v>
      </c>
      <c r="C818" s="429" t="s">
        <v>1209</v>
      </c>
      <c r="D818" s="395" t="s">
        <v>1811</v>
      </c>
      <c r="E818" s="395">
        <v>3</v>
      </c>
      <c r="F818" s="395">
        <v>3</v>
      </c>
      <c r="G818" s="395" t="s">
        <v>1642</v>
      </c>
      <c r="H818" s="395" t="s">
        <v>1538</v>
      </c>
      <c r="I818" s="395" t="s">
        <v>1428</v>
      </c>
      <c r="J818" s="395" t="s">
        <v>1581</v>
      </c>
      <c r="K818" s="395" t="s">
        <v>1641</v>
      </c>
      <c r="L818" s="395"/>
      <c r="R818" t="str">
        <f>VLOOKUP(K818,[1]md_ehms_parameter_773E!$L:$T,9,0)</f>
        <v>2000</v>
      </c>
      <c r="S818" t="e">
        <f>VLOOKUP(M818,[1]md_ehms_parameter_773E!$L:$T,9,0)</f>
        <v>#N/A</v>
      </c>
      <c r="T818" t="s">
        <v>1538</v>
      </c>
      <c r="U818" t="s">
        <v>1428</v>
      </c>
      <c r="V818" t="s">
        <v>1581</v>
      </c>
      <c r="W818" t="s">
        <v>1641</v>
      </c>
      <c r="Z818" t="b">
        <f t="shared" si="73"/>
        <v>1</v>
      </c>
      <c r="AA818" t="b">
        <f t="shared" si="74"/>
        <v>1</v>
      </c>
      <c r="AB818" t="b">
        <f t="shared" si="75"/>
        <v>1</v>
      </c>
      <c r="AC818" t="b">
        <f t="shared" si="76"/>
        <v>1</v>
      </c>
      <c r="AD818" t="b">
        <f t="shared" si="77"/>
        <v>1</v>
      </c>
      <c r="AE818" t="b">
        <f t="shared" si="78"/>
        <v>1</v>
      </c>
      <c r="AF818" s="429" t="s">
        <v>1209</v>
      </c>
    </row>
    <row r="819" spans="1:32" hidden="1" x14ac:dyDescent="0.3">
      <c r="A819" s="425" t="s">
        <v>1349</v>
      </c>
      <c r="B819" s="395" t="s">
        <v>1868</v>
      </c>
      <c r="C819" s="429" t="s">
        <v>1209</v>
      </c>
      <c r="D819" s="395" t="s">
        <v>1811</v>
      </c>
      <c r="E819" s="395">
        <v>3</v>
      </c>
      <c r="F819" s="395">
        <v>4</v>
      </c>
      <c r="G819" s="395" t="s">
        <v>1582</v>
      </c>
      <c r="H819" s="395" t="s">
        <v>1552</v>
      </c>
      <c r="I819" s="395" t="s">
        <v>219</v>
      </c>
      <c r="J819" s="395" t="s">
        <v>1554</v>
      </c>
      <c r="K819" s="395" t="s">
        <v>1583</v>
      </c>
      <c r="L819" s="395"/>
      <c r="R819" t="str">
        <f>VLOOKUP(K819,[1]md_ehms_parameter_773E!$L:$T,9,0)</f>
        <v>2000</v>
      </c>
      <c r="S819" t="e">
        <f>VLOOKUP(M819,[1]md_ehms_parameter_773E!$L:$T,9,0)</f>
        <v>#N/A</v>
      </c>
      <c r="T819" t="s">
        <v>1552</v>
      </c>
      <c r="U819" t="s">
        <v>219</v>
      </c>
      <c r="V819" t="s">
        <v>1554</v>
      </c>
      <c r="W819" t="s">
        <v>1583</v>
      </c>
      <c r="Z819" t="b">
        <f t="shared" si="73"/>
        <v>1</v>
      </c>
      <c r="AA819" t="b">
        <f t="shared" si="74"/>
        <v>1</v>
      </c>
      <c r="AB819" t="b">
        <f t="shared" si="75"/>
        <v>1</v>
      </c>
      <c r="AC819" t="b">
        <f t="shared" si="76"/>
        <v>1</v>
      </c>
      <c r="AD819" t="b">
        <f t="shared" si="77"/>
        <v>1</v>
      </c>
      <c r="AE819" t="b">
        <f t="shared" si="78"/>
        <v>1</v>
      </c>
      <c r="AF819" s="429" t="s">
        <v>1209</v>
      </c>
    </row>
    <row r="820" spans="1:32" hidden="1" x14ac:dyDescent="0.3">
      <c r="A820" s="425" t="s">
        <v>1349</v>
      </c>
      <c r="B820" s="395" t="s">
        <v>1868</v>
      </c>
      <c r="C820" s="429" t="s">
        <v>1209</v>
      </c>
      <c r="D820" s="395" t="s">
        <v>1811</v>
      </c>
      <c r="E820" s="395">
        <v>3</v>
      </c>
      <c r="F820" s="395">
        <v>5</v>
      </c>
      <c r="G820" s="395" t="s">
        <v>1584</v>
      </c>
      <c r="H820" s="395" t="s">
        <v>1541</v>
      </c>
      <c r="I820" s="395" t="s">
        <v>246</v>
      </c>
      <c r="J820" s="395" t="s">
        <v>1569</v>
      </c>
      <c r="K820" s="395" t="s">
        <v>1585</v>
      </c>
      <c r="L820" s="395"/>
      <c r="R820" t="str">
        <f>VLOOKUP(K820,[1]md_ehms_parameter_773E!$L:$T,9,0)</f>
        <v>2000</v>
      </c>
      <c r="S820" t="e">
        <f>VLOOKUP(M820,[1]md_ehms_parameter_773E!$L:$T,9,0)</f>
        <v>#N/A</v>
      </c>
      <c r="T820" t="s">
        <v>1541</v>
      </c>
      <c r="U820" t="s">
        <v>246</v>
      </c>
      <c r="V820" t="s">
        <v>1569</v>
      </c>
      <c r="W820" t="s">
        <v>1585</v>
      </c>
      <c r="Z820" t="b">
        <f t="shared" si="73"/>
        <v>1</v>
      </c>
      <c r="AA820" t="b">
        <f t="shared" si="74"/>
        <v>1</v>
      </c>
      <c r="AB820" t="b">
        <f t="shared" si="75"/>
        <v>1</v>
      </c>
      <c r="AC820" t="b">
        <f t="shared" si="76"/>
        <v>1</v>
      </c>
      <c r="AD820" t="b">
        <f t="shared" si="77"/>
        <v>1</v>
      </c>
      <c r="AE820" t="b">
        <f t="shared" si="78"/>
        <v>1</v>
      </c>
      <c r="AF820" s="429" t="s">
        <v>1209</v>
      </c>
    </row>
    <row r="821" spans="1:32" hidden="1" x14ac:dyDescent="0.3">
      <c r="A821" s="425" t="s">
        <v>1349</v>
      </c>
      <c r="B821" s="395" t="s">
        <v>1869</v>
      </c>
      <c r="C821" s="429" t="s">
        <v>1209</v>
      </c>
      <c r="D821" s="395" t="s">
        <v>1813</v>
      </c>
      <c r="E821" s="395">
        <v>3</v>
      </c>
      <c r="F821" s="395">
        <v>1</v>
      </c>
      <c r="G821" s="395" t="s">
        <v>1580</v>
      </c>
      <c r="H821" s="395" t="s">
        <v>1538</v>
      </c>
      <c r="I821" s="395" t="s">
        <v>1411</v>
      </c>
      <c r="J821" s="395" t="s">
        <v>1581</v>
      </c>
      <c r="K821" s="395" t="s">
        <v>1579</v>
      </c>
      <c r="L821" s="395"/>
      <c r="R821" t="str">
        <f>VLOOKUP(K821,[1]md_ehms_parameter_773E!$L:$T,9,0)</f>
        <v>2000</v>
      </c>
      <c r="S821" t="e">
        <f>VLOOKUP(M821,[1]md_ehms_parameter_773E!$L:$T,9,0)</f>
        <v>#N/A</v>
      </c>
      <c r="T821" t="s">
        <v>1538</v>
      </c>
      <c r="U821" t="s">
        <v>1411</v>
      </c>
      <c r="V821" t="s">
        <v>1581</v>
      </c>
      <c r="W821" t="s">
        <v>1579</v>
      </c>
      <c r="Z821" t="b">
        <f t="shared" si="73"/>
        <v>1</v>
      </c>
      <c r="AA821" t="b">
        <f t="shared" si="74"/>
        <v>1</v>
      </c>
      <c r="AB821" t="b">
        <f t="shared" si="75"/>
        <v>1</v>
      </c>
      <c r="AC821" t="b">
        <f t="shared" si="76"/>
        <v>1</v>
      </c>
      <c r="AD821" t="b">
        <f t="shared" si="77"/>
        <v>1</v>
      </c>
      <c r="AE821" t="b">
        <f t="shared" si="78"/>
        <v>1</v>
      </c>
      <c r="AF821" s="429" t="s">
        <v>1209</v>
      </c>
    </row>
    <row r="822" spans="1:32" hidden="1" x14ac:dyDescent="0.3">
      <c r="A822" s="425" t="s">
        <v>1349</v>
      </c>
      <c r="B822" s="395" t="s">
        <v>1869</v>
      </c>
      <c r="C822" s="429" t="s">
        <v>1209</v>
      </c>
      <c r="D822" s="395" t="s">
        <v>1813</v>
      </c>
      <c r="E822" s="395">
        <v>3</v>
      </c>
      <c r="F822" s="395">
        <v>2</v>
      </c>
      <c r="G822" s="395" t="s">
        <v>1630</v>
      </c>
      <c r="H822" s="395" t="s">
        <v>1538</v>
      </c>
      <c r="I822" s="395" t="s">
        <v>1422</v>
      </c>
      <c r="J822" s="395" t="s">
        <v>1581</v>
      </c>
      <c r="K822" s="395" t="s">
        <v>1629</v>
      </c>
      <c r="L822" s="395"/>
      <c r="R822" t="str">
        <f>VLOOKUP(K822,[1]md_ehms_parameter_773E!$L:$T,9,0)</f>
        <v>2000</v>
      </c>
      <c r="S822" t="e">
        <f>VLOOKUP(M822,[1]md_ehms_parameter_773E!$L:$T,9,0)</f>
        <v>#N/A</v>
      </c>
      <c r="T822" t="s">
        <v>1538</v>
      </c>
      <c r="U822" t="s">
        <v>1422</v>
      </c>
      <c r="V822" t="s">
        <v>1581</v>
      </c>
      <c r="W822" t="s">
        <v>1629</v>
      </c>
      <c r="Z822" t="b">
        <f t="shared" si="73"/>
        <v>1</v>
      </c>
      <c r="AA822" t="b">
        <f t="shared" si="74"/>
        <v>1</v>
      </c>
      <c r="AB822" t="b">
        <f t="shared" si="75"/>
        <v>1</v>
      </c>
      <c r="AC822" t="b">
        <f t="shared" si="76"/>
        <v>1</v>
      </c>
      <c r="AD822" t="b">
        <f t="shared" si="77"/>
        <v>1</v>
      </c>
      <c r="AE822" t="b">
        <f t="shared" si="78"/>
        <v>1</v>
      </c>
      <c r="AF822" s="429" t="s">
        <v>1209</v>
      </c>
    </row>
    <row r="823" spans="1:32" hidden="1" x14ac:dyDescent="0.3">
      <c r="A823" s="425" t="s">
        <v>1349</v>
      </c>
      <c r="B823" s="395" t="s">
        <v>1869</v>
      </c>
      <c r="C823" s="429" t="s">
        <v>1209</v>
      </c>
      <c r="D823" s="395" t="s">
        <v>1813</v>
      </c>
      <c r="E823" s="395">
        <v>3</v>
      </c>
      <c r="F823" s="395">
        <v>3</v>
      </c>
      <c r="G823" s="395" t="s">
        <v>1642</v>
      </c>
      <c r="H823" s="395" t="s">
        <v>1538</v>
      </c>
      <c r="I823" s="395" t="s">
        <v>1428</v>
      </c>
      <c r="J823" s="395" t="s">
        <v>1581</v>
      </c>
      <c r="K823" s="395" t="s">
        <v>1641</v>
      </c>
      <c r="L823" s="395"/>
      <c r="R823" t="str">
        <f>VLOOKUP(K823,[1]md_ehms_parameter_773E!$L:$T,9,0)</f>
        <v>2000</v>
      </c>
      <c r="S823" t="e">
        <f>VLOOKUP(M823,[1]md_ehms_parameter_773E!$L:$T,9,0)</f>
        <v>#N/A</v>
      </c>
      <c r="T823" t="s">
        <v>1538</v>
      </c>
      <c r="U823" t="s">
        <v>1428</v>
      </c>
      <c r="V823" t="s">
        <v>1581</v>
      </c>
      <c r="W823" t="s">
        <v>1641</v>
      </c>
      <c r="Z823" t="b">
        <f t="shared" si="73"/>
        <v>1</v>
      </c>
      <c r="AA823" t="b">
        <f t="shared" si="74"/>
        <v>1</v>
      </c>
      <c r="AB823" t="b">
        <f t="shared" si="75"/>
        <v>1</v>
      </c>
      <c r="AC823" t="b">
        <f t="shared" si="76"/>
        <v>1</v>
      </c>
      <c r="AD823" t="b">
        <f t="shared" si="77"/>
        <v>1</v>
      </c>
      <c r="AE823" t="b">
        <f t="shared" si="78"/>
        <v>1</v>
      </c>
      <c r="AF823" s="429" t="s">
        <v>1209</v>
      </c>
    </row>
    <row r="824" spans="1:32" hidden="1" x14ac:dyDescent="0.3">
      <c r="A824" s="425" t="s">
        <v>1349</v>
      </c>
      <c r="B824" s="395" t="s">
        <v>1869</v>
      </c>
      <c r="C824" s="429" t="s">
        <v>1209</v>
      </c>
      <c r="D824" s="395" t="s">
        <v>1813</v>
      </c>
      <c r="E824" s="395">
        <v>3</v>
      </c>
      <c r="F824" s="395">
        <v>4</v>
      </c>
      <c r="G824" s="395" t="s">
        <v>1582</v>
      </c>
      <c r="H824" s="395" t="s">
        <v>1552</v>
      </c>
      <c r="I824" s="395" t="s">
        <v>219</v>
      </c>
      <c r="J824" s="395" t="s">
        <v>1554</v>
      </c>
      <c r="K824" s="395" t="s">
        <v>1583</v>
      </c>
      <c r="L824" s="395"/>
      <c r="R824" t="str">
        <f>VLOOKUP(K824,[1]md_ehms_parameter_773E!$L:$T,9,0)</f>
        <v>2000</v>
      </c>
      <c r="S824" t="e">
        <f>VLOOKUP(M824,[1]md_ehms_parameter_773E!$L:$T,9,0)</f>
        <v>#N/A</v>
      </c>
      <c r="T824" t="s">
        <v>1552</v>
      </c>
      <c r="U824" t="s">
        <v>219</v>
      </c>
      <c r="V824" t="s">
        <v>1554</v>
      </c>
      <c r="W824" t="s">
        <v>1583</v>
      </c>
      <c r="Z824" t="b">
        <f t="shared" si="73"/>
        <v>1</v>
      </c>
      <c r="AA824" t="b">
        <f t="shared" si="74"/>
        <v>1</v>
      </c>
      <c r="AB824" t="b">
        <f t="shared" si="75"/>
        <v>1</v>
      </c>
      <c r="AC824" t="b">
        <f t="shared" si="76"/>
        <v>1</v>
      </c>
      <c r="AD824" t="b">
        <f t="shared" si="77"/>
        <v>1</v>
      </c>
      <c r="AE824" t="b">
        <f t="shared" si="78"/>
        <v>1</v>
      </c>
      <c r="AF824" s="429" t="s">
        <v>1209</v>
      </c>
    </row>
    <row r="825" spans="1:32" hidden="1" x14ac:dyDescent="0.3">
      <c r="A825" s="425" t="s">
        <v>1349</v>
      </c>
      <c r="B825" s="395" t="s">
        <v>1869</v>
      </c>
      <c r="C825" s="429" t="s">
        <v>1209</v>
      </c>
      <c r="D825" s="395" t="s">
        <v>1813</v>
      </c>
      <c r="E825" s="395">
        <v>3</v>
      </c>
      <c r="F825" s="395">
        <v>5</v>
      </c>
      <c r="G825" s="395" t="s">
        <v>1584</v>
      </c>
      <c r="H825" s="395" t="s">
        <v>1541</v>
      </c>
      <c r="I825" s="395" t="s">
        <v>246</v>
      </c>
      <c r="J825" s="395" t="s">
        <v>1569</v>
      </c>
      <c r="K825" s="395" t="s">
        <v>1585</v>
      </c>
      <c r="L825" s="395"/>
      <c r="R825" t="str">
        <f>VLOOKUP(K825,[1]md_ehms_parameter_773E!$L:$T,9,0)</f>
        <v>2000</v>
      </c>
      <c r="S825" t="e">
        <f>VLOOKUP(M825,[1]md_ehms_parameter_773E!$L:$T,9,0)</f>
        <v>#N/A</v>
      </c>
      <c r="T825" t="s">
        <v>1541</v>
      </c>
      <c r="U825" t="s">
        <v>246</v>
      </c>
      <c r="V825" t="s">
        <v>1569</v>
      </c>
      <c r="W825" t="s">
        <v>1585</v>
      </c>
      <c r="Z825" t="b">
        <f t="shared" si="73"/>
        <v>1</v>
      </c>
      <c r="AA825" t="b">
        <f t="shared" si="74"/>
        <v>1</v>
      </c>
      <c r="AB825" t="b">
        <f t="shared" si="75"/>
        <v>1</v>
      </c>
      <c r="AC825" t="b">
        <f t="shared" si="76"/>
        <v>1</v>
      </c>
      <c r="AD825" t="b">
        <f t="shared" si="77"/>
        <v>1</v>
      </c>
      <c r="AE825" t="b">
        <f t="shared" si="78"/>
        <v>1</v>
      </c>
      <c r="AF825" s="429" t="s">
        <v>1209</v>
      </c>
    </row>
    <row r="826" spans="1:32" hidden="1" x14ac:dyDescent="0.3">
      <c r="A826" s="425" t="s">
        <v>1349</v>
      </c>
      <c r="B826" s="395" t="s">
        <v>1870</v>
      </c>
      <c r="C826" s="429" t="s">
        <v>1209</v>
      </c>
      <c r="D826" s="395" t="s">
        <v>1815</v>
      </c>
      <c r="E826" s="395">
        <v>4</v>
      </c>
      <c r="F826" s="395">
        <v>1</v>
      </c>
      <c r="G826" s="395" t="s">
        <v>1580</v>
      </c>
      <c r="H826" s="395" t="s">
        <v>1538</v>
      </c>
      <c r="I826" s="395" t="s">
        <v>1411</v>
      </c>
      <c r="J826" s="395" t="s">
        <v>1581</v>
      </c>
      <c r="K826" s="395" t="s">
        <v>1579</v>
      </c>
      <c r="L826" s="395"/>
      <c r="R826" t="str">
        <f>VLOOKUP(K826,[1]md_ehms_parameter_773E!$L:$T,9,0)</f>
        <v>2000</v>
      </c>
      <c r="S826" t="e">
        <f>VLOOKUP(M826,[1]md_ehms_parameter_773E!$L:$T,9,0)</f>
        <v>#N/A</v>
      </c>
      <c r="T826" t="s">
        <v>1538</v>
      </c>
      <c r="U826" t="s">
        <v>1411</v>
      </c>
      <c r="V826" t="s">
        <v>1581</v>
      </c>
      <c r="W826" t="s">
        <v>1579</v>
      </c>
      <c r="Z826" t="b">
        <f t="shared" si="73"/>
        <v>1</v>
      </c>
      <c r="AA826" t="b">
        <f t="shared" si="74"/>
        <v>1</v>
      </c>
      <c r="AB826" t="b">
        <f t="shared" si="75"/>
        <v>1</v>
      </c>
      <c r="AC826" t="b">
        <f t="shared" si="76"/>
        <v>1</v>
      </c>
      <c r="AD826" t="b">
        <f t="shared" si="77"/>
        <v>1</v>
      </c>
      <c r="AE826" t="b">
        <f t="shared" si="78"/>
        <v>1</v>
      </c>
      <c r="AF826" s="429" t="s">
        <v>1209</v>
      </c>
    </row>
    <row r="827" spans="1:32" hidden="1" x14ac:dyDescent="0.3">
      <c r="A827" s="425" t="s">
        <v>1349</v>
      </c>
      <c r="B827" s="395" t="s">
        <v>1870</v>
      </c>
      <c r="C827" s="429" t="s">
        <v>1209</v>
      </c>
      <c r="D827" s="395" t="s">
        <v>1815</v>
      </c>
      <c r="E827" s="395">
        <v>4</v>
      </c>
      <c r="F827" s="395">
        <v>2</v>
      </c>
      <c r="G827" s="395" t="s">
        <v>1630</v>
      </c>
      <c r="H827" s="395" t="s">
        <v>1538</v>
      </c>
      <c r="I827" s="395" t="s">
        <v>1422</v>
      </c>
      <c r="J827" s="395" t="s">
        <v>1581</v>
      </c>
      <c r="K827" s="395" t="s">
        <v>1629</v>
      </c>
      <c r="L827" s="395"/>
      <c r="R827" t="str">
        <f>VLOOKUP(K827,[1]md_ehms_parameter_773E!$L:$T,9,0)</f>
        <v>2000</v>
      </c>
      <c r="S827" t="e">
        <f>VLOOKUP(M827,[1]md_ehms_parameter_773E!$L:$T,9,0)</f>
        <v>#N/A</v>
      </c>
      <c r="T827" t="s">
        <v>1538</v>
      </c>
      <c r="U827" t="s">
        <v>1422</v>
      </c>
      <c r="V827" t="s">
        <v>1581</v>
      </c>
      <c r="W827" t="s">
        <v>1629</v>
      </c>
      <c r="Z827" t="b">
        <f t="shared" si="73"/>
        <v>1</v>
      </c>
      <c r="AA827" t="b">
        <f t="shared" si="74"/>
        <v>1</v>
      </c>
      <c r="AB827" t="b">
        <f t="shared" si="75"/>
        <v>1</v>
      </c>
      <c r="AC827" t="b">
        <f t="shared" si="76"/>
        <v>1</v>
      </c>
      <c r="AD827" t="b">
        <f t="shared" si="77"/>
        <v>1</v>
      </c>
      <c r="AE827" t="b">
        <f t="shared" si="78"/>
        <v>1</v>
      </c>
      <c r="AF827" s="429" t="s">
        <v>1209</v>
      </c>
    </row>
    <row r="828" spans="1:32" hidden="1" x14ac:dyDescent="0.3">
      <c r="A828" s="425" t="s">
        <v>1349</v>
      </c>
      <c r="B828" s="395" t="s">
        <v>1870</v>
      </c>
      <c r="C828" s="429" t="s">
        <v>1209</v>
      </c>
      <c r="D828" s="395" t="s">
        <v>1815</v>
      </c>
      <c r="E828" s="395">
        <v>4</v>
      </c>
      <c r="F828" s="395">
        <v>3</v>
      </c>
      <c r="G828" s="395" t="s">
        <v>1642</v>
      </c>
      <c r="H828" s="395" t="s">
        <v>1538</v>
      </c>
      <c r="I828" s="395" t="s">
        <v>1428</v>
      </c>
      <c r="J828" s="395" t="s">
        <v>1581</v>
      </c>
      <c r="K828" s="395" t="s">
        <v>1641</v>
      </c>
      <c r="L828" s="395"/>
      <c r="R828" t="str">
        <f>VLOOKUP(K828,[1]md_ehms_parameter_773E!$L:$T,9,0)</f>
        <v>2000</v>
      </c>
      <c r="S828" t="e">
        <f>VLOOKUP(M828,[1]md_ehms_parameter_773E!$L:$T,9,0)</f>
        <v>#N/A</v>
      </c>
      <c r="T828" t="s">
        <v>1538</v>
      </c>
      <c r="U828" t="s">
        <v>1428</v>
      </c>
      <c r="V828" t="s">
        <v>1581</v>
      </c>
      <c r="W828" t="s">
        <v>1641</v>
      </c>
      <c r="Z828" t="b">
        <f t="shared" si="73"/>
        <v>1</v>
      </c>
      <c r="AA828" t="b">
        <f t="shared" si="74"/>
        <v>1</v>
      </c>
      <c r="AB828" t="b">
        <f t="shared" si="75"/>
        <v>1</v>
      </c>
      <c r="AC828" t="b">
        <f t="shared" si="76"/>
        <v>1</v>
      </c>
      <c r="AD828" t="b">
        <f t="shared" si="77"/>
        <v>1</v>
      </c>
      <c r="AE828" t="b">
        <f t="shared" si="78"/>
        <v>1</v>
      </c>
      <c r="AF828" s="429" t="s">
        <v>1209</v>
      </c>
    </row>
    <row r="829" spans="1:32" hidden="1" x14ac:dyDescent="0.3">
      <c r="A829" s="425" t="s">
        <v>1349</v>
      </c>
      <c r="B829" s="395" t="s">
        <v>1870</v>
      </c>
      <c r="C829" s="429" t="s">
        <v>1209</v>
      </c>
      <c r="D829" s="395" t="s">
        <v>1815</v>
      </c>
      <c r="E829" s="395">
        <v>4</v>
      </c>
      <c r="F829" s="395">
        <v>4</v>
      </c>
      <c r="G829" s="395" t="s">
        <v>1582</v>
      </c>
      <c r="H829" s="395" t="s">
        <v>1552</v>
      </c>
      <c r="I829" s="395" t="s">
        <v>219</v>
      </c>
      <c r="J829" s="395" t="s">
        <v>1554</v>
      </c>
      <c r="K829" s="395" t="s">
        <v>1583</v>
      </c>
      <c r="L829" s="395"/>
      <c r="R829" t="str">
        <f>VLOOKUP(K829,[1]md_ehms_parameter_773E!$L:$T,9,0)</f>
        <v>2000</v>
      </c>
      <c r="S829" t="e">
        <f>VLOOKUP(M829,[1]md_ehms_parameter_773E!$L:$T,9,0)</f>
        <v>#N/A</v>
      </c>
      <c r="T829" t="s">
        <v>1552</v>
      </c>
      <c r="U829" t="s">
        <v>219</v>
      </c>
      <c r="V829" t="s">
        <v>1554</v>
      </c>
      <c r="W829" t="s">
        <v>1583</v>
      </c>
      <c r="Z829" t="b">
        <f t="shared" si="73"/>
        <v>1</v>
      </c>
      <c r="AA829" t="b">
        <f t="shared" si="74"/>
        <v>1</v>
      </c>
      <c r="AB829" t="b">
        <f t="shared" si="75"/>
        <v>1</v>
      </c>
      <c r="AC829" t="b">
        <f t="shared" si="76"/>
        <v>1</v>
      </c>
      <c r="AD829" t="b">
        <f t="shared" si="77"/>
        <v>1</v>
      </c>
      <c r="AE829" t="b">
        <f t="shared" si="78"/>
        <v>1</v>
      </c>
      <c r="AF829" s="429" t="s">
        <v>1209</v>
      </c>
    </row>
    <row r="830" spans="1:32" hidden="1" x14ac:dyDescent="0.3">
      <c r="A830" s="425" t="s">
        <v>1349</v>
      </c>
      <c r="B830" s="395" t="s">
        <v>1870</v>
      </c>
      <c r="C830" s="429" t="s">
        <v>1209</v>
      </c>
      <c r="D830" s="395" t="s">
        <v>1815</v>
      </c>
      <c r="E830" s="395">
        <v>4</v>
      </c>
      <c r="F830" s="395">
        <v>5</v>
      </c>
      <c r="G830" s="395" t="s">
        <v>1584</v>
      </c>
      <c r="H830" s="395" t="s">
        <v>1541</v>
      </c>
      <c r="I830" s="395" t="s">
        <v>246</v>
      </c>
      <c r="J830" s="395" t="s">
        <v>1569</v>
      </c>
      <c r="K830" s="395" t="s">
        <v>1585</v>
      </c>
      <c r="L830" s="395"/>
      <c r="R830" t="str">
        <f>VLOOKUP(K830,[1]md_ehms_parameter_773E!$L:$T,9,0)</f>
        <v>2000</v>
      </c>
      <c r="S830" t="e">
        <f>VLOOKUP(M830,[1]md_ehms_parameter_773E!$L:$T,9,0)</f>
        <v>#N/A</v>
      </c>
      <c r="T830" t="s">
        <v>1541</v>
      </c>
      <c r="U830" t="s">
        <v>246</v>
      </c>
      <c r="V830" t="s">
        <v>1569</v>
      </c>
      <c r="W830" t="s">
        <v>1585</v>
      </c>
      <c r="Z830" t="b">
        <f t="shared" si="73"/>
        <v>1</v>
      </c>
      <c r="AA830" t="b">
        <f t="shared" si="74"/>
        <v>1</v>
      </c>
      <c r="AB830" t="b">
        <f t="shared" si="75"/>
        <v>1</v>
      </c>
      <c r="AC830" t="b">
        <f t="shared" si="76"/>
        <v>1</v>
      </c>
      <c r="AD830" t="b">
        <f t="shared" si="77"/>
        <v>1</v>
      </c>
      <c r="AE830" t="b">
        <f t="shared" si="78"/>
        <v>1</v>
      </c>
      <c r="AF830" s="429" t="s">
        <v>1209</v>
      </c>
    </row>
    <row r="831" spans="1:32" hidden="1" x14ac:dyDescent="0.3">
      <c r="A831" s="425" t="s">
        <v>1349</v>
      </c>
      <c r="B831" s="395" t="s">
        <v>1871</v>
      </c>
      <c r="C831" s="429" t="s">
        <v>1209</v>
      </c>
      <c r="D831" s="428" t="s">
        <v>1872</v>
      </c>
      <c r="E831" s="395">
        <v>4</v>
      </c>
      <c r="F831" s="395">
        <v>1</v>
      </c>
      <c r="G831" s="395" t="s">
        <v>1580</v>
      </c>
      <c r="H831" s="395" t="s">
        <v>1538</v>
      </c>
      <c r="I831" s="395" t="s">
        <v>1411</v>
      </c>
      <c r="J831" s="395" t="s">
        <v>1581</v>
      </c>
      <c r="K831" s="395" t="s">
        <v>1579</v>
      </c>
      <c r="L831" s="395"/>
      <c r="R831" t="str">
        <f>VLOOKUP(K831,[1]md_ehms_parameter_773E!$L:$T,9,0)</f>
        <v>2000</v>
      </c>
      <c r="S831" t="e">
        <f>VLOOKUP(M831,[1]md_ehms_parameter_773E!$L:$T,9,0)</f>
        <v>#N/A</v>
      </c>
      <c r="T831" t="s">
        <v>1538</v>
      </c>
      <c r="U831" t="s">
        <v>1411</v>
      </c>
      <c r="V831" t="s">
        <v>1581</v>
      </c>
      <c r="W831" t="s">
        <v>1579</v>
      </c>
      <c r="Z831" t="b">
        <f t="shared" si="73"/>
        <v>1</v>
      </c>
      <c r="AA831" t="b">
        <f t="shared" si="74"/>
        <v>1</v>
      </c>
      <c r="AB831" t="b">
        <f t="shared" si="75"/>
        <v>1</v>
      </c>
      <c r="AC831" t="b">
        <f t="shared" si="76"/>
        <v>1</v>
      </c>
      <c r="AD831" t="b">
        <f t="shared" si="77"/>
        <v>1</v>
      </c>
      <c r="AE831" t="b">
        <f t="shared" si="78"/>
        <v>1</v>
      </c>
      <c r="AF831" s="429" t="s">
        <v>1209</v>
      </c>
    </row>
    <row r="832" spans="1:32" hidden="1" x14ac:dyDescent="0.3">
      <c r="A832" s="425" t="s">
        <v>1349</v>
      </c>
      <c r="B832" s="395" t="s">
        <v>1871</v>
      </c>
      <c r="C832" s="429" t="s">
        <v>1209</v>
      </c>
      <c r="D832" s="428" t="s">
        <v>1872</v>
      </c>
      <c r="E832" s="395">
        <v>4</v>
      </c>
      <c r="F832" s="395">
        <v>2</v>
      </c>
      <c r="G832" s="395" t="s">
        <v>1630</v>
      </c>
      <c r="H832" s="395" t="s">
        <v>1538</v>
      </c>
      <c r="I832" s="395" t="s">
        <v>1422</v>
      </c>
      <c r="J832" s="395" t="s">
        <v>1581</v>
      </c>
      <c r="K832" s="395" t="s">
        <v>1629</v>
      </c>
      <c r="L832" s="395"/>
      <c r="R832" t="str">
        <f>VLOOKUP(K832,[1]md_ehms_parameter_773E!$L:$T,9,0)</f>
        <v>2000</v>
      </c>
      <c r="S832" t="e">
        <f>VLOOKUP(M832,[1]md_ehms_parameter_773E!$L:$T,9,0)</f>
        <v>#N/A</v>
      </c>
      <c r="T832" t="s">
        <v>1538</v>
      </c>
      <c r="U832" t="s">
        <v>1422</v>
      </c>
      <c r="V832" t="s">
        <v>1581</v>
      </c>
      <c r="W832" t="s">
        <v>1629</v>
      </c>
      <c r="Z832" t="b">
        <f t="shared" si="73"/>
        <v>1</v>
      </c>
      <c r="AA832" t="b">
        <f t="shared" si="74"/>
        <v>1</v>
      </c>
      <c r="AB832" t="b">
        <f t="shared" si="75"/>
        <v>1</v>
      </c>
      <c r="AC832" t="b">
        <f t="shared" si="76"/>
        <v>1</v>
      </c>
      <c r="AD832" t="b">
        <f t="shared" si="77"/>
        <v>1</v>
      </c>
      <c r="AE832" t="b">
        <f t="shared" si="78"/>
        <v>1</v>
      </c>
      <c r="AF832" s="429" t="s">
        <v>1209</v>
      </c>
    </row>
    <row r="833" spans="1:32" hidden="1" x14ac:dyDescent="0.3">
      <c r="A833" s="425" t="s">
        <v>1349</v>
      </c>
      <c r="B833" s="395" t="s">
        <v>1871</v>
      </c>
      <c r="C833" s="429" t="s">
        <v>1209</v>
      </c>
      <c r="D833" s="428" t="s">
        <v>1872</v>
      </c>
      <c r="E833" s="395">
        <v>4</v>
      </c>
      <c r="F833" s="395">
        <v>3</v>
      </c>
      <c r="G833" s="395" t="s">
        <v>1642</v>
      </c>
      <c r="H833" s="395" t="s">
        <v>1538</v>
      </c>
      <c r="I833" s="395" t="s">
        <v>1428</v>
      </c>
      <c r="J833" s="395" t="s">
        <v>1581</v>
      </c>
      <c r="K833" s="395" t="s">
        <v>1641</v>
      </c>
      <c r="L833" s="395"/>
      <c r="R833" t="str">
        <f>VLOOKUP(K833,[1]md_ehms_parameter_773E!$L:$T,9,0)</f>
        <v>2000</v>
      </c>
      <c r="S833" t="e">
        <f>VLOOKUP(M833,[1]md_ehms_parameter_773E!$L:$T,9,0)</f>
        <v>#N/A</v>
      </c>
      <c r="T833" t="s">
        <v>1538</v>
      </c>
      <c r="U833" t="s">
        <v>1428</v>
      </c>
      <c r="V833" t="s">
        <v>1581</v>
      </c>
      <c r="W833" t="s">
        <v>1641</v>
      </c>
      <c r="Z833" t="b">
        <f t="shared" si="73"/>
        <v>1</v>
      </c>
      <c r="AA833" t="b">
        <f t="shared" si="74"/>
        <v>1</v>
      </c>
      <c r="AB833" t="b">
        <f t="shared" si="75"/>
        <v>1</v>
      </c>
      <c r="AC833" t="b">
        <f t="shared" si="76"/>
        <v>1</v>
      </c>
      <c r="AD833" t="b">
        <f t="shared" si="77"/>
        <v>1</v>
      </c>
      <c r="AE833" t="b">
        <f t="shared" si="78"/>
        <v>1</v>
      </c>
      <c r="AF833" s="429" t="s">
        <v>1209</v>
      </c>
    </row>
    <row r="834" spans="1:32" hidden="1" x14ac:dyDescent="0.3">
      <c r="A834" s="425" t="s">
        <v>1349</v>
      </c>
      <c r="B834" s="395" t="s">
        <v>1871</v>
      </c>
      <c r="C834" s="429" t="s">
        <v>1209</v>
      </c>
      <c r="D834" s="428" t="s">
        <v>1872</v>
      </c>
      <c r="E834" s="395">
        <v>4</v>
      </c>
      <c r="F834" s="395">
        <v>4</v>
      </c>
      <c r="G834" s="395" t="s">
        <v>1582</v>
      </c>
      <c r="H834" s="395" t="s">
        <v>1552</v>
      </c>
      <c r="I834" s="395" t="s">
        <v>219</v>
      </c>
      <c r="J834" s="395" t="s">
        <v>1554</v>
      </c>
      <c r="K834" s="395" t="s">
        <v>1583</v>
      </c>
      <c r="L834" s="395"/>
      <c r="R834" t="str">
        <f>VLOOKUP(K834,[1]md_ehms_parameter_773E!$L:$T,9,0)</f>
        <v>2000</v>
      </c>
      <c r="S834" t="e">
        <f>VLOOKUP(M834,[1]md_ehms_parameter_773E!$L:$T,9,0)</f>
        <v>#N/A</v>
      </c>
      <c r="T834" t="s">
        <v>1552</v>
      </c>
      <c r="U834" t="s">
        <v>219</v>
      </c>
      <c r="V834" t="s">
        <v>1554</v>
      </c>
      <c r="W834" t="s">
        <v>1583</v>
      </c>
      <c r="Z834" t="b">
        <f t="shared" si="73"/>
        <v>1</v>
      </c>
      <c r="AA834" t="b">
        <f t="shared" si="74"/>
        <v>1</v>
      </c>
      <c r="AB834" t="b">
        <f t="shared" si="75"/>
        <v>1</v>
      </c>
      <c r="AC834" t="b">
        <f t="shared" si="76"/>
        <v>1</v>
      </c>
      <c r="AD834" t="b">
        <f t="shared" si="77"/>
        <v>1</v>
      </c>
      <c r="AE834" t="b">
        <f t="shared" si="78"/>
        <v>1</v>
      </c>
      <c r="AF834" s="429" t="s">
        <v>1209</v>
      </c>
    </row>
    <row r="835" spans="1:32" hidden="1" x14ac:dyDescent="0.3">
      <c r="A835" s="425" t="s">
        <v>1349</v>
      </c>
      <c r="B835" s="395" t="s">
        <v>1871</v>
      </c>
      <c r="C835" s="429" t="s">
        <v>1209</v>
      </c>
      <c r="D835" s="428" t="s">
        <v>1872</v>
      </c>
      <c r="E835" s="395">
        <v>4</v>
      </c>
      <c r="F835" s="395">
        <v>5</v>
      </c>
      <c r="G835" s="395" t="s">
        <v>1817</v>
      </c>
      <c r="H835" s="395" t="s">
        <v>1541</v>
      </c>
      <c r="I835" s="395" t="s">
        <v>258</v>
      </c>
      <c r="J835" s="395" t="s">
        <v>1542</v>
      </c>
      <c r="K835" s="395" t="s">
        <v>1818</v>
      </c>
      <c r="L835" s="395"/>
      <c r="R835" t="str">
        <f>VLOOKUP(K835,[1]md_ehms_parameter_773E!$L:$T,9,0)</f>
        <v>1000</v>
      </c>
      <c r="S835" t="e">
        <f>VLOOKUP(M835,[1]md_ehms_parameter_773E!$L:$T,9,0)</f>
        <v>#N/A</v>
      </c>
      <c r="T835" t="s">
        <v>1541</v>
      </c>
      <c r="U835" t="s">
        <v>258</v>
      </c>
      <c r="V835" t="s">
        <v>1542</v>
      </c>
      <c r="W835" t="s">
        <v>1818</v>
      </c>
      <c r="Z835" t="b">
        <f t="shared" ref="Z835:Z898" si="79">H835=T835</f>
        <v>1</v>
      </c>
      <c r="AA835" t="b">
        <f t="shared" ref="AA835:AA898" si="80">I835=U835</f>
        <v>1</v>
      </c>
      <c r="AB835" t="b">
        <f t="shared" ref="AB835:AB898" si="81">J835=V835</f>
        <v>1</v>
      </c>
      <c r="AC835" t="b">
        <f t="shared" ref="AC835:AC898" si="82">K835=W835</f>
        <v>1</v>
      </c>
      <c r="AD835" t="b">
        <f t="shared" ref="AD835:AD898" si="83">L835=X835</f>
        <v>1</v>
      </c>
      <c r="AE835" t="b">
        <f t="shared" ref="AE835:AE898" si="84">M835=Y835</f>
        <v>1</v>
      </c>
      <c r="AF835" s="429" t="s">
        <v>1209</v>
      </c>
    </row>
    <row r="836" spans="1:32" hidden="1" x14ac:dyDescent="0.3">
      <c r="A836" s="425" t="s">
        <v>1349</v>
      </c>
      <c r="B836" s="395" t="s">
        <v>1871</v>
      </c>
      <c r="C836" s="429" t="s">
        <v>1209</v>
      </c>
      <c r="D836" s="428" t="s">
        <v>1872</v>
      </c>
      <c r="E836" s="395">
        <v>4</v>
      </c>
      <c r="F836" s="395">
        <v>6</v>
      </c>
      <c r="G836" s="428" t="s">
        <v>1819</v>
      </c>
      <c r="H836" s="395" t="s">
        <v>1535</v>
      </c>
      <c r="I836" s="395"/>
      <c r="J836" s="395"/>
      <c r="K836" s="395"/>
      <c r="L836" s="395"/>
      <c r="R836" t="e">
        <f>VLOOKUP(K836,[1]md_ehms_parameter_773E!$L:$T,9,0)</f>
        <v>#N/A</v>
      </c>
      <c r="S836" t="e">
        <f>VLOOKUP(M836,[1]md_ehms_parameter_773E!$L:$T,9,0)</f>
        <v>#N/A</v>
      </c>
      <c r="T836" t="s">
        <v>1535</v>
      </c>
      <c r="Z836" t="b">
        <f t="shared" si="79"/>
        <v>1</v>
      </c>
      <c r="AA836" t="b">
        <f t="shared" si="80"/>
        <v>1</v>
      </c>
      <c r="AB836" t="b">
        <f t="shared" si="81"/>
        <v>1</v>
      </c>
      <c r="AC836" t="b">
        <f t="shared" si="82"/>
        <v>1</v>
      </c>
      <c r="AD836" t="b">
        <f t="shared" si="83"/>
        <v>1</v>
      </c>
      <c r="AE836" t="b">
        <f t="shared" si="84"/>
        <v>1</v>
      </c>
      <c r="AF836" s="429" t="s">
        <v>1209</v>
      </c>
    </row>
    <row r="837" spans="1:32" hidden="1" x14ac:dyDescent="0.3">
      <c r="A837" s="425" t="s">
        <v>1349</v>
      </c>
      <c r="B837" s="395" t="s">
        <v>1871</v>
      </c>
      <c r="C837" s="429" t="s">
        <v>1209</v>
      </c>
      <c r="D837" s="428" t="s">
        <v>1872</v>
      </c>
      <c r="E837" s="395">
        <v>4</v>
      </c>
      <c r="F837" s="395">
        <v>7</v>
      </c>
      <c r="G837" s="428" t="s">
        <v>1820</v>
      </c>
      <c r="H837" s="395" t="s">
        <v>1535</v>
      </c>
      <c r="I837" s="395"/>
      <c r="J837" s="395"/>
      <c r="K837" s="395"/>
      <c r="L837" s="395"/>
      <c r="R837" t="e">
        <f>VLOOKUP(K837,[1]md_ehms_parameter_773E!$L:$T,9,0)</f>
        <v>#N/A</v>
      </c>
      <c r="S837" t="e">
        <f>VLOOKUP(M837,[1]md_ehms_parameter_773E!$L:$T,9,0)</f>
        <v>#N/A</v>
      </c>
      <c r="T837" t="s">
        <v>1535</v>
      </c>
      <c r="Z837" t="b">
        <f t="shared" si="79"/>
        <v>1</v>
      </c>
      <c r="AA837" t="b">
        <f t="shared" si="80"/>
        <v>1</v>
      </c>
      <c r="AB837" t="b">
        <f t="shared" si="81"/>
        <v>1</v>
      </c>
      <c r="AC837" t="b">
        <f t="shared" si="82"/>
        <v>1</v>
      </c>
      <c r="AD837" t="b">
        <f t="shared" si="83"/>
        <v>1</v>
      </c>
      <c r="AE837" t="b">
        <f t="shared" si="84"/>
        <v>1</v>
      </c>
      <c r="AF837" s="429" t="s">
        <v>1209</v>
      </c>
    </row>
    <row r="838" spans="1:32" hidden="1" x14ac:dyDescent="0.3">
      <c r="A838" s="425" t="s">
        <v>1349</v>
      </c>
      <c r="B838" s="395" t="s">
        <v>1873</v>
      </c>
      <c r="C838" s="429" t="s">
        <v>1209</v>
      </c>
      <c r="D838" s="395" t="s">
        <v>1874</v>
      </c>
      <c r="E838" s="395">
        <v>3</v>
      </c>
      <c r="F838" s="395">
        <v>1</v>
      </c>
      <c r="G838" s="395" t="s">
        <v>1580</v>
      </c>
      <c r="H838" s="395" t="s">
        <v>1538</v>
      </c>
      <c r="I838" s="395" t="s">
        <v>1411</v>
      </c>
      <c r="J838" s="395" t="s">
        <v>1581</v>
      </c>
      <c r="K838" s="395" t="s">
        <v>1579</v>
      </c>
      <c r="L838" s="395"/>
      <c r="R838" t="str">
        <f>VLOOKUP(K838,[1]md_ehms_parameter_773E!$L:$T,9,0)</f>
        <v>2000</v>
      </c>
      <c r="S838" t="e">
        <f>VLOOKUP(M838,[1]md_ehms_parameter_773E!$L:$T,9,0)</f>
        <v>#N/A</v>
      </c>
      <c r="T838" t="s">
        <v>1538</v>
      </c>
      <c r="U838" t="s">
        <v>1411</v>
      </c>
      <c r="V838" t="s">
        <v>1581</v>
      </c>
      <c r="W838" t="s">
        <v>1579</v>
      </c>
      <c r="Z838" t="b">
        <f t="shared" si="79"/>
        <v>1</v>
      </c>
      <c r="AA838" t="b">
        <f t="shared" si="80"/>
        <v>1</v>
      </c>
      <c r="AB838" t="b">
        <f t="shared" si="81"/>
        <v>1</v>
      </c>
      <c r="AC838" t="b">
        <f t="shared" si="82"/>
        <v>1</v>
      </c>
      <c r="AD838" t="b">
        <f t="shared" si="83"/>
        <v>1</v>
      </c>
      <c r="AE838" t="b">
        <f t="shared" si="84"/>
        <v>1</v>
      </c>
      <c r="AF838" s="429" t="s">
        <v>1209</v>
      </c>
    </row>
    <row r="839" spans="1:32" hidden="1" x14ac:dyDescent="0.3">
      <c r="A839" s="425" t="s">
        <v>1349</v>
      </c>
      <c r="B839" s="395" t="s">
        <v>1873</v>
      </c>
      <c r="C839" s="429" t="s">
        <v>1209</v>
      </c>
      <c r="D839" s="395" t="s">
        <v>1874</v>
      </c>
      <c r="E839" s="395">
        <v>3</v>
      </c>
      <c r="F839" s="395">
        <v>2</v>
      </c>
      <c r="G839" s="395" t="s">
        <v>1630</v>
      </c>
      <c r="H839" s="395" t="s">
        <v>1538</v>
      </c>
      <c r="I839" s="395" t="s">
        <v>1422</v>
      </c>
      <c r="J839" s="395" t="s">
        <v>1581</v>
      </c>
      <c r="K839" s="395" t="s">
        <v>1629</v>
      </c>
      <c r="L839" s="395"/>
      <c r="R839" t="str">
        <f>VLOOKUP(K839,[1]md_ehms_parameter_773E!$L:$T,9,0)</f>
        <v>2000</v>
      </c>
      <c r="S839" t="e">
        <f>VLOOKUP(M839,[1]md_ehms_parameter_773E!$L:$T,9,0)</f>
        <v>#N/A</v>
      </c>
      <c r="T839" t="s">
        <v>1538</v>
      </c>
      <c r="U839" t="s">
        <v>1422</v>
      </c>
      <c r="V839" t="s">
        <v>1581</v>
      </c>
      <c r="W839" t="s">
        <v>1629</v>
      </c>
      <c r="Z839" t="b">
        <f t="shared" si="79"/>
        <v>1</v>
      </c>
      <c r="AA839" t="b">
        <f t="shared" si="80"/>
        <v>1</v>
      </c>
      <c r="AB839" t="b">
        <f t="shared" si="81"/>
        <v>1</v>
      </c>
      <c r="AC839" t="b">
        <f t="shared" si="82"/>
        <v>1</v>
      </c>
      <c r="AD839" t="b">
        <f t="shared" si="83"/>
        <v>1</v>
      </c>
      <c r="AE839" t="b">
        <f t="shared" si="84"/>
        <v>1</v>
      </c>
      <c r="AF839" s="429" t="s">
        <v>1209</v>
      </c>
    </row>
    <row r="840" spans="1:32" hidden="1" x14ac:dyDescent="0.3">
      <c r="A840" s="425" t="s">
        <v>1349</v>
      </c>
      <c r="B840" s="395" t="s">
        <v>1873</v>
      </c>
      <c r="C840" s="429" t="s">
        <v>1209</v>
      </c>
      <c r="D840" s="395" t="s">
        <v>1874</v>
      </c>
      <c r="E840" s="395">
        <v>3</v>
      </c>
      <c r="F840" s="395">
        <v>3</v>
      </c>
      <c r="G840" s="395" t="s">
        <v>1642</v>
      </c>
      <c r="H840" s="395" t="s">
        <v>1538</v>
      </c>
      <c r="I840" s="395" t="s">
        <v>1428</v>
      </c>
      <c r="J840" s="395" t="s">
        <v>1581</v>
      </c>
      <c r="K840" s="395" t="s">
        <v>1641</v>
      </c>
      <c r="L840" s="395"/>
      <c r="R840" t="str">
        <f>VLOOKUP(K840,[1]md_ehms_parameter_773E!$L:$T,9,0)</f>
        <v>2000</v>
      </c>
      <c r="S840" t="e">
        <f>VLOOKUP(M840,[1]md_ehms_parameter_773E!$L:$T,9,0)</f>
        <v>#N/A</v>
      </c>
      <c r="T840" t="s">
        <v>1538</v>
      </c>
      <c r="U840" t="s">
        <v>1428</v>
      </c>
      <c r="V840" t="s">
        <v>1581</v>
      </c>
      <c r="W840" t="s">
        <v>1641</v>
      </c>
      <c r="Z840" t="b">
        <f t="shared" si="79"/>
        <v>1</v>
      </c>
      <c r="AA840" t="b">
        <f t="shared" si="80"/>
        <v>1</v>
      </c>
      <c r="AB840" t="b">
        <f t="shared" si="81"/>
        <v>1</v>
      </c>
      <c r="AC840" t="b">
        <f t="shared" si="82"/>
        <v>1</v>
      </c>
      <c r="AD840" t="b">
        <f t="shared" si="83"/>
        <v>1</v>
      </c>
      <c r="AE840" t="b">
        <f t="shared" si="84"/>
        <v>1</v>
      </c>
      <c r="AF840" s="429" t="s">
        <v>1209</v>
      </c>
    </row>
    <row r="841" spans="1:32" hidden="1" x14ac:dyDescent="0.3">
      <c r="A841" s="425" t="s">
        <v>1349</v>
      </c>
      <c r="B841" s="395" t="s">
        <v>1873</v>
      </c>
      <c r="C841" s="429" t="s">
        <v>1209</v>
      </c>
      <c r="D841" s="395" t="s">
        <v>1874</v>
      </c>
      <c r="E841" s="395">
        <v>3</v>
      </c>
      <c r="F841" s="395">
        <v>4</v>
      </c>
      <c r="G841" s="395" t="s">
        <v>1582</v>
      </c>
      <c r="H841" s="395" t="s">
        <v>1552</v>
      </c>
      <c r="I841" s="395" t="s">
        <v>219</v>
      </c>
      <c r="J841" s="395" t="s">
        <v>1554</v>
      </c>
      <c r="K841" s="395" t="s">
        <v>1583</v>
      </c>
      <c r="L841" s="395"/>
      <c r="R841" t="str">
        <f>VLOOKUP(K841,[1]md_ehms_parameter_773E!$L:$T,9,0)</f>
        <v>2000</v>
      </c>
      <c r="S841" t="e">
        <f>VLOOKUP(M841,[1]md_ehms_parameter_773E!$L:$T,9,0)</f>
        <v>#N/A</v>
      </c>
      <c r="T841" t="s">
        <v>1552</v>
      </c>
      <c r="U841" t="s">
        <v>219</v>
      </c>
      <c r="V841" t="s">
        <v>1554</v>
      </c>
      <c r="W841" t="s">
        <v>1583</v>
      </c>
      <c r="Z841" t="b">
        <f t="shared" si="79"/>
        <v>1</v>
      </c>
      <c r="AA841" t="b">
        <f t="shared" si="80"/>
        <v>1</v>
      </c>
      <c r="AB841" t="b">
        <f t="shared" si="81"/>
        <v>1</v>
      </c>
      <c r="AC841" t="b">
        <f t="shared" si="82"/>
        <v>1</v>
      </c>
      <c r="AD841" t="b">
        <f t="shared" si="83"/>
        <v>1</v>
      </c>
      <c r="AE841" t="b">
        <f t="shared" si="84"/>
        <v>1</v>
      </c>
      <c r="AF841" s="429" t="s">
        <v>1209</v>
      </c>
    </row>
    <row r="842" spans="1:32" hidden="1" x14ac:dyDescent="0.3">
      <c r="A842" s="425" t="s">
        <v>1349</v>
      </c>
      <c r="B842" s="395" t="s">
        <v>1873</v>
      </c>
      <c r="C842" s="429" t="s">
        <v>1209</v>
      </c>
      <c r="D842" s="395" t="s">
        <v>1874</v>
      </c>
      <c r="E842" s="395">
        <v>3</v>
      </c>
      <c r="F842" s="395">
        <v>5</v>
      </c>
      <c r="G842" s="395" t="s">
        <v>1817</v>
      </c>
      <c r="H842" s="395" t="s">
        <v>1541</v>
      </c>
      <c r="I842" s="395" t="s">
        <v>258</v>
      </c>
      <c r="J842" s="395" t="s">
        <v>1542</v>
      </c>
      <c r="K842" s="395" t="s">
        <v>1818</v>
      </c>
      <c r="L842" s="395"/>
      <c r="R842" t="str">
        <f>VLOOKUP(K842,[1]md_ehms_parameter_773E!$L:$T,9,0)</f>
        <v>1000</v>
      </c>
      <c r="S842" t="e">
        <f>VLOOKUP(M842,[1]md_ehms_parameter_773E!$L:$T,9,0)</f>
        <v>#N/A</v>
      </c>
      <c r="T842" t="s">
        <v>1541</v>
      </c>
      <c r="U842" t="s">
        <v>258</v>
      </c>
      <c r="V842" t="s">
        <v>1542</v>
      </c>
      <c r="W842" t="s">
        <v>1818</v>
      </c>
      <c r="Z842" t="b">
        <f t="shared" si="79"/>
        <v>1</v>
      </c>
      <c r="AA842" t="b">
        <f t="shared" si="80"/>
        <v>1</v>
      </c>
      <c r="AB842" t="b">
        <f t="shared" si="81"/>
        <v>1</v>
      </c>
      <c r="AC842" t="b">
        <f t="shared" si="82"/>
        <v>1</v>
      </c>
      <c r="AD842" t="b">
        <f t="shared" si="83"/>
        <v>1</v>
      </c>
      <c r="AE842" t="b">
        <f t="shared" si="84"/>
        <v>1</v>
      </c>
      <c r="AF842" s="429" t="s">
        <v>1209</v>
      </c>
    </row>
    <row r="843" spans="1:32" hidden="1" x14ac:dyDescent="0.3">
      <c r="A843" s="425" t="s">
        <v>1349</v>
      </c>
      <c r="B843" s="395" t="s">
        <v>1786</v>
      </c>
      <c r="C843" s="429" t="s">
        <v>1209</v>
      </c>
      <c r="D843" s="395"/>
      <c r="E843" s="395">
        <v>3</v>
      </c>
      <c r="F843" s="395">
        <v>1</v>
      </c>
      <c r="G843" s="395" t="s">
        <v>1577</v>
      </c>
      <c r="H843" s="395" t="s">
        <v>1552</v>
      </c>
      <c r="I843" s="395" t="s">
        <v>433</v>
      </c>
      <c r="J843" s="395" t="s">
        <v>1558</v>
      </c>
      <c r="K843" s="395" t="s">
        <v>1578</v>
      </c>
      <c r="L843" s="395"/>
      <c r="R843" t="str">
        <f>VLOOKUP(K843,[1]md_ehms_parameter_773E!$L:$T,9,0)</f>
        <v>2000</v>
      </c>
      <c r="S843" t="e">
        <f>VLOOKUP(M843,[1]md_ehms_parameter_773E!$L:$T,9,0)</f>
        <v>#N/A</v>
      </c>
      <c r="T843" t="s">
        <v>1552</v>
      </c>
      <c r="U843" t="s">
        <v>433</v>
      </c>
      <c r="V843" t="s">
        <v>1558</v>
      </c>
      <c r="W843" t="s">
        <v>1578</v>
      </c>
      <c r="Z843" t="b">
        <f t="shared" si="79"/>
        <v>1</v>
      </c>
      <c r="AA843" t="b">
        <f t="shared" si="80"/>
        <v>1</v>
      </c>
      <c r="AB843" t="b">
        <f t="shared" si="81"/>
        <v>1</v>
      </c>
      <c r="AC843" t="b">
        <f t="shared" si="82"/>
        <v>1</v>
      </c>
      <c r="AD843" t="b">
        <f t="shared" si="83"/>
        <v>1</v>
      </c>
      <c r="AE843" t="b">
        <f t="shared" si="84"/>
        <v>1</v>
      </c>
      <c r="AF843" s="429" t="s">
        <v>1209</v>
      </c>
    </row>
    <row r="844" spans="1:32" hidden="1" x14ac:dyDescent="0.3">
      <c r="A844" s="425" t="s">
        <v>1349</v>
      </c>
      <c r="B844" s="395" t="s">
        <v>1786</v>
      </c>
      <c r="C844" s="429" t="s">
        <v>1209</v>
      </c>
      <c r="D844" s="395"/>
      <c r="E844" s="395">
        <v>3</v>
      </c>
      <c r="F844" s="395">
        <v>2</v>
      </c>
      <c r="G844" s="395" t="s">
        <v>1630</v>
      </c>
      <c r="H844" s="395" t="s">
        <v>1538</v>
      </c>
      <c r="I844" s="395" t="s">
        <v>1422</v>
      </c>
      <c r="J844" s="395" t="s">
        <v>1581</v>
      </c>
      <c r="K844" s="395" t="s">
        <v>1629</v>
      </c>
      <c r="L844" s="395"/>
      <c r="R844" t="str">
        <f>VLOOKUP(K844,[1]md_ehms_parameter_773E!$L:$T,9,0)</f>
        <v>2000</v>
      </c>
      <c r="S844" t="e">
        <f>VLOOKUP(M844,[1]md_ehms_parameter_773E!$L:$T,9,0)</f>
        <v>#N/A</v>
      </c>
      <c r="T844" t="s">
        <v>1538</v>
      </c>
      <c r="U844" t="s">
        <v>1422</v>
      </c>
      <c r="V844" t="s">
        <v>1581</v>
      </c>
      <c r="W844" t="s">
        <v>1629</v>
      </c>
      <c r="Z844" t="b">
        <f t="shared" si="79"/>
        <v>1</v>
      </c>
      <c r="AA844" t="b">
        <f t="shared" si="80"/>
        <v>1</v>
      </c>
      <c r="AB844" t="b">
        <f t="shared" si="81"/>
        <v>1</v>
      </c>
      <c r="AC844" t="b">
        <f t="shared" si="82"/>
        <v>1</v>
      </c>
      <c r="AD844" t="b">
        <f t="shared" si="83"/>
        <v>1</v>
      </c>
      <c r="AE844" t="b">
        <f t="shared" si="84"/>
        <v>1</v>
      </c>
      <c r="AF844" s="429" t="s">
        <v>1209</v>
      </c>
    </row>
    <row r="845" spans="1:32" hidden="1" x14ac:dyDescent="0.3">
      <c r="A845" s="425" t="s">
        <v>1349</v>
      </c>
      <c r="B845" s="395" t="s">
        <v>1786</v>
      </c>
      <c r="C845" s="429" t="s">
        <v>1209</v>
      </c>
      <c r="D845" s="395"/>
      <c r="E845" s="395">
        <v>3</v>
      </c>
      <c r="F845" s="395">
        <v>3</v>
      </c>
      <c r="G845" s="395" t="s">
        <v>1582</v>
      </c>
      <c r="H845" s="395" t="s">
        <v>1552</v>
      </c>
      <c r="I845" s="395" t="s">
        <v>219</v>
      </c>
      <c r="J845" s="395" t="s">
        <v>1554</v>
      </c>
      <c r="K845" s="395" t="s">
        <v>1583</v>
      </c>
      <c r="L845" s="395"/>
      <c r="R845" t="str">
        <f>VLOOKUP(K845,[1]md_ehms_parameter_773E!$L:$T,9,0)</f>
        <v>2000</v>
      </c>
      <c r="S845" t="e">
        <f>VLOOKUP(M845,[1]md_ehms_parameter_773E!$L:$T,9,0)</f>
        <v>#N/A</v>
      </c>
      <c r="T845" t="s">
        <v>1552</v>
      </c>
      <c r="U845" t="s">
        <v>219</v>
      </c>
      <c r="V845" t="s">
        <v>1554</v>
      </c>
      <c r="W845" t="s">
        <v>1583</v>
      </c>
      <c r="Z845" t="b">
        <f t="shared" si="79"/>
        <v>1</v>
      </c>
      <c r="AA845" t="b">
        <f t="shared" si="80"/>
        <v>1</v>
      </c>
      <c r="AB845" t="b">
        <f t="shared" si="81"/>
        <v>1</v>
      </c>
      <c r="AC845" t="b">
        <f t="shared" si="82"/>
        <v>1</v>
      </c>
      <c r="AD845" t="b">
        <f t="shared" si="83"/>
        <v>1</v>
      </c>
      <c r="AE845" t="b">
        <f t="shared" si="84"/>
        <v>1</v>
      </c>
      <c r="AF845" s="429" t="s">
        <v>1209</v>
      </c>
    </row>
    <row r="846" spans="1:32" hidden="1" x14ac:dyDescent="0.3">
      <c r="A846" s="425" t="s">
        <v>1349</v>
      </c>
      <c r="B846" s="395" t="s">
        <v>1786</v>
      </c>
      <c r="C846" s="429" t="s">
        <v>1209</v>
      </c>
      <c r="D846" s="395"/>
      <c r="E846" s="395">
        <v>3</v>
      </c>
      <c r="F846" s="395">
        <v>4</v>
      </c>
      <c r="G846" s="395" t="s">
        <v>1584</v>
      </c>
      <c r="H846" s="395" t="s">
        <v>1541</v>
      </c>
      <c r="I846" s="395" t="s">
        <v>246</v>
      </c>
      <c r="J846" s="395" t="s">
        <v>1569</v>
      </c>
      <c r="K846" s="395" t="s">
        <v>1585</v>
      </c>
      <c r="L846" s="395"/>
      <c r="R846" t="str">
        <f>VLOOKUP(K846,[1]md_ehms_parameter_773E!$L:$T,9,0)</f>
        <v>2000</v>
      </c>
      <c r="S846" t="e">
        <f>VLOOKUP(M846,[1]md_ehms_parameter_773E!$L:$T,9,0)</f>
        <v>#N/A</v>
      </c>
      <c r="T846" t="s">
        <v>1541</v>
      </c>
      <c r="U846" t="s">
        <v>246</v>
      </c>
      <c r="V846" t="s">
        <v>1569</v>
      </c>
      <c r="W846" t="s">
        <v>1585</v>
      </c>
      <c r="Z846" t="b">
        <f t="shared" si="79"/>
        <v>1</v>
      </c>
      <c r="AA846" t="b">
        <f t="shared" si="80"/>
        <v>1</v>
      </c>
      <c r="AB846" t="b">
        <f t="shared" si="81"/>
        <v>1</v>
      </c>
      <c r="AC846" t="b">
        <f t="shared" si="82"/>
        <v>1</v>
      </c>
      <c r="AD846" t="b">
        <f t="shared" si="83"/>
        <v>1</v>
      </c>
      <c r="AE846" t="b">
        <f t="shared" si="84"/>
        <v>1</v>
      </c>
      <c r="AF846" s="429" t="s">
        <v>1209</v>
      </c>
    </row>
    <row r="847" spans="1:32" hidden="1" x14ac:dyDescent="0.3">
      <c r="A847" s="425" t="s">
        <v>1349</v>
      </c>
      <c r="B847" s="395" t="s">
        <v>1786</v>
      </c>
      <c r="C847" s="429" t="s">
        <v>1209</v>
      </c>
      <c r="D847" s="395"/>
      <c r="E847" s="395">
        <v>4</v>
      </c>
      <c r="F847" s="395">
        <v>1</v>
      </c>
      <c r="G847" s="395" t="s">
        <v>1577</v>
      </c>
      <c r="H847" s="395" t="s">
        <v>1552</v>
      </c>
      <c r="I847" s="395" t="s">
        <v>433</v>
      </c>
      <c r="J847" s="395" t="s">
        <v>1558</v>
      </c>
      <c r="K847" s="395" t="s">
        <v>1578</v>
      </c>
      <c r="L847" s="395"/>
      <c r="R847" t="str">
        <f>VLOOKUP(K847,[1]md_ehms_parameter_773E!$L:$T,9,0)</f>
        <v>2000</v>
      </c>
      <c r="S847" t="e">
        <f>VLOOKUP(M847,[1]md_ehms_parameter_773E!$L:$T,9,0)</f>
        <v>#N/A</v>
      </c>
      <c r="T847" t="s">
        <v>1552</v>
      </c>
      <c r="U847" t="s">
        <v>433</v>
      </c>
      <c r="V847" t="s">
        <v>1558</v>
      </c>
      <c r="W847" t="s">
        <v>1578</v>
      </c>
      <c r="Z847" t="b">
        <f t="shared" si="79"/>
        <v>1</v>
      </c>
      <c r="AA847" t="b">
        <f t="shared" si="80"/>
        <v>1</v>
      </c>
      <c r="AB847" t="b">
        <f t="shared" si="81"/>
        <v>1</v>
      </c>
      <c r="AC847" t="b">
        <f t="shared" si="82"/>
        <v>1</v>
      </c>
      <c r="AD847" t="b">
        <f t="shared" si="83"/>
        <v>1</v>
      </c>
      <c r="AE847" t="b">
        <f t="shared" si="84"/>
        <v>1</v>
      </c>
      <c r="AF847" s="429" t="s">
        <v>1209</v>
      </c>
    </row>
    <row r="848" spans="1:32" hidden="1" x14ac:dyDescent="0.3">
      <c r="A848" s="425" t="s">
        <v>1349</v>
      </c>
      <c r="B848" s="395" t="s">
        <v>1786</v>
      </c>
      <c r="C848" s="429" t="s">
        <v>1209</v>
      </c>
      <c r="D848" s="395"/>
      <c r="E848" s="395">
        <v>4</v>
      </c>
      <c r="F848" s="395">
        <v>2</v>
      </c>
      <c r="G848" s="395" t="s">
        <v>1630</v>
      </c>
      <c r="H848" s="395" t="s">
        <v>1538</v>
      </c>
      <c r="I848" s="395" t="s">
        <v>1422</v>
      </c>
      <c r="J848" s="395" t="s">
        <v>1581</v>
      </c>
      <c r="K848" s="395" t="s">
        <v>1629</v>
      </c>
      <c r="L848" s="395"/>
      <c r="R848" t="str">
        <f>VLOOKUP(K848,[1]md_ehms_parameter_773E!$L:$T,9,0)</f>
        <v>2000</v>
      </c>
      <c r="S848" t="e">
        <f>VLOOKUP(M848,[1]md_ehms_parameter_773E!$L:$T,9,0)</f>
        <v>#N/A</v>
      </c>
      <c r="T848" t="s">
        <v>1538</v>
      </c>
      <c r="U848" t="s">
        <v>1422</v>
      </c>
      <c r="V848" t="s">
        <v>1581</v>
      </c>
      <c r="W848" t="s">
        <v>1629</v>
      </c>
      <c r="Z848" t="b">
        <f t="shared" si="79"/>
        <v>1</v>
      </c>
      <c r="AA848" t="b">
        <f t="shared" si="80"/>
        <v>1</v>
      </c>
      <c r="AB848" t="b">
        <f t="shared" si="81"/>
        <v>1</v>
      </c>
      <c r="AC848" t="b">
        <f t="shared" si="82"/>
        <v>1</v>
      </c>
      <c r="AD848" t="b">
        <f t="shared" si="83"/>
        <v>1</v>
      </c>
      <c r="AE848" t="b">
        <f t="shared" si="84"/>
        <v>1</v>
      </c>
      <c r="AF848" s="429" t="s">
        <v>1209</v>
      </c>
    </row>
    <row r="849" spans="1:32" hidden="1" x14ac:dyDescent="0.3">
      <c r="A849" s="425" t="s">
        <v>1349</v>
      </c>
      <c r="B849" s="395" t="s">
        <v>1786</v>
      </c>
      <c r="C849" s="429" t="s">
        <v>1209</v>
      </c>
      <c r="D849" s="395"/>
      <c r="E849" s="395">
        <v>4</v>
      </c>
      <c r="F849" s="395">
        <v>3</v>
      </c>
      <c r="G849" s="395" t="s">
        <v>1582</v>
      </c>
      <c r="H849" s="395" t="s">
        <v>1552</v>
      </c>
      <c r="I849" s="395" t="s">
        <v>219</v>
      </c>
      <c r="J849" s="395" t="s">
        <v>1554</v>
      </c>
      <c r="K849" s="395" t="s">
        <v>1583</v>
      </c>
      <c r="L849" s="395"/>
      <c r="R849" t="str">
        <f>VLOOKUP(K849,[1]md_ehms_parameter_773E!$L:$T,9,0)</f>
        <v>2000</v>
      </c>
      <c r="S849" t="e">
        <f>VLOOKUP(M849,[1]md_ehms_parameter_773E!$L:$T,9,0)</f>
        <v>#N/A</v>
      </c>
      <c r="T849" t="s">
        <v>1552</v>
      </c>
      <c r="U849" t="s">
        <v>219</v>
      </c>
      <c r="V849" t="s">
        <v>1554</v>
      </c>
      <c r="W849" t="s">
        <v>1583</v>
      </c>
      <c r="Z849" t="b">
        <f t="shared" si="79"/>
        <v>1</v>
      </c>
      <c r="AA849" t="b">
        <f t="shared" si="80"/>
        <v>1</v>
      </c>
      <c r="AB849" t="b">
        <f t="shared" si="81"/>
        <v>1</v>
      </c>
      <c r="AC849" t="b">
        <f t="shared" si="82"/>
        <v>1</v>
      </c>
      <c r="AD849" t="b">
        <f t="shared" si="83"/>
        <v>1</v>
      </c>
      <c r="AE849" t="b">
        <f t="shared" si="84"/>
        <v>1</v>
      </c>
      <c r="AF849" s="429" t="s">
        <v>1209</v>
      </c>
    </row>
    <row r="850" spans="1:32" hidden="1" x14ac:dyDescent="0.3">
      <c r="A850" s="425" t="s">
        <v>1349</v>
      </c>
      <c r="B850" s="395" t="s">
        <v>1786</v>
      </c>
      <c r="C850" s="429" t="s">
        <v>1209</v>
      </c>
      <c r="D850" s="395"/>
      <c r="E850" s="395">
        <v>4</v>
      </c>
      <c r="F850" s="395">
        <v>4</v>
      </c>
      <c r="G850" s="395" t="s">
        <v>1584</v>
      </c>
      <c r="H850" s="395" t="s">
        <v>1541</v>
      </c>
      <c r="I850" s="395" t="s">
        <v>246</v>
      </c>
      <c r="J850" s="395" t="s">
        <v>1569</v>
      </c>
      <c r="K850" s="395" t="s">
        <v>1585</v>
      </c>
      <c r="L850" s="395"/>
      <c r="R850" t="str">
        <f>VLOOKUP(K850,[1]md_ehms_parameter_773E!$L:$T,9,0)</f>
        <v>2000</v>
      </c>
      <c r="S850" t="e">
        <f>VLOOKUP(M850,[1]md_ehms_parameter_773E!$L:$T,9,0)</f>
        <v>#N/A</v>
      </c>
      <c r="T850" t="s">
        <v>1541</v>
      </c>
      <c r="U850" t="s">
        <v>246</v>
      </c>
      <c r="V850" t="s">
        <v>1569</v>
      </c>
      <c r="W850" t="s">
        <v>1585</v>
      </c>
      <c r="Z850" t="b">
        <f t="shared" si="79"/>
        <v>1</v>
      </c>
      <c r="AA850" t="b">
        <f t="shared" si="80"/>
        <v>1</v>
      </c>
      <c r="AB850" t="b">
        <f t="shared" si="81"/>
        <v>1</v>
      </c>
      <c r="AC850" t="b">
        <f t="shared" si="82"/>
        <v>1</v>
      </c>
      <c r="AD850" t="b">
        <f t="shared" si="83"/>
        <v>1</v>
      </c>
      <c r="AE850" t="b">
        <f t="shared" si="84"/>
        <v>1</v>
      </c>
      <c r="AF850" s="429" t="s">
        <v>1209</v>
      </c>
    </row>
    <row r="851" spans="1:32" hidden="1" x14ac:dyDescent="0.3">
      <c r="A851" s="425" t="s">
        <v>1349</v>
      </c>
      <c r="B851" s="395" t="s">
        <v>1875</v>
      </c>
      <c r="C851" s="429" t="s">
        <v>1212</v>
      </c>
      <c r="D851" s="395" t="s">
        <v>1430</v>
      </c>
      <c r="E851" s="395">
        <v>3</v>
      </c>
      <c r="F851" s="395">
        <v>1</v>
      </c>
      <c r="G851" s="428" t="s">
        <v>1822</v>
      </c>
      <c r="H851" s="395" t="s">
        <v>1823</v>
      </c>
      <c r="I851" s="395"/>
      <c r="J851" s="395"/>
      <c r="K851" s="395"/>
      <c r="L851" s="395"/>
      <c r="R851" t="e">
        <f>VLOOKUP(K851,[1]md_ehms_parameter_773E!$L:$T,9,0)</f>
        <v>#N/A</v>
      </c>
      <c r="S851" t="e">
        <f>VLOOKUP(M851,[1]md_ehms_parameter_773E!$L:$T,9,0)</f>
        <v>#N/A</v>
      </c>
      <c r="T851" t="s">
        <v>1823</v>
      </c>
      <c r="Z851" t="b">
        <f t="shared" si="79"/>
        <v>1</v>
      </c>
      <c r="AA851" t="b">
        <f t="shared" si="80"/>
        <v>1</v>
      </c>
      <c r="AB851" t="b">
        <f t="shared" si="81"/>
        <v>1</v>
      </c>
      <c r="AC851" t="b">
        <f t="shared" si="82"/>
        <v>1</v>
      </c>
      <c r="AD851" t="b">
        <f t="shared" si="83"/>
        <v>1</v>
      </c>
      <c r="AE851" t="b">
        <f t="shared" si="84"/>
        <v>1</v>
      </c>
      <c r="AF851" s="429" t="s">
        <v>1212</v>
      </c>
    </row>
    <row r="852" spans="1:32" hidden="1" x14ac:dyDescent="0.3">
      <c r="A852" s="425" t="s">
        <v>1349</v>
      </c>
      <c r="B852" s="395" t="s">
        <v>1875</v>
      </c>
      <c r="C852" s="429" t="s">
        <v>1212</v>
      </c>
      <c r="D852" s="395" t="s">
        <v>1430</v>
      </c>
      <c r="E852" s="395">
        <v>3</v>
      </c>
      <c r="F852" s="395">
        <v>2</v>
      </c>
      <c r="G852" s="395" t="s">
        <v>1876</v>
      </c>
      <c r="H852" s="395" t="s">
        <v>1597</v>
      </c>
      <c r="I852" s="395" t="s">
        <v>1648</v>
      </c>
      <c r="J852" s="395" t="s">
        <v>1598</v>
      </c>
      <c r="K852" s="395" t="s">
        <v>1650</v>
      </c>
      <c r="L852" s="395"/>
      <c r="R852" t="str">
        <f>VLOOKUP(K852,[1]md_ehms_parameter_773E!$L:$T,9,0)</f>
        <v>2000</v>
      </c>
      <c r="S852" t="e">
        <f>VLOOKUP(M852,[1]md_ehms_parameter_773E!$L:$T,9,0)</f>
        <v>#N/A</v>
      </c>
      <c r="T852" t="s">
        <v>1597</v>
      </c>
      <c r="U852" t="s">
        <v>1648</v>
      </c>
      <c r="V852" t="s">
        <v>1598</v>
      </c>
      <c r="W852" t="s">
        <v>1650</v>
      </c>
      <c r="Z852" t="b">
        <f t="shared" si="79"/>
        <v>1</v>
      </c>
      <c r="AA852" t="b">
        <f t="shared" si="80"/>
        <v>1</v>
      </c>
      <c r="AB852" t="b">
        <f t="shared" si="81"/>
        <v>1</v>
      </c>
      <c r="AC852" t="b">
        <f t="shared" si="82"/>
        <v>1</v>
      </c>
      <c r="AD852" t="b">
        <f t="shared" si="83"/>
        <v>1</v>
      </c>
      <c r="AE852" t="b">
        <f t="shared" si="84"/>
        <v>1</v>
      </c>
      <c r="AF852" s="429" t="s">
        <v>1212</v>
      </c>
    </row>
    <row r="853" spans="1:32" hidden="1" x14ac:dyDescent="0.3">
      <c r="A853" s="425" t="s">
        <v>1349</v>
      </c>
      <c r="B853" s="395" t="s">
        <v>1875</v>
      </c>
      <c r="C853" s="429" t="s">
        <v>1212</v>
      </c>
      <c r="D853" s="395" t="s">
        <v>1430</v>
      </c>
      <c r="E853" s="395">
        <v>3</v>
      </c>
      <c r="F853" s="395">
        <v>3</v>
      </c>
      <c r="G853" s="428" t="s">
        <v>1824</v>
      </c>
      <c r="H853" s="395" t="s">
        <v>1535</v>
      </c>
      <c r="I853" s="395"/>
      <c r="J853" s="395"/>
      <c r="K853" s="395"/>
      <c r="L853" s="395"/>
      <c r="R853" t="e">
        <f>VLOOKUP(K853,[1]md_ehms_parameter_773E!$L:$T,9,0)</f>
        <v>#N/A</v>
      </c>
      <c r="S853" t="e">
        <f>VLOOKUP(M853,[1]md_ehms_parameter_773E!$L:$T,9,0)</f>
        <v>#N/A</v>
      </c>
      <c r="T853" t="s">
        <v>1535</v>
      </c>
      <c r="Z853" t="b">
        <f t="shared" si="79"/>
        <v>1</v>
      </c>
      <c r="AA853" t="b">
        <f t="shared" si="80"/>
        <v>1</v>
      </c>
      <c r="AB853" t="b">
        <f t="shared" si="81"/>
        <v>1</v>
      </c>
      <c r="AC853" t="b">
        <f t="shared" si="82"/>
        <v>1</v>
      </c>
      <c r="AD853" t="b">
        <f t="shared" si="83"/>
        <v>1</v>
      </c>
      <c r="AE853" t="b">
        <f t="shared" si="84"/>
        <v>1</v>
      </c>
      <c r="AF853" s="429" t="s">
        <v>1212</v>
      </c>
    </row>
    <row r="854" spans="1:32" hidden="1" x14ac:dyDescent="0.3">
      <c r="A854" s="425" t="s">
        <v>1349</v>
      </c>
      <c r="B854" s="395" t="s">
        <v>1875</v>
      </c>
      <c r="C854" s="429" t="s">
        <v>1212</v>
      </c>
      <c r="D854" s="395" t="s">
        <v>1430</v>
      </c>
      <c r="E854" s="395">
        <v>4</v>
      </c>
      <c r="F854" s="395">
        <v>1</v>
      </c>
      <c r="G854" s="428" t="s">
        <v>1822</v>
      </c>
      <c r="H854" s="395" t="s">
        <v>1823</v>
      </c>
      <c r="I854" s="395"/>
      <c r="J854" s="395"/>
      <c r="K854" s="395"/>
      <c r="L854" s="395"/>
      <c r="R854" t="e">
        <f>VLOOKUP(K854,[1]md_ehms_parameter_773E!$L:$T,9,0)</f>
        <v>#N/A</v>
      </c>
      <c r="S854" t="e">
        <f>VLOOKUP(M854,[1]md_ehms_parameter_773E!$L:$T,9,0)</f>
        <v>#N/A</v>
      </c>
      <c r="T854" t="s">
        <v>1823</v>
      </c>
      <c r="Z854" t="b">
        <f t="shared" si="79"/>
        <v>1</v>
      </c>
      <c r="AA854" t="b">
        <f t="shared" si="80"/>
        <v>1</v>
      </c>
      <c r="AB854" t="b">
        <f t="shared" si="81"/>
        <v>1</v>
      </c>
      <c r="AC854" t="b">
        <f t="shared" si="82"/>
        <v>1</v>
      </c>
      <c r="AD854" t="b">
        <f t="shared" si="83"/>
        <v>1</v>
      </c>
      <c r="AE854" t="b">
        <f t="shared" si="84"/>
        <v>1</v>
      </c>
      <c r="AF854" s="429" t="s">
        <v>1212</v>
      </c>
    </row>
    <row r="855" spans="1:32" hidden="1" x14ac:dyDescent="0.3">
      <c r="A855" s="425" t="s">
        <v>1349</v>
      </c>
      <c r="B855" s="395" t="s">
        <v>1875</v>
      </c>
      <c r="C855" s="429" t="s">
        <v>1212</v>
      </c>
      <c r="D855" s="395" t="s">
        <v>1430</v>
      </c>
      <c r="E855" s="395">
        <v>4</v>
      </c>
      <c r="F855" s="395">
        <v>2</v>
      </c>
      <c r="G855" s="395" t="s">
        <v>1876</v>
      </c>
      <c r="H855" s="395" t="s">
        <v>1597</v>
      </c>
      <c r="I855" s="395" t="s">
        <v>1648</v>
      </c>
      <c r="J855" s="395" t="s">
        <v>1598</v>
      </c>
      <c r="K855" s="395" t="s">
        <v>1650</v>
      </c>
      <c r="L855" s="395"/>
      <c r="R855" t="str">
        <f>VLOOKUP(K855,[1]md_ehms_parameter_773E!$L:$T,9,0)</f>
        <v>2000</v>
      </c>
      <c r="S855" t="e">
        <f>VLOOKUP(M855,[1]md_ehms_parameter_773E!$L:$T,9,0)</f>
        <v>#N/A</v>
      </c>
      <c r="T855" t="s">
        <v>1597</v>
      </c>
      <c r="U855" t="s">
        <v>1648</v>
      </c>
      <c r="V855" t="s">
        <v>1598</v>
      </c>
      <c r="W855" t="s">
        <v>1650</v>
      </c>
      <c r="Z855" t="b">
        <f t="shared" si="79"/>
        <v>1</v>
      </c>
      <c r="AA855" t="b">
        <f t="shared" si="80"/>
        <v>1</v>
      </c>
      <c r="AB855" t="b">
        <f t="shared" si="81"/>
        <v>1</v>
      </c>
      <c r="AC855" t="b">
        <f t="shared" si="82"/>
        <v>1</v>
      </c>
      <c r="AD855" t="b">
        <f t="shared" si="83"/>
        <v>1</v>
      </c>
      <c r="AE855" t="b">
        <f t="shared" si="84"/>
        <v>1</v>
      </c>
      <c r="AF855" s="429" t="s">
        <v>1212</v>
      </c>
    </row>
    <row r="856" spans="1:32" hidden="1" x14ac:dyDescent="0.3">
      <c r="A856" s="425" t="s">
        <v>1349</v>
      </c>
      <c r="B856" s="395" t="s">
        <v>1875</v>
      </c>
      <c r="C856" s="429" t="s">
        <v>1212</v>
      </c>
      <c r="D856" s="395" t="s">
        <v>1430</v>
      </c>
      <c r="E856" s="395">
        <v>4</v>
      </c>
      <c r="F856" s="395">
        <v>3</v>
      </c>
      <c r="G856" s="428" t="s">
        <v>1824</v>
      </c>
      <c r="H856" s="395" t="s">
        <v>1535</v>
      </c>
      <c r="I856" s="395"/>
      <c r="J856" s="395"/>
      <c r="K856" s="395"/>
      <c r="L856" s="395"/>
      <c r="R856" t="e">
        <f>VLOOKUP(K856,[1]md_ehms_parameter_773E!$L:$T,9,0)</f>
        <v>#N/A</v>
      </c>
      <c r="S856" t="e">
        <f>VLOOKUP(M856,[1]md_ehms_parameter_773E!$L:$T,9,0)</f>
        <v>#N/A</v>
      </c>
      <c r="T856" t="s">
        <v>1535</v>
      </c>
      <c r="Z856" t="b">
        <f t="shared" si="79"/>
        <v>1</v>
      </c>
      <c r="AA856" t="b">
        <f t="shared" si="80"/>
        <v>1</v>
      </c>
      <c r="AB856" t="b">
        <f t="shared" si="81"/>
        <v>1</v>
      </c>
      <c r="AC856" t="b">
        <f t="shared" si="82"/>
        <v>1</v>
      </c>
      <c r="AD856" t="b">
        <f t="shared" si="83"/>
        <v>1</v>
      </c>
      <c r="AE856" t="b">
        <f t="shared" si="84"/>
        <v>1</v>
      </c>
      <c r="AF856" s="429" t="s">
        <v>1212</v>
      </c>
    </row>
    <row r="857" spans="1:32" hidden="1" x14ac:dyDescent="0.3">
      <c r="A857" s="425" t="s">
        <v>1349</v>
      </c>
      <c r="B857" s="395" t="s">
        <v>1877</v>
      </c>
      <c r="C857" s="429" t="s">
        <v>1212</v>
      </c>
      <c r="D857" s="395" t="s">
        <v>1433</v>
      </c>
      <c r="E857" s="395">
        <v>3</v>
      </c>
      <c r="F857" s="395">
        <v>1</v>
      </c>
      <c r="G857" s="428" t="s">
        <v>1822</v>
      </c>
      <c r="H857" s="395" t="s">
        <v>1823</v>
      </c>
      <c r="I857" s="395"/>
      <c r="J857" s="395"/>
      <c r="K857" s="395"/>
      <c r="L857" s="395"/>
      <c r="R857" t="e">
        <f>VLOOKUP(K857,[1]md_ehms_parameter_773E!$L:$T,9,0)</f>
        <v>#N/A</v>
      </c>
      <c r="S857" t="e">
        <f>VLOOKUP(M857,[1]md_ehms_parameter_773E!$L:$T,9,0)</f>
        <v>#N/A</v>
      </c>
      <c r="T857" t="s">
        <v>1823</v>
      </c>
      <c r="Z857" t="b">
        <f t="shared" si="79"/>
        <v>1</v>
      </c>
      <c r="AA857" t="b">
        <f t="shared" si="80"/>
        <v>1</v>
      </c>
      <c r="AB857" t="b">
        <f t="shared" si="81"/>
        <v>1</v>
      </c>
      <c r="AC857" t="b">
        <f t="shared" si="82"/>
        <v>1</v>
      </c>
      <c r="AD857" t="b">
        <f t="shared" si="83"/>
        <v>1</v>
      </c>
      <c r="AE857" t="b">
        <f t="shared" si="84"/>
        <v>1</v>
      </c>
      <c r="AF857" s="429" t="s">
        <v>1212</v>
      </c>
    </row>
    <row r="858" spans="1:32" hidden="1" x14ac:dyDescent="0.3">
      <c r="A858" s="425" t="s">
        <v>1349</v>
      </c>
      <c r="B858" s="395" t="s">
        <v>1877</v>
      </c>
      <c r="C858" s="429" t="s">
        <v>1212</v>
      </c>
      <c r="D858" s="395" t="s">
        <v>1433</v>
      </c>
      <c r="E858" s="395">
        <v>3</v>
      </c>
      <c r="F858" s="395">
        <v>2</v>
      </c>
      <c r="G858" s="395" t="s">
        <v>1876</v>
      </c>
      <c r="H858" s="395" t="s">
        <v>1597</v>
      </c>
      <c r="I858" s="395" t="s">
        <v>1648</v>
      </c>
      <c r="J858" s="395" t="s">
        <v>1598</v>
      </c>
      <c r="K858" s="395" t="s">
        <v>1650</v>
      </c>
      <c r="L858" s="395"/>
      <c r="R858" t="str">
        <f>VLOOKUP(K858,[1]md_ehms_parameter_773E!$L:$T,9,0)</f>
        <v>2000</v>
      </c>
      <c r="S858" t="e">
        <f>VLOOKUP(M858,[1]md_ehms_parameter_773E!$L:$T,9,0)</f>
        <v>#N/A</v>
      </c>
      <c r="T858" t="s">
        <v>1597</v>
      </c>
      <c r="U858" t="s">
        <v>1648</v>
      </c>
      <c r="V858" t="s">
        <v>1598</v>
      </c>
      <c r="W858" t="s">
        <v>1650</v>
      </c>
      <c r="Z858" t="b">
        <f t="shared" si="79"/>
        <v>1</v>
      </c>
      <c r="AA858" t="b">
        <f t="shared" si="80"/>
        <v>1</v>
      </c>
      <c r="AB858" t="b">
        <f t="shared" si="81"/>
        <v>1</v>
      </c>
      <c r="AC858" t="b">
        <f t="shared" si="82"/>
        <v>1</v>
      </c>
      <c r="AD858" t="b">
        <f t="shared" si="83"/>
        <v>1</v>
      </c>
      <c r="AE858" t="b">
        <f t="shared" si="84"/>
        <v>1</v>
      </c>
      <c r="AF858" s="429" t="s">
        <v>1212</v>
      </c>
    </row>
    <row r="859" spans="1:32" hidden="1" x14ac:dyDescent="0.3">
      <c r="A859" s="425" t="s">
        <v>1349</v>
      </c>
      <c r="B859" s="395" t="s">
        <v>1877</v>
      </c>
      <c r="C859" s="429" t="s">
        <v>1212</v>
      </c>
      <c r="D859" s="395" t="s">
        <v>1433</v>
      </c>
      <c r="E859" s="395">
        <v>3</v>
      </c>
      <c r="F859" s="395">
        <v>3</v>
      </c>
      <c r="G859" s="428" t="s">
        <v>1824</v>
      </c>
      <c r="H859" s="395" t="s">
        <v>1535</v>
      </c>
      <c r="I859" s="395"/>
      <c r="J859" s="395"/>
      <c r="K859" s="395"/>
      <c r="L859" s="395"/>
      <c r="R859" t="e">
        <f>VLOOKUP(K859,[1]md_ehms_parameter_773E!$L:$T,9,0)</f>
        <v>#N/A</v>
      </c>
      <c r="S859" t="e">
        <f>VLOOKUP(M859,[1]md_ehms_parameter_773E!$L:$T,9,0)</f>
        <v>#N/A</v>
      </c>
      <c r="T859" t="s">
        <v>1535</v>
      </c>
      <c r="Z859" t="b">
        <f t="shared" si="79"/>
        <v>1</v>
      </c>
      <c r="AA859" t="b">
        <f t="shared" si="80"/>
        <v>1</v>
      </c>
      <c r="AB859" t="b">
        <f t="shared" si="81"/>
        <v>1</v>
      </c>
      <c r="AC859" t="b">
        <f t="shared" si="82"/>
        <v>1</v>
      </c>
      <c r="AD859" t="b">
        <f t="shared" si="83"/>
        <v>1</v>
      </c>
      <c r="AE859" t="b">
        <f t="shared" si="84"/>
        <v>1</v>
      </c>
      <c r="AF859" s="429" t="s">
        <v>1212</v>
      </c>
    </row>
    <row r="860" spans="1:32" hidden="1" x14ac:dyDescent="0.3">
      <c r="A860" s="425" t="s">
        <v>1349</v>
      </c>
      <c r="B860" s="395" t="s">
        <v>1877</v>
      </c>
      <c r="C860" s="429" t="s">
        <v>1212</v>
      </c>
      <c r="D860" s="395" t="s">
        <v>1433</v>
      </c>
      <c r="E860" s="395">
        <v>4</v>
      </c>
      <c r="F860" s="395">
        <v>1</v>
      </c>
      <c r="G860" s="428" t="s">
        <v>1822</v>
      </c>
      <c r="H860" s="395" t="s">
        <v>1823</v>
      </c>
      <c r="I860" s="395"/>
      <c r="J860" s="395"/>
      <c r="K860" s="395"/>
      <c r="L860" s="395"/>
      <c r="R860" t="e">
        <f>VLOOKUP(K860,[1]md_ehms_parameter_773E!$L:$T,9,0)</f>
        <v>#N/A</v>
      </c>
      <c r="S860" t="e">
        <f>VLOOKUP(M860,[1]md_ehms_parameter_773E!$L:$T,9,0)</f>
        <v>#N/A</v>
      </c>
      <c r="T860" t="s">
        <v>1823</v>
      </c>
      <c r="Z860" t="b">
        <f t="shared" si="79"/>
        <v>1</v>
      </c>
      <c r="AA860" t="b">
        <f t="shared" si="80"/>
        <v>1</v>
      </c>
      <c r="AB860" t="b">
        <f t="shared" si="81"/>
        <v>1</v>
      </c>
      <c r="AC860" t="b">
        <f t="shared" si="82"/>
        <v>1</v>
      </c>
      <c r="AD860" t="b">
        <f t="shared" si="83"/>
        <v>1</v>
      </c>
      <c r="AE860" t="b">
        <f t="shared" si="84"/>
        <v>1</v>
      </c>
      <c r="AF860" s="429" t="s">
        <v>1212</v>
      </c>
    </row>
    <row r="861" spans="1:32" hidden="1" x14ac:dyDescent="0.3">
      <c r="A861" s="425" t="s">
        <v>1349</v>
      </c>
      <c r="B861" s="395" t="s">
        <v>1877</v>
      </c>
      <c r="C861" s="429" t="s">
        <v>1212</v>
      </c>
      <c r="D861" s="395" t="s">
        <v>1433</v>
      </c>
      <c r="E861" s="395">
        <v>4</v>
      </c>
      <c r="F861" s="395">
        <v>2</v>
      </c>
      <c r="G861" s="395" t="s">
        <v>1876</v>
      </c>
      <c r="H861" s="395" t="s">
        <v>1597</v>
      </c>
      <c r="I861" s="395" t="s">
        <v>1648</v>
      </c>
      <c r="J861" s="395" t="s">
        <v>1598</v>
      </c>
      <c r="K861" s="395" t="s">
        <v>1650</v>
      </c>
      <c r="L861" s="395"/>
      <c r="R861" t="str">
        <f>VLOOKUP(K861,[1]md_ehms_parameter_773E!$L:$T,9,0)</f>
        <v>2000</v>
      </c>
      <c r="S861" t="e">
        <f>VLOOKUP(M861,[1]md_ehms_parameter_773E!$L:$T,9,0)</f>
        <v>#N/A</v>
      </c>
      <c r="T861" t="s">
        <v>1597</v>
      </c>
      <c r="U861" t="s">
        <v>1648</v>
      </c>
      <c r="V861" t="s">
        <v>1598</v>
      </c>
      <c r="W861" t="s">
        <v>1650</v>
      </c>
      <c r="Z861" t="b">
        <f t="shared" si="79"/>
        <v>1</v>
      </c>
      <c r="AA861" t="b">
        <f t="shared" si="80"/>
        <v>1</v>
      </c>
      <c r="AB861" t="b">
        <f t="shared" si="81"/>
        <v>1</v>
      </c>
      <c r="AC861" t="b">
        <f t="shared" si="82"/>
        <v>1</v>
      </c>
      <c r="AD861" t="b">
        <f t="shared" si="83"/>
        <v>1</v>
      </c>
      <c r="AE861" t="b">
        <f t="shared" si="84"/>
        <v>1</v>
      </c>
      <c r="AF861" s="429" t="s">
        <v>1212</v>
      </c>
    </row>
    <row r="862" spans="1:32" hidden="1" x14ac:dyDescent="0.3">
      <c r="A862" s="425" t="s">
        <v>1349</v>
      </c>
      <c r="B862" s="395" t="s">
        <v>1877</v>
      </c>
      <c r="C862" s="429" t="s">
        <v>1212</v>
      </c>
      <c r="D862" s="395" t="s">
        <v>1433</v>
      </c>
      <c r="E862" s="395">
        <v>4</v>
      </c>
      <c r="F862" s="395">
        <v>3</v>
      </c>
      <c r="G862" s="428" t="s">
        <v>1824</v>
      </c>
      <c r="H862" s="395" t="s">
        <v>1535</v>
      </c>
      <c r="I862" s="395"/>
      <c r="J862" s="395"/>
      <c r="K862" s="395"/>
      <c r="L862" s="395"/>
      <c r="R862" t="e">
        <f>VLOOKUP(K862,[1]md_ehms_parameter_773E!$L:$T,9,0)</f>
        <v>#N/A</v>
      </c>
      <c r="S862" t="e">
        <f>VLOOKUP(M862,[1]md_ehms_parameter_773E!$L:$T,9,0)</f>
        <v>#N/A</v>
      </c>
      <c r="T862" t="s">
        <v>1535</v>
      </c>
      <c r="Z862" t="b">
        <f t="shared" si="79"/>
        <v>1</v>
      </c>
      <c r="AA862" t="b">
        <f t="shared" si="80"/>
        <v>1</v>
      </c>
      <c r="AB862" t="b">
        <f t="shared" si="81"/>
        <v>1</v>
      </c>
      <c r="AC862" t="b">
        <f t="shared" si="82"/>
        <v>1</v>
      </c>
      <c r="AD862" t="b">
        <f t="shared" si="83"/>
        <v>1</v>
      </c>
      <c r="AE862" t="b">
        <f t="shared" si="84"/>
        <v>1</v>
      </c>
      <c r="AF862" s="429" t="s">
        <v>1212</v>
      </c>
    </row>
    <row r="863" spans="1:32" hidden="1" x14ac:dyDescent="0.3">
      <c r="A863" s="425" t="s">
        <v>1349</v>
      </c>
      <c r="B863" s="395" t="s">
        <v>1878</v>
      </c>
      <c r="C863" s="429" t="s">
        <v>1212</v>
      </c>
      <c r="D863" s="395" t="s">
        <v>1800</v>
      </c>
      <c r="E863" s="395">
        <v>3</v>
      </c>
      <c r="F863" s="395">
        <v>1</v>
      </c>
      <c r="G863" s="395" t="s">
        <v>1580</v>
      </c>
      <c r="H863" s="395" t="s">
        <v>1538</v>
      </c>
      <c r="I863" s="395" t="s">
        <v>1411</v>
      </c>
      <c r="J863" s="395" t="s">
        <v>1581</v>
      </c>
      <c r="K863" s="395" t="s">
        <v>1579</v>
      </c>
      <c r="L863" s="395"/>
      <c r="R863" t="str">
        <f>VLOOKUP(K863,[1]md_ehms_parameter_773E!$L:$T,9,0)</f>
        <v>2000</v>
      </c>
      <c r="S863" t="e">
        <f>VLOOKUP(M863,[1]md_ehms_parameter_773E!$L:$T,9,0)</f>
        <v>#N/A</v>
      </c>
      <c r="T863" t="s">
        <v>1538</v>
      </c>
      <c r="U863" t="s">
        <v>1411</v>
      </c>
      <c r="V863" t="s">
        <v>1581</v>
      </c>
      <c r="W863" t="s">
        <v>1579</v>
      </c>
      <c r="Z863" t="b">
        <f t="shared" si="79"/>
        <v>1</v>
      </c>
      <c r="AA863" t="b">
        <f t="shared" si="80"/>
        <v>1</v>
      </c>
      <c r="AB863" t="b">
        <f t="shared" si="81"/>
        <v>1</v>
      </c>
      <c r="AC863" t="b">
        <f t="shared" si="82"/>
        <v>1</v>
      </c>
      <c r="AD863" t="b">
        <f t="shared" si="83"/>
        <v>1</v>
      </c>
      <c r="AE863" t="b">
        <f t="shared" si="84"/>
        <v>1</v>
      </c>
      <c r="AF863" s="429" t="s">
        <v>1212</v>
      </c>
    </row>
    <row r="864" spans="1:32" hidden="1" x14ac:dyDescent="0.3">
      <c r="A864" s="425" t="s">
        <v>1349</v>
      </c>
      <c r="B864" s="395" t="s">
        <v>1878</v>
      </c>
      <c r="C864" s="429" t="s">
        <v>1212</v>
      </c>
      <c r="D864" s="395" t="s">
        <v>1800</v>
      </c>
      <c r="E864" s="395">
        <v>3</v>
      </c>
      <c r="F864" s="395">
        <v>2</v>
      </c>
      <c r="G864" s="395" t="s">
        <v>1630</v>
      </c>
      <c r="H864" s="395" t="s">
        <v>1538</v>
      </c>
      <c r="I864" s="395" t="s">
        <v>1422</v>
      </c>
      <c r="J864" s="395" t="s">
        <v>1581</v>
      </c>
      <c r="K864" s="395" t="s">
        <v>1629</v>
      </c>
      <c r="L864" s="395"/>
      <c r="R864" t="str">
        <f>VLOOKUP(K864,[1]md_ehms_parameter_773E!$L:$T,9,0)</f>
        <v>2000</v>
      </c>
      <c r="S864" t="e">
        <f>VLOOKUP(M864,[1]md_ehms_parameter_773E!$L:$T,9,0)</f>
        <v>#N/A</v>
      </c>
      <c r="T864" t="s">
        <v>1538</v>
      </c>
      <c r="U864" t="s">
        <v>1422</v>
      </c>
      <c r="V864" t="s">
        <v>1581</v>
      </c>
      <c r="W864" t="s">
        <v>1629</v>
      </c>
      <c r="Z864" t="b">
        <f t="shared" si="79"/>
        <v>1</v>
      </c>
      <c r="AA864" t="b">
        <f t="shared" si="80"/>
        <v>1</v>
      </c>
      <c r="AB864" t="b">
        <f t="shared" si="81"/>
        <v>1</v>
      </c>
      <c r="AC864" t="b">
        <f t="shared" si="82"/>
        <v>1</v>
      </c>
      <c r="AD864" t="b">
        <f t="shared" si="83"/>
        <v>1</v>
      </c>
      <c r="AE864" t="b">
        <f t="shared" si="84"/>
        <v>1</v>
      </c>
      <c r="AF864" s="429" t="s">
        <v>1212</v>
      </c>
    </row>
    <row r="865" spans="1:32" hidden="1" x14ac:dyDescent="0.3">
      <c r="A865" s="425" t="s">
        <v>1349</v>
      </c>
      <c r="B865" s="395" t="s">
        <v>1878</v>
      </c>
      <c r="C865" s="429" t="s">
        <v>1212</v>
      </c>
      <c r="D865" s="395" t="s">
        <v>1800</v>
      </c>
      <c r="E865" s="395">
        <v>3</v>
      </c>
      <c r="F865" s="395">
        <v>3</v>
      </c>
      <c r="G865" s="395" t="s">
        <v>1642</v>
      </c>
      <c r="H865" s="395" t="s">
        <v>1538</v>
      </c>
      <c r="I865" s="395" t="s">
        <v>1428</v>
      </c>
      <c r="J865" s="395" t="s">
        <v>1581</v>
      </c>
      <c r="K865" s="395" t="s">
        <v>1641</v>
      </c>
      <c r="L865" s="395"/>
      <c r="R865" t="str">
        <f>VLOOKUP(K865,[1]md_ehms_parameter_773E!$L:$T,9,0)</f>
        <v>2000</v>
      </c>
      <c r="S865" t="e">
        <f>VLOOKUP(M865,[1]md_ehms_parameter_773E!$L:$T,9,0)</f>
        <v>#N/A</v>
      </c>
      <c r="T865" t="s">
        <v>1538</v>
      </c>
      <c r="U865" t="s">
        <v>1428</v>
      </c>
      <c r="V865" t="s">
        <v>1581</v>
      </c>
      <c r="W865" t="s">
        <v>1641</v>
      </c>
      <c r="Z865" t="b">
        <f t="shared" si="79"/>
        <v>1</v>
      </c>
      <c r="AA865" t="b">
        <f t="shared" si="80"/>
        <v>1</v>
      </c>
      <c r="AB865" t="b">
        <f t="shared" si="81"/>
        <v>1</v>
      </c>
      <c r="AC865" t="b">
        <f t="shared" si="82"/>
        <v>1</v>
      </c>
      <c r="AD865" t="b">
        <f t="shared" si="83"/>
        <v>1</v>
      </c>
      <c r="AE865" t="b">
        <f t="shared" si="84"/>
        <v>1</v>
      </c>
      <c r="AF865" s="429" t="s">
        <v>1212</v>
      </c>
    </row>
    <row r="866" spans="1:32" hidden="1" x14ac:dyDescent="0.3">
      <c r="A866" s="425" t="s">
        <v>1349</v>
      </c>
      <c r="B866" s="395" t="s">
        <v>1878</v>
      </c>
      <c r="C866" s="429" t="s">
        <v>1212</v>
      </c>
      <c r="D866" s="395" t="s">
        <v>1800</v>
      </c>
      <c r="E866" s="395">
        <v>3</v>
      </c>
      <c r="F866" s="395">
        <v>4</v>
      </c>
      <c r="G866" s="428" t="s">
        <v>1801</v>
      </c>
      <c r="H866" s="395" t="s">
        <v>1535</v>
      </c>
      <c r="I866" s="395"/>
      <c r="J866" s="395"/>
      <c r="K866" s="395"/>
      <c r="L866" s="395"/>
      <c r="R866" t="e">
        <f>VLOOKUP(K866,[1]md_ehms_parameter_773E!$L:$T,9,0)</f>
        <v>#N/A</v>
      </c>
      <c r="S866" t="e">
        <f>VLOOKUP(M866,[1]md_ehms_parameter_773E!$L:$T,9,0)</f>
        <v>#N/A</v>
      </c>
      <c r="T866" t="s">
        <v>1535</v>
      </c>
      <c r="Z866" t="b">
        <f t="shared" si="79"/>
        <v>1</v>
      </c>
      <c r="AA866" t="b">
        <f t="shared" si="80"/>
        <v>1</v>
      </c>
      <c r="AB866" t="b">
        <f t="shared" si="81"/>
        <v>1</v>
      </c>
      <c r="AC866" t="b">
        <f t="shared" si="82"/>
        <v>1</v>
      </c>
      <c r="AD866" t="b">
        <f t="shared" si="83"/>
        <v>1</v>
      </c>
      <c r="AE866" t="b">
        <f t="shared" si="84"/>
        <v>1</v>
      </c>
      <c r="AF866" s="429" t="s">
        <v>1212</v>
      </c>
    </row>
    <row r="867" spans="1:32" hidden="1" x14ac:dyDescent="0.3">
      <c r="A867" s="425" t="s">
        <v>1349</v>
      </c>
      <c r="B867" s="395" t="s">
        <v>1878</v>
      </c>
      <c r="C867" s="429" t="s">
        <v>1212</v>
      </c>
      <c r="D867" s="395" t="s">
        <v>1800</v>
      </c>
      <c r="E867" s="395">
        <v>3</v>
      </c>
      <c r="F867" s="395">
        <v>5</v>
      </c>
      <c r="G867" s="428" t="s">
        <v>1802</v>
      </c>
      <c r="H867" s="395" t="s">
        <v>1538</v>
      </c>
      <c r="I867" s="428">
        <v>0</v>
      </c>
      <c r="J867" s="428"/>
      <c r="K867" s="428"/>
      <c r="L867" s="395"/>
      <c r="R867" t="e">
        <f>VLOOKUP(K867,[1]md_ehms_parameter_773E!$L:$T,9,0)</f>
        <v>#N/A</v>
      </c>
      <c r="S867" t="e">
        <f>VLOOKUP(M867,[1]md_ehms_parameter_773E!$L:$T,9,0)</f>
        <v>#N/A</v>
      </c>
      <c r="T867" t="s">
        <v>1538</v>
      </c>
      <c r="U867">
        <v>0</v>
      </c>
      <c r="Z867" t="b">
        <f t="shared" si="79"/>
        <v>1</v>
      </c>
      <c r="AA867" t="b">
        <f t="shared" si="80"/>
        <v>1</v>
      </c>
      <c r="AB867" t="b">
        <f t="shared" si="81"/>
        <v>1</v>
      </c>
      <c r="AC867" t="b">
        <f t="shared" si="82"/>
        <v>1</v>
      </c>
      <c r="AD867" t="b">
        <f t="shared" si="83"/>
        <v>1</v>
      </c>
      <c r="AE867" t="b">
        <f t="shared" si="84"/>
        <v>1</v>
      </c>
      <c r="AF867" s="429" t="s">
        <v>1212</v>
      </c>
    </row>
    <row r="868" spans="1:32" hidden="1" x14ac:dyDescent="0.3">
      <c r="A868" s="425" t="s">
        <v>1349</v>
      </c>
      <c r="B868" s="395" t="s">
        <v>1878</v>
      </c>
      <c r="C868" s="429" t="s">
        <v>1212</v>
      </c>
      <c r="D868" s="395" t="s">
        <v>1800</v>
      </c>
      <c r="E868" s="395">
        <v>3</v>
      </c>
      <c r="F868" s="395">
        <v>6</v>
      </c>
      <c r="G868" s="428" t="s">
        <v>1803</v>
      </c>
      <c r="H868" s="395" t="s">
        <v>1538</v>
      </c>
      <c r="I868" s="428">
        <v>0</v>
      </c>
      <c r="J868" s="428"/>
      <c r="K868" s="428"/>
      <c r="L868" s="395"/>
      <c r="R868" t="e">
        <f>VLOOKUP(K868,[1]md_ehms_parameter_773E!$L:$T,9,0)</f>
        <v>#N/A</v>
      </c>
      <c r="S868" t="e">
        <f>VLOOKUP(M868,[1]md_ehms_parameter_773E!$L:$T,9,0)</f>
        <v>#N/A</v>
      </c>
      <c r="T868" t="s">
        <v>1538</v>
      </c>
      <c r="U868">
        <v>0</v>
      </c>
      <c r="Z868" t="b">
        <f t="shared" si="79"/>
        <v>1</v>
      </c>
      <c r="AA868" t="b">
        <f t="shared" si="80"/>
        <v>1</v>
      </c>
      <c r="AB868" t="b">
        <f t="shared" si="81"/>
        <v>1</v>
      </c>
      <c r="AC868" t="b">
        <f t="shared" si="82"/>
        <v>1</v>
      </c>
      <c r="AD868" t="b">
        <f t="shared" si="83"/>
        <v>1</v>
      </c>
      <c r="AE868" t="b">
        <f t="shared" si="84"/>
        <v>1</v>
      </c>
      <c r="AF868" s="429" t="s">
        <v>1212</v>
      </c>
    </row>
    <row r="869" spans="1:32" hidden="1" x14ac:dyDescent="0.3">
      <c r="A869" s="425" t="s">
        <v>1349</v>
      </c>
      <c r="B869" s="395" t="s">
        <v>1879</v>
      </c>
      <c r="C869" s="429" t="s">
        <v>1212</v>
      </c>
      <c r="D869" s="395" t="s">
        <v>1805</v>
      </c>
      <c r="E869" s="395">
        <v>4</v>
      </c>
      <c r="F869" s="395">
        <v>1</v>
      </c>
      <c r="G869" s="395" t="s">
        <v>1580</v>
      </c>
      <c r="H869" s="395" t="s">
        <v>1538</v>
      </c>
      <c r="I869" s="395" t="s">
        <v>1411</v>
      </c>
      <c r="J869" s="395" t="s">
        <v>1581</v>
      </c>
      <c r="K869" s="395" t="s">
        <v>1579</v>
      </c>
      <c r="L869" s="395"/>
      <c r="R869" t="str">
        <f>VLOOKUP(K869,[1]md_ehms_parameter_773E!$L:$T,9,0)</f>
        <v>2000</v>
      </c>
      <c r="S869" t="e">
        <f>VLOOKUP(M869,[1]md_ehms_parameter_773E!$L:$T,9,0)</f>
        <v>#N/A</v>
      </c>
      <c r="T869" t="s">
        <v>1538</v>
      </c>
      <c r="U869" t="s">
        <v>1411</v>
      </c>
      <c r="V869" t="s">
        <v>1581</v>
      </c>
      <c r="W869" t="s">
        <v>1579</v>
      </c>
      <c r="Z869" t="b">
        <f t="shared" si="79"/>
        <v>1</v>
      </c>
      <c r="AA869" t="b">
        <f t="shared" si="80"/>
        <v>1</v>
      </c>
      <c r="AB869" t="b">
        <f t="shared" si="81"/>
        <v>1</v>
      </c>
      <c r="AC869" t="b">
        <f t="shared" si="82"/>
        <v>1</v>
      </c>
      <c r="AD869" t="b">
        <f t="shared" si="83"/>
        <v>1</v>
      </c>
      <c r="AE869" t="b">
        <f t="shared" si="84"/>
        <v>1</v>
      </c>
      <c r="AF869" s="429" t="s">
        <v>1212</v>
      </c>
    </row>
    <row r="870" spans="1:32" hidden="1" x14ac:dyDescent="0.3">
      <c r="A870" s="425" t="s">
        <v>1349</v>
      </c>
      <c r="B870" s="395" t="s">
        <v>1879</v>
      </c>
      <c r="C870" s="429" t="s">
        <v>1212</v>
      </c>
      <c r="D870" s="395" t="s">
        <v>1805</v>
      </c>
      <c r="E870" s="395">
        <v>4</v>
      </c>
      <c r="F870" s="395">
        <v>2</v>
      </c>
      <c r="G870" s="395" t="s">
        <v>1630</v>
      </c>
      <c r="H870" s="395" t="s">
        <v>1538</v>
      </c>
      <c r="I870" s="395" t="s">
        <v>1422</v>
      </c>
      <c r="J870" s="395" t="s">
        <v>1581</v>
      </c>
      <c r="K870" s="395" t="s">
        <v>1629</v>
      </c>
      <c r="L870" s="395"/>
      <c r="R870" t="str">
        <f>VLOOKUP(K870,[1]md_ehms_parameter_773E!$L:$T,9,0)</f>
        <v>2000</v>
      </c>
      <c r="S870" t="e">
        <f>VLOOKUP(M870,[1]md_ehms_parameter_773E!$L:$T,9,0)</f>
        <v>#N/A</v>
      </c>
      <c r="T870" t="s">
        <v>1538</v>
      </c>
      <c r="U870" t="s">
        <v>1422</v>
      </c>
      <c r="V870" t="s">
        <v>1581</v>
      </c>
      <c r="W870" t="s">
        <v>1629</v>
      </c>
      <c r="Z870" t="b">
        <f t="shared" si="79"/>
        <v>1</v>
      </c>
      <c r="AA870" t="b">
        <f t="shared" si="80"/>
        <v>1</v>
      </c>
      <c r="AB870" t="b">
        <f t="shared" si="81"/>
        <v>1</v>
      </c>
      <c r="AC870" t="b">
        <f t="shared" si="82"/>
        <v>1</v>
      </c>
      <c r="AD870" t="b">
        <f t="shared" si="83"/>
        <v>1</v>
      </c>
      <c r="AE870" t="b">
        <f t="shared" si="84"/>
        <v>1</v>
      </c>
      <c r="AF870" s="429" t="s">
        <v>1212</v>
      </c>
    </row>
    <row r="871" spans="1:32" hidden="1" x14ac:dyDescent="0.3">
      <c r="A871" s="425" t="s">
        <v>1349</v>
      </c>
      <c r="B871" s="395" t="s">
        <v>1879</v>
      </c>
      <c r="C871" s="429" t="s">
        <v>1212</v>
      </c>
      <c r="D871" s="395" t="s">
        <v>1805</v>
      </c>
      <c r="E871" s="395">
        <v>4</v>
      </c>
      <c r="F871" s="395">
        <v>3</v>
      </c>
      <c r="G871" s="395" t="s">
        <v>1642</v>
      </c>
      <c r="H871" s="395" t="s">
        <v>1538</v>
      </c>
      <c r="I871" s="395" t="s">
        <v>1428</v>
      </c>
      <c r="J871" s="395" t="s">
        <v>1581</v>
      </c>
      <c r="K871" s="395" t="s">
        <v>1641</v>
      </c>
      <c r="L871" s="395"/>
      <c r="R871" t="str">
        <f>VLOOKUP(K871,[1]md_ehms_parameter_773E!$L:$T,9,0)</f>
        <v>2000</v>
      </c>
      <c r="S871" t="e">
        <f>VLOOKUP(M871,[1]md_ehms_parameter_773E!$L:$T,9,0)</f>
        <v>#N/A</v>
      </c>
      <c r="T871" t="s">
        <v>1538</v>
      </c>
      <c r="U871" t="s">
        <v>1428</v>
      </c>
      <c r="V871" t="s">
        <v>1581</v>
      </c>
      <c r="W871" t="s">
        <v>1641</v>
      </c>
      <c r="Z871" t="b">
        <f t="shared" si="79"/>
        <v>1</v>
      </c>
      <c r="AA871" t="b">
        <f t="shared" si="80"/>
        <v>1</v>
      </c>
      <c r="AB871" t="b">
        <f t="shared" si="81"/>
        <v>1</v>
      </c>
      <c r="AC871" t="b">
        <f t="shared" si="82"/>
        <v>1</v>
      </c>
      <c r="AD871" t="b">
        <f t="shared" si="83"/>
        <v>1</v>
      </c>
      <c r="AE871" t="b">
        <f t="shared" si="84"/>
        <v>1</v>
      </c>
      <c r="AF871" s="429" t="s">
        <v>1212</v>
      </c>
    </row>
    <row r="872" spans="1:32" hidden="1" x14ac:dyDescent="0.3">
      <c r="A872" s="425" t="s">
        <v>1349</v>
      </c>
      <c r="B872" s="395" t="s">
        <v>1879</v>
      </c>
      <c r="C872" s="429" t="s">
        <v>1212</v>
      </c>
      <c r="D872" s="395" t="s">
        <v>1805</v>
      </c>
      <c r="E872" s="395">
        <v>4</v>
      </c>
      <c r="F872" s="395">
        <v>4</v>
      </c>
      <c r="G872" s="428" t="s">
        <v>1806</v>
      </c>
      <c r="H872" s="395" t="s">
        <v>1535</v>
      </c>
      <c r="I872" s="395"/>
      <c r="J872" s="395"/>
      <c r="K872" s="395"/>
      <c r="L872" s="395"/>
      <c r="R872" t="e">
        <f>VLOOKUP(K872,[1]md_ehms_parameter_773E!$L:$T,9,0)</f>
        <v>#N/A</v>
      </c>
      <c r="S872" t="e">
        <f>VLOOKUP(M872,[1]md_ehms_parameter_773E!$L:$T,9,0)</f>
        <v>#N/A</v>
      </c>
      <c r="T872" t="s">
        <v>1535</v>
      </c>
      <c r="Z872" t="b">
        <f t="shared" si="79"/>
        <v>1</v>
      </c>
      <c r="AA872" t="b">
        <f t="shared" si="80"/>
        <v>1</v>
      </c>
      <c r="AB872" t="b">
        <f t="shared" si="81"/>
        <v>1</v>
      </c>
      <c r="AC872" t="b">
        <f t="shared" si="82"/>
        <v>1</v>
      </c>
      <c r="AD872" t="b">
        <f t="shared" si="83"/>
        <v>1</v>
      </c>
      <c r="AE872" t="b">
        <f t="shared" si="84"/>
        <v>1</v>
      </c>
      <c r="AF872" s="429" t="s">
        <v>1212</v>
      </c>
    </row>
    <row r="873" spans="1:32" hidden="1" x14ac:dyDescent="0.3">
      <c r="A873" s="425" t="s">
        <v>1349</v>
      </c>
      <c r="B873" s="395" t="s">
        <v>1879</v>
      </c>
      <c r="C873" s="429" t="s">
        <v>1212</v>
      </c>
      <c r="D873" s="395" t="s">
        <v>1805</v>
      </c>
      <c r="E873" s="395">
        <v>4</v>
      </c>
      <c r="F873" s="395">
        <v>5</v>
      </c>
      <c r="G873" s="428" t="s">
        <v>1807</v>
      </c>
      <c r="H873" s="395" t="s">
        <v>1535</v>
      </c>
      <c r="I873" s="395"/>
      <c r="J873" s="395"/>
      <c r="K873" s="395"/>
      <c r="L873" s="395"/>
      <c r="R873" t="e">
        <f>VLOOKUP(K873,[1]md_ehms_parameter_773E!$L:$T,9,0)</f>
        <v>#N/A</v>
      </c>
      <c r="S873" t="e">
        <f>VLOOKUP(M873,[1]md_ehms_parameter_773E!$L:$T,9,0)</f>
        <v>#N/A</v>
      </c>
      <c r="T873" t="s">
        <v>1535</v>
      </c>
      <c r="Z873" t="b">
        <f t="shared" si="79"/>
        <v>1</v>
      </c>
      <c r="AA873" t="b">
        <f t="shared" si="80"/>
        <v>1</v>
      </c>
      <c r="AB873" t="b">
        <f t="shared" si="81"/>
        <v>1</v>
      </c>
      <c r="AC873" t="b">
        <f t="shared" si="82"/>
        <v>1</v>
      </c>
      <c r="AD873" t="b">
        <f t="shared" si="83"/>
        <v>1</v>
      </c>
      <c r="AE873" t="b">
        <f t="shared" si="84"/>
        <v>1</v>
      </c>
      <c r="AF873" s="429" t="s">
        <v>1212</v>
      </c>
    </row>
    <row r="874" spans="1:32" hidden="1" x14ac:dyDescent="0.3">
      <c r="A874" s="425" t="s">
        <v>1349</v>
      </c>
      <c r="B874" s="395" t="s">
        <v>1879</v>
      </c>
      <c r="C874" s="429" t="s">
        <v>1212</v>
      </c>
      <c r="D874" s="395" t="s">
        <v>1805</v>
      </c>
      <c r="E874" s="395">
        <v>4</v>
      </c>
      <c r="F874" s="395">
        <v>6</v>
      </c>
      <c r="G874" s="428" t="s">
        <v>1802</v>
      </c>
      <c r="H874" s="395" t="s">
        <v>1538</v>
      </c>
      <c r="I874" s="428">
        <v>0</v>
      </c>
      <c r="J874" s="428"/>
      <c r="K874" s="428"/>
      <c r="L874" s="395"/>
      <c r="R874" t="e">
        <f>VLOOKUP(K874,[1]md_ehms_parameter_773E!$L:$T,9,0)</f>
        <v>#N/A</v>
      </c>
      <c r="S874" t="e">
        <f>VLOOKUP(M874,[1]md_ehms_parameter_773E!$L:$T,9,0)</f>
        <v>#N/A</v>
      </c>
      <c r="T874" t="s">
        <v>1538</v>
      </c>
      <c r="U874">
        <v>0</v>
      </c>
      <c r="Z874" t="b">
        <f t="shared" si="79"/>
        <v>1</v>
      </c>
      <c r="AA874" t="b">
        <f t="shared" si="80"/>
        <v>1</v>
      </c>
      <c r="AB874" t="b">
        <f t="shared" si="81"/>
        <v>1</v>
      </c>
      <c r="AC874" t="b">
        <f t="shared" si="82"/>
        <v>1</v>
      </c>
      <c r="AD874" t="b">
        <f t="shared" si="83"/>
        <v>1</v>
      </c>
      <c r="AE874" t="b">
        <f t="shared" si="84"/>
        <v>1</v>
      </c>
      <c r="AF874" s="429" t="s">
        <v>1212</v>
      </c>
    </row>
    <row r="875" spans="1:32" hidden="1" x14ac:dyDescent="0.3">
      <c r="A875" s="425" t="s">
        <v>1349</v>
      </c>
      <c r="B875" s="395" t="s">
        <v>1879</v>
      </c>
      <c r="C875" s="429" t="s">
        <v>1212</v>
      </c>
      <c r="D875" s="395" t="s">
        <v>1805</v>
      </c>
      <c r="E875" s="395">
        <v>4</v>
      </c>
      <c r="F875" s="395">
        <v>7</v>
      </c>
      <c r="G875" s="428" t="s">
        <v>1803</v>
      </c>
      <c r="H875" s="395" t="s">
        <v>1538</v>
      </c>
      <c r="I875" s="428">
        <v>0</v>
      </c>
      <c r="J875" s="428"/>
      <c r="K875" s="428"/>
      <c r="L875" s="395"/>
      <c r="R875" t="e">
        <f>VLOOKUP(K875,[1]md_ehms_parameter_773E!$L:$T,9,0)</f>
        <v>#N/A</v>
      </c>
      <c r="S875" t="e">
        <f>VLOOKUP(M875,[1]md_ehms_parameter_773E!$L:$T,9,0)</f>
        <v>#N/A</v>
      </c>
      <c r="T875" t="s">
        <v>1538</v>
      </c>
      <c r="U875">
        <v>0</v>
      </c>
      <c r="Z875" t="b">
        <f t="shared" si="79"/>
        <v>1</v>
      </c>
      <c r="AA875" t="b">
        <f t="shared" si="80"/>
        <v>1</v>
      </c>
      <c r="AB875" t="b">
        <f t="shared" si="81"/>
        <v>1</v>
      </c>
      <c r="AC875" t="b">
        <f t="shared" si="82"/>
        <v>1</v>
      </c>
      <c r="AD875" t="b">
        <f t="shared" si="83"/>
        <v>1</v>
      </c>
      <c r="AE875" t="b">
        <f t="shared" si="84"/>
        <v>1</v>
      </c>
      <c r="AF875" s="429" t="s">
        <v>1212</v>
      </c>
    </row>
    <row r="876" spans="1:32" hidden="1" x14ac:dyDescent="0.3">
      <c r="A876" s="425" t="s">
        <v>1349</v>
      </c>
      <c r="B876" s="395" t="s">
        <v>1880</v>
      </c>
      <c r="C876" s="429" t="s">
        <v>1212</v>
      </c>
      <c r="D876" s="395" t="s">
        <v>1809</v>
      </c>
      <c r="E876" s="395">
        <v>4</v>
      </c>
      <c r="F876" s="395">
        <v>1</v>
      </c>
      <c r="G876" s="395" t="s">
        <v>1582</v>
      </c>
      <c r="H876" s="395" t="s">
        <v>1552</v>
      </c>
      <c r="I876" s="395" t="s">
        <v>219</v>
      </c>
      <c r="J876" s="395" t="s">
        <v>1554</v>
      </c>
      <c r="K876" s="395" t="s">
        <v>1583</v>
      </c>
      <c r="L876" s="395"/>
      <c r="R876" t="str">
        <f>VLOOKUP(K876,[1]md_ehms_parameter_773E!$L:$T,9,0)</f>
        <v>2000</v>
      </c>
      <c r="S876" t="e">
        <f>VLOOKUP(M876,[1]md_ehms_parameter_773E!$L:$T,9,0)</f>
        <v>#N/A</v>
      </c>
      <c r="T876" t="s">
        <v>1552</v>
      </c>
      <c r="U876" t="s">
        <v>219</v>
      </c>
      <c r="V876" t="s">
        <v>1554</v>
      </c>
      <c r="W876" t="s">
        <v>1583</v>
      </c>
      <c r="Z876" t="b">
        <f t="shared" si="79"/>
        <v>1</v>
      </c>
      <c r="AA876" t="b">
        <f t="shared" si="80"/>
        <v>1</v>
      </c>
      <c r="AB876" t="b">
        <f t="shared" si="81"/>
        <v>1</v>
      </c>
      <c r="AC876" t="b">
        <f t="shared" si="82"/>
        <v>1</v>
      </c>
      <c r="AD876" t="b">
        <f t="shared" si="83"/>
        <v>1</v>
      </c>
      <c r="AE876" t="b">
        <f t="shared" si="84"/>
        <v>1</v>
      </c>
      <c r="AF876" s="429" t="s">
        <v>1212</v>
      </c>
    </row>
    <row r="877" spans="1:32" hidden="1" x14ac:dyDescent="0.3">
      <c r="A877" s="425" t="s">
        <v>1349</v>
      </c>
      <c r="B877" s="395" t="s">
        <v>1880</v>
      </c>
      <c r="C877" s="429" t="s">
        <v>1212</v>
      </c>
      <c r="D877" s="395" t="s">
        <v>1809</v>
      </c>
      <c r="E877" s="395">
        <v>4</v>
      </c>
      <c r="F877" s="395">
        <v>2</v>
      </c>
      <c r="G877" s="395" t="s">
        <v>1584</v>
      </c>
      <c r="H877" s="395" t="s">
        <v>1541</v>
      </c>
      <c r="I877" s="395" t="s">
        <v>246</v>
      </c>
      <c r="J877" s="395" t="s">
        <v>1569</v>
      </c>
      <c r="K877" s="395" t="s">
        <v>1585</v>
      </c>
      <c r="L877" s="395"/>
      <c r="R877" t="str">
        <f>VLOOKUP(K877,[1]md_ehms_parameter_773E!$L:$T,9,0)</f>
        <v>2000</v>
      </c>
      <c r="S877" t="e">
        <f>VLOOKUP(M877,[1]md_ehms_parameter_773E!$L:$T,9,0)</f>
        <v>#N/A</v>
      </c>
      <c r="T877" t="s">
        <v>1541</v>
      </c>
      <c r="U877" t="s">
        <v>246</v>
      </c>
      <c r="V877" t="s">
        <v>1569</v>
      </c>
      <c r="W877" t="s">
        <v>1585</v>
      </c>
      <c r="Z877" t="b">
        <f t="shared" si="79"/>
        <v>1</v>
      </c>
      <c r="AA877" t="b">
        <f t="shared" si="80"/>
        <v>1</v>
      </c>
      <c r="AB877" t="b">
        <f t="shared" si="81"/>
        <v>1</v>
      </c>
      <c r="AC877" t="b">
        <f t="shared" si="82"/>
        <v>1</v>
      </c>
      <c r="AD877" t="b">
        <f t="shared" si="83"/>
        <v>1</v>
      </c>
      <c r="AE877" t="b">
        <f t="shared" si="84"/>
        <v>1</v>
      </c>
      <c r="AF877" s="429" t="s">
        <v>1212</v>
      </c>
    </row>
    <row r="878" spans="1:32" hidden="1" x14ac:dyDescent="0.3">
      <c r="A878" s="425" t="s">
        <v>1349</v>
      </c>
      <c r="B878" s="395" t="s">
        <v>1880</v>
      </c>
      <c r="C878" s="429" t="s">
        <v>1212</v>
      </c>
      <c r="D878" s="395" t="s">
        <v>1809</v>
      </c>
      <c r="E878" s="395">
        <v>4</v>
      </c>
      <c r="F878" s="395">
        <v>3</v>
      </c>
      <c r="G878" s="395" t="s">
        <v>1580</v>
      </c>
      <c r="H878" s="395" t="s">
        <v>1538</v>
      </c>
      <c r="I878" s="395" t="s">
        <v>1411</v>
      </c>
      <c r="J878" s="395" t="s">
        <v>1581</v>
      </c>
      <c r="K878" s="395" t="s">
        <v>1579</v>
      </c>
      <c r="L878" s="395"/>
      <c r="R878" t="str">
        <f>VLOOKUP(K878,[1]md_ehms_parameter_773E!$L:$T,9,0)</f>
        <v>2000</v>
      </c>
      <c r="S878" t="e">
        <f>VLOOKUP(M878,[1]md_ehms_parameter_773E!$L:$T,9,0)</f>
        <v>#N/A</v>
      </c>
      <c r="T878" t="s">
        <v>1538</v>
      </c>
      <c r="U878" t="s">
        <v>1411</v>
      </c>
      <c r="V878" t="s">
        <v>1581</v>
      </c>
      <c r="W878" t="s">
        <v>1579</v>
      </c>
      <c r="Z878" t="b">
        <f t="shared" si="79"/>
        <v>1</v>
      </c>
      <c r="AA878" t="b">
        <f t="shared" si="80"/>
        <v>1</v>
      </c>
      <c r="AB878" t="b">
        <f t="shared" si="81"/>
        <v>1</v>
      </c>
      <c r="AC878" t="b">
        <f t="shared" si="82"/>
        <v>1</v>
      </c>
      <c r="AD878" t="b">
        <f t="shared" si="83"/>
        <v>1</v>
      </c>
      <c r="AE878" t="b">
        <f t="shared" si="84"/>
        <v>1</v>
      </c>
      <c r="AF878" s="429" t="s">
        <v>1212</v>
      </c>
    </row>
    <row r="879" spans="1:32" hidden="1" x14ac:dyDescent="0.3">
      <c r="A879" s="425" t="s">
        <v>1349</v>
      </c>
      <c r="B879" s="395" t="s">
        <v>1880</v>
      </c>
      <c r="C879" s="429" t="s">
        <v>1212</v>
      </c>
      <c r="D879" s="395" t="s">
        <v>1809</v>
      </c>
      <c r="E879" s="395">
        <v>4</v>
      </c>
      <c r="F879" s="395">
        <v>4</v>
      </c>
      <c r="G879" s="395" t="s">
        <v>1630</v>
      </c>
      <c r="H879" s="395" t="s">
        <v>1538</v>
      </c>
      <c r="I879" s="395" t="s">
        <v>1422</v>
      </c>
      <c r="J879" s="395" t="s">
        <v>1581</v>
      </c>
      <c r="K879" s="395" t="s">
        <v>1629</v>
      </c>
      <c r="L879" s="395"/>
      <c r="R879" t="str">
        <f>VLOOKUP(K879,[1]md_ehms_parameter_773E!$L:$T,9,0)</f>
        <v>2000</v>
      </c>
      <c r="S879" t="e">
        <f>VLOOKUP(M879,[1]md_ehms_parameter_773E!$L:$T,9,0)</f>
        <v>#N/A</v>
      </c>
      <c r="T879" t="s">
        <v>1538</v>
      </c>
      <c r="U879" t="s">
        <v>1422</v>
      </c>
      <c r="V879" t="s">
        <v>1581</v>
      </c>
      <c r="W879" t="s">
        <v>1629</v>
      </c>
      <c r="Z879" t="b">
        <f t="shared" si="79"/>
        <v>1</v>
      </c>
      <c r="AA879" t="b">
        <f t="shared" si="80"/>
        <v>1</v>
      </c>
      <c r="AB879" t="b">
        <f t="shared" si="81"/>
        <v>1</v>
      </c>
      <c r="AC879" t="b">
        <f t="shared" si="82"/>
        <v>1</v>
      </c>
      <c r="AD879" t="b">
        <f t="shared" si="83"/>
        <v>1</v>
      </c>
      <c r="AE879" t="b">
        <f t="shared" si="84"/>
        <v>1</v>
      </c>
      <c r="AF879" s="429" t="s">
        <v>1212</v>
      </c>
    </row>
    <row r="880" spans="1:32" hidden="1" x14ac:dyDescent="0.3">
      <c r="A880" s="425" t="s">
        <v>1349</v>
      </c>
      <c r="B880" s="395" t="s">
        <v>1880</v>
      </c>
      <c r="C880" s="429" t="s">
        <v>1212</v>
      </c>
      <c r="D880" s="395" t="s">
        <v>1809</v>
      </c>
      <c r="E880" s="395">
        <v>4</v>
      </c>
      <c r="F880" s="395">
        <v>5</v>
      </c>
      <c r="G880" s="395" t="s">
        <v>1642</v>
      </c>
      <c r="H880" s="395" t="s">
        <v>1538</v>
      </c>
      <c r="I880" s="395" t="s">
        <v>1428</v>
      </c>
      <c r="J880" s="395" t="s">
        <v>1581</v>
      </c>
      <c r="K880" s="395" t="s">
        <v>1641</v>
      </c>
      <c r="L880" s="395"/>
      <c r="R880" t="str">
        <f>VLOOKUP(K880,[1]md_ehms_parameter_773E!$L:$T,9,0)</f>
        <v>2000</v>
      </c>
      <c r="S880" t="e">
        <f>VLOOKUP(M880,[1]md_ehms_parameter_773E!$L:$T,9,0)</f>
        <v>#N/A</v>
      </c>
      <c r="T880" t="s">
        <v>1538</v>
      </c>
      <c r="U880" t="s">
        <v>1428</v>
      </c>
      <c r="V880" t="s">
        <v>1581</v>
      </c>
      <c r="W880" t="s">
        <v>1641</v>
      </c>
      <c r="Z880" t="b">
        <f t="shared" si="79"/>
        <v>1</v>
      </c>
      <c r="AA880" t="b">
        <f t="shared" si="80"/>
        <v>1</v>
      </c>
      <c r="AB880" t="b">
        <f t="shared" si="81"/>
        <v>1</v>
      </c>
      <c r="AC880" t="b">
        <f t="shared" si="82"/>
        <v>1</v>
      </c>
      <c r="AD880" t="b">
        <f t="shared" si="83"/>
        <v>1</v>
      </c>
      <c r="AE880" t="b">
        <f t="shared" si="84"/>
        <v>1</v>
      </c>
      <c r="AF880" s="429" t="s">
        <v>1212</v>
      </c>
    </row>
    <row r="881" spans="1:32" hidden="1" x14ac:dyDescent="0.3">
      <c r="A881" s="425" t="s">
        <v>1349</v>
      </c>
      <c r="B881" s="395" t="s">
        <v>1881</v>
      </c>
      <c r="C881" s="429" t="s">
        <v>1212</v>
      </c>
      <c r="D881" s="395" t="s">
        <v>1811</v>
      </c>
      <c r="E881" s="395">
        <v>3</v>
      </c>
      <c r="F881" s="395">
        <v>1</v>
      </c>
      <c r="G881" s="395" t="s">
        <v>1580</v>
      </c>
      <c r="H881" s="395" t="s">
        <v>1538</v>
      </c>
      <c r="I881" s="395" t="s">
        <v>1411</v>
      </c>
      <c r="J881" s="395" t="s">
        <v>1581</v>
      </c>
      <c r="K881" s="395" t="s">
        <v>1579</v>
      </c>
      <c r="L881" s="395"/>
      <c r="R881" t="str">
        <f>VLOOKUP(K881,[1]md_ehms_parameter_773E!$L:$T,9,0)</f>
        <v>2000</v>
      </c>
      <c r="S881" t="e">
        <f>VLOOKUP(M881,[1]md_ehms_parameter_773E!$L:$T,9,0)</f>
        <v>#N/A</v>
      </c>
      <c r="T881" t="s">
        <v>1538</v>
      </c>
      <c r="U881" t="s">
        <v>1411</v>
      </c>
      <c r="V881" t="s">
        <v>1581</v>
      </c>
      <c r="W881" t="s">
        <v>1579</v>
      </c>
      <c r="Z881" t="b">
        <f t="shared" si="79"/>
        <v>1</v>
      </c>
      <c r="AA881" t="b">
        <f t="shared" si="80"/>
        <v>1</v>
      </c>
      <c r="AB881" t="b">
        <f t="shared" si="81"/>
        <v>1</v>
      </c>
      <c r="AC881" t="b">
        <f t="shared" si="82"/>
        <v>1</v>
      </c>
      <c r="AD881" t="b">
        <f t="shared" si="83"/>
        <v>1</v>
      </c>
      <c r="AE881" t="b">
        <f t="shared" si="84"/>
        <v>1</v>
      </c>
      <c r="AF881" s="429" t="s">
        <v>1212</v>
      </c>
    </row>
    <row r="882" spans="1:32" hidden="1" x14ac:dyDescent="0.3">
      <c r="A882" s="425" t="s">
        <v>1349</v>
      </c>
      <c r="B882" s="395" t="s">
        <v>1881</v>
      </c>
      <c r="C882" s="429" t="s">
        <v>1212</v>
      </c>
      <c r="D882" s="395" t="s">
        <v>1811</v>
      </c>
      <c r="E882" s="395">
        <v>3</v>
      </c>
      <c r="F882" s="395">
        <v>2</v>
      </c>
      <c r="G882" s="395" t="s">
        <v>1630</v>
      </c>
      <c r="H882" s="395" t="s">
        <v>1538</v>
      </c>
      <c r="I882" s="395" t="s">
        <v>1422</v>
      </c>
      <c r="J882" s="395" t="s">
        <v>1581</v>
      </c>
      <c r="K882" s="395" t="s">
        <v>1629</v>
      </c>
      <c r="L882" s="395"/>
      <c r="R882" t="str">
        <f>VLOOKUP(K882,[1]md_ehms_parameter_773E!$L:$T,9,0)</f>
        <v>2000</v>
      </c>
      <c r="S882" t="e">
        <f>VLOOKUP(M882,[1]md_ehms_parameter_773E!$L:$T,9,0)</f>
        <v>#N/A</v>
      </c>
      <c r="T882" t="s">
        <v>1538</v>
      </c>
      <c r="U882" t="s">
        <v>1422</v>
      </c>
      <c r="V882" t="s">
        <v>1581</v>
      </c>
      <c r="W882" t="s">
        <v>1629</v>
      </c>
      <c r="Z882" t="b">
        <f t="shared" si="79"/>
        <v>1</v>
      </c>
      <c r="AA882" t="b">
        <f t="shared" si="80"/>
        <v>1</v>
      </c>
      <c r="AB882" t="b">
        <f t="shared" si="81"/>
        <v>1</v>
      </c>
      <c r="AC882" t="b">
        <f t="shared" si="82"/>
        <v>1</v>
      </c>
      <c r="AD882" t="b">
        <f t="shared" si="83"/>
        <v>1</v>
      </c>
      <c r="AE882" t="b">
        <f t="shared" si="84"/>
        <v>1</v>
      </c>
      <c r="AF882" s="429" t="s">
        <v>1212</v>
      </c>
    </row>
    <row r="883" spans="1:32" hidden="1" x14ac:dyDescent="0.3">
      <c r="A883" s="425" t="s">
        <v>1349</v>
      </c>
      <c r="B883" s="395" t="s">
        <v>1881</v>
      </c>
      <c r="C883" s="429" t="s">
        <v>1212</v>
      </c>
      <c r="D883" s="395" t="s">
        <v>1811</v>
      </c>
      <c r="E883" s="395">
        <v>3</v>
      </c>
      <c r="F883" s="395">
        <v>3</v>
      </c>
      <c r="G883" s="395" t="s">
        <v>1642</v>
      </c>
      <c r="H883" s="395" t="s">
        <v>1538</v>
      </c>
      <c r="I883" s="395" t="s">
        <v>1428</v>
      </c>
      <c r="J883" s="395" t="s">
        <v>1581</v>
      </c>
      <c r="K883" s="395" t="s">
        <v>1641</v>
      </c>
      <c r="L883" s="395"/>
      <c r="R883" t="str">
        <f>VLOOKUP(K883,[1]md_ehms_parameter_773E!$L:$T,9,0)</f>
        <v>2000</v>
      </c>
      <c r="S883" t="e">
        <f>VLOOKUP(M883,[1]md_ehms_parameter_773E!$L:$T,9,0)</f>
        <v>#N/A</v>
      </c>
      <c r="T883" t="s">
        <v>1538</v>
      </c>
      <c r="U883" t="s">
        <v>1428</v>
      </c>
      <c r="V883" t="s">
        <v>1581</v>
      </c>
      <c r="W883" t="s">
        <v>1641</v>
      </c>
      <c r="Z883" t="b">
        <f t="shared" si="79"/>
        <v>1</v>
      </c>
      <c r="AA883" t="b">
        <f t="shared" si="80"/>
        <v>1</v>
      </c>
      <c r="AB883" t="b">
        <f t="shared" si="81"/>
        <v>1</v>
      </c>
      <c r="AC883" t="b">
        <f t="shared" si="82"/>
        <v>1</v>
      </c>
      <c r="AD883" t="b">
        <f t="shared" si="83"/>
        <v>1</v>
      </c>
      <c r="AE883" t="b">
        <f t="shared" si="84"/>
        <v>1</v>
      </c>
      <c r="AF883" s="429" t="s">
        <v>1212</v>
      </c>
    </row>
    <row r="884" spans="1:32" hidden="1" x14ac:dyDescent="0.3">
      <c r="A884" s="425" t="s">
        <v>1349</v>
      </c>
      <c r="B884" s="395" t="s">
        <v>1881</v>
      </c>
      <c r="C884" s="429" t="s">
        <v>1212</v>
      </c>
      <c r="D884" s="395" t="s">
        <v>1811</v>
      </c>
      <c r="E884" s="395">
        <v>3</v>
      </c>
      <c r="F884" s="395">
        <v>4</v>
      </c>
      <c r="G884" s="395" t="s">
        <v>1582</v>
      </c>
      <c r="H884" s="395" t="s">
        <v>1552</v>
      </c>
      <c r="I884" s="395" t="s">
        <v>219</v>
      </c>
      <c r="J884" s="395" t="s">
        <v>1554</v>
      </c>
      <c r="K884" s="395" t="s">
        <v>1583</v>
      </c>
      <c r="L884" s="395"/>
      <c r="R884" t="str">
        <f>VLOOKUP(K884,[1]md_ehms_parameter_773E!$L:$T,9,0)</f>
        <v>2000</v>
      </c>
      <c r="S884" t="e">
        <f>VLOOKUP(M884,[1]md_ehms_parameter_773E!$L:$T,9,0)</f>
        <v>#N/A</v>
      </c>
      <c r="T884" t="s">
        <v>1552</v>
      </c>
      <c r="U884" t="s">
        <v>219</v>
      </c>
      <c r="V884" t="s">
        <v>1554</v>
      </c>
      <c r="W884" t="s">
        <v>1583</v>
      </c>
      <c r="Z884" t="b">
        <f t="shared" si="79"/>
        <v>1</v>
      </c>
      <c r="AA884" t="b">
        <f t="shared" si="80"/>
        <v>1</v>
      </c>
      <c r="AB884" t="b">
        <f t="shared" si="81"/>
        <v>1</v>
      </c>
      <c r="AC884" t="b">
        <f t="shared" si="82"/>
        <v>1</v>
      </c>
      <c r="AD884" t="b">
        <f t="shared" si="83"/>
        <v>1</v>
      </c>
      <c r="AE884" t="b">
        <f t="shared" si="84"/>
        <v>1</v>
      </c>
      <c r="AF884" s="429" t="s">
        <v>1212</v>
      </c>
    </row>
    <row r="885" spans="1:32" hidden="1" x14ac:dyDescent="0.3">
      <c r="A885" s="425" t="s">
        <v>1349</v>
      </c>
      <c r="B885" s="395" t="s">
        <v>1881</v>
      </c>
      <c r="C885" s="429" t="s">
        <v>1212</v>
      </c>
      <c r="D885" s="395" t="s">
        <v>1811</v>
      </c>
      <c r="E885" s="395">
        <v>3</v>
      </c>
      <c r="F885" s="395">
        <v>5</v>
      </c>
      <c r="G885" s="395" t="s">
        <v>1584</v>
      </c>
      <c r="H885" s="395" t="s">
        <v>1541</v>
      </c>
      <c r="I885" s="395" t="s">
        <v>246</v>
      </c>
      <c r="J885" s="395" t="s">
        <v>1569</v>
      </c>
      <c r="K885" s="395" t="s">
        <v>1585</v>
      </c>
      <c r="L885" s="395"/>
      <c r="R885" t="str">
        <f>VLOOKUP(K885,[1]md_ehms_parameter_773E!$L:$T,9,0)</f>
        <v>2000</v>
      </c>
      <c r="S885" t="e">
        <f>VLOOKUP(M885,[1]md_ehms_parameter_773E!$L:$T,9,0)</f>
        <v>#N/A</v>
      </c>
      <c r="T885" t="s">
        <v>1541</v>
      </c>
      <c r="U885" t="s">
        <v>246</v>
      </c>
      <c r="V885" t="s">
        <v>1569</v>
      </c>
      <c r="W885" t="s">
        <v>1585</v>
      </c>
      <c r="Z885" t="b">
        <f t="shared" si="79"/>
        <v>1</v>
      </c>
      <c r="AA885" t="b">
        <f t="shared" si="80"/>
        <v>1</v>
      </c>
      <c r="AB885" t="b">
        <f t="shared" si="81"/>
        <v>1</v>
      </c>
      <c r="AC885" t="b">
        <f t="shared" si="82"/>
        <v>1</v>
      </c>
      <c r="AD885" t="b">
        <f t="shared" si="83"/>
        <v>1</v>
      </c>
      <c r="AE885" t="b">
        <f t="shared" si="84"/>
        <v>1</v>
      </c>
      <c r="AF885" s="429" t="s">
        <v>1212</v>
      </c>
    </row>
    <row r="886" spans="1:32" hidden="1" x14ac:dyDescent="0.3">
      <c r="A886" s="425" t="s">
        <v>1349</v>
      </c>
      <c r="B886" s="395" t="s">
        <v>1882</v>
      </c>
      <c r="C886" s="429" t="s">
        <v>1212</v>
      </c>
      <c r="D886" s="395" t="s">
        <v>1813</v>
      </c>
      <c r="E886" s="395">
        <v>3</v>
      </c>
      <c r="F886" s="395">
        <v>1</v>
      </c>
      <c r="G886" s="395" t="s">
        <v>1580</v>
      </c>
      <c r="H886" s="395" t="s">
        <v>1538</v>
      </c>
      <c r="I886" s="395" t="s">
        <v>1411</v>
      </c>
      <c r="J886" s="395" t="s">
        <v>1581</v>
      </c>
      <c r="K886" s="395" t="s">
        <v>1579</v>
      </c>
      <c r="L886" s="395"/>
      <c r="R886" t="str">
        <f>VLOOKUP(K886,[1]md_ehms_parameter_773E!$L:$T,9,0)</f>
        <v>2000</v>
      </c>
      <c r="S886" t="e">
        <f>VLOOKUP(M886,[1]md_ehms_parameter_773E!$L:$T,9,0)</f>
        <v>#N/A</v>
      </c>
      <c r="T886" t="s">
        <v>1538</v>
      </c>
      <c r="U886" t="s">
        <v>1411</v>
      </c>
      <c r="V886" t="s">
        <v>1581</v>
      </c>
      <c r="W886" t="s">
        <v>1579</v>
      </c>
      <c r="Z886" t="b">
        <f t="shared" si="79"/>
        <v>1</v>
      </c>
      <c r="AA886" t="b">
        <f t="shared" si="80"/>
        <v>1</v>
      </c>
      <c r="AB886" t="b">
        <f t="shared" si="81"/>
        <v>1</v>
      </c>
      <c r="AC886" t="b">
        <f t="shared" si="82"/>
        <v>1</v>
      </c>
      <c r="AD886" t="b">
        <f t="shared" si="83"/>
        <v>1</v>
      </c>
      <c r="AE886" t="b">
        <f t="shared" si="84"/>
        <v>1</v>
      </c>
      <c r="AF886" s="429" t="s">
        <v>1212</v>
      </c>
    </row>
    <row r="887" spans="1:32" hidden="1" x14ac:dyDescent="0.3">
      <c r="A887" s="425" t="s">
        <v>1349</v>
      </c>
      <c r="B887" s="395" t="s">
        <v>1882</v>
      </c>
      <c r="C887" s="429" t="s">
        <v>1212</v>
      </c>
      <c r="D887" s="395" t="s">
        <v>1813</v>
      </c>
      <c r="E887" s="395">
        <v>3</v>
      </c>
      <c r="F887" s="395">
        <v>2</v>
      </c>
      <c r="G887" s="395" t="s">
        <v>1630</v>
      </c>
      <c r="H887" s="395" t="s">
        <v>1538</v>
      </c>
      <c r="I887" s="395" t="s">
        <v>1422</v>
      </c>
      <c r="J887" s="395" t="s">
        <v>1581</v>
      </c>
      <c r="K887" s="395" t="s">
        <v>1629</v>
      </c>
      <c r="L887" s="395"/>
      <c r="R887" t="str">
        <f>VLOOKUP(K887,[1]md_ehms_parameter_773E!$L:$T,9,0)</f>
        <v>2000</v>
      </c>
      <c r="S887" t="e">
        <f>VLOOKUP(M887,[1]md_ehms_parameter_773E!$L:$T,9,0)</f>
        <v>#N/A</v>
      </c>
      <c r="T887" t="s">
        <v>1538</v>
      </c>
      <c r="U887" t="s">
        <v>1422</v>
      </c>
      <c r="V887" t="s">
        <v>1581</v>
      </c>
      <c r="W887" t="s">
        <v>1629</v>
      </c>
      <c r="Z887" t="b">
        <f t="shared" si="79"/>
        <v>1</v>
      </c>
      <c r="AA887" t="b">
        <f t="shared" si="80"/>
        <v>1</v>
      </c>
      <c r="AB887" t="b">
        <f t="shared" si="81"/>
        <v>1</v>
      </c>
      <c r="AC887" t="b">
        <f t="shared" si="82"/>
        <v>1</v>
      </c>
      <c r="AD887" t="b">
        <f t="shared" si="83"/>
        <v>1</v>
      </c>
      <c r="AE887" t="b">
        <f t="shared" si="84"/>
        <v>1</v>
      </c>
      <c r="AF887" s="429" t="s">
        <v>1212</v>
      </c>
    </row>
    <row r="888" spans="1:32" hidden="1" x14ac:dyDescent="0.3">
      <c r="A888" s="425" t="s">
        <v>1349</v>
      </c>
      <c r="B888" s="395" t="s">
        <v>1882</v>
      </c>
      <c r="C888" s="429" t="s">
        <v>1212</v>
      </c>
      <c r="D888" s="395" t="s">
        <v>1813</v>
      </c>
      <c r="E888" s="395">
        <v>3</v>
      </c>
      <c r="F888" s="395">
        <v>3</v>
      </c>
      <c r="G888" s="395" t="s">
        <v>1642</v>
      </c>
      <c r="H888" s="395" t="s">
        <v>1538</v>
      </c>
      <c r="I888" s="395" t="s">
        <v>1428</v>
      </c>
      <c r="J888" s="395" t="s">
        <v>1581</v>
      </c>
      <c r="K888" s="395" t="s">
        <v>1641</v>
      </c>
      <c r="L888" s="395"/>
      <c r="R888" t="str">
        <f>VLOOKUP(K888,[1]md_ehms_parameter_773E!$L:$T,9,0)</f>
        <v>2000</v>
      </c>
      <c r="S888" t="e">
        <f>VLOOKUP(M888,[1]md_ehms_parameter_773E!$L:$T,9,0)</f>
        <v>#N/A</v>
      </c>
      <c r="T888" t="s">
        <v>1538</v>
      </c>
      <c r="U888" t="s">
        <v>1428</v>
      </c>
      <c r="V888" t="s">
        <v>1581</v>
      </c>
      <c r="W888" t="s">
        <v>1641</v>
      </c>
      <c r="Z888" t="b">
        <f t="shared" si="79"/>
        <v>1</v>
      </c>
      <c r="AA888" t="b">
        <f t="shared" si="80"/>
        <v>1</v>
      </c>
      <c r="AB888" t="b">
        <f t="shared" si="81"/>
        <v>1</v>
      </c>
      <c r="AC888" t="b">
        <f t="shared" si="82"/>
        <v>1</v>
      </c>
      <c r="AD888" t="b">
        <f t="shared" si="83"/>
        <v>1</v>
      </c>
      <c r="AE888" t="b">
        <f t="shared" si="84"/>
        <v>1</v>
      </c>
      <c r="AF888" s="429" t="s">
        <v>1212</v>
      </c>
    </row>
    <row r="889" spans="1:32" hidden="1" x14ac:dyDescent="0.3">
      <c r="A889" s="425" t="s">
        <v>1349</v>
      </c>
      <c r="B889" s="395" t="s">
        <v>1882</v>
      </c>
      <c r="C889" s="429" t="s">
        <v>1212</v>
      </c>
      <c r="D889" s="395" t="s">
        <v>1813</v>
      </c>
      <c r="E889" s="395">
        <v>3</v>
      </c>
      <c r="F889" s="395">
        <v>4</v>
      </c>
      <c r="G889" s="395" t="s">
        <v>1582</v>
      </c>
      <c r="H889" s="395" t="s">
        <v>1552</v>
      </c>
      <c r="I889" s="395" t="s">
        <v>219</v>
      </c>
      <c r="J889" s="395" t="s">
        <v>1554</v>
      </c>
      <c r="K889" s="395" t="s">
        <v>1583</v>
      </c>
      <c r="L889" s="395"/>
      <c r="R889" t="str">
        <f>VLOOKUP(K889,[1]md_ehms_parameter_773E!$L:$T,9,0)</f>
        <v>2000</v>
      </c>
      <c r="S889" t="e">
        <f>VLOOKUP(M889,[1]md_ehms_parameter_773E!$L:$T,9,0)</f>
        <v>#N/A</v>
      </c>
      <c r="T889" t="s">
        <v>1552</v>
      </c>
      <c r="U889" t="s">
        <v>219</v>
      </c>
      <c r="V889" t="s">
        <v>1554</v>
      </c>
      <c r="W889" t="s">
        <v>1583</v>
      </c>
      <c r="Z889" t="b">
        <f t="shared" si="79"/>
        <v>1</v>
      </c>
      <c r="AA889" t="b">
        <f t="shared" si="80"/>
        <v>1</v>
      </c>
      <c r="AB889" t="b">
        <f t="shared" si="81"/>
        <v>1</v>
      </c>
      <c r="AC889" t="b">
        <f t="shared" si="82"/>
        <v>1</v>
      </c>
      <c r="AD889" t="b">
        <f t="shared" si="83"/>
        <v>1</v>
      </c>
      <c r="AE889" t="b">
        <f t="shared" si="84"/>
        <v>1</v>
      </c>
      <c r="AF889" s="429" t="s">
        <v>1212</v>
      </c>
    </row>
    <row r="890" spans="1:32" hidden="1" x14ac:dyDescent="0.3">
      <c r="A890" s="425" t="s">
        <v>1349</v>
      </c>
      <c r="B890" s="395" t="s">
        <v>1882</v>
      </c>
      <c r="C890" s="429" t="s">
        <v>1212</v>
      </c>
      <c r="D890" s="395" t="s">
        <v>1813</v>
      </c>
      <c r="E890" s="395">
        <v>3</v>
      </c>
      <c r="F890" s="395">
        <v>5</v>
      </c>
      <c r="G890" s="395" t="s">
        <v>1584</v>
      </c>
      <c r="H890" s="395" t="s">
        <v>1541</v>
      </c>
      <c r="I890" s="395" t="s">
        <v>246</v>
      </c>
      <c r="J890" s="395" t="s">
        <v>1569</v>
      </c>
      <c r="K890" s="395" t="s">
        <v>1585</v>
      </c>
      <c r="L890" s="395"/>
      <c r="R890" t="str">
        <f>VLOOKUP(K890,[1]md_ehms_parameter_773E!$L:$T,9,0)</f>
        <v>2000</v>
      </c>
      <c r="S890" t="e">
        <f>VLOOKUP(M890,[1]md_ehms_parameter_773E!$L:$T,9,0)</f>
        <v>#N/A</v>
      </c>
      <c r="T890" t="s">
        <v>1541</v>
      </c>
      <c r="U890" t="s">
        <v>246</v>
      </c>
      <c r="V890" t="s">
        <v>1569</v>
      </c>
      <c r="W890" t="s">
        <v>1585</v>
      </c>
      <c r="Z890" t="b">
        <f t="shared" si="79"/>
        <v>1</v>
      </c>
      <c r="AA890" t="b">
        <f t="shared" si="80"/>
        <v>1</v>
      </c>
      <c r="AB890" t="b">
        <f t="shared" si="81"/>
        <v>1</v>
      </c>
      <c r="AC890" t="b">
        <f t="shared" si="82"/>
        <v>1</v>
      </c>
      <c r="AD890" t="b">
        <f t="shared" si="83"/>
        <v>1</v>
      </c>
      <c r="AE890" t="b">
        <f t="shared" si="84"/>
        <v>1</v>
      </c>
      <c r="AF890" s="429" t="s">
        <v>1212</v>
      </c>
    </row>
    <row r="891" spans="1:32" hidden="1" x14ac:dyDescent="0.3">
      <c r="A891" s="425" t="s">
        <v>1349</v>
      </c>
      <c r="B891" s="395" t="s">
        <v>1883</v>
      </c>
      <c r="C891" s="429" t="s">
        <v>1212</v>
      </c>
      <c r="D891" s="395" t="s">
        <v>1815</v>
      </c>
      <c r="E891" s="395">
        <v>4</v>
      </c>
      <c r="F891" s="395">
        <v>1</v>
      </c>
      <c r="G891" s="395" t="s">
        <v>1580</v>
      </c>
      <c r="H891" s="395" t="s">
        <v>1538</v>
      </c>
      <c r="I891" s="395" t="s">
        <v>1411</v>
      </c>
      <c r="J891" s="395" t="s">
        <v>1581</v>
      </c>
      <c r="K891" s="395" t="s">
        <v>1579</v>
      </c>
      <c r="L891" s="395"/>
      <c r="R891" t="str">
        <f>VLOOKUP(K891,[1]md_ehms_parameter_773E!$L:$T,9,0)</f>
        <v>2000</v>
      </c>
      <c r="S891" t="e">
        <f>VLOOKUP(M891,[1]md_ehms_parameter_773E!$L:$T,9,0)</f>
        <v>#N/A</v>
      </c>
      <c r="T891" t="s">
        <v>1538</v>
      </c>
      <c r="U891" t="s">
        <v>1411</v>
      </c>
      <c r="V891" t="s">
        <v>1581</v>
      </c>
      <c r="W891" t="s">
        <v>1579</v>
      </c>
      <c r="Z891" t="b">
        <f t="shared" si="79"/>
        <v>1</v>
      </c>
      <c r="AA891" t="b">
        <f t="shared" si="80"/>
        <v>1</v>
      </c>
      <c r="AB891" t="b">
        <f t="shared" si="81"/>
        <v>1</v>
      </c>
      <c r="AC891" t="b">
        <f t="shared" si="82"/>
        <v>1</v>
      </c>
      <c r="AD891" t="b">
        <f t="shared" si="83"/>
        <v>1</v>
      </c>
      <c r="AE891" t="b">
        <f t="shared" si="84"/>
        <v>1</v>
      </c>
      <c r="AF891" s="429" t="s">
        <v>1212</v>
      </c>
    </row>
    <row r="892" spans="1:32" hidden="1" x14ac:dyDescent="0.3">
      <c r="A892" s="425" t="s">
        <v>1349</v>
      </c>
      <c r="B892" s="395" t="s">
        <v>1883</v>
      </c>
      <c r="C892" s="429" t="s">
        <v>1212</v>
      </c>
      <c r="D892" s="395" t="s">
        <v>1815</v>
      </c>
      <c r="E892" s="395">
        <v>4</v>
      </c>
      <c r="F892" s="395">
        <v>2</v>
      </c>
      <c r="G892" s="395" t="s">
        <v>1630</v>
      </c>
      <c r="H892" s="395" t="s">
        <v>1538</v>
      </c>
      <c r="I892" s="395" t="s">
        <v>1422</v>
      </c>
      <c r="J892" s="395" t="s">
        <v>1581</v>
      </c>
      <c r="K892" s="395" t="s">
        <v>1629</v>
      </c>
      <c r="L892" s="395"/>
      <c r="R892" t="str">
        <f>VLOOKUP(K892,[1]md_ehms_parameter_773E!$L:$T,9,0)</f>
        <v>2000</v>
      </c>
      <c r="S892" t="e">
        <f>VLOOKUP(M892,[1]md_ehms_parameter_773E!$L:$T,9,0)</f>
        <v>#N/A</v>
      </c>
      <c r="T892" t="s">
        <v>1538</v>
      </c>
      <c r="U892" t="s">
        <v>1422</v>
      </c>
      <c r="V892" t="s">
        <v>1581</v>
      </c>
      <c r="W892" t="s">
        <v>1629</v>
      </c>
      <c r="Z892" t="b">
        <f t="shared" si="79"/>
        <v>1</v>
      </c>
      <c r="AA892" t="b">
        <f t="shared" si="80"/>
        <v>1</v>
      </c>
      <c r="AB892" t="b">
        <f t="shared" si="81"/>
        <v>1</v>
      </c>
      <c r="AC892" t="b">
        <f t="shared" si="82"/>
        <v>1</v>
      </c>
      <c r="AD892" t="b">
        <f t="shared" si="83"/>
        <v>1</v>
      </c>
      <c r="AE892" t="b">
        <f t="shared" si="84"/>
        <v>1</v>
      </c>
      <c r="AF892" s="429" t="s">
        <v>1212</v>
      </c>
    </row>
    <row r="893" spans="1:32" hidden="1" x14ac:dyDescent="0.3">
      <c r="A893" s="425" t="s">
        <v>1349</v>
      </c>
      <c r="B893" s="395" t="s">
        <v>1883</v>
      </c>
      <c r="C893" s="429" t="s">
        <v>1212</v>
      </c>
      <c r="D893" s="395" t="s">
        <v>1815</v>
      </c>
      <c r="E893" s="395">
        <v>4</v>
      </c>
      <c r="F893" s="395">
        <v>3</v>
      </c>
      <c r="G893" s="395" t="s">
        <v>1642</v>
      </c>
      <c r="H893" s="395" t="s">
        <v>1538</v>
      </c>
      <c r="I893" s="395" t="s">
        <v>1428</v>
      </c>
      <c r="J893" s="395" t="s">
        <v>1581</v>
      </c>
      <c r="K893" s="395" t="s">
        <v>1641</v>
      </c>
      <c r="L893" s="395"/>
      <c r="R893" t="str">
        <f>VLOOKUP(K893,[1]md_ehms_parameter_773E!$L:$T,9,0)</f>
        <v>2000</v>
      </c>
      <c r="S893" t="e">
        <f>VLOOKUP(M893,[1]md_ehms_parameter_773E!$L:$T,9,0)</f>
        <v>#N/A</v>
      </c>
      <c r="T893" t="s">
        <v>1538</v>
      </c>
      <c r="U893" t="s">
        <v>1428</v>
      </c>
      <c r="V893" t="s">
        <v>1581</v>
      </c>
      <c r="W893" t="s">
        <v>1641</v>
      </c>
      <c r="Z893" t="b">
        <f t="shared" si="79"/>
        <v>1</v>
      </c>
      <c r="AA893" t="b">
        <f t="shared" si="80"/>
        <v>1</v>
      </c>
      <c r="AB893" t="b">
        <f t="shared" si="81"/>
        <v>1</v>
      </c>
      <c r="AC893" t="b">
        <f t="shared" si="82"/>
        <v>1</v>
      </c>
      <c r="AD893" t="b">
        <f t="shared" si="83"/>
        <v>1</v>
      </c>
      <c r="AE893" t="b">
        <f t="shared" si="84"/>
        <v>1</v>
      </c>
      <c r="AF893" s="429" t="s">
        <v>1212</v>
      </c>
    </row>
    <row r="894" spans="1:32" hidden="1" x14ac:dyDescent="0.3">
      <c r="A894" s="425" t="s">
        <v>1349</v>
      </c>
      <c r="B894" s="395" t="s">
        <v>1883</v>
      </c>
      <c r="C894" s="429" t="s">
        <v>1212</v>
      </c>
      <c r="D894" s="395" t="s">
        <v>1815</v>
      </c>
      <c r="E894" s="395">
        <v>4</v>
      </c>
      <c r="F894" s="395">
        <v>4</v>
      </c>
      <c r="G894" s="395" t="s">
        <v>1582</v>
      </c>
      <c r="H894" s="395" t="s">
        <v>1552</v>
      </c>
      <c r="I894" s="395" t="s">
        <v>219</v>
      </c>
      <c r="J894" s="395" t="s">
        <v>1554</v>
      </c>
      <c r="K894" s="395" t="s">
        <v>1583</v>
      </c>
      <c r="L894" s="395"/>
      <c r="R894" t="str">
        <f>VLOOKUP(K894,[1]md_ehms_parameter_773E!$L:$T,9,0)</f>
        <v>2000</v>
      </c>
      <c r="S894" t="e">
        <f>VLOOKUP(M894,[1]md_ehms_parameter_773E!$L:$T,9,0)</f>
        <v>#N/A</v>
      </c>
      <c r="T894" t="s">
        <v>1552</v>
      </c>
      <c r="U894" t="s">
        <v>219</v>
      </c>
      <c r="V894" t="s">
        <v>1554</v>
      </c>
      <c r="W894" t="s">
        <v>1583</v>
      </c>
      <c r="Z894" t="b">
        <f t="shared" si="79"/>
        <v>1</v>
      </c>
      <c r="AA894" t="b">
        <f t="shared" si="80"/>
        <v>1</v>
      </c>
      <c r="AB894" t="b">
        <f t="shared" si="81"/>
        <v>1</v>
      </c>
      <c r="AC894" t="b">
        <f t="shared" si="82"/>
        <v>1</v>
      </c>
      <c r="AD894" t="b">
        <f t="shared" si="83"/>
        <v>1</v>
      </c>
      <c r="AE894" t="b">
        <f t="shared" si="84"/>
        <v>1</v>
      </c>
      <c r="AF894" s="429" t="s">
        <v>1212</v>
      </c>
    </row>
    <row r="895" spans="1:32" hidden="1" x14ac:dyDescent="0.3">
      <c r="A895" s="425" t="s">
        <v>1349</v>
      </c>
      <c r="B895" s="395" t="s">
        <v>1883</v>
      </c>
      <c r="C895" s="429" t="s">
        <v>1212</v>
      </c>
      <c r="D895" s="395" t="s">
        <v>1815</v>
      </c>
      <c r="E895" s="395">
        <v>4</v>
      </c>
      <c r="F895" s="395">
        <v>5</v>
      </c>
      <c r="G895" s="395" t="s">
        <v>1584</v>
      </c>
      <c r="H895" s="395" t="s">
        <v>1541</v>
      </c>
      <c r="I895" s="395" t="s">
        <v>246</v>
      </c>
      <c r="J895" s="395" t="s">
        <v>1569</v>
      </c>
      <c r="K895" s="395" t="s">
        <v>1585</v>
      </c>
      <c r="L895" s="395"/>
      <c r="R895" t="str">
        <f>VLOOKUP(K895,[1]md_ehms_parameter_773E!$L:$T,9,0)</f>
        <v>2000</v>
      </c>
      <c r="S895" t="e">
        <f>VLOOKUP(M895,[1]md_ehms_parameter_773E!$L:$T,9,0)</f>
        <v>#N/A</v>
      </c>
      <c r="T895" t="s">
        <v>1541</v>
      </c>
      <c r="U895" t="s">
        <v>246</v>
      </c>
      <c r="V895" t="s">
        <v>1569</v>
      </c>
      <c r="W895" t="s">
        <v>1585</v>
      </c>
      <c r="Z895" t="b">
        <f t="shared" si="79"/>
        <v>1</v>
      </c>
      <c r="AA895" t="b">
        <f t="shared" si="80"/>
        <v>1</v>
      </c>
      <c r="AB895" t="b">
        <f t="shared" si="81"/>
        <v>1</v>
      </c>
      <c r="AC895" t="b">
        <f t="shared" si="82"/>
        <v>1</v>
      </c>
      <c r="AD895" t="b">
        <f t="shared" si="83"/>
        <v>1</v>
      </c>
      <c r="AE895" t="b">
        <f t="shared" si="84"/>
        <v>1</v>
      </c>
      <c r="AF895" s="429" t="s">
        <v>1212</v>
      </c>
    </row>
    <row r="896" spans="1:32" hidden="1" x14ac:dyDescent="0.3">
      <c r="A896" s="425" t="s">
        <v>1349</v>
      </c>
      <c r="B896" s="395" t="s">
        <v>1884</v>
      </c>
      <c r="C896" s="429" t="s">
        <v>1212</v>
      </c>
      <c r="D896" s="428" t="s">
        <v>1872</v>
      </c>
      <c r="E896" s="395">
        <v>4</v>
      </c>
      <c r="F896" s="395">
        <v>1</v>
      </c>
      <c r="G896" s="395" t="s">
        <v>1580</v>
      </c>
      <c r="H896" s="395" t="s">
        <v>1538</v>
      </c>
      <c r="I896" s="395" t="s">
        <v>1411</v>
      </c>
      <c r="J896" s="395" t="s">
        <v>1581</v>
      </c>
      <c r="K896" s="395" t="s">
        <v>1579</v>
      </c>
      <c r="L896" s="395"/>
      <c r="R896" t="str">
        <f>VLOOKUP(K896,[1]md_ehms_parameter_773E!$L:$T,9,0)</f>
        <v>2000</v>
      </c>
      <c r="S896" t="e">
        <f>VLOOKUP(M896,[1]md_ehms_parameter_773E!$L:$T,9,0)</f>
        <v>#N/A</v>
      </c>
      <c r="T896" t="s">
        <v>1538</v>
      </c>
      <c r="U896" t="s">
        <v>1411</v>
      </c>
      <c r="V896" t="s">
        <v>1581</v>
      </c>
      <c r="W896" t="s">
        <v>1579</v>
      </c>
      <c r="Z896" t="b">
        <f t="shared" si="79"/>
        <v>1</v>
      </c>
      <c r="AA896" t="b">
        <f t="shared" si="80"/>
        <v>1</v>
      </c>
      <c r="AB896" t="b">
        <f t="shared" si="81"/>
        <v>1</v>
      </c>
      <c r="AC896" t="b">
        <f t="shared" si="82"/>
        <v>1</v>
      </c>
      <c r="AD896" t="b">
        <f t="shared" si="83"/>
        <v>1</v>
      </c>
      <c r="AE896" t="b">
        <f t="shared" si="84"/>
        <v>1</v>
      </c>
      <c r="AF896" s="429" t="s">
        <v>1212</v>
      </c>
    </row>
    <row r="897" spans="1:32" hidden="1" x14ac:dyDescent="0.3">
      <c r="A897" s="425" t="s">
        <v>1349</v>
      </c>
      <c r="B897" s="395" t="s">
        <v>1884</v>
      </c>
      <c r="C897" s="429" t="s">
        <v>1212</v>
      </c>
      <c r="D897" s="428" t="s">
        <v>1872</v>
      </c>
      <c r="E897" s="395">
        <v>4</v>
      </c>
      <c r="F897" s="395">
        <v>2</v>
      </c>
      <c r="G897" s="395" t="s">
        <v>1630</v>
      </c>
      <c r="H897" s="395" t="s">
        <v>1538</v>
      </c>
      <c r="I897" s="395" t="s">
        <v>1422</v>
      </c>
      <c r="J897" s="395" t="s">
        <v>1581</v>
      </c>
      <c r="K897" s="395" t="s">
        <v>1629</v>
      </c>
      <c r="L897" s="395"/>
      <c r="R897" t="str">
        <f>VLOOKUP(K897,[1]md_ehms_parameter_773E!$L:$T,9,0)</f>
        <v>2000</v>
      </c>
      <c r="S897" t="e">
        <f>VLOOKUP(M897,[1]md_ehms_parameter_773E!$L:$T,9,0)</f>
        <v>#N/A</v>
      </c>
      <c r="T897" t="s">
        <v>1538</v>
      </c>
      <c r="U897" t="s">
        <v>1422</v>
      </c>
      <c r="V897" t="s">
        <v>1581</v>
      </c>
      <c r="W897" t="s">
        <v>1629</v>
      </c>
      <c r="Z897" t="b">
        <f t="shared" si="79"/>
        <v>1</v>
      </c>
      <c r="AA897" t="b">
        <f t="shared" si="80"/>
        <v>1</v>
      </c>
      <c r="AB897" t="b">
        <f t="shared" si="81"/>
        <v>1</v>
      </c>
      <c r="AC897" t="b">
        <f t="shared" si="82"/>
        <v>1</v>
      </c>
      <c r="AD897" t="b">
        <f t="shared" si="83"/>
        <v>1</v>
      </c>
      <c r="AE897" t="b">
        <f t="shared" si="84"/>
        <v>1</v>
      </c>
      <c r="AF897" s="429" t="s">
        <v>1212</v>
      </c>
    </row>
    <row r="898" spans="1:32" hidden="1" x14ac:dyDescent="0.3">
      <c r="A898" s="425" t="s">
        <v>1349</v>
      </c>
      <c r="B898" s="395" t="s">
        <v>1884</v>
      </c>
      <c r="C898" s="429" t="s">
        <v>1212</v>
      </c>
      <c r="D898" s="428" t="s">
        <v>1872</v>
      </c>
      <c r="E898" s="395">
        <v>4</v>
      </c>
      <c r="F898" s="395">
        <v>3</v>
      </c>
      <c r="G898" s="395" t="s">
        <v>1642</v>
      </c>
      <c r="H898" s="395" t="s">
        <v>1538</v>
      </c>
      <c r="I898" s="395" t="s">
        <v>1428</v>
      </c>
      <c r="J898" s="395" t="s">
        <v>1581</v>
      </c>
      <c r="K898" s="395" t="s">
        <v>1641</v>
      </c>
      <c r="L898" s="395"/>
      <c r="R898" t="str">
        <f>VLOOKUP(K898,[1]md_ehms_parameter_773E!$L:$T,9,0)</f>
        <v>2000</v>
      </c>
      <c r="S898" t="e">
        <f>VLOOKUP(M898,[1]md_ehms_parameter_773E!$L:$T,9,0)</f>
        <v>#N/A</v>
      </c>
      <c r="T898" t="s">
        <v>1538</v>
      </c>
      <c r="U898" t="s">
        <v>1428</v>
      </c>
      <c r="V898" t="s">
        <v>1581</v>
      </c>
      <c r="W898" t="s">
        <v>1641</v>
      </c>
      <c r="Z898" t="b">
        <f t="shared" si="79"/>
        <v>1</v>
      </c>
      <c r="AA898" t="b">
        <f t="shared" si="80"/>
        <v>1</v>
      </c>
      <c r="AB898" t="b">
        <f t="shared" si="81"/>
        <v>1</v>
      </c>
      <c r="AC898" t="b">
        <f t="shared" si="82"/>
        <v>1</v>
      </c>
      <c r="AD898" t="b">
        <f t="shared" si="83"/>
        <v>1</v>
      </c>
      <c r="AE898" t="b">
        <f t="shared" si="84"/>
        <v>1</v>
      </c>
      <c r="AF898" s="429" t="s">
        <v>1212</v>
      </c>
    </row>
    <row r="899" spans="1:32" hidden="1" x14ac:dyDescent="0.3">
      <c r="A899" s="425" t="s">
        <v>1349</v>
      </c>
      <c r="B899" s="395" t="s">
        <v>1884</v>
      </c>
      <c r="C899" s="429" t="s">
        <v>1212</v>
      </c>
      <c r="D899" s="428" t="s">
        <v>1872</v>
      </c>
      <c r="E899" s="395">
        <v>4</v>
      </c>
      <c r="F899" s="395">
        <v>4</v>
      </c>
      <c r="G899" s="395" t="s">
        <v>1582</v>
      </c>
      <c r="H899" s="395" t="s">
        <v>1552</v>
      </c>
      <c r="I899" s="395" t="s">
        <v>219</v>
      </c>
      <c r="J899" s="395" t="s">
        <v>1554</v>
      </c>
      <c r="K899" s="395" t="s">
        <v>1583</v>
      </c>
      <c r="L899" s="395"/>
      <c r="R899" t="str">
        <f>VLOOKUP(K899,[1]md_ehms_parameter_773E!$L:$T,9,0)</f>
        <v>2000</v>
      </c>
      <c r="S899" t="e">
        <f>VLOOKUP(M899,[1]md_ehms_parameter_773E!$L:$T,9,0)</f>
        <v>#N/A</v>
      </c>
      <c r="T899" t="s">
        <v>1552</v>
      </c>
      <c r="U899" t="s">
        <v>219</v>
      </c>
      <c r="V899" t="s">
        <v>1554</v>
      </c>
      <c r="W899" t="s">
        <v>1583</v>
      </c>
      <c r="Z899" t="b">
        <f t="shared" ref="Z899:Z949" si="85">H899=T899</f>
        <v>1</v>
      </c>
      <c r="AA899" t="b">
        <f t="shared" ref="AA899:AA949" si="86">I899=U899</f>
        <v>1</v>
      </c>
      <c r="AB899" t="b">
        <f t="shared" ref="AB899:AB949" si="87">J899=V899</f>
        <v>1</v>
      </c>
      <c r="AC899" t="b">
        <f t="shared" ref="AC899:AC949" si="88">K899=W899</f>
        <v>1</v>
      </c>
      <c r="AD899" t="b">
        <f t="shared" ref="AD899:AD949" si="89">L899=X899</f>
        <v>1</v>
      </c>
      <c r="AE899" t="b">
        <f t="shared" ref="AE899:AE949" si="90">M899=Y899</f>
        <v>1</v>
      </c>
      <c r="AF899" s="429" t="s">
        <v>1212</v>
      </c>
    </row>
    <row r="900" spans="1:32" hidden="1" x14ac:dyDescent="0.3">
      <c r="A900" s="425" t="s">
        <v>1349</v>
      </c>
      <c r="B900" s="395" t="s">
        <v>1884</v>
      </c>
      <c r="C900" s="429" t="s">
        <v>1212</v>
      </c>
      <c r="D900" s="428" t="s">
        <v>1872</v>
      </c>
      <c r="E900" s="395">
        <v>4</v>
      </c>
      <c r="F900" s="395">
        <v>5</v>
      </c>
      <c r="G900" s="395" t="s">
        <v>1817</v>
      </c>
      <c r="H900" s="395" t="s">
        <v>1541</v>
      </c>
      <c r="I900" s="395" t="s">
        <v>258</v>
      </c>
      <c r="J900" s="395" t="s">
        <v>1542</v>
      </c>
      <c r="K900" s="395" t="s">
        <v>1818</v>
      </c>
      <c r="L900" s="395"/>
      <c r="R900" t="str">
        <f>VLOOKUP(K900,[1]md_ehms_parameter_773E!$L:$T,9,0)</f>
        <v>1000</v>
      </c>
      <c r="S900" t="e">
        <f>VLOOKUP(M900,[1]md_ehms_parameter_773E!$L:$T,9,0)</f>
        <v>#N/A</v>
      </c>
      <c r="T900" t="s">
        <v>1541</v>
      </c>
      <c r="U900" t="s">
        <v>258</v>
      </c>
      <c r="V900" t="s">
        <v>1542</v>
      </c>
      <c r="W900" t="s">
        <v>1818</v>
      </c>
      <c r="Z900" t="b">
        <f t="shared" si="85"/>
        <v>1</v>
      </c>
      <c r="AA900" t="b">
        <f t="shared" si="86"/>
        <v>1</v>
      </c>
      <c r="AB900" t="b">
        <f t="shared" si="87"/>
        <v>1</v>
      </c>
      <c r="AC900" t="b">
        <f t="shared" si="88"/>
        <v>1</v>
      </c>
      <c r="AD900" t="b">
        <f t="shared" si="89"/>
        <v>1</v>
      </c>
      <c r="AE900" t="b">
        <f t="shared" si="90"/>
        <v>1</v>
      </c>
      <c r="AF900" s="429" t="s">
        <v>1212</v>
      </c>
    </row>
    <row r="901" spans="1:32" hidden="1" x14ac:dyDescent="0.3">
      <c r="A901" s="425" t="s">
        <v>1349</v>
      </c>
      <c r="B901" s="395" t="s">
        <v>1884</v>
      </c>
      <c r="C901" s="429" t="s">
        <v>1212</v>
      </c>
      <c r="D901" s="428" t="s">
        <v>1872</v>
      </c>
      <c r="E901" s="395">
        <v>4</v>
      </c>
      <c r="F901" s="395">
        <v>6</v>
      </c>
      <c r="G901" s="428" t="s">
        <v>1819</v>
      </c>
      <c r="H901" s="395" t="s">
        <v>1535</v>
      </c>
      <c r="I901" s="395"/>
      <c r="J901" s="395"/>
      <c r="K901" s="395"/>
      <c r="L901" s="395"/>
      <c r="R901" t="e">
        <f>VLOOKUP(K901,[1]md_ehms_parameter_773E!$L:$T,9,0)</f>
        <v>#N/A</v>
      </c>
      <c r="S901" t="e">
        <f>VLOOKUP(M901,[1]md_ehms_parameter_773E!$L:$T,9,0)</f>
        <v>#N/A</v>
      </c>
      <c r="T901" t="s">
        <v>1535</v>
      </c>
      <c r="Z901" t="b">
        <f t="shared" si="85"/>
        <v>1</v>
      </c>
      <c r="AA901" t="b">
        <f t="shared" si="86"/>
        <v>1</v>
      </c>
      <c r="AB901" t="b">
        <f t="shared" si="87"/>
        <v>1</v>
      </c>
      <c r="AC901" t="b">
        <f t="shared" si="88"/>
        <v>1</v>
      </c>
      <c r="AD901" t="b">
        <f t="shared" si="89"/>
        <v>1</v>
      </c>
      <c r="AE901" t="b">
        <f t="shared" si="90"/>
        <v>1</v>
      </c>
      <c r="AF901" s="429" t="s">
        <v>1212</v>
      </c>
    </row>
    <row r="902" spans="1:32" hidden="1" x14ac:dyDescent="0.3">
      <c r="A902" s="425" t="s">
        <v>1349</v>
      </c>
      <c r="B902" s="395" t="s">
        <v>1884</v>
      </c>
      <c r="C902" s="429" t="s">
        <v>1212</v>
      </c>
      <c r="D902" s="428" t="s">
        <v>1872</v>
      </c>
      <c r="E902" s="395">
        <v>4</v>
      </c>
      <c r="F902" s="395">
        <v>7</v>
      </c>
      <c r="G902" s="428" t="s">
        <v>1820</v>
      </c>
      <c r="H902" s="395" t="s">
        <v>1535</v>
      </c>
      <c r="I902" s="395"/>
      <c r="J902" s="395"/>
      <c r="K902" s="395"/>
      <c r="L902" s="395"/>
      <c r="R902" t="e">
        <f>VLOOKUP(K902,[1]md_ehms_parameter_773E!$L:$T,9,0)</f>
        <v>#N/A</v>
      </c>
      <c r="S902" t="e">
        <f>VLOOKUP(M902,[1]md_ehms_parameter_773E!$L:$T,9,0)</f>
        <v>#N/A</v>
      </c>
      <c r="T902" t="s">
        <v>1535</v>
      </c>
      <c r="Z902" t="b">
        <f t="shared" si="85"/>
        <v>1</v>
      </c>
      <c r="AA902" t="b">
        <f t="shared" si="86"/>
        <v>1</v>
      </c>
      <c r="AB902" t="b">
        <f t="shared" si="87"/>
        <v>1</v>
      </c>
      <c r="AC902" t="b">
        <f t="shared" si="88"/>
        <v>1</v>
      </c>
      <c r="AD902" t="b">
        <f t="shared" si="89"/>
        <v>1</v>
      </c>
      <c r="AE902" t="b">
        <f t="shared" si="90"/>
        <v>1</v>
      </c>
      <c r="AF902" s="429" t="s">
        <v>1212</v>
      </c>
    </row>
    <row r="903" spans="1:32" hidden="1" x14ac:dyDescent="0.3">
      <c r="A903" s="425" t="s">
        <v>1349</v>
      </c>
      <c r="B903" s="395" t="s">
        <v>1885</v>
      </c>
      <c r="C903" s="429" t="s">
        <v>1212</v>
      </c>
      <c r="D903" s="395" t="s">
        <v>1874</v>
      </c>
      <c r="E903" s="395">
        <v>3</v>
      </c>
      <c r="F903" s="395">
        <v>1</v>
      </c>
      <c r="G903" s="395" t="s">
        <v>1580</v>
      </c>
      <c r="H903" s="395" t="s">
        <v>1538</v>
      </c>
      <c r="I903" s="395" t="s">
        <v>1411</v>
      </c>
      <c r="J903" s="395" t="s">
        <v>1581</v>
      </c>
      <c r="K903" s="395" t="s">
        <v>1579</v>
      </c>
      <c r="L903" s="395"/>
      <c r="R903" t="str">
        <f>VLOOKUP(K903,[1]md_ehms_parameter_773E!$L:$T,9,0)</f>
        <v>2000</v>
      </c>
      <c r="S903" t="e">
        <f>VLOOKUP(M903,[1]md_ehms_parameter_773E!$L:$T,9,0)</f>
        <v>#N/A</v>
      </c>
      <c r="T903" t="s">
        <v>1538</v>
      </c>
      <c r="U903" t="s">
        <v>1411</v>
      </c>
      <c r="V903" t="s">
        <v>1581</v>
      </c>
      <c r="W903" t="s">
        <v>1579</v>
      </c>
      <c r="Z903" t="b">
        <f t="shared" si="85"/>
        <v>1</v>
      </c>
      <c r="AA903" t="b">
        <f t="shared" si="86"/>
        <v>1</v>
      </c>
      <c r="AB903" t="b">
        <f t="shared" si="87"/>
        <v>1</v>
      </c>
      <c r="AC903" t="b">
        <f t="shared" si="88"/>
        <v>1</v>
      </c>
      <c r="AD903" t="b">
        <f t="shared" si="89"/>
        <v>1</v>
      </c>
      <c r="AE903" t="b">
        <f t="shared" si="90"/>
        <v>1</v>
      </c>
      <c r="AF903" s="429" t="s">
        <v>1212</v>
      </c>
    </row>
    <row r="904" spans="1:32" hidden="1" x14ac:dyDescent="0.3">
      <c r="A904" s="425" t="s">
        <v>1349</v>
      </c>
      <c r="B904" s="395" t="s">
        <v>1885</v>
      </c>
      <c r="C904" s="429" t="s">
        <v>1212</v>
      </c>
      <c r="D904" s="395" t="s">
        <v>1874</v>
      </c>
      <c r="E904" s="395">
        <v>3</v>
      </c>
      <c r="F904" s="395">
        <v>2</v>
      </c>
      <c r="G904" s="395" t="s">
        <v>1630</v>
      </c>
      <c r="H904" s="395" t="s">
        <v>1538</v>
      </c>
      <c r="I904" s="395" t="s">
        <v>1422</v>
      </c>
      <c r="J904" s="395" t="s">
        <v>1581</v>
      </c>
      <c r="K904" s="395" t="s">
        <v>1629</v>
      </c>
      <c r="L904" s="395"/>
      <c r="R904" t="str">
        <f>VLOOKUP(K904,[1]md_ehms_parameter_773E!$L:$T,9,0)</f>
        <v>2000</v>
      </c>
      <c r="S904" t="e">
        <f>VLOOKUP(M904,[1]md_ehms_parameter_773E!$L:$T,9,0)</f>
        <v>#N/A</v>
      </c>
      <c r="T904" t="s">
        <v>1538</v>
      </c>
      <c r="U904" t="s">
        <v>1422</v>
      </c>
      <c r="V904" t="s">
        <v>1581</v>
      </c>
      <c r="W904" t="s">
        <v>1629</v>
      </c>
      <c r="Z904" t="b">
        <f t="shared" si="85"/>
        <v>1</v>
      </c>
      <c r="AA904" t="b">
        <f t="shared" si="86"/>
        <v>1</v>
      </c>
      <c r="AB904" t="b">
        <f t="shared" si="87"/>
        <v>1</v>
      </c>
      <c r="AC904" t="b">
        <f t="shared" si="88"/>
        <v>1</v>
      </c>
      <c r="AD904" t="b">
        <f t="shared" si="89"/>
        <v>1</v>
      </c>
      <c r="AE904" t="b">
        <f t="shared" si="90"/>
        <v>1</v>
      </c>
      <c r="AF904" s="429" t="s">
        <v>1212</v>
      </c>
    </row>
    <row r="905" spans="1:32" hidden="1" x14ac:dyDescent="0.3">
      <c r="A905" s="425" t="s">
        <v>1349</v>
      </c>
      <c r="B905" s="395" t="s">
        <v>1885</v>
      </c>
      <c r="C905" s="429" t="s">
        <v>1212</v>
      </c>
      <c r="D905" s="395" t="s">
        <v>1874</v>
      </c>
      <c r="E905" s="395">
        <v>3</v>
      </c>
      <c r="F905" s="395">
        <v>3</v>
      </c>
      <c r="G905" s="395" t="s">
        <v>1642</v>
      </c>
      <c r="H905" s="395" t="s">
        <v>1538</v>
      </c>
      <c r="I905" s="395" t="s">
        <v>1428</v>
      </c>
      <c r="J905" s="395" t="s">
        <v>1581</v>
      </c>
      <c r="K905" s="395" t="s">
        <v>1641</v>
      </c>
      <c r="L905" s="395"/>
      <c r="R905" t="str">
        <f>VLOOKUP(K905,[1]md_ehms_parameter_773E!$L:$T,9,0)</f>
        <v>2000</v>
      </c>
      <c r="S905" t="e">
        <f>VLOOKUP(M905,[1]md_ehms_parameter_773E!$L:$T,9,0)</f>
        <v>#N/A</v>
      </c>
      <c r="T905" t="s">
        <v>1538</v>
      </c>
      <c r="U905" t="s">
        <v>1428</v>
      </c>
      <c r="V905" t="s">
        <v>1581</v>
      </c>
      <c r="W905" t="s">
        <v>1641</v>
      </c>
      <c r="Z905" t="b">
        <f t="shared" si="85"/>
        <v>1</v>
      </c>
      <c r="AA905" t="b">
        <f t="shared" si="86"/>
        <v>1</v>
      </c>
      <c r="AB905" t="b">
        <f t="shared" si="87"/>
        <v>1</v>
      </c>
      <c r="AC905" t="b">
        <f t="shared" si="88"/>
        <v>1</v>
      </c>
      <c r="AD905" t="b">
        <f t="shared" si="89"/>
        <v>1</v>
      </c>
      <c r="AE905" t="b">
        <f t="shared" si="90"/>
        <v>1</v>
      </c>
      <c r="AF905" s="429" t="s">
        <v>1212</v>
      </c>
    </row>
    <row r="906" spans="1:32" hidden="1" x14ac:dyDescent="0.3">
      <c r="A906" s="425" t="s">
        <v>1349</v>
      </c>
      <c r="B906" s="395" t="s">
        <v>1885</v>
      </c>
      <c r="C906" s="429" t="s">
        <v>1212</v>
      </c>
      <c r="D906" s="395" t="s">
        <v>1874</v>
      </c>
      <c r="E906" s="395">
        <v>3</v>
      </c>
      <c r="F906" s="395">
        <v>4</v>
      </c>
      <c r="G906" s="395" t="s">
        <v>1582</v>
      </c>
      <c r="H906" s="395" t="s">
        <v>1552</v>
      </c>
      <c r="I906" s="395" t="s">
        <v>219</v>
      </c>
      <c r="J906" s="395" t="s">
        <v>1554</v>
      </c>
      <c r="K906" s="395" t="s">
        <v>1583</v>
      </c>
      <c r="L906" s="395"/>
      <c r="R906" t="str">
        <f>VLOOKUP(K906,[1]md_ehms_parameter_773E!$L:$T,9,0)</f>
        <v>2000</v>
      </c>
      <c r="S906" t="e">
        <f>VLOOKUP(M906,[1]md_ehms_parameter_773E!$L:$T,9,0)</f>
        <v>#N/A</v>
      </c>
      <c r="T906" t="s">
        <v>1552</v>
      </c>
      <c r="U906" t="s">
        <v>219</v>
      </c>
      <c r="V906" t="s">
        <v>1554</v>
      </c>
      <c r="W906" t="s">
        <v>1583</v>
      </c>
      <c r="Z906" t="b">
        <f t="shared" si="85"/>
        <v>1</v>
      </c>
      <c r="AA906" t="b">
        <f t="shared" si="86"/>
        <v>1</v>
      </c>
      <c r="AB906" t="b">
        <f t="shared" si="87"/>
        <v>1</v>
      </c>
      <c r="AC906" t="b">
        <f t="shared" si="88"/>
        <v>1</v>
      </c>
      <c r="AD906" t="b">
        <f t="shared" si="89"/>
        <v>1</v>
      </c>
      <c r="AE906" t="b">
        <f t="shared" si="90"/>
        <v>1</v>
      </c>
      <c r="AF906" s="429" t="s">
        <v>1212</v>
      </c>
    </row>
    <row r="907" spans="1:32" hidden="1" x14ac:dyDescent="0.3">
      <c r="A907" s="425" t="s">
        <v>1349</v>
      </c>
      <c r="B907" s="395" t="s">
        <v>1885</v>
      </c>
      <c r="C907" s="429" t="s">
        <v>1212</v>
      </c>
      <c r="D907" s="395" t="s">
        <v>1874</v>
      </c>
      <c r="E907" s="395">
        <v>3</v>
      </c>
      <c r="F907" s="395">
        <v>5</v>
      </c>
      <c r="G907" s="395" t="s">
        <v>1817</v>
      </c>
      <c r="H907" s="395" t="s">
        <v>1541</v>
      </c>
      <c r="I907" s="395" t="s">
        <v>258</v>
      </c>
      <c r="J907" s="395" t="s">
        <v>1542</v>
      </c>
      <c r="K907" s="395" t="s">
        <v>1818</v>
      </c>
      <c r="L907" s="395"/>
      <c r="R907" t="str">
        <f>VLOOKUP(K907,[1]md_ehms_parameter_773E!$L:$T,9,0)</f>
        <v>1000</v>
      </c>
      <c r="S907" t="e">
        <f>VLOOKUP(M907,[1]md_ehms_parameter_773E!$L:$T,9,0)</f>
        <v>#N/A</v>
      </c>
      <c r="T907" t="s">
        <v>1541</v>
      </c>
      <c r="U907" t="s">
        <v>258</v>
      </c>
      <c r="V907" t="s">
        <v>1542</v>
      </c>
      <c r="W907" t="s">
        <v>1818</v>
      </c>
      <c r="Z907" t="b">
        <f t="shared" si="85"/>
        <v>1</v>
      </c>
      <c r="AA907" t="b">
        <f t="shared" si="86"/>
        <v>1</v>
      </c>
      <c r="AB907" t="b">
        <f t="shared" si="87"/>
        <v>1</v>
      </c>
      <c r="AC907" t="b">
        <f t="shared" si="88"/>
        <v>1</v>
      </c>
      <c r="AD907" t="b">
        <f t="shared" si="89"/>
        <v>1</v>
      </c>
      <c r="AE907" t="b">
        <f t="shared" si="90"/>
        <v>1</v>
      </c>
      <c r="AF907" s="429" t="s">
        <v>1212</v>
      </c>
    </row>
    <row r="908" spans="1:32" hidden="1" x14ac:dyDescent="0.3">
      <c r="A908" s="425" t="s">
        <v>1349</v>
      </c>
      <c r="B908" s="395" t="s">
        <v>1786</v>
      </c>
      <c r="C908" s="429" t="s">
        <v>1212</v>
      </c>
      <c r="D908" s="395"/>
      <c r="E908" s="395">
        <v>3</v>
      </c>
      <c r="F908" s="395">
        <v>1</v>
      </c>
      <c r="G908" s="395" t="s">
        <v>1577</v>
      </c>
      <c r="H908" s="395" t="s">
        <v>1552</v>
      </c>
      <c r="I908" s="395" t="s">
        <v>433</v>
      </c>
      <c r="J908" s="395" t="s">
        <v>1558</v>
      </c>
      <c r="K908" s="395" t="s">
        <v>1578</v>
      </c>
      <c r="L908" s="395"/>
      <c r="R908" t="str">
        <f>VLOOKUP(K908,[1]md_ehms_parameter_773E!$L:$T,9,0)</f>
        <v>2000</v>
      </c>
      <c r="S908" t="e">
        <f>VLOOKUP(M908,[1]md_ehms_parameter_773E!$L:$T,9,0)</f>
        <v>#N/A</v>
      </c>
      <c r="T908" t="s">
        <v>1552</v>
      </c>
      <c r="U908" t="s">
        <v>433</v>
      </c>
      <c r="V908" t="s">
        <v>1558</v>
      </c>
      <c r="W908" t="s">
        <v>1578</v>
      </c>
      <c r="Z908" t="b">
        <f t="shared" si="85"/>
        <v>1</v>
      </c>
      <c r="AA908" t="b">
        <f t="shared" si="86"/>
        <v>1</v>
      </c>
      <c r="AB908" t="b">
        <f t="shared" si="87"/>
        <v>1</v>
      </c>
      <c r="AC908" t="b">
        <f t="shared" si="88"/>
        <v>1</v>
      </c>
      <c r="AD908" t="b">
        <f t="shared" si="89"/>
        <v>1</v>
      </c>
      <c r="AE908" t="b">
        <f t="shared" si="90"/>
        <v>1</v>
      </c>
      <c r="AF908" s="429" t="s">
        <v>1212</v>
      </c>
    </row>
    <row r="909" spans="1:32" hidden="1" x14ac:dyDescent="0.3">
      <c r="A909" s="425" t="s">
        <v>1349</v>
      </c>
      <c r="B909" s="395" t="s">
        <v>1786</v>
      </c>
      <c r="C909" s="429" t="s">
        <v>1212</v>
      </c>
      <c r="D909" s="395"/>
      <c r="E909" s="395">
        <v>3</v>
      </c>
      <c r="F909" s="395">
        <v>2</v>
      </c>
      <c r="G909" s="395" t="s">
        <v>1642</v>
      </c>
      <c r="H909" s="395" t="s">
        <v>1538</v>
      </c>
      <c r="I909" s="395" t="s">
        <v>1428</v>
      </c>
      <c r="J909" s="395" t="s">
        <v>1581</v>
      </c>
      <c r="K909" s="395" t="s">
        <v>1641</v>
      </c>
      <c r="L909" s="395"/>
      <c r="R909" t="str">
        <f>VLOOKUP(K909,[1]md_ehms_parameter_773E!$L:$T,9,0)</f>
        <v>2000</v>
      </c>
      <c r="S909" t="e">
        <f>VLOOKUP(M909,[1]md_ehms_parameter_773E!$L:$T,9,0)</f>
        <v>#N/A</v>
      </c>
      <c r="T909" t="s">
        <v>1538</v>
      </c>
      <c r="U909" t="s">
        <v>1428</v>
      </c>
      <c r="V909" t="s">
        <v>1581</v>
      </c>
      <c r="W909" t="s">
        <v>1641</v>
      </c>
      <c r="Z909" t="b">
        <f t="shared" si="85"/>
        <v>1</v>
      </c>
      <c r="AA909" t="b">
        <f t="shared" si="86"/>
        <v>1</v>
      </c>
      <c r="AB909" t="b">
        <f t="shared" si="87"/>
        <v>1</v>
      </c>
      <c r="AC909" t="b">
        <f t="shared" si="88"/>
        <v>1</v>
      </c>
      <c r="AD909" t="b">
        <f t="shared" si="89"/>
        <v>1</v>
      </c>
      <c r="AE909" t="b">
        <f t="shared" si="90"/>
        <v>1</v>
      </c>
      <c r="AF909" s="429" t="s">
        <v>1212</v>
      </c>
    </row>
    <row r="910" spans="1:32" hidden="1" x14ac:dyDescent="0.3">
      <c r="A910" s="425" t="s">
        <v>1349</v>
      </c>
      <c r="B910" s="395" t="s">
        <v>1786</v>
      </c>
      <c r="C910" s="429" t="s">
        <v>1212</v>
      </c>
      <c r="D910" s="395"/>
      <c r="E910" s="395">
        <v>3</v>
      </c>
      <c r="F910" s="395">
        <v>3</v>
      </c>
      <c r="G910" s="395" t="s">
        <v>1582</v>
      </c>
      <c r="H910" s="395" t="s">
        <v>1552</v>
      </c>
      <c r="I910" s="395" t="s">
        <v>219</v>
      </c>
      <c r="J910" s="395" t="s">
        <v>1554</v>
      </c>
      <c r="K910" s="395" t="s">
        <v>1583</v>
      </c>
      <c r="L910" s="395"/>
      <c r="R910" t="str">
        <f>VLOOKUP(K910,[1]md_ehms_parameter_773E!$L:$T,9,0)</f>
        <v>2000</v>
      </c>
      <c r="S910" t="e">
        <f>VLOOKUP(M910,[1]md_ehms_parameter_773E!$L:$T,9,0)</f>
        <v>#N/A</v>
      </c>
      <c r="T910" t="s">
        <v>1552</v>
      </c>
      <c r="U910" t="s">
        <v>219</v>
      </c>
      <c r="V910" t="s">
        <v>1554</v>
      </c>
      <c r="W910" t="s">
        <v>1583</v>
      </c>
      <c r="Z910" t="b">
        <f t="shared" si="85"/>
        <v>1</v>
      </c>
      <c r="AA910" t="b">
        <f t="shared" si="86"/>
        <v>1</v>
      </c>
      <c r="AB910" t="b">
        <f t="shared" si="87"/>
        <v>1</v>
      </c>
      <c r="AC910" t="b">
        <f t="shared" si="88"/>
        <v>1</v>
      </c>
      <c r="AD910" t="b">
        <f t="shared" si="89"/>
        <v>1</v>
      </c>
      <c r="AE910" t="b">
        <f t="shared" si="90"/>
        <v>1</v>
      </c>
      <c r="AF910" s="429" t="s">
        <v>1212</v>
      </c>
    </row>
    <row r="911" spans="1:32" hidden="1" x14ac:dyDescent="0.3">
      <c r="A911" s="425" t="s">
        <v>1349</v>
      </c>
      <c r="B911" s="395" t="s">
        <v>1786</v>
      </c>
      <c r="C911" s="429" t="s">
        <v>1212</v>
      </c>
      <c r="D911" s="395"/>
      <c r="E911" s="395">
        <v>3</v>
      </c>
      <c r="F911" s="395">
        <v>4</v>
      </c>
      <c r="G911" s="395" t="s">
        <v>1584</v>
      </c>
      <c r="H911" s="395" t="s">
        <v>1541</v>
      </c>
      <c r="I911" s="395" t="s">
        <v>246</v>
      </c>
      <c r="J911" s="395" t="s">
        <v>1569</v>
      </c>
      <c r="K911" s="395" t="s">
        <v>1585</v>
      </c>
      <c r="L911" s="395"/>
      <c r="R911" t="str">
        <f>VLOOKUP(K911,[1]md_ehms_parameter_773E!$L:$T,9,0)</f>
        <v>2000</v>
      </c>
      <c r="S911" t="e">
        <f>VLOOKUP(M911,[1]md_ehms_parameter_773E!$L:$T,9,0)</f>
        <v>#N/A</v>
      </c>
      <c r="T911" t="s">
        <v>1541</v>
      </c>
      <c r="U911" t="s">
        <v>246</v>
      </c>
      <c r="V911" t="s">
        <v>1569</v>
      </c>
      <c r="W911" t="s">
        <v>1585</v>
      </c>
      <c r="Z911" t="b">
        <f t="shared" si="85"/>
        <v>1</v>
      </c>
      <c r="AA911" t="b">
        <f t="shared" si="86"/>
        <v>1</v>
      </c>
      <c r="AB911" t="b">
        <f t="shared" si="87"/>
        <v>1</v>
      </c>
      <c r="AC911" t="b">
        <f t="shared" si="88"/>
        <v>1</v>
      </c>
      <c r="AD911" t="b">
        <f t="shared" si="89"/>
        <v>1</v>
      </c>
      <c r="AE911" t="b">
        <f t="shared" si="90"/>
        <v>1</v>
      </c>
      <c r="AF911" s="429" t="s">
        <v>1212</v>
      </c>
    </row>
    <row r="912" spans="1:32" hidden="1" x14ac:dyDescent="0.3">
      <c r="A912" s="425" t="s">
        <v>1349</v>
      </c>
      <c r="B912" s="395" t="s">
        <v>1786</v>
      </c>
      <c r="C912" s="429" t="s">
        <v>1212</v>
      </c>
      <c r="D912" s="395"/>
      <c r="E912" s="395">
        <v>4</v>
      </c>
      <c r="F912" s="395">
        <v>1</v>
      </c>
      <c r="G912" s="395" t="s">
        <v>1577</v>
      </c>
      <c r="H912" s="395" t="s">
        <v>1552</v>
      </c>
      <c r="I912" s="395" t="s">
        <v>433</v>
      </c>
      <c r="J912" s="395" t="s">
        <v>1558</v>
      </c>
      <c r="K912" s="395" t="s">
        <v>1578</v>
      </c>
      <c r="L912" s="395"/>
      <c r="R912" t="str">
        <f>VLOOKUP(K912,[1]md_ehms_parameter_773E!$L:$T,9,0)</f>
        <v>2000</v>
      </c>
      <c r="S912" t="e">
        <f>VLOOKUP(M912,[1]md_ehms_parameter_773E!$L:$T,9,0)</f>
        <v>#N/A</v>
      </c>
      <c r="T912" t="s">
        <v>1552</v>
      </c>
      <c r="U912" t="s">
        <v>433</v>
      </c>
      <c r="V912" t="s">
        <v>1558</v>
      </c>
      <c r="W912" t="s">
        <v>1578</v>
      </c>
      <c r="Z912" t="b">
        <f t="shared" si="85"/>
        <v>1</v>
      </c>
      <c r="AA912" t="b">
        <f t="shared" si="86"/>
        <v>1</v>
      </c>
      <c r="AB912" t="b">
        <f t="shared" si="87"/>
        <v>1</v>
      </c>
      <c r="AC912" t="b">
        <f t="shared" si="88"/>
        <v>1</v>
      </c>
      <c r="AD912" t="b">
        <f t="shared" si="89"/>
        <v>1</v>
      </c>
      <c r="AE912" t="b">
        <f t="shared" si="90"/>
        <v>1</v>
      </c>
      <c r="AF912" s="429" t="s">
        <v>1212</v>
      </c>
    </row>
    <row r="913" spans="1:32" hidden="1" x14ac:dyDescent="0.3">
      <c r="A913" s="425" t="s">
        <v>1349</v>
      </c>
      <c r="B913" s="395" t="s">
        <v>1786</v>
      </c>
      <c r="C913" s="429" t="s">
        <v>1212</v>
      </c>
      <c r="D913" s="395"/>
      <c r="E913" s="395">
        <v>4</v>
      </c>
      <c r="F913" s="395">
        <v>2</v>
      </c>
      <c r="G913" s="395" t="s">
        <v>1642</v>
      </c>
      <c r="H913" s="395" t="s">
        <v>1538</v>
      </c>
      <c r="I913" s="395" t="s">
        <v>1428</v>
      </c>
      <c r="J913" s="395" t="s">
        <v>1581</v>
      </c>
      <c r="K913" s="395" t="s">
        <v>1641</v>
      </c>
      <c r="L913" s="395"/>
      <c r="R913" t="str">
        <f>VLOOKUP(K913,[1]md_ehms_parameter_773E!$L:$T,9,0)</f>
        <v>2000</v>
      </c>
      <c r="S913" t="e">
        <f>VLOOKUP(M913,[1]md_ehms_parameter_773E!$L:$T,9,0)</f>
        <v>#N/A</v>
      </c>
      <c r="T913" t="s">
        <v>1538</v>
      </c>
      <c r="U913" t="s">
        <v>1428</v>
      </c>
      <c r="V913" t="s">
        <v>1581</v>
      </c>
      <c r="W913" t="s">
        <v>1641</v>
      </c>
      <c r="Z913" t="b">
        <f t="shared" si="85"/>
        <v>1</v>
      </c>
      <c r="AA913" t="b">
        <f t="shared" si="86"/>
        <v>1</v>
      </c>
      <c r="AB913" t="b">
        <f t="shared" si="87"/>
        <v>1</v>
      </c>
      <c r="AC913" t="b">
        <f t="shared" si="88"/>
        <v>1</v>
      </c>
      <c r="AD913" t="b">
        <f t="shared" si="89"/>
        <v>1</v>
      </c>
      <c r="AE913" t="b">
        <f t="shared" si="90"/>
        <v>1</v>
      </c>
      <c r="AF913" s="429" t="s">
        <v>1212</v>
      </c>
    </row>
    <row r="914" spans="1:32" hidden="1" x14ac:dyDescent="0.3">
      <c r="A914" s="425" t="s">
        <v>1349</v>
      </c>
      <c r="B914" s="395" t="s">
        <v>1786</v>
      </c>
      <c r="C914" s="429" t="s">
        <v>1212</v>
      </c>
      <c r="D914" s="395"/>
      <c r="E914" s="395">
        <v>4</v>
      </c>
      <c r="F914" s="395">
        <v>3</v>
      </c>
      <c r="G914" s="395" t="s">
        <v>1582</v>
      </c>
      <c r="H914" s="395" t="s">
        <v>1552</v>
      </c>
      <c r="I914" s="395" t="s">
        <v>219</v>
      </c>
      <c r="J914" s="395" t="s">
        <v>1554</v>
      </c>
      <c r="K914" s="395" t="s">
        <v>1583</v>
      </c>
      <c r="L914" s="395"/>
      <c r="R914" t="str">
        <f>VLOOKUP(K914,[1]md_ehms_parameter_773E!$L:$T,9,0)</f>
        <v>2000</v>
      </c>
      <c r="S914" t="e">
        <f>VLOOKUP(M914,[1]md_ehms_parameter_773E!$L:$T,9,0)</f>
        <v>#N/A</v>
      </c>
      <c r="T914" t="s">
        <v>1552</v>
      </c>
      <c r="U914" t="s">
        <v>219</v>
      </c>
      <c r="V914" t="s">
        <v>1554</v>
      </c>
      <c r="W914" t="s">
        <v>1583</v>
      </c>
      <c r="Z914" t="b">
        <f t="shared" si="85"/>
        <v>1</v>
      </c>
      <c r="AA914" t="b">
        <f t="shared" si="86"/>
        <v>1</v>
      </c>
      <c r="AB914" t="b">
        <f t="shared" si="87"/>
        <v>1</v>
      </c>
      <c r="AC914" t="b">
        <f t="shared" si="88"/>
        <v>1</v>
      </c>
      <c r="AD914" t="b">
        <f t="shared" si="89"/>
        <v>1</v>
      </c>
      <c r="AE914" t="b">
        <f t="shared" si="90"/>
        <v>1</v>
      </c>
      <c r="AF914" s="429" t="s">
        <v>1212</v>
      </c>
    </row>
    <row r="915" spans="1:32" hidden="1" x14ac:dyDescent="0.3">
      <c r="A915" s="425" t="s">
        <v>1349</v>
      </c>
      <c r="B915" s="395" t="s">
        <v>1786</v>
      </c>
      <c r="C915" s="429" t="s">
        <v>1212</v>
      </c>
      <c r="D915" s="395"/>
      <c r="E915" s="395">
        <v>4</v>
      </c>
      <c r="F915" s="395">
        <v>4</v>
      </c>
      <c r="G915" s="395" t="s">
        <v>1584</v>
      </c>
      <c r="H915" s="395" t="s">
        <v>1541</v>
      </c>
      <c r="I915" s="395" t="s">
        <v>246</v>
      </c>
      <c r="J915" s="395" t="s">
        <v>1569</v>
      </c>
      <c r="K915" s="395" t="s">
        <v>1585</v>
      </c>
      <c r="L915" s="395"/>
      <c r="R915" t="str">
        <f>VLOOKUP(K915,[1]md_ehms_parameter_773E!$L:$T,9,0)</f>
        <v>2000</v>
      </c>
      <c r="S915" t="e">
        <f>VLOOKUP(M915,[1]md_ehms_parameter_773E!$L:$T,9,0)</f>
        <v>#N/A</v>
      </c>
      <c r="T915" t="s">
        <v>1541</v>
      </c>
      <c r="U915" t="s">
        <v>246</v>
      </c>
      <c r="V915" t="s">
        <v>1569</v>
      </c>
      <c r="W915" t="s">
        <v>1585</v>
      </c>
      <c r="Z915" t="b">
        <f t="shared" si="85"/>
        <v>1</v>
      </c>
      <c r="AA915" t="b">
        <f t="shared" si="86"/>
        <v>1</v>
      </c>
      <c r="AB915" t="b">
        <f t="shared" si="87"/>
        <v>1</v>
      </c>
      <c r="AC915" t="b">
        <f t="shared" si="88"/>
        <v>1</v>
      </c>
      <c r="AD915" t="b">
        <f t="shared" si="89"/>
        <v>1</v>
      </c>
      <c r="AE915" t="b">
        <f t="shared" si="90"/>
        <v>1</v>
      </c>
      <c r="AF915" s="429" t="s">
        <v>1212</v>
      </c>
    </row>
    <row r="916" spans="1:32" hidden="1" x14ac:dyDescent="0.3">
      <c r="A916" s="425" t="s">
        <v>1349</v>
      </c>
      <c r="B916" s="395" t="s">
        <v>1533</v>
      </c>
      <c r="C916" s="395" t="s">
        <v>1274</v>
      </c>
      <c r="D916" s="401" t="s">
        <v>1476</v>
      </c>
      <c r="E916" s="395">
        <v>3</v>
      </c>
      <c r="F916" s="395">
        <v>1</v>
      </c>
      <c r="G916" s="428" t="s">
        <v>1886</v>
      </c>
      <c r="H916" s="395" t="s">
        <v>1597</v>
      </c>
      <c r="I916" s="428">
        <v>0</v>
      </c>
      <c r="J916" s="428"/>
      <c r="K916" s="428"/>
      <c r="L916" s="395" t="s">
        <v>1476</v>
      </c>
      <c r="M916" t="s">
        <v>1887</v>
      </c>
      <c r="R916" t="e">
        <f>VLOOKUP(K916,[1]md_ehms_parameter_773E!$L:$T,9,0)</f>
        <v>#N/A</v>
      </c>
      <c r="S916" t="str">
        <f>VLOOKUP(M916,[1]md_ehms_parameter_773E!$L:$T,9,0)</f>
        <v>2000</v>
      </c>
      <c r="T916" t="s">
        <v>1597</v>
      </c>
      <c r="U916">
        <v>0</v>
      </c>
      <c r="X916" t="s">
        <v>1476</v>
      </c>
      <c r="Y916" t="s">
        <v>1887</v>
      </c>
      <c r="Z916" t="b">
        <f t="shared" si="85"/>
        <v>1</v>
      </c>
      <c r="AA916" t="b">
        <f t="shared" si="86"/>
        <v>1</v>
      </c>
      <c r="AB916" t="b">
        <f t="shared" si="87"/>
        <v>1</v>
      </c>
      <c r="AC916" t="b">
        <f t="shared" si="88"/>
        <v>1</v>
      </c>
      <c r="AD916" t="b">
        <f t="shared" si="89"/>
        <v>1</v>
      </c>
      <c r="AE916" t="b">
        <f t="shared" si="90"/>
        <v>1</v>
      </c>
      <c r="AF916" s="395" t="s">
        <v>1274</v>
      </c>
    </row>
    <row r="917" spans="1:32" hidden="1" x14ac:dyDescent="0.3">
      <c r="A917" s="425" t="s">
        <v>1349</v>
      </c>
      <c r="B917" s="395" t="s">
        <v>1533</v>
      </c>
      <c r="C917" s="395" t="s">
        <v>1274</v>
      </c>
      <c r="D917" s="401" t="s">
        <v>1476</v>
      </c>
      <c r="E917" s="395">
        <v>3</v>
      </c>
      <c r="F917" s="395">
        <v>2</v>
      </c>
      <c r="G917" s="395" t="s">
        <v>1888</v>
      </c>
      <c r="H917" s="395" t="s">
        <v>1538</v>
      </c>
      <c r="I917" s="395" t="s">
        <v>1476</v>
      </c>
      <c r="J917" s="395" t="s">
        <v>1676</v>
      </c>
      <c r="K917" s="395" t="s">
        <v>1887</v>
      </c>
      <c r="L917" s="395" t="s">
        <v>1476</v>
      </c>
      <c r="M917" t="s">
        <v>1887</v>
      </c>
      <c r="R917" t="str">
        <f>VLOOKUP(K917,[1]md_ehms_parameter_773E!$L:$T,9,0)</f>
        <v>2000</v>
      </c>
      <c r="S917" t="str">
        <f>VLOOKUP(M917,[1]md_ehms_parameter_773E!$L:$T,9,0)</f>
        <v>2000</v>
      </c>
      <c r="T917" t="s">
        <v>1538</v>
      </c>
      <c r="U917" t="s">
        <v>1476</v>
      </c>
      <c r="V917" t="s">
        <v>1676</v>
      </c>
      <c r="W917" t="s">
        <v>1887</v>
      </c>
      <c r="X917" t="s">
        <v>1476</v>
      </c>
      <c r="Y917" t="s">
        <v>1887</v>
      </c>
      <c r="Z917" t="b">
        <f t="shared" si="85"/>
        <v>1</v>
      </c>
      <c r="AA917" t="b">
        <f t="shared" si="86"/>
        <v>1</v>
      </c>
      <c r="AB917" t="b">
        <f t="shared" si="87"/>
        <v>1</v>
      </c>
      <c r="AC917" t="b">
        <f t="shared" si="88"/>
        <v>1</v>
      </c>
      <c r="AD917" t="b">
        <f t="shared" si="89"/>
        <v>1</v>
      </c>
      <c r="AE917" t="b">
        <f t="shared" si="90"/>
        <v>1</v>
      </c>
      <c r="AF917" s="395" t="s">
        <v>1274</v>
      </c>
    </row>
    <row r="918" spans="1:32" hidden="1" x14ac:dyDescent="0.3">
      <c r="A918" s="425" t="s">
        <v>1349</v>
      </c>
      <c r="B918" s="395" t="s">
        <v>1533</v>
      </c>
      <c r="C918" s="395" t="s">
        <v>1274</v>
      </c>
      <c r="D918" s="401" t="s">
        <v>1476</v>
      </c>
      <c r="E918" s="395">
        <v>4</v>
      </c>
      <c r="F918" s="395">
        <v>1</v>
      </c>
      <c r="G918" s="428" t="s">
        <v>1886</v>
      </c>
      <c r="H918" s="395" t="s">
        <v>1597</v>
      </c>
      <c r="I918" s="428">
        <v>0</v>
      </c>
      <c r="J918" s="428"/>
      <c r="K918" s="428"/>
      <c r="L918" s="395" t="s">
        <v>1476</v>
      </c>
      <c r="M918" t="s">
        <v>1887</v>
      </c>
      <c r="R918" t="e">
        <f>VLOOKUP(K918,[1]md_ehms_parameter_773E!$L:$T,9,0)</f>
        <v>#N/A</v>
      </c>
      <c r="S918" t="str">
        <f>VLOOKUP(M918,[1]md_ehms_parameter_773E!$L:$T,9,0)</f>
        <v>2000</v>
      </c>
      <c r="T918" t="s">
        <v>1597</v>
      </c>
      <c r="U918">
        <v>0</v>
      </c>
      <c r="X918" t="s">
        <v>1476</v>
      </c>
      <c r="Y918" t="s">
        <v>1887</v>
      </c>
      <c r="Z918" t="b">
        <f t="shared" si="85"/>
        <v>1</v>
      </c>
      <c r="AA918" t="b">
        <f t="shared" si="86"/>
        <v>1</v>
      </c>
      <c r="AB918" t="b">
        <f t="shared" si="87"/>
        <v>1</v>
      </c>
      <c r="AC918" t="b">
        <f t="shared" si="88"/>
        <v>1</v>
      </c>
      <c r="AD918" t="b">
        <f t="shared" si="89"/>
        <v>1</v>
      </c>
      <c r="AE918" t="b">
        <f t="shared" si="90"/>
        <v>1</v>
      </c>
      <c r="AF918" s="395" t="s">
        <v>1274</v>
      </c>
    </row>
    <row r="919" spans="1:32" hidden="1" x14ac:dyDescent="0.3">
      <c r="A919" s="425" t="s">
        <v>1349</v>
      </c>
      <c r="B919" s="395" t="s">
        <v>1533</v>
      </c>
      <c r="C919" s="395" t="s">
        <v>1274</v>
      </c>
      <c r="D919" s="401" t="s">
        <v>1476</v>
      </c>
      <c r="E919" s="395">
        <v>4</v>
      </c>
      <c r="F919" s="395">
        <v>2</v>
      </c>
      <c r="G919" s="395" t="s">
        <v>1888</v>
      </c>
      <c r="H919" s="395" t="s">
        <v>1538</v>
      </c>
      <c r="I919" s="395" t="s">
        <v>1476</v>
      </c>
      <c r="J919" s="395" t="s">
        <v>1676</v>
      </c>
      <c r="K919" s="395" t="s">
        <v>1887</v>
      </c>
      <c r="L919" s="395" t="s">
        <v>1476</v>
      </c>
      <c r="M919" t="s">
        <v>1887</v>
      </c>
      <c r="R919" t="str">
        <f>VLOOKUP(K919,[1]md_ehms_parameter_773E!$L:$T,9,0)</f>
        <v>2000</v>
      </c>
      <c r="S919" t="str">
        <f>VLOOKUP(M919,[1]md_ehms_parameter_773E!$L:$T,9,0)</f>
        <v>2000</v>
      </c>
      <c r="T919" t="s">
        <v>1538</v>
      </c>
      <c r="U919" t="s">
        <v>1476</v>
      </c>
      <c r="V919" t="s">
        <v>1676</v>
      </c>
      <c r="W919" t="s">
        <v>1887</v>
      </c>
      <c r="X919" t="s">
        <v>1476</v>
      </c>
      <c r="Y919" t="s">
        <v>1887</v>
      </c>
      <c r="Z919" t="b">
        <f t="shared" si="85"/>
        <v>1</v>
      </c>
      <c r="AA919" t="b">
        <f t="shared" si="86"/>
        <v>1</v>
      </c>
      <c r="AB919" t="b">
        <f t="shared" si="87"/>
        <v>1</v>
      </c>
      <c r="AC919" t="b">
        <f t="shared" si="88"/>
        <v>1</v>
      </c>
      <c r="AD919" t="b">
        <f t="shared" si="89"/>
        <v>1</v>
      </c>
      <c r="AE919" t="b">
        <f t="shared" si="90"/>
        <v>1</v>
      </c>
      <c r="AF919" s="395" t="s">
        <v>1274</v>
      </c>
    </row>
    <row r="920" spans="1:32" hidden="1" x14ac:dyDescent="0.3">
      <c r="A920" s="425" t="s">
        <v>1349</v>
      </c>
      <c r="B920" s="395" t="s">
        <v>1533</v>
      </c>
      <c r="C920" s="395" t="s">
        <v>1276</v>
      </c>
      <c r="D920" s="401" t="s">
        <v>1477</v>
      </c>
      <c r="E920" s="395">
        <v>3</v>
      </c>
      <c r="F920" s="395">
        <v>1</v>
      </c>
      <c r="G920" s="428" t="s">
        <v>1889</v>
      </c>
      <c r="H920" s="395" t="s">
        <v>1597</v>
      </c>
      <c r="I920" s="428">
        <v>0</v>
      </c>
      <c r="J920" s="428"/>
      <c r="K920" s="428"/>
      <c r="L920" s="395" t="s">
        <v>1477</v>
      </c>
      <c r="M920" t="s">
        <v>1890</v>
      </c>
      <c r="R920" t="e">
        <f>VLOOKUP(K920,[1]md_ehms_parameter_773E!$L:$T,9,0)</f>
        <v>#N/A</v>
      </c>
      <c r="S920" t="str">
        <f>VLOOKUP(M920,[1]md_ehms_parameter_773E!$L:$T,9,0)</f>
        <v>2000</v>
      </c>
      <c r="T920" t="s">
        <v>1597</v>
      </c>
      <c r="U920">
        <v>0</v>
      </c>
      <c r="X920" t="s">
        <v>1477</v>
      </c>
      <c r="Y920" t="s">
        <v>1890</v>
      </c>
      <c r="Z920" t="b">
        <f t="shared" si="85"/>
        <v>1</v>
      </c>
      <c r="AA920" t="b">
        <f t="shared" si="86"/>
        <v>1</v>
      </c>
      <c r="AB920" t="b">
        <f t="shared" si="87"/>
        <v>1</v>
      </c>
      <c r="AC920" t="b">
        <f t="shared" si="88"/>
        <v>1</v>
      </c>
      <c r="AD920" t="b">
        <f t="shared" si="89"/>
        <v>1</v>
      </c>
      <c r="AE920" t="b">
        <f t="shared" si="90"/>
        <v>1</v>
      </c>
      <c r="AF920" s="395" t="s">
        <v>1276</v>
      </c>
    </row>
    <row r="921" spans="1:32" hidden="1" x14ac:dyDescent="0.3">
      <c r="A921" s="425" t="s">
        <v>1349</v>
      </c>
      <c r="B921" s="395" t="s">
        <v>1533</v>
      </c>
      <c r="C921" s="395" t="s">
        <v>1276</v>
      </c>
      <c r="D921" s="401" t="s">
        <v>1477</v>
      </c>
      <c r="E921" s="395">
        <v>3</v>
      </c>
      <c r="F921" s="395">
        <v>2</v>
      </c>
      <c r="G921" s="395" t="s">
        <v>1891</v>
      </c>
      <c r="H921" s="395" t="s">
        <v>1538</v>
      </c>
      <c r="I921" s="395" t="s">
        <v>1477</v>
      </c>
      <c r="J921" s="395" t="s">
        <v>1676</v>
      </c>
      <c r="K921" s="395" t="s">
        <v>1890</v>
      </c>
      <c r="L921" s="395" t="s">
        <v>1477</v>
      </c>
      <c r="M921" t="s">
        <v>1890</v>
      </c>
      <c r="R921" t="str">
        <f>VLOOKUP(K921,[1]md_ehms_parameter_773E!$L:$T,9,0)</f>
        <v>2000</v>
      </c>
      <c r="S921" t="str">
        <f>VLOOKUP(M921,[1]md_ehms_parameter_773E!$L:$T,9,0)</f>
        <v>2000</v>
      </c>
      <c r="T921" t="s">
        <v>1538</v>
      </c>
      <c r="U921" t="s">
        <v>1477</v>
      </c>
      <c r="V921" t="s">
        <v>1676</v>
      </c>
      <c r="W921" t="s">
        <v>1890</v>
      </c>
      <c r="X921" t="s">
        <v>1477</v>
      </c>
      <c r="Y921" t="s">
        <v>1890</v>
      </c>
      <c r="Z921" t="b">
        <f t="shared" si="85"/>
        <v>1</v>
      </c>
      <c r="AA921" t="b">
        <f t="shared" si="86"/>
        <v>1</v>
      </c>
      <c r="AB921" t="b">
        <f t="shared" si="87"/>
        <v>1</v>
      </c>
      <c r="AC921" t="b">
        <f t="shared" si="88"/>
        <v>1</v>
      </c>
      <c r="AD921" t="b">
        <f t="shared" si="89"/>
        <v>1</v>
      </c>
      <c r="AE921" t="b">
        <f t="shared" si="90"/>
        <v>1</v>
      </c>
      <c r="AF921" s="395" t="s">
        <v>1276</v>
      </c>
    </row>
    <row r="922" spans="1:32" hidden="1" x14ac:dyDescent="0.3">
      <c r="A922" s="425" t="s">
        <v>1349</v>
      </c>
      <c r="B922" s="395" t="s">
        <v>1533</v>
      </c>
      <c r="C922" s="395" t="s">
        <v>1276</v>
      </c>
      <c r="D922" s="401" t="s">
        <v>1477</v>
      </c>
      <c r="E922" s="395">
        <v>4</v>
      </c>
      <c r="F922" s="395">
        <v>1</v>
      </c>
      <c r="G922" s="428" t="s">
        <v>1889</v>
      </c>
      <c r="H922" s="395" t="s">
        <v>1597</v>
      </c>
      <c r="I922" s="428">
        <v>0</v>
      </c>
      <c r="J922" s="428"/>
      <c r="K922" s="428"/>
      <c r="L922" s="395" t="s">
        <v>1477</v>
      </c>
      <c r="M922" t="s">
        <v>1890</v>
      </c>
      <c r="R922" t="e">
        <f>VLOOKUP(K922,[1]md_ehms_parameter_773E!$L:$T,9,0)</f>
        <v>#N/A</v>
      </c>
      <c r="S922" t="str">
        <f>VLOOKUP(M922,[1]md_ehms_parameter_773E!$L:$T,9,0)</f>
        <v>2000</v>
      </c>
      <c r="T922" t="s">
        <v>1597</v>
      </c>
      <c r="U922">
        <v>0</v>
      </c>
      <c r="X922" t="s">
        <v>1477</v>
      </c>
      <c r="Y922" t="s">
        <v>1890</v>
      </c>
      <c r="Z922" t="b">
        <f t="shared" si="85"/>
        <v>1</v>
      </c>
      <c r="AA922" t="b">
        <f t="shared" si="86"/>
        <v>1</v>
      </c>
      <c r="AB922" t="b">
        <f t="shared" si="87"/>
        <v>1</v>
      </c>
      <c r="AC922" t="b">
        <f t="shared" si="88"/>
        <v>1</v>
      </c>
      <c r="AD922" t="b">
        <f t="shared" si="89"/>
        <v>1</v>
      </c>
      <c r="AE922" t="b">
        <f t="shared" si="90"/>
        <v>1</v>
      </c>
      <c r="AF922" s="395" t="s">
        <v>1276</v>
      </c>
    </row>
    <row r="923" spans="1:32" hidden="1" x14ac:dyDescent="0.3">
      <c r="A923" s="425" t="s">
        <v>1349</v>
      </c>
      <c r="B923" s="395" t="s">
        <v>1533</v>
      </c>
      <c r="C923" s="395" t="s">
        <v>1276</v>
      </c>
      <c r="D923" s="401" t="s">
        <v>1477</v>
      </c>
      <c r="E923" s="395">
        <v>4</v>
      </c>
      <c r="F923" s="395">
        <v>2</v>
      </c>
      <c r="G923" s="395" t="s">
        <v>1891</v>
      </c>
      <c r="H923" s="395" t="s">
        <v>1538</v>
      </c>
      <c r="I923" s="395" t="s">
        <v>1477</v>
      </c>
      <c r="J923" s="395" t="s">
        <v>1676</v>
      </c>
      <c r="K923" s="395" t="s">
        <v>1890</v>
      </c>
      <c r="L923" s="395" t="s">
        <v>1477</v>
      </c>
      <c r="M923" t="s">
        <v>1890</v>
      </c>
      <c r="R923" t="str">
        <f>VLOOKUP(K923,[1]md_ehms_parameter_773E!$L:$T,9,0)</f>
        <v>2000</v>
      </c>
      <c r="S923" t="str">
        <f>VLOOKUP(M923,[1]md_ehms_parameter_773E!$L:$T,9,0)</f>
        <v>2000</v>
      </c>
      <c r="T923" t="s">
        <v>1538</v>
      </c>
      <c r="U923" t="s">
        <v>1477</v>
      </c>
      <c r="V923" t="s">
        <v>1676</v>
      </c>
      <c r="W923" t="s">
        <v>1890</v>
      </c>
      <c r="X923" t="s">
        <v>1477</v>
      </c>
      <c r="Y923" t="s">
        <v>1890</v>
      </c>
      <c r="Z923" t="b">
        <f t="shared" si="85"/>
        <v>1</v>
      </c>
      <c r="AA923" t="b">
        <f t="shared" si="86"/>
        <v>1</v>
      </c>
      <c r="AB923" t="b">
        <f t="shared" si="87"/>
        <v>1</v>
      </c>
      <c r="AC923" t="b">
        <f t="shared" si="88"/>
        <v>1</v>
      </c>
      <c r="AD923" t="b">
        <f t="shared" si="89"/>
        <v>1</v>
      </c>
      <c r="AE923" t="b">
        <f t="shared" si="90"/>
        <v>1</v>
      </c>
      <c r="AF923" s="395" t="s">
        <v>1276</v>
      </c>
    </row>
    <row r="924" spans="1:32" hidden="1" x14ac:dyDescent="0.3">
      <c r="A924" s="395" t="s">
        <v>1349</v>
      </c>
      <c r="B924" s="504" t="s">
        <v>1533</v>
      </c>
      <c r="C924" s="395" t="s">
        <v>1232</v>
      </c>
      <c r="D924" s="395" t="s">
        <v>1396</v>
      </c>
      <c r="E924" s="395">
        <v>3</v>
      </c>
      <c r="F924" s="395">
        <v>1</v>
      </c>
      <c r="G924" s="428" t="s">
        <v>1534</v>
      </c>
      <c r="H924" s="395" t="s">
        <v>1535</v>
      </c>
      <c r="I924" s="395"/>
      <c r="J924" s="395"/>
      <c r="K924" s="395"/>
      <c r="L924" s="395" t="s">
        <v>1396</v>
      </c>
      <c r="M924" t="s">
        <v>1536</v>
      </c>
      <c r="R924" t="e">
        <f>VLOOKUP(K924,[1]md_ehms_parameter_773E!$L:$T,9,0)</f>
        <v>#N/A</v>
      </c>
      <c r="S924" t="str">
        <f>VLOOKUP(M924,[1]md_ehms_parameter_773E!$L:$T,9,0)</f>
        <v>2000</v>
      </c>
      <c r="T924" t="s">
        <v>1535</v>
      </c>
      <c r="X924" t="s">
        <v>1396</v>
      </c>
      <c r="Y924" t="s">
        <v>1536</v>
      </c>
      <c r="Z924" t="b">
        <f t="shared" si="85"/>
        <v>1</v>
      </c>
      <c r="AA924" t="b">
        <f t="shared" si="86"/>
        <v>1</v>
      </c>
      <c r="AB924" t="b">
        <f t="shared" si="87"/>
        <v>1</v>
      </c>
      <c r="AC924" t="b">
        <f t="shared" si="88"/>
        <v>1</v>
      </c>
      <c r="AD924" t="b">
        <f t="shared" si="89"/>
        <v>1</v>
      </c>
      <c r="AE924" t="b">
        <f t="shared" si="90"/>
        <v>1</v>
      </c>
      <c r="AF924" s="395" t="s">
        <v>1232</v>
      </c>
    </row>
    <row r="925" spans="1:32" hidden="1" x14ac:dyDescent="0.3">
      <c r="A925" s="395" t="s">
        <v>1349</v>
      </c>
      <c r="B925" s="504" t="s">
        <v>1533</v>
      </c>
      <c r="C925" s="395" t="s">
        <v>1232</v>
      </c>
      <c r="D925" s="395" t="s">
        <v>1396</v>
      </c>
      <c r="E925" s="395">
        <v>3</v>
      </c>
      <c r="F925" s="395">
        <v>2</v>
      </c>
      <c r="G925" s="395" t="s">
        <v>1537</v>
      </c>
      <c r="H925" s="395" t="s">
        <v>1538</v>
      </c>
      <c r="I925" s="395" t="s">
        <v>1396</v>
      </c>
      <c r="J925" s="395" t="s">
        <v>1539</v>
      </c>
      <c r="K925" s="395" t="s">
        <v>1536</v>
      </c>
      <c r="L925" s="395" t="s">
        <v>1396</v>
      </c>
      <c r="M925" t="s">
        <v>1536</v>
      </c>
      <c r="R925" t="str">
        <f>VLOOKUP(K925,[1]md_ehms_parameter_773E!$L:$T,9,0)</f>
        <v>2000</v>
      </c>
      <c r="S925" t="str">
        <f>VLOOKUP(M925,[1]md_ehms_parameter_773E!$L:$T,9,0)</f>
        <v>2000</v>
      </c>
      <c r="T925" t="s">
        <v>1538</v>
      </c>
      <c r="U925" t="s">
        <v>1396</v>
      </c>
      <c r="V925" t="s">
        <v>1539</v>
      </c>
      <c r="W925" t="s">
        <v>1536</v>
      </c>
      <c r="X925" t="s">
        <v>1396</v>
      </c>
      <c r="Y925" t="s">
        <v>1536</v>
      </c>
      <c r="Z925" t="b">
        <f t="shared" si="85"/>
        <v>1</v>
      </c>
      <c r="AA925" t="b">
        <f t="shared" si="86"/>
        <v>1</v>
      </c>
      <c r="AB925" t="b">
        <f t="shared" si="87"/>
        <v>1</v>
      </c>
      <c r="AC925" t="b">
        <f t="shared" si="88"/>
        <v>1</v>
      </c>
      <c r="AD925" t="b">
        <f t="shared" si="89"/>
        <v>1</v>
      </c>
      <c r="AE925" t="b">
        <f t="shared" si="90"/>
        <v>1</v>
      </c>
      <c r="AF925" s="395" t="s">
        <v>1232</v>
      </c>
    </row>
    <row r="926" spans="1:32" hidden="1" x14ac:dyDescent="0.3">
      <c r="A926" s="395" t="s">
        <v>1349</v>
      </c>
      <c r="B926" s="504" t="s">
        <v>1533</v>
      </c>
      <c r="C926" s="395" t="s">
        <v>1232</v>
      </c>
      <c r="D926" s="395" t="s">
        <v>1396</v>
      </c>
      <c r="E926" s="395">
        <v>3</v>
      </c>
      <c r="F926" s="395">
        <v>3</v>
      </c>
      <c r="G926" s="395" t="s">
        <v>1540</v>
      </c>
      <c r="H926" s="395" t="s">
        <v>1541</v>
      </c>
      <c r="I926" s="395" t="s">
        <v>249</v>
      </c>
      <c r="J926" s="395" t="s">
        <v>1542</v>
      </c>
      <c r="K926" s="395" t="s">
        <v>1543</v>
      </c>
      <c r="L926" s="395" t="s">
        <v>1396</v>
      </c>
      <c r="M926" t="s">
        <v>1536</v>
      </c>
      <c r="R926" t="str">
        <f>VLOOKUP(K926,[1]md_ehms_parameter_773E!$L:$T,9,0)</f>
        <v>250</v>
      </c>
      <c r="S926" t="str">
        <f>VLOOKUP(M926,[1]md_ehms_parameter_773E!$L:$T,9,0)</f>
        <v>2000</v>
      </c>
      <c r="T926" t="s">
        <v>1541</v>
      </c>
      <c r="U926" t="s">
        <v>249</v>
      </c>
      <c r="V926" t="s">
        <v>1542</v>
      </c>
      <c r="W926" t="s">
        <v>1543</v>
      </c>
      <c r="X926" t="s">
        <v>1396</v>
      </c>
      <c r="Y926" t="s">
        <v>1536</v>
      </c>
      <c r="Z926" t="b">
        <f t="shared" si="85"/>
        <v>1</v>
      </c>
      <c r="AA926" t="b">
        <f t="shared" si="86"/>
        <v>1</v>
      </c>
      <c r="AB926" t="b">
        <f t="shared" si="87"/>
        <v>1</v>
      </c>
      <c r="AC926" t="b">
        <f t="shared" si="88"/>
        <v>1</v>
      </c>
      <c r="AD926" t="b">
        <f t="shared" si="89"/>
        <v>1</v>
      </c>
      <c r="AE926" t="b">
        <f t="shared" si="90"/>
        <v>1</v>
      </c>
      <c r="AF926" s="395" t="s">
        <v>1232</v>
      </c>
    </row>
    <row r="927" spans="1:32" hidden="1" x14ac:dyDescent="0.3">
      <c r="A927" s="395" t="s">
        <v>1349</v>
      </c>
      <c r="B927" s="504" t="s">
        <v>1533</v>
      </c>
      <c r="C927" s="395" t="s">
        <v>1232</v>
      </c>
      <c r="D927" s="395" t="s">
        <v>1396</v>
      </c>
      <c r="E927" s="395">
        <v>3</v>
      </c>
      <c r="F927" s="395">
        <v>4</v>
      </c>
      <c r="G927" s="395" t="s">
        <v>1544</v>
      </c>
      <c r="H927" s="395" t="s">
        <v>1541</v>
      </c>
      <c r="I927" s="395" t="s">
        <v>257</v>
      </c>
      <c r="J927" s="395" t="s">
        <v>1542</v>
      </c>
      <c r="K927" s="395" t="s">
        <v>1545</v>
      </c>
      <c r="L927" s="395" t="s">
        <v>1396</v>
      </c>
      <c r="M927" t="s">
        <v>1536</v>
      </c>
      <c r="R927" t="str">
        <f>VLOOKUP(K927,[1]md_ehms_parameter_773E!$L:$T,9,0)</f>
        <v>2000</v>
      </c>
      <c r="S927" t="str">
        <f>VLOOKUP(M927,[1]md_ehms_parameter_773E!$L:$T,9,0)</f>
        <v>2000</v>
      </c>
      <c r="T927" t="s">
        <v>1541</v>
      </c>
      <c r="U927" t="s">
        <v>257</v>
      </c>
      <c r="V927" t="s">
        <v>1542</v>
      </c>
      <c r="W927" t="s">
        <v>1545</v>
      </c>
      <c r="X927" t="s">
        <v>1396</v>
      </c>
      <c r="Y927" t="s">
        <v>1536</v>
      </c>
      <c r="Z927" t="b">
        <f t="shared" si="85"/>
        <v>1</v>
      </c>
      <c r="AA927" t="b">
        <f t="shared" si="86"/>
        <v>1</v>
      </c>
      <c r="AB927" t="b">
        <f t="shared" si="87"/>
        <v>1</v>
      </c>
      <c r="AC927" t="b">
        <f t="shared" si="88"/>
        <v>1</v>
      </c>
      <c r="AD927" t="b">
        <f t="shared" si="89"/>
        <v>1</v>
      </c>
      <c r="AE927" t="b">
        <f t="shared" si="90"/>
        <v>1</v>
      </c>
      <c r="AF927" s="395" t="s">
        <v>1232</v>
      </c>
    </row>
    <row r="928" spans="1:32" hidden="1" x14ac:dyDescent="0.3">
      <c r="A928" s="395" t="s">
        <v>1349</v>
      </c>
      <c r="B928" s="504" t="s">
        <v>1533</v>
      </c>
      <c r="C928" s="395" t="s">
        <v>1232</v>
      </c>
      <c r="D928" s="395" t="s">
        <v>1396</v>
      </c>
      <c r="E928" s="395">
        <v>3</v>
      </c>
      <c r="F928" s="395">
        <v>5</v>
      </c>
      <c r="G928" s="428" t="s">
        <v>1546</v>
      </c>
      <c r="H928" s="395" t="s">
        <v>1535</v>
      </c>
      <c r="I928" s="395"/>
      <c r="J928" s="395"/>
      <c r="K928" s="395"/>
      <c r="L928" s="395" t="s">
        <v>1396</v>
      </c>
      <c r="M928" t="s">
        <v>1536</v>
      </c>
      <c r="R928" t="e">
        <f>VLOOKUP(K928,[1]md_ehms_parameter_773E!$L:$T,9,0)</f>
        <v>#N/A</v>
      </c>
      <c r="S928" t="str">
        <f>VLOOKUP(M928,[1]md_ehms_parameter_773E!$L:$T,9,0)</f>
        <v>2000</v>
      </c>
      <c r="T928" t="s">
        <v>1535</v>
      </c>
      <c r="X928" t="s">
        <v>1396</v>
      </c>
      <c r="Y928" t="s">
        <v>1536</v>
      </c>
      <c r="Z928" t="b">
        <f t="shared" si="85"/>
        <v>1</v>
      </c>
      <c r="AA928" t="b">
        <f t="shared" si="86"/>
        <v>1</v>
      </c>
      <c r="AB928" t="b">
        <f t="shared" si="87"/>
        <v>1</v>
      </c>
      <c r="AC928" t="b">
        <f t="shared" si="88"/>
        <v>1</v>
      </c>
      <c r="AD928" t="b">
        <f t="shared" si="89"/>
        <v>1</v>
      </c>
      <c r="AE928" t="b">
        <f t="shared" si="90"/>
        <v>1</v>
      </c>
      <c r="AF928" s="395" t="s">
        <v>1232</v>
      </c>
    </row>
    <row r="929" spans="1:32" hidden="1" x14ac:dyDescent="0.3">
      <c r="A929" s="395" t="s">
        <v>1349</v>
      </c>
      <c r="B929" s="504" t="s">
        <v>1533</v>
      </c>
      <c r="C929" s="395" t="s">
        <v>1232</v>
      </c>
      <c r="D929" s="395" t="s">
        <v>1396</v>
      </c>
      <c r="E929" s="395">
        <v>4</v>
      </c>
      <c r="F929" s="395">
        <v>1</v>
      </c>
      <c r="G929" s="428" t="s">
        <v>1547</v>
      </c>
      <c r="H929" s="395" t="s">
        <v>1535</v>
      </c>
      <c r="I929" s="395"/>
      <c r="J929" s="395"/>
      <c r="K929" s="395"/>
      <c r="L929" s="395" t="s">
        <v>1396</v>
      </c>
      <c r="M929" t="s">
        <v>1536</v>
      </c>
      <c r="R929" t="e">
        <f>VLOOKUP(K929,[1]md_ehms_parameter_773E!$L:$T,9,0)</f>
        <v>#N/A</v>
      </c>
      <c r="S929" t="str">
        <f>VLOOKUP(M929,[1]md_ehms_parameter_773E!$L:$T,9,0)</f>
        <v>2000</v>
      </c>
      <c r="T929" t="s">
        <v>1535</v>
      </c>
      <c r="X929" t="s">
        <v>1396</v>
      </c>
      <c r="Y929" t="s">
        <v>1536</v>
      </c>
      <c r="Z929" t="b">
        <f t="shared" si="85"/>
        <v>1</v>
      </c>
      <c r="AA929" t="b">
        <f t="shared" si="86"/>
        <v>1</v>
      </c>
      <c r="AB929" t="b">
        <f t="shared" si="87"/>
        <v>1</v>
      </c>
      <c r="AC929" t="b">
        <f t="shared" si="88"/>
        <v>1</v>
      </c>
      <c r="AD929" t="b">
        <f t="shared" si="89"/>
        <v>1</v>
      </c>
      <c r="AE929" t="b">
        <f t="shared" si="90"/>
        <v>1</v>
      </c>
      <c r="AF929" s="395" t="s">
        <v>1232</v>
      </c>
    </row>
    <row r="930" spans="1:32" hidden="1" x14ac:dyDescent="0.3">
      <c r="A930" s="395" t="s">
        <v>1349</v>
      </c>
      <c r="B930" s="504" t="s">
        <v>1533</v>
      </c>
      <c r="C930" s="395" t="s">
        <v>1232</v>
      </c>
      <c r="D930" s="395" t="s">
        <v>1396</v>
      </c>
      <c r="E930" s="395">
        <v>4</v>
      </c>
      <c r="F930" s="395">
        <v>2</v>
      </c>
      <c r="G930" s="395" t="s">
        <v>1548</v>
      </c>
      <c r="H930" s="395" t="s">
        <v>1535</v>
      </c>
      <c r="I930" s="395"/>
      <c r="J930" s="395"/>
      <c r="K930" s="395"/>
      <c r="L930" s="395" t="s">
        <v>1396</v>
      </c>
      <c r="M930" t="s">
        <v>1536</v>
      </c>
      <c r="R930" t="e">
        <f>VLOOKUP(K930,[1]md_ehms_parameter_773E!$L:$T,9,0)</f>
        <v>#N/A</v>
      </c>
      <c r="S930" t="str">
        <f>VLOOKUP(M930,[1]md_ehms_parameter_773E!$L:$T,9,0)</f>
        <v>2000</v>
      </c>
      <c r="T930" t="s">
        <v>1535</v>
      </c>
      <c r="X930" t="s">
        <v>1396</v>
      </c>
      <c r="Y930" t="s">
        <v>1536</v>
      </c>
      <c r="Z930" t="b">
        <f t="shared" si="85"/>
        <v>1</v>
      </c>
      <c r="AA930" t="b">
        <f t="shared" si="86"/>
        <v>1</v>
      </c>
      <c r="AB930" t="b">
        <f t="shared" si="87"/>
        <v>1</v>
      </c>
      <c r="AC930" t="b">
        <f t="shared" si="88"/>
        <v>1</v>
      </c>
      <c r="AD930" t="b">
        <f t="shared" si="89"/>
        <v>1</v>
      </c>
      <c r="AE930" t="b">
        <f t="shared" si="90"/>
        <v>1</v>
      </c>
      <c r="AF930" s="395" t="s">
        <v>1232</v>
      </c>
    </row>
    <row r="931" spans="1:32" hidden="1" x14ac:dyDescent="0.3">
      <c r="A931" s="395" t="s">
        <v>1349</v>
      </c>
      <c r="B931" s="504" t="s">
        <v>1533</v>
      </c>
      <c r="C931" s="395" t="s">
        <v>1232</v>
      </c>
      <c r="D931" s="395" t="s">
        <v>1396</v>
      </c>
      <c r="E931" s="395">
        <v>4</v>
      </c>
      <c r="F931" s="395">
        <v>3</v>
      </c>
      <c r="G931" s="395" t="s">
        <v>1549</v>
      </c>
      <c r="H931" s="395" t="s">
        <v>1538</v>
      </c>
      <c r="I931" s="395" t="s">
        <v>1402</v>
      </c>
      <c r="J931" s="395" t="s">
        <v>1539</v>
      </c>
      <c r="K931" s="395" t="s">
        <v>1550</v>
      </c>
      <c r="L931" s="395" t="s">
        <v>1396</v>
      </c>
      <c r="M931" t="s">
        <v>1536</v>
      </c>
      <c r="R931" t="str">
        <f>VLOOKUP(K931,[1]md_ehms_parameter_773E!$L:$T,9,0)</f>
        <v>2000</v>
      </c>
      <c r="S931" t="str">
        <f>VLOOKUP(M931,[1]md_ehms_parameter_773E!$L:$T,9,0)</f>
        <v>2000</v>
      </c>
      <c r="T931" t="s">
        <v>1538</v>
      </c>
      <c r="U931" t="s">
        <v>1402</v>
      </c>
      <c r="V931" t="s">
        <v>1539</v>
      </c>
      <c r="W931" t="s">
        <v>1550</v>
      </c>
      <c r="X931" t="s">
        <v>1396</v>
      </c>
      <c r="Y931" t="s">
        <v>1536</v>
      </c>
      <c r="Z931" t="b">
        <f t="shared" si="85"/>
        <v>1</v>
      </c>
      <c r="AA931" t="b">
        <f t="shared" si="86"/>
        <v>1</v>
      </c>
      <c r="AB931" t="b">
        <f t="shared" si="87"/>
        <v>1</v>
      </c>
      <c r="AC931" t="b">
        <f t="shared" si="88"/>
        <v>1</v>
      </c>
      <c r="AD931" t="b">
        <f t="shared" si="89"/>
        <v>1</v>
      </c>
      <c r="AE931" t="b">
        <f t="shared" si="90"/>
        <v>1</v>
      </c>
      <c r="AF931" s="395" t="s">
        <v>1232</v>
      </c>
    </row>
    <row r="932" spans="1:32" hidden="1" x14ac:dyDescent="0.3">
      <c r="A932" s="395" t="s">
        <v>1349</v>
      </c>
      <c r="B932" s="395" t="s">
        <v>1786</v>
      </c>
      <c r="C932" s="395" t="s">
        <v>1254</v>
      </c>
      <c r="D932" s="395"/>
      <c r="E932" s="395">
        <v>3</v>
      </c>
      <c r="F932" s="395">
        <v>1</v>
      </c>
      <c r="G932" s="395" t="s">
        <v>1668</v>
      </c>
      <c r="H932" s="395" t="s">
        <v>1552</v>
      </c>
      <c r="I932" s="395" t="s">
        <v>206</v>
      </c>
      <c r="J932" s="395" t="s">
        <v>1554</v>
      </c>
      <c r="K932" s="395" t="s">
        <v>1669</v>
      </c>
      <c r="L932" s="395"/>
      <c r="R932" t="str">
        <f>VLOOKUP(K932,[1]md_ehms_parameter_773E!$L:$T,9,0)</f>
        <v>2000</v>
      </c>
      <c r="S932" t="e">
        <f>VLOOKUP(M932,[1]md_ehms_parameter_773E!$L:$T,9,0)</f>
        <v>#N/A</v>
      </c>
      <c r="T932" t="s">
        <v>1552</v>
      </c>
      <c r="U932" t="s">
        <v>206</v>
      </c>
      <c r="V932" t="s">
        <v>1554</v>
      </c>
      <c r="W932" t="s">
        <v>1669</v>
      </c>
      <c r="Z932" t="b">
        <f t="shared" si="85"/>
        <v>1</v>
      </c>
      <c r="AA932" t="b">
        <f t="shared" si="86"/>
        <v>1</v>
      </c>
      <c r="AB932" t="b">
        <f t="shared" si="87"/>
        <v>1</v>
      </c>
      <c r="AC932" t="b">
        <f t="shared" si="88"/>
        <v>1</v>
      </c>
      <c r="AD932" t="b">
        <f t="shared" si="89"/>
        <v>1</v>
      </c>
      <c r="AE932" t="b">
        <f t="shared" si="90"/>
        <v>1</v>
      </c>
      <c r="AF932" s="395" t="s">
        <v>1254</v>
      </c>
    </row>
    <row r="933" spans="1:32" hidden="1" x14ac:dyDescent="0.3">
      <c r="A933" s="395" t="s">
        <v>1349</v>
      </c>
      <c r="B933" s="395" t="s">
        <v>1786</v>
      </c>
      <c r="C933" s="395" t="s">
        <v>1254</v>
      </c>
      <c r="D933" s="395"/>
      <c r="E933" s="395">
        <v>3</v>
      </c>
      <c r="F933" s="395">
        <v>2</v>
      </c>
      <c r="G933" s="428" t="s">
        <v>1835</v>
      </c>
      <c r="H933" s="395" t="s">
        <v>1552</v>
      </c>
      <c r="I933" s="428">
        <v>0</v>
      </c>
      <c r="J933" s="428"/>
      <c r="K933" s="428"/>
      <c r="L933" s="395"/>
      <c r="R933" t="e">
        <f>VLOOKUP(K933,[1]md_ehms_parameter_773E!$L:$T,9,0)</f>
        <v>#N/A</v>
      </c>
      <c r="S933" t="e">
        <f>VLOOKUP(M933,[1]md_ehms_parameter_773E!$L:$T,9,0)</f>
        <v>#N/A</v>
      </c>
      <c r="T933" t="s">
        <v>1552</v>
      </c>
      <c r="U933">
        <v>0</v>
      </c>
      <c r="Z933" t="b">
        <f t="shared" si="85"/>
        <v>1</v>
      </c>
      <c r="AA933" t="b">
        <f t="shared" si="86"/>
        <v>1</v>
      </c>
      <c r="AB933" t="b">
        <f t="shared" si="87"/>
        <v>1</v>
      </c>
      <c r="AC933" t="b">
        <f t="shared" si="88"/>
        <v>1</v>
      </c>
      <c r="AD933" t="b">
        <f t="shared" si="89"/>
        <v>1</v>
      </c>
      <c r="AE933" t="b">
        <f t="shared" si="90"/>
        <v>1</v>
      </c>
      <c r="AF933" s="395" t="s">
        <v>1254</v>
      </c>
    </row>
    <row r="934" spans="1:32" hidden="1" x14ac:dyDescent="0.3">
      <c r="A934" s="395" t="s">
        <v>1349</v>
      </c>
      <c r="B934" s="395" t="s">
        <v>1786</v>
      </c>
      <c r="C934" s="395" t="s">
        <v>1254</v>
      </c>
      <c r="D934" s="395"/>
      <c r="E934" s="395">
        <v>3</v>
      </c>
      <c r="F934" s="395">
        <v>3</v>
      </c>
      <c r="G934" s="428" t="s">
        <v>1836</v>
      </c>
      <c r="H934" s="395" t="s">
        <v>1561</v>
      </c>
      <c r="I934" s="428">
        <v>0</v>
      </c>
      <c r="J934" s="428"/>
      <c r="K934" s="428"/>
      <c r="L934" s="395"/>
      <c r="R934" t="e">
        <f>VLOOKUP(K934,[1]md_ehms_parameter_773E!$L:$T,9,0)</f>
        <v>#N/A</v>
      </c>
      <c r="S934" t="e">
        <f>VLOOKUP(M934,[1]md_ehms_parameter_773E!$L:$T,9,0)</f>
        <v>#N/A</v>
      </c>
      <c r="T934" t="s">
        <v>1561</v>
      </c>
      <c r="U934">
        <v>0</v>
      </c>
      <c r="Z934" t="b">
        <f t="shared" si="85"/>
        <v>1</v>
      </c>
      <c r="AA934" t="b">
        <f t="shared" si="86"/>
        <v>1</v>
      </c>
      <c r="AB934" t="b">
        <f t="shared" si="87"/>
        <v>1</v>
      </c>
      <c r="AC934" t="b">
        <f t="shared" si="88"/>
        <v>1</v>
      </c>
      <c r="AD934" t="b">
        <f t="shared" si="89"/>
        <v>1</v>
      </c>
      <c r="AE934" t="b">
        <f t="shared" si="90"/>
        <v>1</v>
      </c>
      <c r="AF934" s="395" t="s">
        <v>1254</v>
      </c>
    </row>
    <row r="935" spans="1:32" hidden="1" x14ac:dyDescent="0.3">
      <c r="A935" s="395" t="s">
        <v>1349</v>
      </c>
      <c r="B935" s="395" t="s">
        <v>1786</v>
      </c>
      <c r="C935" s="395" t="s">
        <v>1254</v>
      </c>
      <c r="D935" s="395"/>
      <c r="E935" s="395">
        <v>3</v>
      </c>
      <c r="F935" s="395">
        <v>4</v>
      </c>
      <c r="G935" s="395" t="s">
        <v>1670</v>
      </c>
      <c r="H935" s="395" t="s">
        <v>1538</v>
      </c>
      <c r="I935" s="395" t="s">
        <v>1439</v>
      </c>
      <c r="J935" s="395" t="s">
        <v>1558</v>
      </c>
      <c r="K935" s="395" t="s">
        <v>1667</v>
      </c>
      <c r="L935" s="395"/>
      <c r="R935" t="str">
        <f>VLOOKUP(K935,[1]md_ehms_parameter_773E!$L:$T,9,0)</f>
        <v>2000</v>
      </c>
      <c r="S935" t="e">
        <f>VLOOKUP(M935,[1]md_ehms_parameter_773E!$L:$T,9,0)</f>
        <v>#N/A</v>
      </c>
      <c r="T935" t="s">
        <v>1538</v>
      </c>
      <c r="U935" t="s">
        <v>1439</v>
      </c>
      <c r="V935" t="s">
        <v>1558</v>
      </c>
      <c r="W935" t="s">
        <v>1667</v>
      </c>
      <c r="Z935" t="b">
        <f t="shared" si="85"/>
        <v>1</v>
      </c>
      <c r="AA935" t="b">
        <f t="shared" si="86"/>
        <v>1</v>
      </c>
      <c r="AB935" t="b">
        <f t="shared" si="87"/>
        <v>1</v>
      </c>
      <c r="AC935" t="b">
        <f t="shared" si="88"/>
        <v>1</v>
      </c>
      <c r="AD935" t="b">
        <f t="shared" si="89"/>
        <v>1</v>
      </c>
      <c r="AE935" t="b">
        <f t="shared" si="90"/>
        <v>1</v>
      </c>
      <c r="AF935" s="395" t="s">
        <v>1254</v>
      </c>
    </row>
    <row r="936" spans="1:32" hidden="1" x14ac:dyDescent="0.3">
      <c r="A936" s="395" t="s">
        <v>1349</v>
      </c>
      <c r="B936" s="395" t="s">
        <v>1786</v>
      </c>
      <c r="C936" s="395" t="s">
        <v>1254</v>
      </c>
      <c r="D936" s="395"/>
      <c r="E936" s="395">
        <v>3</v>
      </c>
      <c r="F936" s="395">
        <v>5</v>
      </c>
      <c r="G936" s="428" t="s">
        <v>1664</v>
      </c>
      <c r="H936" s="395" t="s">
        <v>1535</v>
      </c>
      <c r="I936" s="395"/>
      <c r="J936" s="395"/>
      <c r="K936" s="395"/>
      <c r="L936" s="395"/>
      <c r="R936" t="e">
        <f>VLOOKUP(K936,[1]md_ehms_parameter_773E!$L:$T,9,0)</f>
        <v>#N/A</v>
      </c>
      <c r="S936" t="e">
        <f>VLOOKUP(M936,[1]md_ehms_parameter_773E!$L:$T,9,0)</f>
        <v>#N/A</v>
      </c>
      <c r="T936" t="s">
        <v>1535</v>
      </c>
      <c r="Z936" t="b">
        <f t="shared" si="85"/>
        <v>1</v>
      </c>
      <c r="AA936" t="b">
        <f t="shared" si="86"/>
        <v>1</v>
      </c>
      <c r="AB936" t="b">
        <f t="shared" si="87"/>
        <v>1</v>
      </c>
      <c r="AC936" t="b">
        <f t="shared" si="88"/>
        <v>1</v>
      </c>
      <c r="AD936" t="b">
        <f t="shared" si="89"/>
        <v>1</v>
      </c>
      <c r="AE936" t="b">
        <f t="shared" si="90"/>
        <v>1</v>
      </c>
      <c r="AF936" s="395" t="s">
        <v>1254</v>
      </c>
    </row>
    <row r="937" spans="1:32" hidden="1" x14ac:dyDescent="0.3">
      <c r="A937" s="395" t="s">
        <v>1349</v>
      </c>
      <c r="B937" s="395" t="s">
        <v>1786</v>
      </c>
      <c r="C937" s="395" t="s">
        <v>1254</v>
      </c>
      <c r="D937" s="395"/>
      <c r="E937" s="395">
        <v>3</v>
      </c>
      <c r="F937" s="395">
        <v>6</v>
      </c>
      <c r="G937" s="428" t="s">
        <v>1665</v>
      </c>
      <c r="H937" s="395" t="s">
        <v>1535</v>
      </c>
      <c r="I937" s="395"/>
      <c r="J937" s="395"/>
      <c r="K937" s="395"/>
      <c r="L937" s="395"/>
      <c r="R937" t="e">
        <f>VLOOKUP(K937,[1]md_ehms_parameter_773E!$L:$T,9,0)</f>
        <v>#N/A</v>
      </c>
      <c r="S937" t="e">
        <f>VLOOKUP(M937,[1]md_ehms_parameter_773E!$L:$T,9,0)</f>
        <v>#N/A</v>
      </c>
      <c r="T937" t="s">
        <v>1535</v>
      </c>
      <c r="Z937" t="b">
        <f t="shared" si="85"/>
        <v>1</v>
      </c>
      <c r="AA937" t="b">
        <f t="shared" si="86"/>
        <v>1</v>
      </c>
      <c r="AB937" t="b">
        <f t="shared" si="87"/>
        <v>1</v>
      </c>
      <c r="AC937" t="b">
        <f t="shared" si="88"/>
        <v>1</v>
      </c>
      <c r="AD937" t="b">
        <f t="shared" si="89"/>
        <v>1</v>
      </c>
      <c r="AE937" t="b">
        <f t="shared" si="90"/>
        <v>1</v>
      </c>
      <c r="AF937" s="395" t="s">
        <v>1254</v>
      </c>
    </row>
    <row r="938" spans="1:32" hidden="1" x14ac:dyDescent="0.3">
      <c r="A938" s="395" t="s">
        <v>1349</v>
      </c>
      <c r="B938" s="395" t="s">
        <v>1786</v>
      </c>
      <c r="C938" s="395" t="s">
        <v>1254</v>
      </c>
      <c r="D938" s="395"/>
      <c r="E938" s="395">
        <v>3</v>
      </c>
      <c r="F938" s="395">
        <v>7</v>
      </c>
      <c r="G938" s="395" t="s">
        <v>1845</v>
      </c>
      <c r="H938" s="395" t="s">
        <v>1541</v>
      </c>
      <c r="I938" s="395" t="s">
        <v>253</v>
      </c>
      <c r="J938" s="395" t="s">
        <v>1542</v>
      </c>
      <c r="K938" s="395" t="s">
        <v>1846</v>
      </c>
      <c r="L938" s="395"/>
      <c r="R938" t="str">
        <f>VLOOKUP(K938,[1]md_ehms_parameter_773E!$L:$T,9,0)</f>
        <v>500</v>
      </c>
      <c r="S938" t="e">
        <f>VLOOKUP(M938,[1]md_ehms_parameter_773E!$L:$T,9,0)</f>
        <v>#N/A</v>
      </c>
      <c r="T938" t="s">
        <v>1541</v>
      </c>
      <c r="U938" t="s">
        <v>253</v>
      </c>
      <c r="V938" t="s">
        <v>1542</v>
      </c>
      <c r="W938" t="s">
        <v>1846</v>
      </c>
      <c r="Z938" t="b">
        <f t="shared" si="85"/>
        <v>1</v>
      </c>
      <c r="AA938" t="b">
        <f t="shared" si="86"/>
        <v>1</v>
      </c>
      <c r="AB938" t="b">
        <f t="shared" si="87"/>
        <v>1</v>
      </c>
      <c r="AC938" t="b">
        <f t="shared" si="88"/>
        <v>1</v>
      </c>
      <c r="AD938" t="b">
        <f t="shared" si="89"/>
        <v>1</v>
      </c>
      <c r="AE938" t="b">
        <f t="shared" si="90"/>
        <v>1</v>
      </c>
      <c r="AF938" s="395" t="s">
        <v>1254</v>
      </c>
    </row>
    <row r="939" spans="1:32" hidden="1" x14ac:dyDescent="0.3">
      <c r="A939" s="395" t="s">
        <v>1349</v>
      </c>
      <c r="B939" s="395" t="s">
        <v>1786</v>
      </c>
      <c r="C939" s="395" t="s">
        <v>1254</v>
      </c>
      <c r="D939" s="395"/>
      <c r="E939" s="395">
        <v>3</v>
      </c>
      <c r="F939" s="395">
        <v>8</v>
      </c>
      <c r="G939" s="395" t="s">
        <v>1582</v>
      </c>
      <c r="H939" s="395" t="s">
        <v>1552</v>
      </c>
      <c r="I939" s="395" t="s">
        <v>219</v>
      </c>
      <c r="J939" s="395" t="s">
        <v>1554</v>
      </c>
      <c r="K939" s="395" t="s">
        <v>1583</v>
      </c>
      <c r="L939" s="395"/>
      <c r="R939" t="str">
        <f>VLOOKUP(K939,[1]md_ehms_parameter_773E!$L:$T,9,0)</f>
        <v>2000</v>
      </c>
      <c r="S939" t="e">
        <f>VLOOKUP(M939,[1]md_ehms_parameter_773E!$L:$T,9,0)</f>
        <v>#N/A</v>
      </c>
      <c r="T939" t="s">
        <v>1552</v>
      </c>
      <c r="U939" t="s">
        <v>219</v>
      </c>
      <c r="V939" t="s">
        <v>1554</v>
      </c>
      <c r="W939" t="s">
        <v>1583</v>
      </c>
      <c r="Z939" t="b">
        <f t="shared" si="85"/>
        <v>1</v>
      </c>
      <c r="AA939" t="b">
        <f t="shared" si="86"/>
        <v>1</v>
      </c>
      <c r="AB939" t="b">
        <f t="shared" si="87"/>
        <v>1</v>
      </c>
      <c r="AC939" t="b">
        <f t="shared" si="88"/>
        <v>1</v>
      </c>
      <c r="AD939" t="b">
        <f t="shared" si="89"/>
        <v>1</v>
      </c>
      <c r="AE939" t="b">
        <f t="shared" si="90"/>
        <v>1</v>
      </c>
      <c r="AF939" s="395" t="s">
        <v>1254</v>
      </c>
    </row>
    <row r="940" spans="1:32" hidden="1" x14ac:dyDescent="0.3">
      <c r="A940" s="395" t="s">
        <v>1349</v>
      </c>
      <c r="B940" s="395" t="s">
        <v>1786</v>
      </c>
      <c r="C940" s="395" t="s">
        <v>1254</v>
      </c>
      <c r="D940" s="395"/>
      <c r="E940" s="395">
        <v>3</v>
      </c>
      <c r="F940" s="395">
        <v>9</v>
      </c>
      <c r="G940" s="395" t="s">
        <v>1671</v>
      </c>
      <c r="H940" s="395" t="s">
        <v>1541</v>
      </c>
      <c r="I940" s="395" t="s">
        <v>233</v>
      </c>
      <c r="J940" s="395" t="s">
        <v>1569</v>
      </c>
      <c r="K940" s="395" t="s">
        <v>1672</v>
      </c>
      <c r="L940" s="395"/>
      <c r="R940" t="str">
        <f>VLOOKUP(K940,[1]md_ehms_parameter_773E!$L:$T,9,0)</f>
        <v>2000</v>
      </c>
      <c r="S940" t="e">
        <f>VLOOKUP(M940,[1]md_ehms_parameter_773E!$L:$T,9,0)</f>
        <v>#N/A</v>
      </c>
      <c r="T940" t="s">
        <v>1541</v>
      </c>
      <c r="U940" t="s">
        <v>233</v>
      </c>
      <c r="V940" t="s">
        <v>1569</v>
      </c>
      <c r="W940" t="s">
        <v>1672</v>
      </c>
      <c r="Z940" t="b">
        <f t="shared" si="85"/>
        <v>1</v>
      </c>
      <c r="AA940" t="b">
        <f t="shared" si="86"/>
        <v>1</v>
      </c>
      <c r="AB940" t="b">
        <f t="shared" si="87"/>
        <v>1</v>
      </c>
      <c r="AC940" t="b">
        <f t="shared" si="88"/>
        <v>1</v>
      </c>
      <c r="AD940" t="b">
        <f t="shared" si="89"/>
        <v>1</v>
      </c>
      <c r="AE940" t="b">
        <f t="shared" si="90"/>
        <v>1</v>
      </c>
      <c r="AF940" s="395" t="s">
        <v>1254</v>
      </c>
    </row>
    <row r="941" spans="1:32" hidden="1" x14ac:dyDescent="0.3">
      <c r="A941" s="395" t="s">
        <v>1349</v>
      </c>
      <c r="B941" s="395" t="s">
        <v>1786</v>
      </c>
      <c r="C941" s="395" t="s">
        <v>1254</v>
      </c>
      <c r="D941" s="395"/>
      <c r="E941" s="395">
        <v>4</v>
      </c>
      <c r="F941" s="395">
        <v>1</v>
      </c>
      <c r="G941" s="395" t="s">
        <v>1668</v>
      </c>
      <c r="H941" s="395" t="s">
        <v>1552</v>
      </c>
      <c r="I941" s="395" t="s">
        <v>206</v>
      </c>
      <c r="J941" s="395" t="s">
        <v>1554</v>
      </c>
      <c r="K941" s="395" t="s">
        <v>1669</v>
      </c>
      <c r="L941" s="395"/>
      <c r="R941" t="str">
        <f>VLOOKUP(K941,[1]md_ehms_parameter_773E!$L:$T,9,0)</f>
        <v>2000</v>
      </c>
      <c r="S941" t="e">
        <f>VLOOKUP(M941,[1]md_ehms_parameter_773E!$L:$T,9,0)</f>
        <v>#N/A</v>
      </c>
      <c r="T941" t="s">
        <v>1552</v>
      </c>
      <c r="U941" t="s">
        <v>206</v>
      </c>
      <c r="V941" t="s">
        <v>1554</v>
      </c>
      <c r="W941" t="s">
        <v>1669</v>
      </c>
      <c r="Z941" t="b">
        <f t="shared" si="85"/>
        <v>1</v>
      </c>
      <c r="AA941" t="b">
        <f t="shared" si="86"/>
        <v>1</v>
      </c>
      <c r="AB941" t="b">
        <f t="shared" si="87"/>
        <v>1</v>
      </c>
      <c r="AC941" t="b">
        <f t="shared" si="88"/>
        <v>1</v>
      </c>
      <c r="AD941" t="b">
        <f t="shared" si="89"/>
        <v>1</v>
      </c>
      <c r="AE941" t="b">
        <f t="shared" si="90"/>
        <v>1</v>
      </c>
      <c r="AF941" s="395" t="s">
        <v>1254</v>
      </c>
    </row>
    <row r="942" spans="1:32" hidden="1" x14ac:dyDescent="0.3">
      <c r="A942" s="395" t="s">
        <v>1349</v>
      </c>
      <c r="B942" s="395" t="s">
        <v>1786</v>
      </c>
      <c r="C942" s="395" t="s">
        <v>1254</v>
      </c>
      <c r="D942" s="395"/>
      <c r="E942" s="395">
        <v>4</v>
      </c>
      <c r="F942" s="395">
        <v>2</v>
      </c>
      <c r="G942" s="428" t="s">
        <v>1835</v>
      </c>
      <c r="H942" s="395" t="s">
        <v>1552</v>
      </c>
      <c r="I942" s="428">
        <v>0</v>
      </c>
      <c r="J942" s="428"/>
      <c r="K942" s="428"/>
      <c r="L942" s="395"/>
      <c r="R942" t="e">
        <f>VLOOKUP(K942,[1]md_ehms_parameter_773E!$L:$T,9,0)</f>
        <v>#N/A</v>
      </c>
      <c r="S942" t="e">
        <f>VLOOKUP(M942,[1]md_ehms_parameter_773E!$L:$T,9,0)</f>
        <v>#N/A</v>
      </c>
      <c r="T942" t="s">
        <v>1552</v>
      </c>
      <c r="U942">
        <v>0</v>
      </c>
      <c r="Z942" t="b">
        <f t="shared" si="85"/>
        <v>1</v>
      </c>
      <c r="AA942" t="b">
        <f t="shared" si="86"/>
        <v>1</v>
      </c>
      <c r="AB942" t="b">
        <f t="shared" si="87"/>
        <v>1</v>
      </c>
      <c r="AC942" t="b">
        <f t="shared" si="88"/>
        <v>1</v>
      </c>
      <c r="AD942" t="b">
        <f t="shared" si="89"/>
        <v>1</v>
      </c>
      <c r="AE942" t="b">
        <f t="shared" si="90"/>
        <v>1</v>
      </c>
      <c r="AF942" s="395" t="s">
        <v>1254</v>
      </c>
    </row>
    <row r="943" spans="1:32" hidden="1" x14ac:dyDescent="0.3">
      <c r="A943" s="395" t="s">
        <v>1349</v>
      </c>
      <c r="B943" s="395" t="s">
        <v>1786</v>
      </c>
      <c r="C943" s="395" t="s">
        <v>1254</v>
      </c>
      <c r="D943" s="395"/>
      <c r="E943" s="395">
        <v>4</v>
      </c>
      <c r="F943" s="395">
        <v>3</v>
      </c>
      <c r="G943" s="428" t="s">
        <v>1836</v>
      </c>
      <c r="H943" s="395" t="s">
        <v>1561</v>
      </c>
      <c r="I943" s="428">
        <v>0</v>
      </c>
      <c r="J943" s="428"/>
      <c r="K943" s="428"/>
      <c r="L943" s="395"/>
      <c r="R943" t="e">
        <f>VLOOKUP(K943,[1]md_ehms_parameter_773E!$L:$T,9,0)</f>
        <v>#N/A</v>
      </c>
      <c r="S943" t="e">
        <f>VLOOKUP(M943,[1]md_ehms_parameter_773E!$L:$T,9,0)</f>
        <v>#N/A</v>
      </c>
      <c r="T943" t="s">
        <v>1561</v>
      </c>
      <c r="U943">
        <v>0</v>
      </c>
      <c r="Z943" t="b">
        <f t="shared" si="85"/>
        <v>1</v>
      </c>
      <c r="AA943" t="b">
        <f t="shared" si="86"/>
        <v>1</v>
      </c>
      <c r="AB943" t="b">
        <f t="shared" si="87"/>
        <v>1</v>
      </c>
      <c r="AC943" t="b">
        <f t="shared" si="88"/>
        <v>1</v>
      </c>
      <c r="AD943" t="b">
        <f t="shared" si="89"/>
        <v>1</v>
      </c>
      <c r="AE943" t="b">
        <f t="shared" si="90"/>
        <v>1</v>
      </c>
      <c r="AF943" s="395" t="s">
        <v>1254</v>
      </c>
    </row>
    <row r="944" spans="1:32" hidden="1" x14ac:dyDescent="0.3">
      <c r="A944" s="395" t="s">
        <v>1349</v>
      </c>
      <c r="B944" s="395" t="s">
        <v>1786</v>
      </c>
      <c r="C944" s="395" t="s">
        <v>1254</v>
      </c>
      <c r="D944" s="395"/>
      <c r="E944" s="395">
        <v>4</v>
      </c>
      <c r="F944" s="395">
        <v>4</v>
      </c>
      <c r="G944" s="395" t="s">
        <v>1670</v>
      </c>
      <c r="H944" s="395" t="s">
        <v>1538</v>
      </c>
      <c r="I944" s="395" t="s">
        <v>1439</v>
      </c>
      <c r="J944" s="395" t="s">
        <v>1558</v>
      </c>
      <c r="K944" s="395" t="s">
        <v>1667</v>
      </c>
      <c r="L944" s="395"/>
      <c r="R944" t="str">
        <f>VLOOKUP(K944,[1]md_ehms_parameter_773E!$L:$T,9,0)</f>
        <v>2000</v>
      </c>
      <c r="S944" t="e">
        <f>VLOOKUP(M944,[1]md_ehms_parameter_773E!$L:$T,9,0)</f>
        <v>#N/A</v>
      </c>
      <c r="T944" t="s">
        <v>1538</v>
      </c>
      <c r="U944" t="s">
        <v>1439</v>
      </c>
      <c r="V944" t="s">
        <v>1558</v>
      </c>
      <c r="W944" t="s">
        <v>1667</v>
      </c>
      <c r="Z944" t="b">
        <f t="shared" si="85"/>
        <v>1</v>
      </c>
      <c r="AA944" t="b">
        <f t="shared" si="86"/>
        <v>1</v>
      </c>
      <c r="AB944" t="b">
        <f t="shared" si="87"/>
        <v>1</v>
      </c>
      <c r="AC944" t="b">
        <f t="shared" si="88"/>
        <v>1</v>
      </c>
      <c r="AD944" t="b">
        <f t="shared" si="89"/>
        <v>1</v>
      </c>
      <c r="AE944" t="b">
        <f t="shared" si="90"/>
        <v>1</v>
      </c>
      <c r="AF944" s="395" t="s">
        <v>1254</v>
      </c>
    </row>
    <row r="945" spans="1:32" hidden="1" x14ac:dyDescent="0.3">
      <c r="A945" s="395" t="s">
        <v>1349</v>
      </c>
      <c r="B945" s="395" t="s">
        <v>1786</v>
      </c>
      <c r="C945" s="395" t="s">
        <v>1254</v>
      </c>
      <c r="D945" s="395"/>
      <c r="E945" s="395">
        <v>4</v>
      </c>
      <c r="F945" s="395">
        <v>5</v>
      </c>
      <c r="G945" s="428" t="s">
        <v>1664</v>
      </c>
      <c r="H945" s="395" t="s">
        <v>1535</v>
      </c>
      <c r="I945" s="395"/>
      <c r="J945" s="395"/>
      <c r="K945" s="395"/>
      <c r="L945" s="395"/>
      <c r="R945" t="e">
        <f>VLOOKUP(K945,[1]md_ehms_parameter_773E!$L:$T,9,0)</f>
        <v>#N/A</v>
      </c>
      <c r="S945" t="e">
        <f>VLOOKUP(M945,[1]md_ehms_parameter_773E!$L:$T,9,0)</f>
        <v>#N/A</v>
      </c>
      <c r="T945" t="s">
        <v>1535</v>
      </c>
      <c r="Z945" t="b">
        <f t="shared" si="85"/>
        <v>1</v>
      </c>
      <c r="AA945" t="b">
        <f t="shared" si="86"/>
        <v>1</v>
      </c>
      <c r="AB945" t="b">
        <f t="shared" si="87"/>
        <v>1</v>
      </c>
      <c r="AC945" t="b">
        <f t="shared" si="88"/>
        <v>1</v>
      </c>
      <c r="AD945" t="b">
        <f t="shared" si="89"/>
        <v>1</v>
      </c>
      <c r="AE945" t="b">
        <f t="shared" si="90"/>
        <v>1</v>
      </c>
      <c r="AF945" s="395" t="s">
        <v>1254</v>
      </c>
    </row>
    <row r="946" spans="1:32" hidden="1" x14ac:dyDescent="0.3">
      <c r="A946" s="395" t="s">
        <v>1349</v>
      </c>
      <c r="B946" s="395" t="s">
        <v>1786</v>
      </c>
      <c r="C946" s="395" t="s">
        <v>1254</v>
      </c>
      <c r="D946" s="395"/>
      <c r="E946" s="395">
        <v>4</v>
      </c>
      <c r="F946" s="395">
        <v>6</v>
      </c>
      <c r="G946" s="428" t="s">
        <v>1665</v>
      </c>
      <c r="H946" s="395" t="s">
        <v>1535</v>
      </c>
      <c r="I946" s="395"/>
      <c r="J946" s="395"/>
      <c r="K946" s="395"/>
      <c r="L946" s="395"/>
      <c r="R946" t="e">
        <f>VLOOKUP(K946,[1]md_ehms_parameter_773E!$L:$T,9,0)</f>
        <v>#N/A</v>
      </c>
      <c r="S946" t="e">
        <f>VLOOKUP(M946,[1]md_ehms_parameter_773E!$L:$T,9,0)</f>
        <v>#N/A</v>
      </c>
      <c r="T946" t="s">
        <v>1535</v>
      </c>
      <c r="Z946" t="b">
        <f t="shared" si="85"/>
        <v>1</v>
      </c>
      <c r="AA946" t="b">
        <f t="shared" si="86"/>
        <v>1</v>
      </c>
      <c r="AB946" t="b">
        <f t="shared" si="87"/>
        <v>1</v>
      </c>
      <c r="AC946" t="b">
        <f t="shared" si="88"/>
        <v>1</v>
      </c>
      <c r="AD946" t="b">
        <f t="shared" si="89"/>
        <v>1</v>
      </c>
      <c r="AE946" t="b">
        <f t="shared" si="90"/>
        <v>1</v>
      </c>
      <c r="AF946" s="395" t="s">
        <v>1254</v>
      </c>
    </row>
    <row r="947" spans="1:32" hidden="1" x14ac:dyDescent="0.3">
      <c r="A947" s="395" t="s">
        <v>1349</v>
      </c>
      <c r="B947" s="395" t="s">
        <v>1786</v>
      </c>
      <c r="C947" s="395" t="s">
        <v>1254</v>
      </c>
      <c r="D947" s="395"/>
      <c r="E947" s="395">
        <v>4</v>
      </c>
      <c r="F947" s="395">
        <v>7</v>
      </c>
      <c r="G947" s="395" t="s">
        <v>1845</v>
      </c>
      <c r="H947" s="395" t="s">
        <v>1541</v>
      </c>
      <c r="I947" s="395" t="s">
        <v>253</v>
      </c>
      <c r="J947" s="395" t="s">
        <v>1542</v>
      </c>
      <c r="K947" s="395" t="s">
        <v>1846</v>
      </c>
      <c r="L947" s="395"/>
      <c r="R947" t="str">
        <f>VLOOKUP(K947,[1]md_ehms_parameter_773E!$L:$T,9,0)</f>
        <v>500</v>
      </c>
      <c r="S947" t="e">
        <f>VLOOKUP(M947,[1]md_ehms_parameter_773E!$L:$T,9,0)</f>
        <v>#N/A</v>
      </c>
      <c r="T947" t="s">
        <v>1541</v>
      </c>
      <c r="U947" t="s">
        <v>253</v>
      </c>
      <c r="V947" t="s">
        <v>1542</v>
      </c>
      <c r="W947" t="s">
        <v>1846</v>
      </c>
      <c r="Z947" t="b">
        <f t="shared" si="85"/>
        <v>1</v>
      </c>
      <c r="AA947" t="b">
        <f t="shared" si="86"/>
        <v>1</v>
      </c>
      <c r="AB947" t="b">
        <f t="shared" si="87"/>
        <v>1</v>
      </c>
      <c r="AC947" t="b">
        <f t="shared" si="88"/>
        <v>1</v>
      </c>
      <c r="AD947" t="b">
        <f t="shared" si="89"/>
        <v>1</v>
      </c>
      <c r="AE947" t="b">
        <f t="shared" si="90"/>
        <v>1</v>
      </c>
      <c r="AF947" s="395" t="s">
        <v>1254</v>
      </c>
    </row>
    <row r="948" spans="1:32" hidden="1" x14ac:dyDescent="0.3">
      <c r="A948" s="395" t="s">
        <v>1349</v>
      </c>
      <c r="B948" s="395" t="s">
        <v>1786</v>
      </c>
      <c r="C948" s="395" t="s">
        <v>1254</v>
      </c>
      <c r="D948" s="395"/>
      <c r="E948" s="395">
        <v>4</v>
      </c>
      <c r="F948" s="395">
        <v>8</v>
      </c>
      <c r="G948" s="395" t="s">
        <v>1582</v>
      </c>
      <c r="H948" s="395" t="s">
        <v>1552</v>
      </c>
      <c r="I948" s="395" t="s">
        <v>219</v>
      </c>
      <c r="J948" s="395" t="s">
        <v>1554</v>
      </c>
      <c r="K948" s="395" t="s">
        <v>1583</v>
      </c>
      <c r="L948" s="395"/>
      <c r="R948" t="str">
        <f>VLOOKUP(K948,[1]md_ehms_parameter_773E!$L:$T,9,0)</f>
        <v>2000</v>
      </c>
      <c r="S948" t="e">
        <f>VLOOKUP(M948,[1]md_ehms_parameter_773E!$L:$T,9,0)</f>
        <v>#N/A</v>
      </c>
      <c r="T948" t="s">
        <v>1552</v>
      </c>
      <c r="U948" t="s">
        <v>219</v>
      </c>
      <c r="V948" t="s">
        <v>1554</v>
      </c>
      <c r="W948" t="s">
        <v>1583</v>
      </c>
      <c r="Z948" t="b">
        <f t="shared" si="85"/>
        <v>1</v>
      </c>
      <c r="AA948" t="b">
        <f t="shared" si="86"/>
        <v>1</v>
      </c>
      <c r="AB948" t="b">
        <f t="shared" si="87"/>
        <v>1</v>
      </c>
      <c r="AC948" t="b">
        <f t="shared" si="88"/>
        <v>1</v>
      </c>
      <c r="AD948" t="b">
        <f t="shared" si="89"/>
        <v>1</v>
      </c>
      <c r="AE948" t="b">
        <f t="shared" si="90"/>
        <v>1</v>
      </c>
      <c r="AF948" s="395" t="s">
        <v>1254</v>
      </c>
    </row>
    <row r="949" spans="1:32" hidden="1" x14ac:dyDescent="0.3">
      <c r="A949" s="395" t="s">
        <v>1349</v>
      </c>
      <c r="B949" s="395" t="s">
        <v>1786</v>
      </c>
      <c r="C949" s="395" t="s">
        <v>1254</v>
      </c>
      <c r="D949" s="395"/>
      <c r="E949" s="395">
        <v>4</v>
      </c>
      <c r="F949" s="395">
        <v>9</v>
      </c>
      <c r="G949" s="395" t="s">
        <v>1671</v>
      </c>
      <c r="H949" s="395" t="s">
        <v>1541</v>
      </c>
      <c r="I949" s="395" t="s">
        <v>233</v>
      </c>
      <c r="J949" s="395" t="s">
        <v>1569</v>
      </c>
      <c r="K949" s="395" t="s">
        <v>1672</v>
      </c>
      <c r="L949" s="395"/>
      <c r="R949" t="str">
        <f>VLOOKUP(K949,[1]md_ehms_parameter_773E!$L:$T,9,0)</f>
        <v>2000</v>
      </c>
      <c r="S949" t="e">
        <f>VLOOKUP(M949,[1]md_ehms_parameter_773E!$L:$T,9,0)</f>
        <v>#N/A</v>
      </c>
      <c r="T949" t="s">
        <v>1541</v>
      </c>
      <c r="U949" t="s">
        <v>233</v>
      </c>
      <c r="V949" t="s">
        <v>1569</v>
      </c>
      <c r="W949" t="s">
        <v>1672</v>
      </c>
      <c r="Z949" t="b">
        <f t="shared" si="85"/>
        <v>1</v>
      </c>
      <c r="AA949" t="b">
        <f t="shared" si="86"/>
        <v>1</v>
      </c>
      <c r="AB949" t="b">
        <f t="shared" si="87"/>
        <v>1</v>
      </c>
      <c r="AC949" t="b">
        <f t="shared" si="88"/>
        <v>1</v>
      </c>
      <c r="AD949" t="b">
        <f t="shared" si="89"/>
        <v>1</v>
      </c>
      <c r="AE949" t="b">
        <f t="shared" si="90"/>
        <v>1</v>
      </c>
      <c r="AF949" s="395" t="s">
        <v>1254</v>
      </c>
    </row>
    <row r="952" spans="1:32" x14ac:dyDescent="0.3">
      <c r="A952" s="395" t="s">
        <v>1349</v>
      </c>
      <c r="B952" s="395" t="s">
        <v>1892</v>
      </c>
      <c r="C952" s="395" t="s">
        <v>1237</v>
      </c>
      <c r="D952" s="395"/>
      <c r="E952" s="395">
        <v>3</v>
      </c>
      <c r="F952" s="395">
        <v>1</v>
      </c>
      <c r="G952" s="395" t="s">
        <v>1544</v>
      </c>
      <c r="H952" s="395" t="s">
        <v>1541</v>
      </c>
      <c r="I952" s="395" t="s">
        <v>257</v>
      </c>
      <c r="J952" s="395" t="s">
        <v>1542</v>
      </c>
      <c r="K952" s="395" t="s">
        <v>1545</v>
      </c>
    </row>
    <row r="953" spans="1:32" x14ac:dyDescent="0.3">
      <c r="A953" s="395" t="s">
        <v>1349</v>
      </c>
      <c r="B953" s="395" t="s">
        <v>1892</v>
      </c>
      <c r="C953" s="395" t="s">
        <v>1237</v>
      </c>
      <c r="D953" s="395"/>
      <c r="E953" s="395">
        <v>3</v>
      </c>
      <c r="F953" s="395">
        <v>2</v>
      </c>
      <c r="G953" s="508" t="s">
        <v>1893</v>
      </c>
      <c r="H953" s="395" t="s">
        <v>1552</v>
      </c>
      <c r="I953" s="395" t="s">
        <v>224</v>
      </c>
      <c r="J953" s="395" t="s">
        <v>1554</v>
      </c>
      <c r="K953" s="395" t="s">
        <v>1894</v>
      </c>
    </row>
    <row r="954" spans="1:32" x14ac:dyDescent="0.3">
      <c r="A954" s="395" t="s">
        <v>1349</v>
      </c>
      <c r="B954" s="395" t="s">
        <v>1892</v>
      </c>
      <c r="C954" s="395" t="s">
        <v>1237</v>
      </c>
      <c r="D954" s="395"/>
      <c r="E954" s="395">
        <v>3</v>
      </c>
      <c r="F954" s="395">
        <v>3</v>
      </c>
      <c r="G954" s="428" t="s">
        <v>1895</v>
      </c>
      <c r="H954" s="395" t="s">
        <v>1541</v>
      </c>
      <c r="I954" s="395"/>
      <c r="J954" s="395"/>
      <c r="K954" s="395"/>
    </row>
    <row r="955" spans="1:32" x14ac:dyDescent="0.3">
      <c r="A955" s="395" t="s">
        <v>1349</v>
      </c>
      <c r="B955" s="395" t="s">
        <v>1892</v>
      </c>
      <c r="C955" s="395" t="s">
        <v>1237</v>
      </c>
      <c r="D955" s="395"/>
      <c r="E955" s="395">
        <v>3</v>
      </c>
      <c r="F955" s="395">
        <v>4</v>
      </c>
      <c r="G955" s="395" t="s">
        <v>1896</v>
      </c>
      <c r="H955" s="395" t="s">
        <v>1538</v>
      </c>
      <c r="I955" s="395" t="s">
        <v>1396</v>
      </c>
      <c r="J955" s="510" t="s">
        <v>1539</v>
      </c>
      <c r="K955" s="510" t="s">
        <v>1536</v>
      </c>
    </row>
    <row r="956" spans="1:32" x14ac:dyDescent="0.3">
      <c r="A956" s="395" t="s">
        <v>1349</v>
      </c>
      <c r="B956" s="395" t="s">
        <v>1892</v>
      </c>
      <c r="C956" s="395" t="s">
        <v>1237</v>
      </c>
      <c r="D956" s="395"/>
      <c r="E956" s="395">
        <v>4</v>
      </c>
      <c r="F956" s="395">
        <v>1</v>
      </c>
      <c r="G956" s="395" t="s">
        <v>1544</v>
      </c>
      <c r="H956" s="395" t="s">
        <v>1541</v>
      </c>
      <c r="I956" s="395" t="s">
        <v>257</v>
      </c>
      <c r="J956" s="395" t="s">
        <v>1542</v>
      </c>
      <c r="K956" s="395" t="s">
        <v>1545</v>
      </c>
    </row>
    <row r="957" spans="1:32" x14ac:dyDescent="0.3">
      <c r="A957" s="395" t="s">
        <v>1349</v>
      </c>
      <c r="B957" s="395" t="s">
        <v>1892</v>
      </c>
      <c r="C957" s="395" t="s">
        <v>1237</v>
      </c>
      <c r="D957" s="395"/>
      <c r="E957" s="395">
        <v>4</v>
      </c>
      <c r="F957" s="395">
        <v>2</v>
      </c>
      <c r="G957" s="508" t="s">
        <v>1893</v>
      </c>
      <c r="H957" s="395" t="s">
        <v>1552</v>
      </c>
      <c r="I957" s="395" t="s">
        <v>224</v>
      </c>
      <c r="J957" s="395" t="s">
        <v>1554</v>
      </c>
      <c r="K957" s="395" t="s">
        <v>1894</v>
      </c>
    </row>
    <row r="958" spans="1:32" x14ac:dyDescent="0.3">
      <c r="A958" s="395" t="s">
        <v>1349</v>
      </c>
      <c r="B958" s="395" t="s">
        <v>1892</v>
      </c>
      <c r="C958" s="395" t="s">
        <v>1237</v>
      </c>
      <c r="D958" s="395"/>
      <c r="E958" s="395">
        <v>4</v>
      </c>
      <c r="F958" s="395">
        <v>3</v>
      </c>
      <c r="G958" s="428" t="s">
        <v>1895</v>
      </c>
      <c r="H958" s="395" t="s">
        <v>1541</v>
      </c>
      <c r="I958" s="395"/>
      <c r="J958" s="395"/>
      <c r="K958" s="395"/>
    </row>
    <row r="959" spans="1:32" x14ac:dyDescent="0.3">
      <c r="A959" s="395" t="s">
        <v>1349</v>
      </c>
      <c r="B959" s="395" t="s">
        <v>1892</v>
      </c>
      <c r="C959" s="395" t="s">
        <v>1237</v>
      </c>
      <c r="D959" s="395"/>
      <c r="E959" s="395">
        <v>4</v>
      </c>
      <c r="F959" s="395">
        <v>4</v>
      </c>
      <c r="G959" s="395" t="s">
        <v>1896</v>
      </c>
      <c r="H959" s="395" t="s">
        <v>1538</v>
      </c>
      <c r="I959" s="395" t="s">
        <v>1396</v>
      </c>
      <c r="J959" s="510" t="s">
        <v>1539</v>
      </c>
      <c r="K959" s="510" t="s">
        <v>1536</v>
      </c>
    </row>
    <row r="960" spans="1:32" x14ac:dyDescent="0.3">
      <c r="A960" s="395" t="s">
        <v>1349</v>
      </c>
      <c r="B960" s="395" t="s">
        <v>1897</v>
      </c>
      <c r="C960" s="395" t="s">
        <v>1237</v>
      </c>
      <c r="D960" s="395"/>
      <c r="E960" s="395">
        <v>3</v>
      </c>
      <c r="F960" s="395">
        <v>1</v>
      </c>
      <c r="G960" s="395" t="s">
        <v>1898</v>
      </c>
      <c r="H960" s="395" t="s">
        <v>1552</v>
      </c>
      <c r="I960" s="395" t="s">
        <v>224</v>
      </c>
      <c r="J960" s="395" t="s">
        <v>1554</v>
      </c>
      <c r="K960" s="395" t="s">
        <v>1894</v>
      </c>
    </row>
    <row r="961" spans="1:11" x14ac:dyDescent="0.3">
      <c r="A961" s="395" t="s">
        <v>1349</v>
      </c>
      <c r="B961" s="395" t="s">
        <v>1897</v>
      </c>
      <c r="C961" s="395" t="s">
        <v>1237</v>
      </c>
      <c r="D961" s="395"/>
      <c r="E961" s="395">
        <v>3</v>
      </c>
      <c r="F961" s="395">
        <v>2</v>
      </c>
      <c r="G961" s="428" t="s">
        <v>1895</v>
      </c>
      <c r="H961" s="395" t="s">
        <v>1541</v>
      </c>
      <c r="I961" s="395"/>
      <c r="J961" s="395"/>
      <c r="K961" s="395"/>
    </row>
    <row r="962" spans="1:11" x14ac:dyDescent="0.3">
      <c r="A962" s="395" t="s">
        <v>1349</v>
      </c>
      <c r="B962" s="395" t="s">
        <v>1897</v>
      </c>
      <c r="C962" s="395" t="s">
        <v>1237</v>
      </c>
      <c r="D962" s="395"/>
      <c r="E962" s="395">
        <v>3</v>
      </c>
      <c r="F962" s="395">
        <v>3</v>
      </c>
      <c r="G962" s="395" t="s">
        <v>1544</v>
      </c>
      <c r="H962" s="395" t="s">
        <v>1541</v>
      </c>
      <c r="I962" s="395" t="s">
        <v>257</v>
      </c>
      <c r="J962" s="395" t="s">
        <v>1542</v>
      </c>
      <c r="K962" s="395" t="s">
        <v>1545</v>
      </c>
    </row>
    <row r="963" spans="1:11" x14ac:dyDescent="0.3">
      <c r="A963" s="395" t="s">
        <v>1349</v>
      </c>
      <c r="B963" s="395" t="s">
        <v>1897</v>
      </c>
      <c r="C963" s="395" t="s">
        <v>1237</v>
      </c>
      <c r="D963" s="395"/>
      <c r="E963" s="395">
        <v>3</v>
      </c>
      <c r="F963" s="395">
        <v>4</v>
      </c>
      <c r="G963" s="428" t="s">
        <v>1899</v>
      </c>
      <c r="H963" s="395" t="s">
        <v>1552</v>
      </c>
      <c r="I963" s="395"/>
      <c r="J963" s="395"/>
      <c r="K963" s="395"/>
    </row>
    <row r="964" spans="1:11" x14ac:dyDescent="0.3">
      <c r="A964" s="395" t="s">
        <v>1349</v>
      </c>
      <c r="B964" s="395" t="s">
        <v>1897</v>
      </c>
      <c r="C964" s="395" t="s">
        <v>1237</v>
      </c>
      <c r="D964" s="395"/>
      <c r="E964" s="395">
        <v>3</v>
      </c>
      <c r="F964" s="395">
        <v>5</v>
      </c>
      <c r="G964" s="428" t="s">
        <v>1900</v>
      </c>
      <c r="H964" s="395" t="s">
        <v>1561</v>
      </c>
      <c r="I964" s="395"/>
      <c r="J964" s="395"/>
      <c r="K964" s="395"/>
    </row>
    <row r="965" spans="1:11" x14ac:dyDescent="0.3">
      <c r="A965" s="395" t="s">
        <v>1349</v>
      </c>
      <c r="B965" s="395" t="s">
        <v>1897</v>
      </c>
      <c r="C965" s="395" t="s">
        <v>1237</v>
      </c>
      <c r="D965" s="395"/>
      <c r="E965" s="395">
        <v>4</v>
      </c>
      <c r="F965" s="395">
        <v>1</v>
      </c>
      <c r="G965" s="395" t="s">
        <v>1898</v>
      </c>
      <c r="H965" s="395" t="s">
        <v>1552</v>
      </c>
      <c r="I965" s="395" t="s">
        <v>224</v>
      </c>
      <c r="J965" s="395" t="s">
        <v>1554</v>
      </c>
      <c r="K965" s="395" t="s">
        <v>1894</v>
      </c>
    </row>
    <row r="966" spans="1:11" x14ac:dyDescent="0.3">
      <c r="A966" s="395" t="s">
        <v>1349</v>
      </c>
      <c r="B966" s="395" t="s">
        <v>1897</v>
      </c>
      <c r="C966" s="395" t="s">
        <v>1237</v>
      </c>
      <c r="D966" s="395"/>
      <c r="E966" s="395">
        <v>4</v>
      </c>
      <c r="F966" s="395">
        <v>2</v>
      </c>
      <c r="G966" s="428" t="s">
        <v>1895</v>
      </c>
      <c r="H966" s="395" t="s">
        <v>1541</v>
      </c>
      <c r="I966" s="395"/>
      <c r="J966" s="395"/>
      <c r="K966" s="395"/>
    </row>
    <row r="967" spans="1:11" x14ac:dyDescent="0.3">
      <c r="A967" s="395" t="s">
        <v>1349</v>
      </c>
      <c r="B967" s="395" t="s">
        <v>1897</v>
      </c>
      <c r="C967" s="395" t="s">
        <v>1237</v>
      </c>
      <c r="D967" s="395"/>
      <c r="E967" s="395">
        <v>4</v>
      </c>
      <c r="F967" s="395">
        <v>3</v>
      </c>
      <c r="G967" s="395" t="s">
        <v>1544</v>
      </c>
      <c r="H967" s="395" t="s">
        <v>1541</v>
      </c>
      <c r="I967" s="395" t="s">
        <v>257</v>
      </c>
      <c r="J967" s="395" t="s">
        <v>1542</v>
      </c>
      <c r="K967" s="395" t="s">
        <v>1545</v>
      </c>
    </row>
    <row r="968" spans="1:11" x14ac:dyDescent="0.3">
      <c r="A968" s="395" t="s">
        <v>1349</v>
      </c>
      <c r="B968" s="395" t="s">
        <v>1897</v>
      </c>
      <c r="C968" s="395" t="s">
        <v>1237</v>
      </c>
      <c r="D968" s="395"/>
      <c r="E968" s="395">
        <v>4</v>
      </c>
      <c r="F968" s="395">
        <v>4</v>
      </c>
      <c r="G968" s="428" t="s">
        <v>1899</v>
      </c>
      <c r="H968" s="395" t="s">
        <v>1552</v>
      </c>
      <c r="I968" s="395"/>
      <c r="J968" s="395"/>
      <c r="K968" s="395"/>
    </row>
    <row r="969" spans="1:11" x14ac:dyDescent="0.3">
      <c r="A969" s="395" t="s">
        <v>1349</v>
      </c>
      <c r="B969" s="395" t="s">
        <v>1897</v>
      </c>
      <c r="C969" s="395" t="s">
        <v>1237</v>
      </c>
      <c r="D969" s="395"/>
      <c r="E969" s="395">
        <v>4</v>
      </c>
      <c r="F969" s="395">
        <v>5</v>
      </c>
      <c r="G969" s="428" t="s">
        <v>1900</v>
      </c>
      <c r="H969" s="395" t="s">
        <v>1561</v>
      </c>
      <c r="I969" s="395"/>
      <c r="J969" s="395"/>
      <c r="K969" s="395"/>
    </row>
    <row r="970" spans="1:11" x14ac:dyDescent="0.3">
      <c r="A970" s="395" t="s">
        <v>1349</v>
      </c>
      <c r="B970" s="395" t="s">
        <v>1897</v>
      </c>
      <c r="C970" s="395" t="s">
        <v>1232</v>
      </c>
      <c r="D970" s="395"/>
      <c r="E970" s="395">
        <v>3</v>
      </c>
      <c r="F970" s="395">
        <v>1</v>
      </c>
      <c r="G970" s="395" t="s">
        <v>1901</v>
      </c>
      <c r="H970" s="395" t="s">
        <v>1552</v>
      </c>
      <c r="I970" s="395" t="s">
        <v>1553</v>
      </c>
      <c r="J970" s="395" t="s">
        <v>1554</v>
      </c>
      <c r="K970" s="395" t="s">
        <v>1555</v>
      </c>
    </row>
    <row r="971" spans="1:11" x14ac:dyDescent="0.3">
      <c r="A971" s="395" t="s">
        <v>1349</v>
      </c>
      <c r="B971" s="395" t="s">
        <v>1897</v>
      </c>
      <c r="C971" s="395" t="s">
        <v>1232</v>
      </c>
      <c r="D971" s="395"/>
      <c r="E971" s="395">
        <v>3</v>
      </c>
      <c r="F971" s="395">
        <v>2</v>
      </c>
      <c r="G971" s="395" t="s">
        <v>1568</v>
      </c>
      <c r="H971" s="395" t="s">
        <v>1541</v>
      </c>
      <c r="I971" s="395" t="s">
        <v>228</v>
      </c>
      <c r="J971" s="395" t="s">
        <v>1569</v>
      </c>
      <c r="K971" s="395" t="s">
        <v>1570</v>
      </c>
    </row>
    <row r="972" spans="1:11" x14ac:dyDescent="0.3">
      <c r="A972" s="395" t="s">
        <v>1349</v>
      </c>
      <c r="B972" s="395" t="s">
        <v>1897</v>
      </c>
      <c r="C972" s="395" t="s">
        <v>1232</v>
      </c>
      <c r="D972" s="395"/>
      <c r="E972" s="395">
        <v>3</v>
      </c>
      <c r="F972" s="395">
        <v>3</v>
      </c>
      <c r="G972" s="395" t="s">
        <v>1540</v>
      </c>
      <c r="H972" s="395" t="s">
        <v>1541</v>
      </c>
      <c r="I972" s="395" t="s">
        <v>249</v>
      </c>
      <c r="J972" s="395" t="s">
        <v>1542</v>
      </c>
      <c r="K972" s="395" t="s">
        <v>1543</v>
      </c>
    </row>
    <row r="973" spans="1:11" x14ac:dyDescent="0.3">
      <c r="A973" s="395" t="s">
        <v>1349</v>
      </c>
      <c r="B973" s="395" t="s">
        <v>1897</v>
      </c>
      <c r="C973" s="395" t="s">
        <v>1232</v>
      </c>
      <c r="D973" s="395"/>
      <c r="E973" s="395">
        <v>3</v>
      </c>
      <c r="F973" s="395">
        <v>4</v>
      </c>
      <c r="G973" s="395" t="s">
        <v>1902</v>
      </c>
      <c r="H973" s="395" t="s">
        <v>1552</v>
      </c>
      <c r="I973" s="395" t="s">
        <v>1557</v>
      </c>
      <c r="J973" s="395" t="s">
        <v>1558</v>
      </c>
      <c r="K973" s="395" t="s">
        <v>1559</v>
      </c>
    </row>
    <row r="974" spans="1:11" x14ac:dyDescent="0.3">
      <c r="A974" s="395" t="s">
        <v>1349</v>
      </c>
      <c r="B974" s="395" t="s">
        <v>1897</v>
      </c>
      <c r="C974" s="395" t="s">
        <v>1232</v>
      </c>
      <c r="D974" s="395"/>
      <c r="E974" s="395">
        <v>3</v>
      </c>
      <c r="F974" s="395">
        <v>5</v>
      </c>
      <c r="G974" s="395" t="s">
        <v>1903</v>
      </c>
      <c r="H974" s="395" t="s">
        <v>1561</v>
      </c>
      <c r="I974" s="395" t="s">
        <v>1401</v>
      </c>
      <c r="J974" s="395" t="s">
        <v>1558</v>
      </c>
      <c r="K974" s="395" t="s">
        <v>1556</v>
      </c>
    </row>
    <row r="975" spans="1:11" x14ac:dyDescent="0.3">
      <c r="A975" s="395" t="s">
        <v>1349</v>
      </c>
      <c r="B975" s="395" t="s">
        <v>1897</v>
      </c>
      <c r="C975" s="395" t="s">
        <v>1232</v>
      </c>
      <c r="D975" s="395"/>
      <c r="E975" s="395">
        <v>4</v>
      </c>
      <c r="F975" s="395">
        <v>1</v>
      </c>
      <c r="G975" s="395" t="s">
        <v>1901</v>
      </c>
      <c r="H975" s="395" t="s">
        <v>1552</v>
      </c>
      <c r="I975" s="395" t="s">
        <v>1553</v>
      </c>
      <c r="J975" s="395" t="s">
        <v>1554</v>
      </c>
      <c r="K975" s="395" t="s">
        <v>1555</v>
      </c>
    </row>
    <row r="976" spans="1:11" x14ac:dyDescent="0.3">
      <c r="A976" s="395" t="s">
        <v>1349</v>
      </c>
      <c r="B976" s="395" t="s">
        <v>1897</v>
      </c>
      <c r="C976" s="395" t="s">
        <v>1232</v>
      </c>
      <c r="D976" s="395"/>
      <c r="E976" s="395">
        <v>4</v>
      </c>
      <c r="F976" s="395">
        <v>2</v>
      </c>
      <c r="G976" s="395" t="s">
        <v>1568</v>
      </c>
      <c r="H976" s="395" t="s">
        <v>1541</v>
      </c>
      <c r="I976" s="395" t="s">
        <v>228</v>
      </c>
      <c r="J976" s="395" t="s">
        <v>1569</v>
      </c>
      <c r="K976" s="395" t="s">
        <v>1570</v>
      </c>
    </row>
    <row r="977" spans="1:11" x14ac:dyDescent="0.3">
      <c r="A977" s="395" t="s">
        <v>1349</v>
      </c>
      <c r="B977" s="395" t="s">
        <v>1897</v>
      </c>
      <c r="C977" s="395" t="s">
        <v>1232</v>
      </c>
      <c r="D977" s="395"/>
      <c r="E977" s="395">
        <v>4</v>
      </c>
      <c r="F977" s="395">
        <v>3</v>
      </c>
      <c r="G977" s="395" t="s">
        <v>1540</v>
      </c>
      <c r="H977" s="395" t="s">
        <v>1541</v>
      </c>
      <c r="I977" s="395" t="s">
        <v>249</v>
      </c>
      <c r="J977" s="395" t="s">
        <v>1542</v>
      </c>
      <c r="K977" s="395" t="s">
        <v>1543</v>
      </c>
    </row>
    <row r="978" spans="1:11" x14ac:dyDescent="0.3">
      <c r="A978" s="395" t="s">
        <v>1349</v>
      </c>
      <c r="B978" s="395" t="s">
        <v>1897</v>
      </c>
      <c r="C978" s="395" t="s">
        <v>1232</v>
      </c>
      <c r="D978" s="395"/>
      <c r="E978" s="395">
        <v>4</v>
      </c>
      <c r="F978" s="395">
        <v>4</v>
      </c>
      <c r="G978" s="395" t="s">
        <v>1902</v>
      </c>
      <c r="H978" s="395" t="s">
        <v>1552</v>
      </c>
      <c r="I978" s="395" t="s">
        <v>1557</v>
      </c>
      <c r="J978" s="395" t="s">
        <v>1558</v>
      </c>
      <c r="K978" s="395" t="s">
        <v>1559</v>
      </c>
    </row>
    <row r="979" spans="1:11" x14ac:dyDescent="0.3">
      <c r="A979" s="395" t="s">
        <v>1349</v>
      </c>
      <c r="B979" s="395" t="s">
        <v>1897</v>
      </c>
      <c r="C979" s="395" t="s">
        <v>1232</v>
      </c>
      <c r="D979" s="395"/>
      <c r="E979" s="395">
        <v>4</v>
      </c>
      <c r="F979" s="395">
        <v>5</v>
      </c>
      <c r="G979" s="395" t="s">
        <v>1903</v>
      </c>
      <c r="H979" s="395" t="s">
        <v>1561</v>
      </c>
      <c r="I979" s="395" t="s">
        <v>1401</v>
      </c>
      <c r="J979" s="395" t="s">
        <v>1558</v>
      </c>
      <c r="K979" s="395" t="s">
        <v>1556</v>
      </c>
    </row>
    <row r="980" spans="1:11" x14ac:dyDescent="0.3">
      <c r="A980" s="395" t="s">
        <v>1349</v>
      </c>
      <c r="B980" s="395" t="s">
        <v>1897</v>
      </c>
      <c r="C980" s="395" t="s">
        <v>1244</v>
      </c>
      <c r="D980" s="395"/>
      <c r="E980" s="395">
        <v>3</v>
      </c>
      <c r="F980" s="395">
        <v>1</v>
      </c>
      <c r="G980" s="395" t="s">
        <v>1904</v>
      </c>
      <c r="H980" s="395" t="s">
        <v>1552</v>
      </c>
      <c r="I980" s="395" t="s">
        <v>219</v>
      </c>
      <c r="J980" s="395" t="s">
        <v>1554</v>
      </c>
      <c r="K980" s="395" t="s">
        <v>1583</v>
      </c>
    </row>
    <row r="981" spans="1:11" x14ac:dyDescent="0.3">
      <c r="A981" s="395" t="s">
        <v>1349</v>
      </c>
      <c r="B981" s="395" t="s">
        <v>1897</v>
      </c>
      <c r="C981" s="395" t="s">
        <v>1244</v>
      </c>
      <c r="D981" s="395"/>
      <c r="E981" s="395">
        <v>3</v>
      </c>
      <c r="F981" s="395">
        <v>2</v>
      </c>
      <c r="G981" s="395" t="s">
        <v>1905</v>
      </c>
      <c r="H981" s="395" t="s">
        <v>1541</v>
      </c>
      <c r="I981" s="395" t="s">
        <v>246</v>
      </c>
      <c r="J981" s="395" t="s">
        <v>1569</v>
      </c>
      <c r="K981" s="395" t="s">
        <v>1585</v>
      </c>
    </row>
    <row r="982" spans="1:11" x14ac:dyDescent="0.3">
      <c r="A982" s="395" t="s">
        <v>1349</v>
      </c>
      <c r="B982" s="395" t="s">
        <v>1897</v>
      </c>
      <c r="C982" s="395" t="s">
        <v>1244</v>
      </c>
      <c r="D982" s="395"/>
      <c r="E982" s="395">
        <v>3</v>
      </c>
      <c r="F982" s="395">
        <v>3</v>
      </c>
      <c r="G982" s="395" t="s">
        <v>1817</v>
      </c>
      <c r="H982" s="395" t="s">
        <v>1541</v>
      </c>
      <c r="I982" s="395" t="s">
        <v>258</v>
      </c>
      <c r="J982" s="395" t="s">
        <v>1542</v>
      </c>
      <c r="K982" s="395" t="s">
        <v>1818</v>
      </c>
    </row>
    <row r="983" spans="1:11" x14ac:dyDescent="0.3">
      <c r="A983" s="395" t="s">
        <v>1349</v>
      </c>
      <c r="B983" s="395" t="s">
        <v>1897</v>
      </c>
      <c r="C983" s="395" t="s">
        <v>1244</v>
      </c>
      <c r="D983" s="395"/>
      <c r="E983" s="395">
        <v>3</v>
      </c>
      <c r="F983" s="395">
        <v>4</v>
      </c>
      <c r="G983" s="395" t="s">
        <v>1906</v>
      </c>
      <c r="H983" s="395" t="s">
        <v>1552</v>
      </c>
      <c r="I983" s="395" t="s">
        <v>1572</v>
      </c>
      <c r="J983" s="395" t="s">
        <v>1558</v>
      </c>
      <c r="K983" s="395" t="s">
        <v>1573</v>
      </c>
    </row>
    <row r="984" spans="1:11" x14ac:dyDescent="0.3">
      <c r="A984" s="395" t="s">
        <v>1349</v>
      </c>
      <c r="B984" s="395" t="s">
        <v>1897</v>
      </c>
      <c r="C984" s="395" t="s">
        <v>1244</v>
      </c>
      <c r="D984" s="395"/>
      <c r="E984" s="395">
        <v>3</v>
      </c>
      <c r="F984" s="395">
        <v>5</v>
      </c>
      <c r="G984" s="395" t="s">
        <v>1907</v>
      </c>
      <c r="H984" s="395" t="s">
        <v>1561</v>
      </c>
      <c r="I984" s="395" t="s">
        <v>1410</v>
      </c>
      <c r="J984" s="395" t="s">
        <v>1558</v>
      </c>
      <c r="K984" s="395" t="s">
        <v>1574</v>
      </c>
    </row>
    <row r="985" spans="1:11" x14ac:dyDescent="0.3">
      <c r="A985" s="395" t="s">
        <v>1349</v>
      </c>
      <c r="B985" s="395" t="s">
        <v>1897</v>
      </c>
      <c r="C985" s="395" t="s">
        <v>1244</v>
      </c>
      <c r="D985" s="395"/>
      <c r="E985" s="395">
        <v>4</v>
      </c>
      <c r="F985" s="395">
        <v>1</v>
      </c>
      <c r="G985" s="395" t="s">
        <v>1904</v>
      </c>
      <c r="H985" s="395" t="s">
        <v>1552</v>
      </c>
      <c r="I985" s="395" t="s">
        <v>219</v>
      </c>
      <c r="J985" s="395" t="s">
        <v>1554</v>
      </c>
      <c r="K985" s="395" t="s">
        <v>1583</v>
      </c>
    </row>
    <row r="986" spans="1:11" x14ac:dyDescent="0.3">
      <c r="A986" s="395" t="s">
        <v>1349</v>
      </c>
      <c r="B986" s="395" t="s">
        <v>1897</v>
      </c>
      <c r="C986" s="395" t="s">
        <v>1244</v>
      </c>
      <c r="D986" s="395"/>
      <c r="E986" s="395">
        <v>4</v>
      </c>
      <c r="F986" s="395">
        <v>2</v>
      </c>
      <c r="G986" s="395" t="s">
        <v>1905</v>
      </c>
      <c r="H986" s="395" t="s">
        <v>1541</v>
      </c>
      <c r="I986" s="395" t="s">
        <v>246</v>
      </c>
      <c r="J986" s="395" t="s">
        <v>1569</v>
      </c>
      <c r="K986" s="395" t="s">
        <v>1585</v>
      </c>
    </row>
    <row r="987" spans="1:11" x14ac:dyDescent="0.3">
      <c r="A987" s="395" t="s">
        <v>1349</v>
      </c>
      <c r="B987" s="395" t="s">
        <v>1897</v>
      </c>
      <c r="C987" s="395" t="s">
        <v>1244</v>
      </c>
      <c r="D987" s="395"/>
      <c r="E987" s="395">
        <v>4</v>
      </c>
      <c r="F987" s="395">
        <v>3</v>
      </c>
      <c r="G987" s="395" t="s">
        <v>1817</v>
      </c>
      <c r="H987" s="395" t="s">
        <v>1541</v>
      </c>
      <c r="I987" s="395" t="s">
        <v>258</v>
      </c>
      <c r="J987" s="395" t="s">
        <v>1542</v>
      </c>
      <c r="K987" s="395" t="s">
        <v>1818</v>
      </c>
    </row>
    <row r="988" spans="1:11" x14ac:dyDescent="0.3">
      <c r="A988" s="395" t="s">
        <v>1349</v>
      </c>
      <c r="B988" s="395" t="s">
        <v>1897</v>
      </c>
      <c r="C988" s="395" t="s">
        <v>1244</v>
      </c>
      <c r="D988" s="395"/>
      <c r="E988" s="395">
        <v>4</v>
      </c>
      <c r="F988" s="395">
        <v>4</v>
      </c>
      <c r="G988" s="395" t="s">
        <v>1906</v>
      </c>
      <c r="H988" s="395" t="s">
        <v>1552</v>
      </c>
      <c r="I988" s="395" t="s">
        <v>1572</v>
      </c>
      <c r="J988" s="395" t="s">
        <v>1558</v>
      </c>
      <c r="K988" s="395" t="s">
        <v>1573</v>
      </c>
    </row>
    <row r="989" spans="1:11" x14ac:dyDescent="0.3">
      <c r="A989" s="395" t="s">
        <v>1349</v>
      </c>
      <c r="B989" s="395" t="s">
        <v>1897</v>
      </c>
      <c r="C989" s="395" t="s">
        <v>1244</v>
      </c>
      <c r="D989" s="395"/>
      <c r="E989" s="395">
        <v>4</v>
      </c>
      <c r="F989" s="395">
        <v>5</v>
      </c>
      <c r="G989" s="395" t="s">
        <v>1907</v>
      </c>
      <c r="H989" s="395" t="s">
        <v>1561</v>
      </c>
      <c r="I989" s="395" t="s">
        <v>1410</v>
      </c>
      <c r="J989" s="395" t="s">
        <v>1558</v>
      </c>
      <c r="K989" s="395" t="s">
        <v>1574</v>
      </c>
    </row>
    <row r="990" spans="1:11" x14ac:dyDescent="0.3">
      <c r="A990" s="395" t="s">
        <v>1349</v>
      </c>
      <c r="B990" s="395" t="s">
        <v>1897</v>
      </c>
      <c r="C990" s="64" t="s">
        <v>1201</v>
      </c>
      <c r="D990" s="395"/>
      <c r="E990" s="395">
        <v>3</v>
      </c>
      <c r="F990" s="395">
        <v>1</v>
      </c>
      <c r="G990" s="395" t="s">
        <v>1908</v>
      </c>
      <c r="H990" s="395" t="s">
        <v>1552</v>
      </c>
      <c r="I990" s="395" t="s">
        <v>202</v>
      </c>
      <c r="J990" s="395" t="s">
        <v>1554</v>
      </c>
      <c r="K990" s="395" t="s">
        <v>1589</v>
      </c>
    </row>
    <row r="991" spans="1:11" x14ac:dyDescent="0.3">
      <c r="A991" s="395" t="s">
        <v>1349</v>
      </c>
      <c r="B991" s="395" t="s">
        <v>1897</v>
      </c>
      <c r="C991" s="64" t="s">
        <v>1201</v>
      </c>
      <c r="D991" s="395"/>
      <c r="E991" s="395">
        <v>3</v>
      </c>
      <c r="F991" s="395">
        <v>2</v>
      </c>
      <c r="G991" s="395" t="s">
        <v>1593</v>
      </c>
      <c r="H991" s="395" t="s">
        <v>1541</v>
      </c>
      <c r="I991" s="395" t="s">
        <v>231</v>
      </c>
      <c r="J991" s="395" t="s">
        <v>1569</v>
      </c>
      <c r="K991" s="395" t="s">
        <v>1594</v>
      </c>
    </row>
    <row r="992" spans="1:11" x14ac:dyDescent="0.3">
      <c r="A992" s="395" t="s">
        <v>1349</v>
      </c>
      <c r="B992" s="395" t="s">
        <v>1897</v>
      </c>
      <c r="C992" s="64" t="s">
        <v>1201</v>
      </c>
      <c r="D992" s="395"/>
      <c r="E992" s="395">
        <v>3</v>
      </c>
      <c r="F992" s="395">
        <v>3</v>
      </c>
      <c r="G992" s="395" t="s">
        <v>1909</v>
      </c>
      <c r="H992" s="395" t="s">
        <v>1541</v>
      </c>
      <c r="I992" s="395" t="s">
        <v>250</v>
      </c>
      <c r="J992" s="395" t="s">
        <v>1542</v>
      </c>
      <c r="K992" s="395" t="s">
        <v>1910</v>
      </c>
    </row>
    <row r="993" spans="1:11" x14ac:dyDescent="0.3">
      <c r="A993" s="395" t="s">
        <v>1349</v>
      </c>
      <c r="B993" s="395" t="s">
        <v>1897</v>
      </c>
      <c r="C993" s="64" t="s">
        <v>1201</v>
      </c>
      <c r="D993" s="395"/>
      <c r="E993" s="395">
        <v>3</v>
      </c>
      <c r="F993" s="395">
        <v>4</v>
      </c>
      <c r="G993" s="428" t="s">
        <v>1911</v>
      </c>
      <c r="H993" s="395" t="s">
        <v>1552</v>
      </c>
      <c r="I993" s="395"/>
      <c r="J993" s="395"/>
      <c r="K993" s="395"/>
    </row>
    <row r="994" spans="1:11" x14ac:dyDescent="0.3">
      <c r="A994" s="395" t="s">
        <v>1349</v>
      </c>
      <c r="B994" s="395" t="s">
        <v>1897</v>
      </c>
      <c r="C994" s="64" t="s">
        <v>1201</v>
      </c>
      <c r="D994" s="395"/>
      <c r="E994" s="395">
        <v>3</v>
      </c>
      <c r="F994" s="395">
        <v>5</v>
      </c>
      <c r="G994" s="428" t="s">
        <v>1912</v>
      </c>
      <c r="H994" s="395" t="s">
        <v>1561</v>
      </c>
      <c r="I994" s="395"/>
      <c r="J994" s="395"/>
      <c r="K994" s="395"/>
    </row>
    <row r="995" spans="1:11" x14ac:dyDescent="0.3">
      <c r="A995" s="395" t="s">
        <v>1349</v>
      </c>
      <c r="B995" s="395" t="s">
        <v>1897</v>
      </c>
      <c r="C995" s="64" t="s">
        <v>1201</v>
      </c>
      <c r="D995" s="395"/>
      <c r="E995" s="395">
        <v>4</v>
      </c>
      <c r="F995" s="395">
        <v>1</v>
      </c>
      <c r="G995" s="395" t="s">
        <v>1908</v>
      </c>
      <c r="H995" s="395" t="s">
        <v>1552</v>
      </c>
      <c r="I995" s="395" t="s">
        <v>202</v>
      </c>
      <c r="J995" s="395" t="s">
        <v>1554</v>
      </c>
      <c r="K995" s="395" t="s">
        <v>1589</v>
      </c>
    </row>
    <row r="996" spans="1:11" x14ac:dyDescent="0.3">
      <c r="A996" s="395" t="s">
        <v>1349</v>
      </c>
      <c r="B996" s="395" t="s">
        <v>1897</v>
      </c>
      <c r="C996" s="64" t="s">
        <v>1201</v>
      </c>
      <c r="D996" s="395"/>
      <c r="E996" s="395">
        <v>4</v>
      </c>
      <c r="F996" s="395">
        <v>2</v>
      </c>
      <c r="G996" s="395" t="s">
        <v>1593</v>
      </c>
      <c r="H996" s="395" t="s">
        <v>1541</v>
      </c>
      <c r="I996" s="395" t="s">
        <v>231</v>
      </c>
      <c r="J996" s="395" t="s">
        <v>1569</v>
      </c>
      <c r="K996" s="395" t="s">
        <v>1594</v>
      </c>
    </row>
    <row r="997" spans="1:11" x14ac:dyDescent="0.3">
      <c r="A997" s="395" t="s">
        <v>1349</v>
      </c>
      <c r="B997" s="395" t="s">
        <v>1897</v>
      </c>
      <c r="C997" s="64" t="s">
        <v>1201</v>
      </c>
      <c r="D997" s="395"/>
      <c r="E997" s="395">
        <v>4</v>
      </c>
      <c r="F997" s="395">
        <v>3</v>
      </c>
      <c r="G997" s="395" t="s">
        <v>1909</v>
      </c>
      <c r="H997" s="395" t="s">
        <v>1541</v>
      </c>
      <c r="I997" s="395" t="s">
        <v>250</v>
      </c>
      <c r="J997" s="395" t="s">
        <v>1542</v>
      </c>
      <c r="K997" s="395" t="s">
        <v>1910</v>
      </c>
    </row>
    <row r="998" spans="1:11" x14ac:dyDescent="0.3">
      <c r="A998" s="395" t="s">
        <v>1349</v>
      </c>
      <c r="B998" s="395" t="s">
        <v>1897</v>
      </c>
      <c r="C998" s="64" t="s">
        <v>1201</v>
      </c>
      <c r="D998" s="395"/>
      <c r="E998" s="395">
        <v>4</v>
      </c>
      <c r="F998" s="395">
        <v>4</v>
      </c>
      <c r="G998" s="428" t="s">
        <v>1911</v>
      </c>
      <c r="H998" s="395" t="s">
        <v>1552</v>
      </c>
      <c r="I998" s="395"/>
      <c r="J998" s="395"/>
      <c r="K998" s="395"/>
    </row>
    <row r="999" spans="1:11" x14ac:dyDescent="0.3">
      <c r="A999" s="395" t="s">
        <v>1349</v>
      </c>
      <c r="B999" s="395" t="s">
        <v>1897</v>
      </c>
      <c r="C999" s="64" t="s">
        <v>1201</v>
      </c>
      <c r="D999" s="395"/>
      <c r="E999" s="395">
        <v>4</v>
      </c>
      <c r="F999" s="395">
        <v>5</v>
      </c>
      <c r="G999" s="428" t="s">
        <v>1912</v>
      </c>
      <c r="H999" s="395" t="s">
        <v>1561</v>
      </c>
      <c r="I999" s="395"/>
      <c r="J999" s="395"/>
      <c r="K999" s="395"/>
    </row>
    <row r="1000" spans="1:11" x14ac:dyDescent="0.3">
      <c r="A1000" s="395" t="s">
        <v>1349</v>
      </c>
      <c r="B1000" s="395" t="s">
        <v>1897</v>
      </c>
      <c r="C1000" s="64" t="s">
        <v>1205</v>
      </c>
      <c r="D1000" s="395"/>
      <c r="E1000" s="395">
        <v>3</v>
      </c>
      <c r="F1000" s="395">
        <v>1</v>
      </c>
      <c r="G1000" s="395" t="s">
        <v>1913</v>
      </c>
      <c r="H1000" s="395" t="s">
        <v>1552</v>
      </c>
      <c r="I1000" s="395" t="s">
        <v>203</v>
      </c>
      <c r="J1000" s="395" t="s">
        <v>1554</v>
      </c>
      <c r="K1000" s="395" t="s">
        <v>1614</v>
      </c>
    </row>
    <row r="1001" spans="1:11" x14ac:dyDescent="0.3">
      <c r="A1001" s="395" t="s">
        <v>1349</v>
      </c>
      <c r="B1001" s="395" t="s">
        <v>1897</v>
      </c>
      <c r="C1001" s="64" t="s">
        <v>1205</v>
      </c>
      <c r="D1001" s="395"/>
      <c r="E1001" s="395">
        <v>3</v>
      </c>
      <c r="F1001" s="395">
        <v>2</v>
      </c>
      <c r="G1001" s="395" t="s">
        <v>1617</v>
      </c>
      <c r="H1001" s="395" t="s">
        <v>1541</v>
      </c>
      <c r="I1001" s="395" t="s">
        <v>232</v>
      </c>
      <c r="J1001" s="395" t="s">
        <v>1569</v>
      </c>
      <c r="K1001" s="395" t="s">
        <v>1618</v>
      </c>
    </row>
    <row r="1002" spans="1:11" x14ac:dyDescent="0.3">
      <c r="A1002" s="395" t="s">
        <v>1349</v>
      </c>
      <c r="B1002" s="395" t="s">
        <v>1897</v>
      </c>
      <c r="C1002" s="64" t="s">
        <v>1205</v>
      </c>
      <c r="D1002" s="395"/>
      <c r="E1002" s="395">
        <v>3</v>
      </c>
      <c r="F1002" s="395">
        <v>3</v>
      </c>
      <c r="G1002" s="395" t="s">
        <v>1914</v>
      </c>
      <c r="H1002" s="395" t="s">
        <v>1541</v>
      </c>
      <c r="I1002" s="395" t="s">
        <v>251</v>
      </c>
      <c r="J1002" s="510" t="s">
        <v>1542</v>
      </c>
      <c r="K1002" s="510" t="s">
        <v>1915</v>
      </c>
    </row>
    <row r="1003" spans="1:11" x14ac:dyDescent="0.3">
      <c r="A1003" s="395" t="s">
        <v>1349</v>
      </c>
      <c r="B1003" s="395" t="s">
        <v>1897</v>
      </c>
      <c r="C1003" s="64" t="s">
        <v>1205</v>
      </c>
      <c r="D1003" s="395"/>
      <c r="E1003" s="395">
        <v>3</v>
      </c>
      <c r="F1003" s="395">
        <v>4</v>
      </c>
      <c r="G1003" s="428" t="s">
        <v>1916</v>
      </c>
      <c r="H1003" s="395" t="s">
        <v>1552</v>
      </c>
      <c r="I1003" s="395"/>
      <c r="J1003" s="395"/>
      <c r="K1003" s="395"/>
    </row>
    <row r="1004" spans="1:11" x14ac:dyDescent="0.3">
      <c r="A1004" s="395" t="s">
        <v>1349</v>
      </c>
      <c r="B1004" s="395" t="s">
        <v>1897</v>
      </c>
      <c r="C1004" s="64" t="s">
        <v>1205</v>
      </c>
      <c r="D1004" s="395"/>
      <c r="E1004" s="395">
        <v>3</v>
      </c>
      <c r="F1004" s="395">
        <v>5</v>
      </c>
      <c r="G1004" s="428" t="s">
        <v>1917</v>
      </c>
      <c r="H1004" s="395" t="s">
        <v>1561</v>
      </c>
      <c r="I1004" s="395"/>
      <c r="J1004" s="395"/>
      <c r="K1004" s="395"/>
    </row>
    <row r="1005" spans="1:11" x14ac:dyDescent="0.3">
      <c r="A1005" s="395" t="s">
        <v>1349</v>
      </c>
      <c r="B1005" s="395" t="s">
        <v>1897</v>
      </c>
      <c r="C1005" s="64" t="s">
        <v>1205</v>
      </c>
      <c r="D1005" s="395"/>
      <c r="E1005" s="395">
        <v>4</v>
      </c>
      <c r="F1005" s="395">
        <v>1</v>
      </c>
      <c r="G1005" s="395" t="s">
        <v>1913</v>
      </c>
      <c r="H1005" s="395" t="s">
        <v>1552</v>
      </c>
      <c r="I1005" s="395" t="s">
        <v>203</v>
      </c>
      <c r="J1005" s="395" t="s">
        <v>1554</v>
      </c>
      <c r="K1005" s="395" t="s">
        <v>1614</v>
      </c>
    </row>
    <row r="1006" spans="1:11" x14ac:dyDescent="0.3">
      <c r="A1006" s="395" t="s">
        <v>1349</v>
      </c>
      <c r="B1006" s="395" t="s">
        <v>1897</v>
      </c>
      <c r="C1006" s="64" t="s">
        <v>1205</v>
      </c>
      <c r="D1006" s="395"/>
      <c r="E1006" s="395">
        <v>4</v>
      </c>
      <c r="F1006" s="395">
        <v>2</v>
      </c>
      <c r="G1006" s="395" t="s">
        <v>1617</v>
      </c>
      <c r="H1006" s="395" t="s">
        <v>1541</v>
      </c>
      <c r="I1006" s="395" t="s">
        <v>232</v>
      </c>
      <c r="J1006" s="395" t="s">
        <v>1569</v>
      </c>
      <c r="K1006" s="395" t="s">
        <v>1618</v>
      </c>
    </row>
    <row r="1007" spans="1:11" x14ac:dyDescent="0.3">
      <c r="A1007" s="395" t="s">
        <v>1349</v>
      </c>
      <c r="B1007" s="395" t="s">
        <v>1897</v>
      </c>
      <c r="C1007" s="64" t="s">
        <v>1205</v>
      </c>
      <c r="D1007" s="395"/>
      <c r="E1007" s="395">
        <v>4</v>
      </c>
      <c r="F1007" s="395">
        <v>3</v>
      </c>
      <c r="G1007" s="395" t="s">
        <v>1914</v>
      </c>
      <c r="H1007" s="395" t="s">
        <v>1541</v>
      </c>
      <c r="I1007" s="395" t="s">
        <v>251</v>
      </c>
      <c r="J1007" s="510" t="s">
        <v>1542</v>
      </c>
      <c r="K1007" s="510" t="s">
        <v>1915</v>
      </c>
    </row>
    <row r="1008" spans="1:11" x14ac:dyDescent="0.3">
      <c r="A1008" s="395" t="s">
        <v>1349</v>
      </c>
      <c r="B1008" s="395" t="s">
        <v>1897</v>
      </c>
      <c r="C1008" s="64" t="s">
        <v>1205</v>
      </c>
      <c r="D1008" s="395"/>
      <c r="E1008" s="395">
        <v>4</v>
      </c>
      <c r="F1008" s="395">
        <v>4</v>
      </c>
      <c r="G1008" s="428" t="s">
        <v>1916</v>
      </c>
      <c r="H1008" s="395" t="s">
        <v>1552</v>
      </c>
      <c r="I1008" s="395"/>
      <c r="J1008" s="395"/>
      <c r="K1008" s="395"/>
    </row>
    <row r="1009" spans="1:11" x14ac:dyDescent="0.3">
      <c r="A1009" s="395" t="s">
        <v>1349</v>
      </c>
      <c r="B1009" s="395" t="s">
        <v>1897</v>
      </c>
      <c r="C1009" s="64" t="s">
        <v>1205</v>
      </c>
      <c r="D1009" s="395"/>
      <c r="E1009" s="395">
        <v>4</v>
      </c>
      <c r="F1009" s="395">
        <v>5</v>
      </c>
      <c r="G1009" s="428" t="s">
        <v>1917</v>
      </c>
      <c r="H1009" s="395" t="s">
        <v>1561</v>
      </c>
      <c r="I1009" s="395"/>
      <c r="J1009" s="395"/>
      <c r="K1009" s="395"/>
    </row>
    <row r="1010" spans="1:11" x14ac:dyDescent="0.3">
      <c r="A1010" s="395" t="s">
        <v>1349</v>
      </c>
      <c r="B1010" s="395" t="s">
        <v>1897</v>
      </c>
      <c r="C1010" s="395" t="s">
        <v>1255</v>
      </c>
      <c r="D1010" s="395"/>
      <c r="E1010" s="395">
        <v>3</v>
      </c>
      <c r="F1010" s="395">
        <v>1</v>
      </c>
      <c r="G1010" s="395" t="s">
        <v>1918</v>
      </c>
      <c r="H1010" s="395" t="s">
        <v>1552</v>
      </c>
      <c r="I1010" s="395" t="s">
        <v>213</v>
      </c>
      <c r="J1010" s="395" t="s">
        <v>1554</v>
      </c>
      <c r="K1010" s="395" t="s">
        <v>1829</v>
      </c>
    </row>
    <row r="1011" spans="1:11" x14ac:dyDescent="0.3">
      <c r="A1011" s="395" t="s">
        <v>1349</v>
      </c>
      <c r="B1011" s="395" t="s">
        <v>1897</v>
      </c>
      <c r="C1011" s="395" t="s">
        <v>1255</v>
      </c>
      <c r="D1011" s="395"/>
      <c r="E1011" s="395">
        <v>3</v>
      </c>
      <c r="F1011" s="395">
        <v>2</v>
      </c>
      <c r="G1011" s="395" t="s">
        <v>1919</v>
      </c>
      <c r="H1011" s="395" t="s">
        <v>1541</v>
      </c>
      <c r="I1011" s="395" t="s">
        <v>237</v>
      </c>
      <c r="J1011" s="395" t="s">
        <v>1569</v>
      </c>
      <c r="K1011" s="395" t="s">
        <v>1831</v>
      </c>
    </row>
    <row r="1012" spans="1:11" x14ac:dyDescent="0.3">
      <c r="A1012" s="395" t="s">
        <v>1349</v>
      </c>
      <c r="B1012" s="395" t="s">
        <v>1897</v>
      </c>
      <c r="C1012" s="395" t="s">
        <v>1255</v>
      </c>
      <c r="D1012" s="395"/>
      <c r="E1012" s="395">
        <v>3</v>
      </c>
      <c r="F1012" s="395">
        <v>3</v>
      </c>
      <c r="G1012" s="395" t="s">
        <v>1920</v>
      </c>
      <c r="H1012" s="395" t="s">
        <v>1541</v>
      </c>
      <c r="I1012" s="395" t="s">
        <v>255</v>
      </c>
      <c r="J1012" s="395" t="s">
        <v>1542</v>
      </c>
      <c r="K1012" s="395" t="s">
        <v>1921</v>
      </c>
    </row>
    <row r="1013" spans="1:11" x14ac:dyDescent="0.3">
      <c r="A1013" s="395" t="s">
        <v>1349</v>
      </c>
      <c r="B1013" s="395" t="s">
        <v>1897</v>
      </c>
      <c r="C1013" s="395" t="s">
        <v>1255</v>
      </c>
      <c r="D1013" s="395"/>
      <c r="E1013" s="395">
        <v>3</v>
      </c>
      <c r="F1013" s="395">
        <v>4</v>
      </c>
      <c r="G1013" s="395" t="s">
        <v>1922</v>
      </c>
      <c r="H1013" s="395" t="s">
        <v>1552</v>
      </c>
      <c r="I1013" s="395" t="s">
        <v>1653</v>
      </c>
      <c r="J1013" s="395" t="s">
        <v>1558</v>
      </c>
      <c r="K1013" s="395" t="s">
        <v>1654</v>
      </c>
    </row>
    <row r="1014" spans="1:11" x14ac:dyDescent="0.3">
      <c r="A1014" s="395" t="s">
        <v>1349</v>
      </c>
      <c r="B1014" s="395" t="s">
        <v>1897</v>
      </c>
      <c r="C1014" s="395" t="s">
        <v>1255</v>
      </c>
      <c r="D1014" s="395"/>
      <c r="E1014" s="395">
        <v>3</v>
      </c>
      <c r="F1014" s="395">
        <v>5</v>
      </c>
      <c r="G1014" s="395" t="s">
        <v>1923</v>
      </c>
      <c r="H1014" s="395" t="s">
        <v>1561</v>
      </c>
      <c r="I1014" s="395" t="s">
        <v>1652</v>
      </c>
      <c r="J1014" s="395" t="s">
        <v>1558</v>
      </c>
      <c r="K1014" s="395" t="s">
        <v>1655</v>
      </c>
    </row>
    <row r="1015" spans="1:11" x14ac:dyDescent="0.3">
      <c r="A1015" s="395" t="s">
        <v>1349</v>
      </c>
      <c r="B1015" s="395" t="s">
        <v>1897</v>
      </c>
      <c r="C1015" s="395" t="s">
        <v>1255</v>
      </c>
      <c r="D1015" s="395"/>
      <c r="E1015" s="395">
        <v>4</v>
      </c>
      <c r="F1015" s="395">
        <v>1</v>
      </c>
      <c r="G1015" s="395" t="s">
        <v>1918</v>
      </c>
      <c r="H1015" s="395" t="s">
        <v>1552</v>
      </c>
      <c r="I1015" s="395" t="s">
        <v>213</v>
      </c>
      <c r="J1015" s="395" t="s">
        <v>1554</v>
      </c>
      <c r="K1015" s="395" t="s">
        <v>1829</v>
      </c>
    </row>
    <row r="1016" spans="1:11" x14ac:dyDescent="0.3">
      <c r="A1016" s="395" t="s">
        <v>1349</v>
      </c>
      <c r="B1016" s="395" t="s">
        <v>1897</v>
      </c>
      <c r="C1016" s="395" t="s">
        <v>1255</v>
      </c>
      <c r="D1016" s="395"/>
      <c r="E1016" s="395">
        <v>4</v>
      </c>
      <c r="F1016" s="395">
        <v>2</v>
      </c>
      <c r="G1016" s="395" t="s">
        <v>1919</v>
      </c>
      <c r="H1016" s="395" t="s">
        <v>1541</v>
      </c>
      <c r="I1016" s="395" t="s">
        <v>237</v>
      </c>
      <c r="J1016" s="395" t="s">
        <v>1569</v>
      </c>
      <c r="K1016" s="395" t="s">
        <v>1831</v>
      </c>
    </row>
    <row r="1017" spans="1:11" x14ac:dyDescent="0.3">
      <c r="A1017" s="395" t="s">
        <v>1349</v>
      </c>
      <c r="B1017" s="395" t="s">
        <v>1897</v>
      </c>
      <c r="C1017" s="395" t="s">
        <v>1255</v>
      </c>
      <c r="D1017" s="395"/>
      <c r="E1017" s="395">
        <v>4</v>
      </c>
      <c r="F1017" s="395">
        <v>3</v>
      </c>
      <c r="G1017" s="395" t="s">
        <v>1920</v>
      </c>
      <c r="H1017" s="395" t="s">
        <v>1541</v>
      </c>
      <c r="I1017" s="395" t="s">
        <v>255</v>
      </c>
      <c r="J1017" s="395" t="s">
        <v>1542</v>
      </c>
      <c r="K1017" s="395" t="s">
        <v>1921</v>
      </c>
    </row>
    <row r="1018" spans="1:11" x14ac:dyDescent="0.3">
      <c r="A1018" s="395" t="s">
        <v>1349</v>
      </c>
      <c r="B1018" s="395" t="s">
        <v>1897</v>
      </c>
      <c r="C1018" s="395" t="s">
        <v>1255</v>
      </c>
      <c r="D1018" s="395"/>
      <c r="E1018" s="395">
        <v>4</v>
      </c>
      <c r="F1018" s="395">
        <v>4</v>
      </c>
      <c r="G1018" s="395" t="s">
        <v>1922</v>
      </c>
      <c r="H1018" s="395" t="s">
        <v>1552</v>
      </c>
      <c r="I1018" s="395" t="s">
        <v>1653</v>
      </c>
      <c r="J1018" s="395" t="s">
        <v>1558</v>
      </c>
      <c r="K1018" s="395" t="s">
        <v>1654</v>
      </c>
    </row>
    <row r="1019" spans="1:11" x14ac:dyDescent="0.3">
      <c r="A1019" s="395" t="s">
        <v>1349</v>
      </c>
      <c r="B1019" s="395" t="s">
        <v>1897</v>
      </c>
      <c r="C1019" s="395" t="s">
        <v>1255</v>
      </c>
      <c r="D1019" s="395"/>
      <c r="E1019" s="395">
        <v>4</v>
      </c>
      <c r="F1019" s="395">
        <v>5</v>
      </c>
      <c r="G1019" s="395" t="s">
        <v>1923</v>
      </c>
      <c r="H1019" s="395" t="s">
        <v>1561</v>
      </c>
      <c r="I1019" s="395" t="s">
        <v>1652</v>
      </c>
      <c r="J1019" s="395" t="s">
        <v>1558</v>
      </c>
      <c r="K1019" s="395" t="s">
        <v>1655</v>
      </c>
    </row>
    <row r="1020" spans="1:11" x14ac:dyDescent="0.3">
      <c r="A1020" s="395" t="s">
        <v>1349</v>
      </c>
      <c r="B1020" s="395" t="s">
        <v>1897</v>
      </c>
      <c r="C1020" s="395" t="s">
        <v>1273</v>
      </c>
      <c r="D1020" s="395"/>
      <c r="E1020" s="395">
        <v>3</v>
      </c>
      <c r="F1020" s="395">
        <v>1</v>
      </c>
      <c r="G1020" s="395" t="s">
        <v>1924</v>
      </c>
      <c r="H1020" s="395" t="s">
        <v>1552</v>
      </c>
      <c r="I1020" s="395" t="s">
        <v>213</v>
      </c>
      <c r="J1020" s="395" t="s">
        <v>1554</v>
      </c>
      <c r="K1020" s="395" t="s">
        <v>1829</v>
      </c>
    </row>
    <row r="1021" spans="1:11" x14ac:dyDescent="0.3">
      <c r="A1021" s="395" t="s">
        <v>1349</v>
      </c>
      <c r="B1021" s="395" t="s">
        <v>1897</v>
      </c>
      <c r="C1021" s="395" t="s">
        <v>1273</v>
      </c>
      <c r="D1021" s="395"/>
      <c r="E1021" s="395">
        <v>3</v>
      </c>
      <c r="F1021" s="395">
        <v>2</v>
      </c>
      <c r="G1021" s="395" t="s">
        <v>1925</v>
      </c>
      <c r="H1021" s="395" t="s">
        <v>1541</v>
      </c>
      <c r="I1021" s="395" t="s">
        <v>237</v>
      </c>
      <c r="J1021" s="395" t="s">
        <v>1569</v>
      </c>
      <c r="K1021" s="395" t="s">
        <v>1831</v>
      </c>
    </row>
    <row r="1022" spans="1:11" x14ac:dyDescent="0.3">
      <c r="A1022" s="395" t="s">
        <v>1349</v>
      </c>
      <c r="B1022" s="395" t="s">
        <v>1897</v>
      </c>
      <c r="C1022" s="395" t="s">
        <v>1273</v>
      </c>
      <c r="D1022" s="395"/>
      <c r="E1022" s="395">
        <v>3</v>
      </c>
      <c r="F1022" s="395">
        <v>3</v>
      </c>
      <c r="G1022" s="395" t="s">
        <v>1926</v>
      </c>
      <c r="H1022" s="395" t="s">
        <v>1541</v>
      </c>
      <c r="I1022" s="395" t="s">
        <v>255</v>
      </c>
      <c r="J1022" s="395" t="s">
        <v>1542</v>
      </c>
      <c r="K1022" s="395" t="s">
        <v>1921</v>
      </c>
    </row>
    <row r="1023" spans="1:11" x14ac:dyDescent="0.3">
      <c r="A1023" s="395" t="s">
        <v>1349</v>
      </c>
      <c r="B1023" s="395" t="s">
        <v>1897</v>
      </c>
      <c r="C1023" s="395" t="s">
        <v>1273</v>
      </c>
      <c r="D1023" s="395"/>
      <c r="E1023" s="395">
        <v>3</v>
      </c>
      <c r="F1023" s="395">
        <v>4</v>
      </c>
      <c r="G1023" s="395" t="s">
        <v>1922</v>
      </c>
      <c r="H1023" s="395" t="s">
        <v>1552</v>
      </c>
      <c r="I1023" s="395" t="s">
        <v>1653</v>
      </c>
      <c r="J1023" s="395" t="s">
        <v>1558</v>
      </c>
      <c r="K1023" s="395" t="s">
        <v>1654</v>
      </c>
    </row>
    <row r="1024" spans="1:11" x14ac:dyDescent="0.3">
      <c r="A1024" s="395" t="s">
        <v>1349</v>
      </c>
      <c r="B1024" s="395" t="s">
        <v>1897</v>
      </c>
      <c r="C1024" s="395" t="s">
        <v>1273</v>
      </c>
      <c r="D1024" s="395"/>
      <c r="E1024" s="395">
        <v>3</v>
      </c>
      <c r="F1024" s="395">
        <v>5</v>
      </c>
      <c r="G1024" s="395" t="s">
        <v>1923</v>
      </c>
      <c r="H1024" s="395" t="s">
        <v>1561</v>
      </c>
      <c r="I1024" s="395" t="s">
        <v>1652</v>
      </c>
      <c r="J1024" s="395" t="s">
        <v>1558</v>
      </c>
      <c r="K1024" s="395" t="s">
        <v>1655</v>
      </c>
    </row>
    <row r="1025" spans="1:11" x14ac:dyDescent="0.3">
      <c r="A1025" s="395" t="s">
        <v>1349</v>
      </c>
      <c r="B1025" s="395" t="s">
        <v>1897</v>
      </c>
      <c r="C1025" s="395" t="s">
        <v>1273</v>
      </c>
      <c r="D1025" s="395"/>
      <c r="E1025" s="395">
        <v>4</v>
      </c>
      <c r="F1025" s="395">
        <v>1</v>
      </c>
      <c r="G1025" s="395" t="s">
        <v>1924</v>
      </c>
      <c r="H1025" s="395" t="s">
        <v>1552</v>
      </c>
      <c r="I1025" s="395" t="s">
        <v>213</v>
      </c>
      <c r="J1025" s="395" t="s">
        <v>1554</v>
      </c>
      <c r="K1025" s="395" t="s">
        <v>1829</v>
      </c>
    </row>
    <row r="1026" spans="1:11" x14ac:dyDescent="0.3">
      <c r="A1026" s="395" t="s">
        <v>1349</v>
      </c>
      <c r="B1026" s="395" t="s">
        <v>1897</v>
      </c>
      <c r="C1026" s="395" t="s">
        <v>1273</v>
      </c>
      <c r="D1026" s="395"/>
      <c r="E1026" s="395">
        <v>4</v>
      </c>
      <c r="F1026" s="395">
        <v>2</v>
      </c>
      <c r="G1026" s="395" t="s">
        <v>1925</v>
      </c>
      <c r="H1026" s="395" t="s">
        <v>1541</v>
      </c>
      <c r="I1026" s="395" t="s">
        <v>237</v>
      </c>
      <c r="J1026" s="395" t="s">
        <v>1569</v>
      </c>
      <c r="K1026" s="395" t="s">
        <v>1831</v>
      </c>
    </row>
    <row r="1027" spans="1:11" x14ac:dyDescent="0.3">
      <c r="A1027" s="395" t="s">
        <v>1349</v>
      </c>
      <c r="B1027" s="395" t="s">
        <v>1897</v>
      </c>
      <c r="C1027" s="395" t="s">
        <v>1273</v>
      </c>
      <c r="D1027" s="395"/>
      <c r="E1027" s="395">
        <v>4</v>
      </c>
      <c r="F1027" s="395">
        <v>3</v>
      </c>
      <c r="G1027" s="395" t="s">
        <v>1926</v>
      </c>
      <c r="H1027" s="395" t="s">
        <v>1541</v>
      </c>
      <c r="I1027" s="395" t="s">
        <v>255</v>
      </c>
      <c r="J1027" s="395" t="s">
        <v>1542</v>
      </c>
      <c r="K1027" s="395" t="s">
        <v>1921</v>
      </c>
    </row>
    <row r="1028" spans="1:11" x14ac:dyDescent="0.3">
      <c r="A1028" s="395" t="s">
        <v>1349</v>
      </c>
      <c r="B1028" s="395" t="s">
        <v>1897</v>
      </c>
      <c r="C1028" s="395" t="s">
        <v>1273</v>
      </c>
      <c r="D1028" s="395"/>
      <c r="E1028" s="395">
        <v>4</v>
      </c>
      <c r="F1028" s="395">
        <v>4</v>
      </c>
      <c r="G1028" s="395" t="s">
        <v>1922</v>
      </c>
      <c r="H1028" s="395" t="s">
        <v>1552</v>
      </c>
      <c r="I1028" s="395" t="s">
        <v>1653</v>
      </c>
      <c r="J1028" s="395" t="s">
        <v>1558</v>
      </c>
      <c r="K1028" s="395" t="s">
        <v>1654</v>
      </c>
    </row>
    <row r="1029" spans="1:11" x14ac:dyDescent="0.3">
      <c r="A1029" s="395" t="s">
        <v>1349</v>
      </c>
      <c r="B1029" s="395" t="s">
        <v>1897</v>
      </c>
      <c r="C1029" s="395" t="s">
        <v>1273</v>
      </c>
      <c r="D1029" s="395"/>
      <c r="E1029" s="395">
        <v>4</v>
      </c>
      <c r="F1029" s="395">
        <v>5</v>
      </c>
      <c r="G1029" s="395" t="s">
        <v>1923</v>
      </c>
      <c r="H1029" s="395" t="s">
        <v>1561</v>
      </c>
      <c r="I1029" s="395" t="s">
        <v>1652</v>
      </c>
      <c r="J1029" s="395" t="s">
        <v>1558</v>
      </c>
      <c r="K1029" s="395" t="s">
        <v>1655</v>
      </c>
    </row>
    <row r="1030" spans="1:11" x14ac:dyDescent="0.3">
      <c r="A1030" s="395" t="s">
        <v>1349</v>
      </c>
      <c r="B1030" s="395" t="s">
        <v>1897</v>
      </c>
      <c r="C1030" s="64" t="s">
        <v>1234</v>
      </c>
      <c r="D1030" s="395"/>
      <c r="E1030" s="395">
        <v>3</v>
      </c>
      <c r="F1030" s="395">
        <v>1</v>
      </c>
      <c r="G1030" s="395" t="s">
        <v>1852</v>
      </c>
      <c r="H1030" s="395" t="s">
        <v>1552</v>
      </c>
      <c r="I1030" s="395" t="s">
        <v>211</v>
      </c>
      <c r="J1030" s="395" t="s">
        <v>1554</v>
      </c>
      <c r="K1030" s="395" t="s">
        <v>1853</v>
      </c>
    </row>
    <row r="1031" spans="1:11" x14ac:dyDescent="0.3">
      <c r="A1031" s="395" t="s">
        <v>1349</v>
      </c>
      <c r="B1031" s="395" t="s">
        <v>1897</v>
      </c>
      <c r="C1031" s="64" t="s">
        <v>1234</v>
      </c>
      <c r="D1031" s="395"/>
      <c r="E1031" s="395">
        <v>3</v>
      </c>
      <c r="F1031" s="395">
        <v>2</v>
      </c>
      <c r="G1031" s="395" t="s">
        <v>1854</v>
      </c>
      <c r="H1031" s="395" t="s">
        <v>1541</v>
      </c>
      <c r="I1031" s="395" t="s">
        <v>235</v>
      </c>
      <c r="J1031" s="395" t="s">
        <v>1569</v>
      </c>
      <c r="K1031" s="395" t="s">
        <v>1855</v>
      </c>
    </row>
    <row r="1032" spans="1:11" x14ac:dyDescent="0.3">
      <c r="A1032" s="395" t="s">
        <v>1349</v>
      </c>
      <c r="B1032" s="395" t="s">
        <v>1897</v>
      </c>
      <c r="C1032" s="64" t="s">
        <v>1234</v>
      </c>
      <c r="D1032" s="395"/>
      <c r="E1032" s="395">
        <v>3</v>
      </c>
      <c r="F1032" s="395">
        <v>3</v>
      </c>
      <c r="G1032" s="395" t="s">
        <v>1927</v>
      </c>
      <c r="H1032" s="395" t="s">
        <v>1541</v>
      </c>
      <c r="I1032" s="395" t="s">
        <v>254</v>
      </c>
      <c r="J1032" s="510" t="s">
        <v>1542</v>
      </c>
      <c r="K1032" s="510" t="s">
        <v>1928</v>
      </c>
    </row>
    <row r="1033" spans="1:11" x14ac:dyDescent="0.3">
      <c r="A1033" s="395" t="s">
        <v>1349</v>
      </c>
      <c r="B1033" s="395" t="s">
        <v>1897</v>
      </c>
      <c r="C1033" s="64" t="s">
        <v>1234</v>
      </c>
      <c r="D1033" s="395"/>
      <c r="E1033" s="395">
        <v>3</v>
      </c>
      <c r="F1033" s="395">
        <v>4</v>
      </c>
      <c r="G1033" s="395" t="s">
        <v>1929</v>
      </c>
      <c r="H1033" s="395" t="s">
        <v>1552</v>
      </c>
      <c r="I1033" s="395" t="s">
        <v>1722</v>
      </c>
      <c r="J1033" s="395" t="s">
        <v>1558</v>
      </c>
      <c r="K1033" s="395" t="s">
        <v>1723</v>
      </c>
    </row>
    <row r="1034" spans="1:11" x14ac:dyDescent="0.3">
      <c r="A1034" s="395" t="s">
        <v>1349</v>
      </c>
      <c r="B1034" s="395" t="s">
        <v>1897</v>
      </c>
      <c r="C1034" s="64" t="s">
        <v>1234</v>
      </c>
      <c r="D1034" s="395"/>
      <c r="E1034" s="395">
        <v>3</v>
      </c>
      <c r="F1034" s="395">
        <v>5</v>
      </c>
      <c r="G1034" s="395" t="s">
        <v>1930</v>
      </c>
      <c r="H1034" s="395" t="s">
        <v>1561</v>
      </c>
      <c r="I1034" s="395" t="s">
        <v>1721</v>
      </c>
      <c r="J1034" s="395" t="s">
        <v>1558</v>
      </c>
      <c r="K1034" s="395" t="s">
        <v>1724</v>
      </c>
    </row>
    <row r="1035" spans="1:11" x14ac:dyDescent="0.3">
      <c r="A1035" s="395" t="s">
        <v>1349</v>
      </c>
      <c r="B1035" s="395" t="s">
        <v>1897</v>
      </c>
      <c r="C1035" s="64" t="s">
        <v>1234</v>
      </c>
      <c r="D1035" s="395"/>
      <c r="E1035" s="395">
        <v>4</v>
      </c>
      <c r="F1035" s="395">
        <v>1</v>
      </c>
      <c r="G1035" s="395" t="s">
        <v>1852</v>
      </c>
      <c r="H1035" s="395" t="s">
        <v>1552</v>
      </c>
      <c r="I1035" s="395" t="s">
        <v>211</v>
      </c>
      <c r="J1035" s="395" t="s">
        <v>1554</v>
      </c>
      <c r="K1035" s="395" t="s">
        <v>1853</v>
      </c>
    </row>
    <row r="1036" spans="1:11" x14ac:dyDescent="0.3">
      <c r="A1036" s="395" t="s">
        <v>1349</v>
      </c>
      <c r="B1036" s="395" t="s">
        <v>1897</v>
      </c>
      <c r="C1036" s="64" t="s">
        <v>1234</v>
      </c>
      <c r="D1036" s="395"/>
      <c r="E1036" s="395">
        <v>4</v>
      </c>
      <c r="F1036" s="395">
        <v>2</v>
      </c>
      <c r="G1036" s="395" t="s">
        <v>1854</v>
      </c>
      <c r="H1036" s="395" t="s">
        <v>1541</v>
      </c>
      <c r="I1036" s="395" t="s">
        <v>235</v>
      </c>
      <c r="J1036" s="395" t="s">
        <v>1569</v>
      </c>
      <c r="K1036" s="395" t="s">
        <v>1855</v>
      </c>
    </row>
    <row r="1037" spans="1:11" x14ac:dyDescent="0.3">
      <c r="A1037" s="395" t="s">
        <v>1349</v>
      </c>
      <c r="B1037" s="395" t="s">
        <v>1897</v>
      </c>
      <c r="C1037" s="64" t="s">
        <v>1234</v>
      </c>
      <c r="D1037" s="395"/>
      <c r="E1037" s="395">
        <v>4</v>
      </c>
      <c r="F1037" s="395">
        <v>3</v>
      </c>
      <c r="G1037" s="395" t="s">
        <v>1927</v>
      </c>
      <c r="H1037" s="395" t="s">
        <v>1541</v>
      </c>
      <c r="I1037" s="395" t="s">
        <v>254</v>
      </c>
      <c r="J1037" s="510" t="s">
        <v>1542</v>
      </c>
      <c r="K1037" s="510" t="s">
        <v>1928</v>
      </c>
    </row>
    <row r="1038" spans="1:11" x14ac:dyDescent="0.3">
      <c r="A1038" s="395" t="s">
        <v>1349</v>
      </c>
      <c r="B1038" s="395" t="s">
        <v>1897</v>
      </c>
      <c r="C1038" s="64" t="s">
        <v>1234</v>
      </c>
      <c r="D1038" s="395"/>
      <c r="E1038" s="395">
        <v>4</v>
      </c>
      <c r="F1038" s="395">
        <v>4</v>
      </c>
      <c r="G1038" s="395" t="s">
        <v>1929</v>
      </c>
      <c r="H1038" s="395" t="s">
        <v>1552</v>
      </c>
      <c r="I1038" s="395" t="s">
        <v>1722</v>
      </c>
      <c r="J1038" s="395" t="s">
        <v>1558</v>
      </c>
      <c r="K1038" s="395" t="s">
        <v>1723</v>
      </c>
    </row>
    <row r="1039" spans="1:11" x14ac:dyDescent="0.3">
      <c r="A1039" s="395" t="s">
        <v>1349</v>
      </c>
      <c r="B1039" s="395" t="s">
        <v>1897</v>
      </c>
      <c r="C1039" s="64" t="s">
        <v>1234</v>
      </c>
      <c r="D1039" s="395"/>
      <c r="E1039" s="395">
        <v>4</v>
      </c>
      <c r="F1039" s="395">
        <v>5</v>
      </c>
      <c r="G1039" s="395" t="s">
        <v>1930</v>
      </c>
      <c r="H1039" s="395" t="s">
        <v>1561</v>
      </c>
      <c r="I1039" s="395" t="s">
        <v>1721</v>
      </c>
      <c r="J1039" s="395" t="s">
        <v>1558</v>
      </c>
      <c r="K1039" s="395" t="s">
        <v>1724</v>
      </c>
    </row>
    <row r="1040" spans="1:11" x14ac:dyDescent="0.3">
      <c r="A1040" s="395" t="s">
        <v>1349</v>
      </c>
      <c r="B1040" s="395" t="s">
        <v>1897</v>
      </c>
      <c r="C1040" s="395" t="s">
        <v>1461</v>
      </c>
      <c r="D1040" s="395"/>
      <c r="E1040" s="395">
        <v>3</v>
      </c>
      <c r="F1040" s="395">
        <v>1</v>
      </c>
      <c r="G1040" s="395" t="s">
        <v>1931</v>
      </c>
      <c r="H1040" s="395" t="s">
        <v>1552</v>
      </c>
      <c r="I1040" s="395" t="s">
        <v>206</v>
      </c>
      <c r="J1040" s="395" t="s">
        <v>1554</v>
      </c>
      <c r="K1040" s="395" t="s">
        <v>1669</v>
      </c>
    </row>
    <row r="1041" spans="1:11" x14ac:dyDescent="0.3">
      <c r="A1041" s="395" t="s">
        <v>1349</v>
      </c>
      <c r="B1041" s="395" t="s">
        <v>1897</v>
      </c>
      <c r="C1041" s="395" t="s">
        <v>1461</v>
      </c>
      <c r="D1041" s="395"/>
      <c r="E1041" s="395">
        <v>3</v>
      </c>
      <c r="F1041" s="395">
        <v>2</v>
      </c>
      <c r="G1041" s="395" t="s">
        <v>1671</v>
      </c>
      <c r="H1041" s="395" t="s">
        <v>1541</v>
      </c>
      <c r="I1041" s="395" t="s">
        <v>233</v>
      </c>
      <c r="J1041" s="395" t="s">
        <v>1569</v>
      </c>
      <c r="K1041" s="395" t="s">
        <v>1672</v>
      </c>
    </row>
    <row r="1042" spans="1:11" x14ac:dyDescent="0.3">
      <c r="A1042" s="395" t="s">
        <v>1349</v>
      </c>
      <c r="B1042" s="395" t="s">
        <v>1897</v>
      </c>
      <c r="C1042" s="395" t="s">
        <v>1461</v>
      </c>
      <c r="D1042" s="395"/>
      <c r="E1042" s="395">
        <v>3</v>
      </c>
      <c r="F1042" s="395">
        <v>3</v>
      </c>
      <c r="G1042" s="395" t="s">
        <v>1845</v>
      </c>
      <c r="H1042" s="395" t="s">
        <v>1541</v>
      </c>
      <c r="I1042" s="395" t="s">
        <v>253</v>
      </c>
      <c r="J1042" s="395" t="s">
        <v>1542</v>
      </c>
      <c r="K1042" s="395" t="s">
        <v>1846</v>
      </c>
    </row>
    <row r="1043" spans="1:11" x14ac:dyDescent="0.3">
      <c r="A1043" s="395" t="s">
        <v>1349</v>
      </c>
      <c r="B1043" s="395" t="s">
        <v>1897</v>
      </c>
      <c r="C1043" s="395" t="s">
        <v>1461</v>
      </c>
      <c r="D1043" s="395"/>
      <c r="E1043" s="395">
        <v>3</v>
      </c>
      <c r="F1043" s="395">
        <v>4</v>
      </c>
      <c r="G1043" s="428" t="s">
        <v>1932</v>
      </c>
      <c r="H1043" s="395" t="s">
        <v>1552</v>
      </c>
      <c r="I1043" s="395"/>
      <c r="J1043" s="395"/>
      <c r="K1043" s="395"/>
    </row>
    <row r="1044" spans="1:11" x14ac:dyDescent="0.3">
      <c r="A1044" s="395" t="s">
        <v>1349</v>
      </c>
      <c r="B1044" s="395" t="s">
        <v>1897</v>
      </c>
      <c r="C1044" s="395" t="s">
        <v>1461</v>
      </c>
      <c r="D1044" s="395"/>
      <c r="E1044" s="395">
        <v>3</v>
      </c>
      <c r="F1044" s="395">
        <v>5</v>
      </c>
      <c r="G1044" s="428" t="s">
        <v>1933</v>
      </c>
      <c r="H1044" s="395" t="s">
        <v>1561</v>
      </c>
      <c r="I1044" s="395"/>
      <c r="J1044" s="395"/>
      <c r="K1044" s="395"/>
    </row>
    <row r="1045" spans="1:11" x14ac:dyDescent="0.3">
      <c r="A1045" s="395" t="s">
        <v>1349</v>
      </c>
      <c r="B1045" s="395" t="s">
        <v>1897</v>
      </c>
      <c r="C1045" s="395" t="s">
        <v>1461</v>
      </c>
      <c r="D1045" s="395"/>
      <c r="E1045" s="395">
        <v>4</v>
      </c>
      <c r="F1045" s="395">
        <v>1</v>
      </c>
      <c r="G1045" s="395" t="s">
        <v>1931</v>
      </c>
      <c r="H1045" s="395" t="s">
        <v>1552</v>
      </c>
      <c r="I1045" s="395" t="s">
        <v>206</v>
      </c>
      <c r="J1045" s="395" t="s">
        <v>1554</v>
      </c>
      <c r="K1045" s="395" t="s">
        <v>1669</v>
      </c>
    </row>
    <row r="1046" spans="1:11" x14ac:dyDescent="0.3">
      <c r="A1046" s="395" t="s">
        <v>1349</v>
      </c>
      <c r="B1046" s="395" t="s">
        <v>1897</v>
      </c>
      <c r="C1046" s="395" t="s">
        <v>1461</v>
      </c>
      <c r="D1046" s="395"/>
      <c r="E1046" s="395">
        <v>4</v>
      </c>
      <c r="F1046" s="395">
        <v>2</v>
      </c>
      <c r="G1046" s="395" t="s">
        <v>1671</v>
      </c>
      <c r="H1046" s="395" t="s">
        <v>1541</v>
      </c>
      <c r="I1046" s="395" t="s">
        <v>233</v>
      </c>
      <c r="J1046" s="395" t="s">
        <v>1569</v>
      </c>
      <c r="K1046" s="395" t="s">
        <v>1672</v>
      </c>
    </row>
    <row r="1047" spans="1:11" x14ac:dyDescent="0.3">
      <c r="A1047" s="395" t="s">
        <v>1349</v>
      </c>
      <c r="B1047" s="395" t="s">
        <v>1897</v>
      </c>
      <c r="C1047" s="395" t="s">
        <v>1461</v>
      </c>
      <c r="D1047" s="395"/>
      <c r="E1047" s="395">
        <v>4</v>
      </c>
      <c r="F1047" s="395">
        <v>3</v>
      </c>
      <c r="G1047" s="395" t="s">
        <v>1845</v>
      </c>
      <c r="H1047" s="395" t="s">
        <v>1541</v>
      </c>
      <c r="I1047" s="395" t="s">
        <v>253</v>
      </c>
      <c r="J1047" s="395" t="s">
        <v>1542</v>
      </c>
      <c r="K1047" s="395" t="s">
        <v>1846</v>
      </c>
    </row>
    <row r="1048" spans="1:11" x14ac:dyDescent="0.3">
      <c r="A1048" s="395" t="s">
        <v>1349</v>
      </c>
      <c r="B1048" s="395" t="s">
        <v>1897</v>
      </c>
      <c r="C1048" s="395" t="s">
        <v>1461</v>
      </c>
      <c r="D1048" s="395"/>
      <c r="E1048" s="395">
        <v>4</v>
      </c>
      <c r="F1048" s="395">
        <v>4</v>
      </c>
      <c r="G1048" s="428" t="s">
        <v>1932</v>
      </c>
      <c r="H1048" s="395" t="s">
        <v>1552</v>
      </c>
      <c r="I1048" s="395"/>
      <c r="J1048" s="395"/>
      <c r="K1048" s="395"/>
    </row>
    <row r="1049" spans="1:11" x14ac:dyDescent="0.3">
      <c r="A1049" s="395" t="s">
        <v>1349</v>
      </c>
      <c r="B1049" s="395" t="s">
        <v>1897</v>
      </c>
      <c r="C1049" s="395" t="s">
        <v>1461</v>
      </c>
      <c r="D1049" s="395"/>
      <c r="E1049" s="395">
        <v>4</v>
      </c>
      <c r="F1049" s="395">
        <v>5</v>
      </c>
      <c r="G1049" s="428" t="s">
        <v>1933</v>
      </c>
      <c r="H1049" s="395" t="s">
        <v>1561</v>
      </c>
      <c r="I1049" s="395"/>
      <c r="J1049" s="395"/>
      <c r="K1049" s="395"/>
    </row>
    <row r="1050" spans="1:11" x14ac:dyDescent="0.3">
      <c r="A1050" s="395" t="s">
        <v>1349</v>
      </c>
      <c r="B1050" s="395" t="s">
        <v>1897</v>
      </c>
      <c r="C1050" s="509" t="s">
        <v>1209</v>
      </c>
      <c r="D1050" s="395"/>
      <c r="E1050" s="395">
        <v>3</v>
      </c>
      <c r="F1050" s="395">
        <v>1</v>
      </c>
      <c r="G1050" s="395" t="s">
        <v>1904</v>
      </c>
      <c r="H1050" s="395" t="s">
        <v>1552</v>
      </c>
      <c r="I1050" s="395" t="s">
        <v>219</v>
      </c>
      <c r="J1050" s="395" t="s">
        <v>1554</v>
      </c>
      <c r="K1050" s="395" t="s">
        <v>1583</v>
      </c>
    </row>
    <row r="1051" spans="1:11" x14ac:dyDescent="0.3">
      <c r="A1051" s="395" t="s">
        <v>1349</v>
      </c>
      <c r="B1051" s="395" t="s">
        <v>1897</v>
      </c>
      <c r="C1051" s="509" t="s">
        <v>1209</v>
      </c>
      <c r="D1051" s="395"/>
      <c r="E1051" s="395">
        <v>3</v>
      </c>
      <c r="F1051" s="395">
        <v>2</v>
      </c>
      <c r="G1051" s="395" t="s">
        <v>1905</v>
      </c>
      <c r="H1051" s="395" t="s">
        <v>1541</v>
      </c>
      <c r="I1051" s="395" t="s">
        <v>246</v>
      </c>
      <c r="J1051" s="395" t="s">
        <v>1569</v>
      </c>
      <c r="K1051" s="395" t="s">
        <v>1585</v>
      </c>
    </row>
    <row r="1052" spans="1:11" x14ac:dyDescent="0.3">
      <c r="A1052" s="395" t="s">
        <v>1349</v>
      </c>
      <c r="B1052" s="395" t="s">
        <v>1897</v>
      </c>
      <c r="C1052" s="509" t="s">
        <v>1209</v>
      </c>
      <c r="D1052" s="395"/>
      <c r="E1052" s="395">
        <v>3</v>
      </c>
      <c r="F1052" s="395">
        <v>3</v>
      </c>
      <c r="G1052" s="395" t="s">
        <v>1817</v>
      </c>
      <c r="H1052" s="395" t="s">
        <v>1541</v>
      </c>
      <c r="I1052" s="395" t="s">
        <v>258</v>
      </c>
      <c r="J1052" s="395" t="s">
        <v>1542</v>
      </c>
      <c r="K1052" s="395" t="s">
        <v>1818</v>
      </c>
    </row>
    <row r="1053" spans="1:11" x14ac:dyDescent="0.3">
      <c r="A1053" s="395" t="s">
        <v>1349</v>
      </c>
      <c r="B1053" s="395" t="s">
        <v>1897</v>
      </c>
      <c r="C1053" s="509" t="s">
        <v>1209</v>
      </c>
      <c r="D1053" s="395"/>
      <c r="E1053" s="395">
        <v>3</v>
      </c>
      <c r="F1053" s="395">
        <v>4</v>
      </c>
      <c r="G1053" s="395" t="s">
        <v>1906</v>
      </c>
      <c r="H1053" s="395" t="s">
        <v>1552</v>
      </c>
      <c r="I1053" s="395" t="s">
        <v>1572</v>
      </c>
      <c r="J1053" s="395" t="s">
        <v>1558</v>
      </c>
      <c r="K1053" s="395" t="s">
        <v>1573</v>
      </c>
    </row>
    <row r="1054" spans="1:11" x14ac:dyDescent="0.3">
      <c r="A1054" s="395" t="s">
        <v>1349</v>
      </c>
      <c r="B1054" s="395" t="s">
        <v>1897</v>
      </c>
      <c r="C1054" s="509" t="s">
        <v>1209</v>
      </c>
      <c r="D1054" s="395"/>
      <c r="E1054" s="395">
        <v>3</v>
      </c>
      <c r="F1054" s="395">
        <v>5</v>
      </c>
      <c r="G1054" s="395" t="s">
        <v>1907</v>
      </c>
      <c r="H1054" s="395" t="s">
        <v>1561</v>
      </c>
      <c r="I1054" s="395" t="s">
        <v>1410</v>
      </c>
      <c r="J1054" s="395" t="s">
        <v>1558</v>
      </c>
      <c r="K1054" s="395" t="s">
        <v>1574</v>
      </c>
    </row>
    <row r="1055" spans="1:11" x14ac:dyDescent="0.3">
      <c r="A1055" s="395" t="s">
        <v>1349</v>
      </c>
      <c r="B1055" s="395" t="s">
        <v>1897</v>
      </c>
      <c r="C1055" s="509" t="s">
        <v>1209</v>
      </c>
      <c r="D1055" s="395"/>
      <c r="E1055" s="395">
        <v>4</v>
      </c>
      <c r="F1055" s="395">
        <v>1</v>
      </c>
      <c r="G1055" s="395" t="s">
        <v>1904</v>
      </c>
      <c r="H1055" s="395" t="s">
        <v>1552</v>
      </c>
      <c r="I1055" s="395" t="s">
        <v>219</v>
      </c>
      <c r="J1055" s="395" t="s">
        <v>1554</v>
      </c>
      <c r="K1055" s="395" t="s">
        <v>1583</v>
      </c>
    </row>
    <row r="1056" spans="1:11" x14ac:dyDescent="0.3">
      <c r="A1056" s="395" t="s">
        <v>1349</v>
      </c>
      <c r="B1056" s="395" t="s">
        <v>1897</v>
      </c>
      <c r="C1056" s="509" t="s">
        <v>1209</v>
      </c>
      <c r="D1056" s="395"/>
      <c r="E1056" s="395">
        <v>4</v>
      </c>
      <c r="F1056" s="395">
        <v>2</v>
      </c>
      <c r="G1056" s="395" t="s">
        <v>1905</v>
      </c>
      <c r="H1056" s="395" t="s">
        <v>1541</v>
      </c>
      <c r="I1056" s="395" t="s">
        <v>246</v>
      </c>
      <c r="J1056" s="395" t="s">
        <v>1569</v>
      </c>
      <c r="K1056" s="395" t="s">
        <v>1585</v>
      </c>
    </row>
    <row r="1057" spans="1:11" x14ac:dyDescent="0.3">
      <c r="A1057" s="395" t="s">
        <v>1349</v>
      </c>
      <c r="B1057" s="395" t="s">
        <v>1897</v>
      </c>
      <c r="C1057" s="509" t="s">
        <v>1209</v>
      </c>
      <c r="D1057" s="395"/>
      <c r="E1057" s="395">
        <v>4</v>
      </c>
      <c r="F1057" s="395">
        <v>3</v>
      </c>
      <c r="G1057" s="395" t="s">
        <v>1817</v>
      </c>
      <c r="H1057" s="395" t="s">
        <v>1541</v>
      </c>
      <c r="I1057" s="395" t="s">
        <v>258</v>
      </c>
      <c r="J1057" s="395" t="s">
        <v>1542</v>
      </c>
      <c r="K1057" s="395" t="s">
        <v>1818</v>
      </c>
    </row>
    <row r="1058" spans="1:11" x14ac:dyDescent="0.3">
      <c r="A1058" s="395" t="s">
        <v>1349</v>
      </c>
      <c r="B1058" s="395" t="s">
        <v>1897</v>
      </c>
      <c r="C1058" s="509" t="s">
        <v>1209</v>
      </c>
      <c r="D1058" s="395"/>
      <c r="E1058" s="395">
        <v>4</v>
      </c>
      <c r="F1058" s="395">
        <v>4</v>
      </c>
      <c r="G1058" s="395" t="s">
        <v>1906</v>
      </c>
      <c r="H1058" s="395" t="s">
        <v>1552</v>
      </c>
      <c r="I1058" s="395" t="s">
        <v>1572</v>
      </c>
      <c r="J1058" s="395" t="s">
        <v>1558</v>
      </c>
      <c r="K1058" s="395" t="s">
        <v>1573</v>
      </c>
    </row>
    <row r="1059" spans="1:11" x14ac:dyDescent="0.3">
      <c r="A1059" s="395" t="s">
        <v>1349</v>
      </c>
      <c r="B1059" s="395" t="s">
        <v>1897</v>
      </c>
      <c r="C1059" s="509" t="s">
        <v>1209</v>
      </c>
      <c r="D1059" s="395"/>
      <c r="E1059" s="395">
        <v>4</v>
      </c>
      <c r="F1059" s="395">
        <v>5</v>
      </c>
      <c r="G1059" s="395" t="s">
        <v>1907</v>
      </c>
      <c r="H1059" s="395" t="s">
        <v>1561</v>
      </c>
      <c r="I1059" s="395" t="s">
        <v>1410</v>
      </c>
      <c r="J1059" s="395" t="s">
        <v>1558</v>
      </c>
      <c r="K1059" s="395" t="s">
        <v>1574</v>
      </c>
    </row>
    <row r="1060" spans="1:11" x14ac:dyDescent="0.3">
      <c r="A1060" s="395" t="s">
        <v>1349</v>
      </c>
      <c r="B1060" s="395" t="s">
        <v>1897</v>
      </c>
      <c r="C1060" s="509" t="s">
        <v>1212</v>
      </c>
      <c r="D1060" s="395"/>
      <c r="E1060" s="395">
        <v>3</v>
      </c>
      <c r="F1060" s="395">
        <v>1</v>
      </c>
      <c r="G1060" s="395" t="s">
        <v>1904</v>
      </c>
      <c r="H1060" s="395" t="s">
        <v>1552</v>
      </c>
      <c r="I1060" s="395" t="s">
        <v>219</v>
      </c>
      <c r="J1060" s="395" t="s">
        <v>1554</v>
      </c>
      <c r="K1060" s="395" t="s">
        <v>1583</v>
      </c>
    </row>
    <row r="1061" spans="1:11" x14ac:dyDescent="0.3">
      <c r="A1061" s="395" t="s">
        <v>1349</v>
      </c>
      <c r="B1061" s="395" t="s">
        <v>1897</v>
      </c>
      <c r="C1061" s="509" t="s">
        <v>1212</v>
      </c>
      <c r="D1061" s="395"/>
      <c r="E1061" s="395">
        <v>3</v>
      </c>
      <c r="F1061" s="395">
        <v>2</v>
      </c>
      <c r="G1061" s="395" t="s">
        <v>1905</v>
      </c>
      <c r="H1061" s="395" t="s">
        <v>1541</v>
      </c>
      <c r="I1061" s="395" t="s">
        <v>246</v>
      </c>
      <c r="J1061" s="395" t="s">
        <v>1569</v>
      </c>
      <c r="K1061" s="395" t="s">
        <v>1585</v>
      </c>
    </row>
    <row r="1062" spans="1:11" x14ac:dyDescent="0.3">
      <c r="A1062" s="395" t="s">
        <v>1349</v>
      </c>
      <c r="B1062" s="395" t="s">
        <v>1897</v>
      </c>
      <c r="C1062" s="509" t="s">
        <v>1212</v>
      </c>
      <c r="D1062" s="395"/>
      <c r="E1062" s="395">
        <v>3</v>
      </c>
      <c r="F1062" s="395">
        <v>3</v>
      </c>
      <c r="G1062" s="395" t="s">
        <v>1817</v>
      </c>
      <c r="H1062" s="395" t="s">
        <v>1541</v>
      </c>
      <c r="I1062" s="395" t="s">
        <v>258</v>
      </c>
      <c r="J1062" s="395" t="s">
        <v>1542</v>
      </c>
      <c r="K1062" s="395" t="s">
        <v>1818</v>
      </c>
    </row>
    <row r="1063" spans="1:11" x14ac:dyDescent="0.3">
      <c r="A1063" s="395" t="s">
        <v>1349</v>
      </c>
      <c r="B1063" s="395" t="s">
        <v>1897</v>
      </c>
      <c r="C1063" s="509" t="s">
        <v>1212</v>
      </c>
      <c r="D1063" s="395"/>
      <c r="E1063" s="395">
        <v>3</v>
      </c>
      <c r="F1063" s="395">
        <v>4</v>
      </c>
      <c r="G1063" s="395" t="s">
        <v>1906</v>
      </c>
      <c r="H1063" s="395" t="s">
        <v>1552</v>
      </c>
      <c r="I1063" s="395" t="s">
        <v>1572</v>
      </c>
      <c r="J1063" s="395" t="s">
        <v>1558</v>
      </c>
      <c r="K1063" s="395" t="s">
        <v>1573</v>
      </c>
    </row>
    <row r="1064" spans="1:11" x14ac:dyDescent="0.3">
      <c r="A1064" s="395" t="s">
        <v>1349</v>
      </c>
      <c r="B1064" s="395" t="s">
        <v>1897</v>
      </c>
      <c r="C1064" s="509" t="s">
        <v>1212</v>
      </c>
      <c r="D1064" s="395"/>
      <c r="E1064" s="395">
        <v>3</v>
      </c>
      <c r="F1064" s="395">
        <v>5</v>
      </c>
      <c r="G1064" s="395" t="s">
        <v>1907</v>
      </c>
      <c r="H1064" s="395" t="s">
        <v>1561</v>
      </c>
      <c r="I1064" s="395" t="s">
        <v>1410</v>
      </c>
      <c r="J1064" s="395" t="s">
        <v>1558</v>
      </c>
      <c r="K1064" s="395" t="s">
        <v>1574</v>
      </c>
    </row>
    <row r="1065" spans="1:11" x14ac:dyDescent="0.3">
      <c r="A1065" s="395" t="s">
        <v>1349</v>
      </c>
      <c r="B1065" s="395" t="s">
        <v>1897</v>
      </c>
      <c r="C1065" s="509" t="s">
        <v>1212</v>
      </c>
      <c r="D1065" s="395"/>
      <c r="E1065" s="395">
        <v>4</v>
      </c>
      <c r="F1065" s="395">
        <v>1</v>
      </c>
      <c r="G1065" s="395" t="s">
        <v>1904</v>
      </c>
      <c r="H1065" s="395" t="s">
        <v>1552</v>
      </c>
      <c r="I1065" s="395" t="s">
        <v>219</v>
      </c>
      <c r="J1065" s="395" t="s">
        <v>1554</v>
      </c>
      <c r="K1065" s="395" t="s">
        <v>1583</v>
      </c>
    </row>
    <row r="1066" spans="1:11" x14ac:dyDescent="0.3">
      <c r="A1066" s="395" t="s">
        <v>1349</v>
      </c>
      <c r="B1066" s="395" t="s">
        <v>1897</v>
      </c>
      <c r="C1066" s="509" t="s">
        <v>1212</v>
      </c>
      <c r="D1066" s="395"/>
      <c r="E1066" s="395">
        <v>4</v>
      </c>
      <c r="F1066" s="395">
        <v>2</v>
      </c>
      <c r="G1066" s="395" t="s">
        <v>1905</v>
      </c>
      <c r="H1066" s="395" t="s">
        <v>1541</v>
      </c>
      <c r="I1066" s="395" t="s">
        <v>246</v>
      </c>
      <c r="J1066" s="395" t="s">
        <v>1569</v>
      </c>
      <c r="K1066" s="395" t="s">
        <v>1585</v>
      </c>
    </row>
    <row r="1067" spans="1:11" x14ac:dyDescent="0.3">
      <c r="A1067" s="395" t="s">
        <v>1349</v>
      </c>
      <c r="B1067" s="395" t="s">
        <v>1897</v>
      </c>
      <c r="C1067" s="509" t="s">
        <v>1212</v>
      </c>
      <c r="D1067" s="395"/>
      <c r="E1067" s="395">
        <v>4</v>
      </c>
      <c r="F1067" s="395">
        <v>3</v>
      </c>
      <c r="G1067" s="395" t="s">
        <v>1817</v>
      </c>
      <c r="H1067" s="395" t="s">
        <v>1541</v>
      </c>
      <c r="I1067" s="395" t="s">
        <v>258</v>
      </c>
      <c r="J1067" s="395" t="s">
        <v>1542</v>
      </c>
      <c r="K1067" s="395" t="s">
        <v>1818</v>
      </c>
    </row>
    <row r="1068" spans="1:11" x14ac:dyDescent="0.3">
      <c r="A1068" s="395" t="s">
        <v>1349</v>
      </c>
      <c r="B1068" s="395" t="s">
        <v>1897</v>
      </c>
      <c r="C1068" s="509" t="s">
        <v>1212</v>
      </c>
      <c r="D1068" s="395"/>
      <c r="E1068" s="395">
        <v>4</v>
      </c>
      <c r="F1068" s="395">
        <v>4</v>
      </c>
      <c r="G1068" s="395" t="s">
        <v>1906</v>
      </c>
      <c r="H1068" s="395" t="s">
        <v>1552</v>
      </c>
      <c r="I1068" s="395" t="s">
        <v>1572</v>
      </c>
      <c r="J1068" s="395" t="s">
        <v>1558</v>
      </c>
      <c r="K1068" s="395" t="s">
        <v>1573</v>
      </c>
    </row>
    <row r="1069" spans="1:11" x14ac:dyDescent="0.3">
      <c r="A1069" s="395" t="s">
        <v>1349</v>
      </c>
      <c r="B1069" s="395" t="s">
        <v>1897</v>
      </c>
      <c r="C1069" s="509" t="s">
        <v>1212</v>
      </c>
      <c r="D1069" s="395"/>
      <c r="E1069" s="395">
        <v>4</v>
      </c>
      <c r="F1069" s="395">
        <v>5</v>
      </c>
      <c r="G1069" s="395" t="s">
        <v>1907</v>
      </c>
      <c r="H1069" s="395" t="s">
        <v>1561</v>
      </c>
      <c r="I1069" s="395" t="s">
        <v>1410</v>
      </c>
      <c r="J1069" s="395" t="s">
        <v>1558</v>
      </c>
      <c r="K1069" s="395" t="s">
        <v>1574</v>
      </c>
    </row>
    <row r="1070" spans="1:11" x14ac:dyDescent="0.3">
      <c r="A1070" s="395" t="s">
        <v>1349</v>
      </c>
      <c r="B1070" s="395" t="s">
        <v>1897</v>
      </c>
      <c r="C1070" s="509" t="s">
        <v>1254</v>
      </c>
      <c r="D1070" s="395"/>
      <c r="E1070" s="395">
        <v>3</v>
      </c>
      <c r="F1070" s="395">
        <v>1</v>
      </c>
      <c r="G1070" s="395" t="s">
        <v>1931</v>
      </c>
      <c r="H1070" s="395" t="s">
        <v>1552</v>
      </c>
      <c r="I1070" s="395" t="s">
        <v>206</v>
      </c>
      <c r="J1070" s="395" t="s">
        <v>1554</v>
      </c>
      <c r="K1070" s="395" t="s">
        <v>1669</v>
      </c>
    </row>
    <row r="1071" spans="1:11" x14ac:dyDescent="0.3">
      <c r="A1071" s="395" t="s">
        <v>1349</v>
      </c>
      <c r="B1071" s="395" t="s">
        <v>1897</v>
      </c>
      <c r="C1071" s="509" t="s">
        <v>1254</v>
      </c>
      <c r="D1071" s="395"/>
      <c r="E1071" s="395">
        <v>3</v>
      </c>
      <c r="F1071" s="395">
        <v>2</v>
      </c>
      <c r="G1071" s="395" t="s">
        <v>1671</v>
      </c>
      <c r="H1071" s="395" t="s">
        <v>1541</v>
      </c>
      <c r="I1071" s="395" t="s">
        <v>233</v>
      </c>
      <c r="J1071" s="395" t="s">
        <v>1569</v>
      </c>
      <c r="K1071" s="395" t="s">
        <v>1672</v>
      </c>
    </row>
    <row r="1072" spans="1:11" x14ac:dyDescent="0.3">
      <c r="A1072" s="395" t="s">
        <v>1349</v>
      </c>
      <c r="B1072" s="395" t="s">
        <v>1897</v>
      </c>
      <c r="C1072" s="509" t="s">
        <v>1254</v>
      </c>
      <c r="D1072" s="395"/>
      <c r="E1072" s="395">
        <v>3</v>
      </c>
      <c r="F1072" s="395">
        <v>3</v>
      </c>
      <c r="G1072" s="395" t="s">
        <v>1845</v>
      </c>
      <c r="H1072" s="395" t="s">
        <v>1541</v>
      </c>
      <c r="I1072" s="395" t="s">
        <v>253</v>
      </c>
      <c r="J1072" s="395" t="s">
        <v>1542</v>
      </c>
      <c r="K1072" s="395" t="s">
        <v>1846</v>
      </c>
    </row>
    <row r="1073" spans="1:11" x14ac:dyDescent="0.3">
      <c r="A1073" s="395" t="s">
        <v>1349</v>
      </c>
      <c r="B1073" s="395" t="s">
        <v>1897</v>
      </c>
      <c r="C1073" s="509" t="s">
        <v>1254</v>
      </c>
      <c r="D1073" s="395"/>
      <c r="E1073" s="395">
        <v>3</v>
      </c>
      <c r="F1073" s="395">
        <v>4</v>
      </c>
      <c r="G1073" s="428" t="s">
        <v>1932</v>
      </c>
      <c r="H1073" s="395" t="s">
        <v>1552</v>
      </c>
      <c r="I1073" s="395"/>
      <c r="J1073" s="395"/>
      <c r="K1073" s="395"/>
    </row>
    <row r="1074" spans="1:11" x14ac:dyDescent="0.3">
      <c r="A1074" s="395" t="s">
        <v>1349</v>
      </c>
      <c r="B1074" s="395" t="s">
        <v>1897</v>
      </c>
      <c r="C1074" s="509" t="s">
        <v>1254</v>
      </c>
      <c r="D1074" s="395"/>
      <c r="E1074" s="395">
        <v>3</v>
      </c>
      <c r="F1074" s="395">
        <v>5</v>
      </c>
      <c r="G1074" s="428" t="s">
        <v>1933</v>
      </c>
      <c r="H1074" s="395" t="s">
        <v>1561</v>
      </c>
      <c r="I1074" s="395"/>
      <c r="J1074" s="395"/>
      <c r="K1074" s="395"/>
    </row>
    <row r="1075" spans="1:11" x14ac:dyDescent="0.3">
      <c r="A1075" s="395" t="s">
        <v>1349</v>
      </c>
      <c r="B1075" s="395" t="s">
        <v>1897</v>
      </c>
      <c r="C1075" s="509" t="s">
        <v>1254</v>
      </c>
      <c r="D1075" s="395"/>
      <c r="E1075" s="395">
        <v>4</v>
      </c>
      <c r="F1075" s="395">
        <v>1</v>
      </c>
      <c r="G1075" s="395" t="s">
        <v>1931</v>
      </c>
      <c r="H1075" s="395" t="s">
        <v>1552</v>
      </c>
      <c r="I1075" s="395" t="s">
        <v>206</v>
      </c>
      <c r="J1075" s="395" t="s">
        <v>1554</v>
      </c>
      <c r="K1075" s="395" t="s">
        <v>1669</v>
      </c>
    </row>
    <row r="1076" spans="1:11" x14ac:dyDescent="0.3">
      <c r="A1076" s="395" t="s">
        <v>1349</v>
      </c>
      <c r="B1076" s="395" t="s">
        <v>1897</v>
      </c>
      <c r="C1076" s="509" t="s">
        <v>1254</v>
      </c>
      <c r="D1076" s="395"/>
      <c r="E1076" s="395">
        <v>4</v>
      </c>
      <c r="F1076" s="395">
        <v>2</v>
      </c>
      <c r="G1076" s="395" t="s">
        <v>1671</v>
      </c>
      <c r="H1076" s="395" t="s">
        <v>1541</v>
      </c>
      <c r="I1076" s="395" t="s">
        <v>233</v>
      </c>
      <c r="J1076" s="395" t="s">
        <v>1569</v>
      </c>
      <c r="K1076" s="395" t="s">
        <v>1672</v>
      </c>
    </row>
    <row r="1077" spans="1:11" x14ac:dyDescent="0.3">
      <c r="A1077" s="395" t="s">
        <v>1349</v>
      </c>
      <c r="B1077" s="395" t="s">
        <v>1897</v>
      </c>
      <c r="C1077" s="509" t="s">
        <v>1254</v>
      </c>
      <c r="D1077" s="395"/>
      <c r="E1077" s="395">
        <v>4</v>
      </c>
      <c r="F1077" s="395">
        <v>3</v>
      </c>
      <c r="G1077" s="395" t="s">
        <v>1845</v>
      </c>
      <c r="H1077" s="395" t="s">
        <v>1541</v>
      </c>
      <c r="I1077" s="395" t="s">
        <v>253</v>
      </c>
      <c r="J1077" s="395" t="s">
        <v>1542</v>
      </c>
      <c r="K1077" s="395" t="s">
        <v>1846</v>
      </c>
    </row>
    <row r="1078" spans="1:11" x14ac:dyDescent="0.3">
      <c r="A1078" s="395" t="s">
        <v>1349</v>
      </c>
      <c r="B1078" s="395" t="s">
        <v>1897</v>
      </c>
      <c r="C1078" s="509" t="s">
        <v>1254</v>
      </c>
      <c r="D1078" s="395"/>
      <c r="E1078" s="395">
        <v>4</v>
      </c>
      <c r="F1078" s="395">
        <v>4</v>
      </c>
      <c r="G1078" s="428" t="s">
        <v>1932</v>
      </c>
      <c r="H1078" s="395" t="s">
        <v>1552</v>
      </c>
      <c r="I1078" s="395"/>
      <c r="J1078" s="395"/>
      <c r="K1078" s="395"/>
    </row>
    <row r="1079" spans="1:11" x14ac:dyDescent="0.3">
      <c r="A1079" s="395" t="s">
        <v>1349</v>
      </c>
      <c r="B1079" s="395" t="s">
        <v>1897</v>
      </c>
      <c r="C1079" s="509" t="s">
        <v>1254</v>
      </c>
      <c r="D1079" s="395"/>
      <c r="E1079" s="395">
        <v>4</v>
      </c>
      <c r="F1079" s="395">
        <v>5</v>
      </c>
      <c r="G1079" s="428" t="s">
        <v>1933</v>
      </c>
      <c r="H1079" s="395" t="s">
        <v>1561</v>
      </c>
      <c r="I1079" s="395"/>
      <c r="J1079" s="395"/>
      <c r="K1079" s="395"/>
    </row>
  </sheetData>
  <autoFilter ref="A1:AE949" xr:uid="{93780395-6A4E-4FC4-9AA5-68E544EF746D}">
    <filterColumn colId="2">
      <filters>
        <filter val="RADIATOR"/>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A19B1-D2BB-4D75-BD04-4F6D05F46B4E}">
  <sheetPr>
    <tabColor theme="4"/>
  </sheetPr>
  <dimension ref="A1:L162"/>
  <sheetViews>
    <sheetView zoomScale="54" workbookViewId="0">
      <selection activeCell="J81" sqref="J81"/>
    </sheetView>
  </sheetViews>
  <sheetFormatPr defaultRowHeight="14.4" x14ac:dyDescent="0.3"/>
  <cols>
    <col min="1" max="1" width="7.88671875" customWidth="1"/>
    <col min="2" max="2" width="95.44140625" customWidth="1"/>
    <col min="3" max="3" width="29.44140625" customWidth="1"/>
    <col min="4" max="4" width="52.5546875" customWidth="1"/>
    <col min="5" max="5" width="39.88671875" customWidth="1"/>
    <col min="6" max="7" width="3.88671875" style="463" customWidth="1"/>
    <col min="8" max="8" width="3.88671875" customWidth="1"/>
    <col min="9" max="9" width="59.109375" customWidth="1"/>
    <col min="10" max="10" width="55.88671875" customWidth="1"/>
    <col min="11" max="11" width="33.88671875" customWidth="1"/>
    <col min="12" max="12" width="11.5546875" customWidth="1"/>
  </cols>
  <sheetData>
    <row r="1" spans="1:12" x14ac:dyDescent="0.3">
      <c r="A1" t="s">
        <v>1934</v>
      </c>
      <c r="B1" s="468" t="s">
        <v>1518</v>
      </c>
      <c r="C1" s="470" t="s">
        <v>1935</v>
      </c>
      <c r="D1" s="470" t="s">
        <v>1936</v>
      </c>
      <c r="E1" s="470" t="s">
        <v>1937</v>
      </c>
      <c r="H1" s="468" t="s">
        <v>1934</v>
      </c>
      <c r="I1" s="474" t="s">
        <v>1515</v>
      </c>
      <c r="J1" s="469" t="s">
        <v>1938</v>
      </c>
      <c r="K1" s="469" t="s">
        <v>1939</v>
      </c>
      <c r="L1" t="s">
        <v>1940</v>
      </c>
    </row>
    <row r="2" spans="1:12" x14ac:dyDescent="0.3">
      <c r="A2" s="471">
        <v>1</v>
      </c>
      <c r="B2" s="428" t="s">
        <v>1534</v>
      </c>
      <c r="C2" s="395" t="s">
        <v>1535</v>
      </c>
      <c r="D2" s="395"/>
      <c r="E2" s="395"/>
      <c r="H2" s="476">
        <v>1</v>
      </c>
      <c r="I2" s="437" t="s">
        <v>1396</v>
      </c>
      <c r="J2" s="395" t="s">
        <v>1396</v>
      </c>
      <c r="K2" s="395"/>
    </row>
    <row r="3" spans="1:12" x14ac:dyDescent="0.3">
      <c r="A3" s="471">
        <v>2</v>
      </c>
      <c r="B3" s="395" t="s">
        <v>1537</v>
      </c>
      <c r="C3" t="s">
        <v>1538</v>
      </c>
      <c r="D3" s="395" t="s">
        <v>1396</v>
      </c>
      <c r="E3" s="395"/>
      <c r="H3" s="476">
        <v>2</v>
      </c>
      <c r="I3" s="437" t="s">
        <v>1401</v>
      </c>
      <c r="J3" s="395" t="s">
        <v>1401</v>
      </c>
      <c r="K3" s="395"/>
    </row>
    <row r="4" spans="1:12" x14ac:dyDescent="0.3">
      <c r="A4" s="471">
        <v>3</v>
      </c>
      <c r="B4" s="395" t="s">
        <v>1540</v>
      </c>
      <c r="C4" s="395" t="s">
        <v>1541</v>
      </c>
      <c r="D4" s="395" t="s">
        <v>249</v>
      </c>
      <c r="E4" s="395"/>
      <c r="H4" s="476">
        <v>3</v>
      </c>
      <c r="I4" s="437" t="s">
        <v>1402</v>
      </c>
      <c r="J4" s="395" t="s">
        <v>1402</v>
      </c>
      <c r="K4" s="395"/>
    </row>
    <row r="5" spans="1:12" x14ac:dyDescent="0.3">
      <c r="A5" s="471">
        <v>4</v>
      </c>
      <c r="B5" s="395" t="s">
        <v>1544</v>
      </c>
      <c r="C5" s="395" t="s">
        <v>1541</v>
      </c>
      <c r="D5" s="395" t="s">
        <v>257</v>
      </c>
      <c r="E5" s="395"/>
      <c r="H5" s="476">
        <v>4</v>
      </c>
      <c r="I5" s="437" t="s">
        <v>1410</v>
      </c>
      <c r="J5" s="395" t="s">
        <v>1410</v>
      </c>
      <c r="K5" s="395"/>
    </row>
    <row r="6" spans="1:12" x14ac:dyDescent="0.3">
      <c r="A6" s="471">
        <v>5</v>
      </c>
      <c r="B6" s="428" t="s">
        <v>1546</v>
      </c>
      <c r="C6" s="395" t="s">
        <v>1535</v>
      </c>
      <c r="D6" s="395"/>
      <c r="E6" s="395"/>
      <c r="H6" s="476">
        <v>5</v>
      </c>
      <c r="I6" s="437" t="s">
        <v>1411</v>
      </c>
      <c r="J6" s="395" t="s">
        <v>1411</v>
      </c>
      <c r="K6" s="395"/>
    </row>
    <row r="7" spans="1:12" x14ac:dyDescent="0.3">
      <c r="A7" s="471">
        <v>6</v>
      </c>
      <c r="B7" s="428" t="s">
        <v>1547</v>
      </c>
      <c r="C7" s="395" t="s">
        <v>1535</v>
      </c>
      <c r="D7" s="395"/>
      <c r="E7" s="395"/>
      <c r="H7" s="476">
        <v>6</v>
      </c>
      <c r="I7" s="437" t="s">
        <v>1413</v>
      </c>
      <c r="J7" s="395" t="s">
        <v>1413</v>
      </c>
      <c r="K7" s="395"/>
    </row>
    <row r="8" spans="1:12" x14ac:dyDescent="0.3">
      <c r="A8" s="471">
        <v>7</v>
      </c>
      <c r="B8" s="395" t="s">
        <v>1548</v>
      </c>
      <c r="C8" s="395" t="s">
        <v>1535</v>
      </c>
      <c r="D8" s="395"/>
      <c r="E8" s="395"/>
      <c r="H8" s="476">
        <v>7</v>
      </c>
      <c r="I8" s="437" t="s">
        <v>1414</v>
      </c>
      <c r="J8" s="395" t="s">
        <v>1414</v>
      </c>
      <c r="K8" s="395"/>
    </row>
    <row r="9" spans="1:12" x14ac:dyDescent="0.3">
      <c r="A9" s="471">
        <v>8</v>
      </c>
      <c r="B9" s="395" t="s">
        <v>1549</v>
      </c>
      <c r="C9" t="s">
        <v>1538</v>
      </c>
      <c r="D9" s="395" t="s">
        <v>1402</v>
      </c>
      <c r="E9" s="395"/>
      <c r="H9" s="476">
        <v>8</v>
      </c>
      <c r="I9" s="437" t="s">
        <v>1441</v>
      </c>
      <c r="J9" s="395" t="s">
        <v>1441</v>
      </c>
      <c r="K9" s="395"/>
    </row>
    <row r="10" spans="1:12" x14ac:dyDescent="0.3">
      <c r="A10" s="471">
        <v>9</v>
      </c>
      <c r="B10" s="395" t="s">
        <v>1551</v>
      </c>
      <c r="C10" s="395" t="s">
        <v>1552</v>
      </c>
      <c r="D10" s="395" t="s">
        <v>1553</v>
      </c>
      <c r="E10" s="395"/>
      <c r="H10" s="476">
        <v>9</v>
      </c>
      <c r="I10" s="437" t="s">
        <v>1603</v>
      </c>
      <c r="J10" s="478" t="s">
        <v>1606</v>
      </c>
      <c r="K10" s="395"/>
    </row>
    <row r="11" spans="1:12" x14ac:dyDescent="0.3">
      <c r="A11" s="471">
        <v>10</v>
      </c>
      <c r="B11" s="395" t="s">
        <v>1557</v>
      </c>
      <c r="C11" s="395" t="s">
        <v>1552</v>
      </c>
      <c r="D11" s="395" t="s">
        <v>1557</v>
      </c>
      <c r="E11" s="395"/>
      <c r="H11" s="476">
        <v>10</v>
      </c>
      <c r="I11" s="437" t="s">
        <v>1609</v>
      </c>
      <c r="J11" s="478" t="s">
        <v>1610</v>
      </c>
      <c r="K11" s="395"/>
    </row>
    <row r="12" spans="1:12" x14ac:dyDescent="0.3">
      <c r="A12" s="471">
        <v>11</v>
      </c>
      <c r="B12" s="395" t="s">
        <v>1560</v>
      </c>
      <c r="C12" t="s">
        <v>1561</v>
      </c>
      <c r="D12" s="395" t="s">
        <v>1401</v>
      </c>
      <c r="E12" s="395"/>
      <c r="H12" s="476">
        <v>11</v>
      </c>
      <c r="I12" s="437" t="s">
        <v>1418</v>
      </c>
      <c r="J12" s="395" t="s">
        <v>1418</v>
      </c>
      <c r="K12" s="395"/>
    </row>
    <row r="13" spans="1:12" x14ac:dyDescent="0.3">
      <c r="A13" s="471">
        <v>12</v>
      </c>
      <c r="B13" s="395" t="s">
        <v>1562</v>
      </c>
      <c r="C13" t="s">
        <v>1538</v>
      </c>
      <c r="D13" s="395" t="s">
        <v>1402</v>
      </c>
      <c r="E13" s="395"/>
      <c r="H13" s="476">
        <v>12</v>
      </c>
      <c r="I13" s="437" t="s">
        <v>1419</v>
      </c>
      <c r="J13" s="395" t="s">
        <v>1419</v>
      </c>
      <c r="K13" s="395"/>
    </row>
    <row r="14" spans="1:12" x14ac:dyDescent="0.3">
      <c r="A14" s="471">
        <v>13</v>
      </c>
      <c r="B14" s="395" t="s">
        <v>642</v>
      </c>
      <c r="C14" s="395" t="s">
        <v>1535</v>
      </c>
      <c r="D14" s="395" t="s">
        <v>642</v>
      </c>
      <c r="E14" s="395"/>
      <c r="H14" s="476">
        <v>13</v>
      </c>
      <c r="I14" s="437" t="s">
        <v>1619</v>
      </c>
      <c r="J14" s="395" t="s">
        <v>1619</v>
      </c>
      <c r="K14" s="395"/>
    </row>
    <row r="15" spans="1:12" x14ac:dyDescent="0.3">
      <c r="A15" s="471">
        <v>14</v>
      </c>
      <c r="B15" s="395" t="s">
        <v>1565</v>
      </c>
      <c r="C15" s="395" t="s">
        <v>1535</v>
      </c>
      <c r="D15" s="395" t="s">
        <v>1566</v>
      </c>
      <c r="E15" s="395"/>
      <c r="H15" s="476">
        <v>14</v>
      </c>
      <c r="I15" s="437" t="s">
        <v>1623</v>
      </c>
      <c r="J15" s="478" t="s">
        <v>1606</v>
      </c>
      <c r="K15" s="395"/>
    </row>
    <row r="16" spans="1:12" x14ac:dyDescent="0.3">
      <c r="A16" s="471">
        <v>15</v>
      </c>
      <c r="B16" s="395" t="s">
        <v>1568</v>
      </c>
      <c r="C16" s="395" t="s">
        <v>1541</v>
      </c>
      <c r="D16" s="478" t="s">
        <v>228</v>
      </c>
      <c r="E16" s="395"/>
      <c r="H16" s="476">
        <v>15</v>
      </c>
      <c r="I16" s="437" t="s">
        <v>1628</v>
      </c>
      <c r="J16" s="478" t="s">
        <v>1610</v>
      </c>
      <c r="K16" s="395"/>
    </row>
    <row r="17" spans="1:11" x14ac:dyDescent="0.3">
      <c r="A17" s="471">
        <v>16</v>
      </c>
      <c r="B17" s="428" t="s">
        <v>1571</v>
      </c>
      <c r="C17" s="395" t="s">
        <v>1535</v>
      </c>
      <c r="D17" s="395"/>
      <c r="E17" s="395"/>
      <c r="H17" s="476">
        <v>16</v>
      </c>
      <c r="I17" s="437" t="s">
        <v>1422</v>
      </c>
      <c r="J17" s="395" t="s">
        <v>1422</v>
      </c>
      <c r="K17" s="395"/>
    </row>
    <row r="18" spans="1:11" x14ac:dyDescent="0.3">
      <c r="A18" s="471">
        <v>17</v>
      </c>
      <c r="B18" s="428" t="s">
        <v>1534</v>
      </c>
      <c r="C18" s="395" t="s">
        <v>1535</v>
      </c>
      <c r="D18" s="395"/>
      <c r="E18" s="395"/>
      <c r="H18" s="476">
        <v>17</v>
      </c>
      <c r="I18" s="437" t="s">
        <v>1423</v>
      </c>
      <c r="J18" s="395" t="s">
        <v>1632</v>
      </c>
      <c r="K18" s="395"/>
    </row>
    <row r="19" spans="1:11" x14ac:dyDescent="0.3">
      <c r="A19" s="471">
        <v>18</v>
      </c>
      <c r="B19" s="506" t="s">
        <v>1572</v>
      </c>
      <c r="C19" s="395" t="s">
        <v>1552</v>
      </c>
      <c r="D19" s="395" t="s">
        <v>1572</v>
      </c>
      <c r="E19" s="395"/>
      <c r="H19" s="476">
        <v>18</v>
      </c>
      <c r="I19" s="437" t="s">
        <v>1637</v>
      </c>
      <c r="J19" s="395" t="s">
        <v>1637</v>
      </c>
      <c r="K19" s="395"/>
    </row>
    <row r="20" spans="1:11" x14ac:dyDescent="0.3">
      <c r="A20" s="471">
        <v>19</v>
      </c>
      <c r="B20" s="506" t="s">
        <v>1575</v>
      </c>
      <c r="C20" t="s">
        <v>1561</v>
      </c>
      <c r="D20" s="395" t="s">
        <v>1410</v>
      </c>
      <c r="E20" s="395"/>
      <c r="H20" s="476">
        <v>19</v>
      </c>
      <c r="I20" s="437" t="s">
        <v>1428</v>
      </c>
      <c r="J20" s="395" t="s">
        <v>1428</v>
      </c>
      <c r="K20" s="395"/>
    </row>
    <row r="21" spans="1:11" x14ac:dyDescent="0.3">
      <c r="A21" s="471">
        <v>20</v>
      </c>
      <c r="B21" s="506" t="s">
        <v>1577</v>
      </c>
      <c r="C21" s="395" t="s">
        <v>1552</v>
      </c>
      <c r="D21" s="395" t="s">
        <v>433</v>
      </c>
      <c r="E21" s="395"/>
      <c r="H21" s="477">
        <v>20</v>
      </c>
      <c r="I21" s="437" t="s">
        <v>1429</v>
      </c>
      <c r="J21" s="395" t="s">
        <v>1429</v>
      </c>
      <c r="K21" s="395"/>
    </row>
    <row r="22" spans="1:11" x14ac:dyDescent="0.3">
      <c r="A22" s="471">
        <v>21</v>
      </c>
      <c r="B22" s="506" t="s">
        <v>1580</v>
      </c>
      <c r="C22" t="s">
        <v>1538</v>
      </c>
      <c r="D22" s="395" t="s">
        <v>1411</v>
      </c>
      <c r="E22" s="395"/>
      <c r="H22" s="477">
        <v>21</v>
      </c>
      <c r="I22" s="437" t="s">
        <v>1648</v>
      </c>
      <c r="J22" s="395" t="s">
        <v>1648</v>
      </c>
      <c r="K22" s="395"/>
    </row>
    <row r="23" spans="1:11" x14ac:dyDescent="0.3">
      <c r="A23" s="471">
        <v>22</v>
      </c>
      <c r="B23" s="506" t="s">
        <v>1582</v>
      </c>
      <c r="C23" s="395" t="s">
        <v>1552</v>
      </c>
      <c r="D23" s="395" t="s">
        <v>219</v>
      </c>
      <c r="E23" s="395"/>
      <c r="H23" s="477">
        <v>22</v>
      </c>
      <c r="I23" s="437" t="s">
        <v>1652</v>
      </c>
      <c r="J23" s="395" t="s">
        <v>1652</v>
      </c>
      <c r="K23" s="395"/>
    </row>
    <row r="24" spans="1:11" x14ac:dyDescent="0.3">
      <c r="A24" s="471">
        <v>23</v>
      </c>
      <c r="B24" s="506" t="s">
        <v>1584</v>
      </c>
      <c r="C24" s="395" t="s">
        <v>1541</v>
      </c>
      <c r="D24" s="395" t="s">
        <v>246</v>
      </c>
      <c r="E24" s="395"/>
      <c r="H24" s="477">
        <v>23</v>
      </c>
      <c r="I24" s="437" t="s">
        <v>1436</v>
      </c>
      <c r="J24" s="395" t="s">
        <v>1436</v>
      </c>
      <c r="K24" s="395"/>
    </row>
    <row r="25" spans="1:11" x14ac:dyDescent="0.3">
      <c r="A25" s="471">
        <v>24</v>
      </c>
      <c r="B25" s="506" t="s">
        <v>1586</v>
      </c>
      <c r="C25" t="s">
        <v>1538</v>
      </c>
      <c r="D25" s="395" t="s">
        <v>1413</v>
      </c>
      <c r="E25" s="395"/>
      <c r="H25" s="477">
        <v>24</v>
      </c>
      <c r="I25" s="437" t="s">
        <v>1438</v>
      </c>
      <c r="J25" s="395" t="s">
        <v>1438</v>
      </c>
      <c r="K25" s="395"/>
    </row>
    <row r="26" spans="1:11" x14ac:dyDescent="0.3">
      <c r="A26" s="471">
        <v>25</v>
      </c>
      <c r="B26" s="506" t="s">
        <v>1588</v>
      </c>
      <c r="C26" s="395" t="s">
        <v>1552</v>
      </c>
      <c r="D26" s="395" t="s">
        <v>202</v>
      </c>
      <c r="E26" s="395"/>
      <c r="H26" s="477">
        <v>25</v>
      </c>
      <c r="I26" s="437" t="s">
        <v>1666</v>
      </c>
      <c r="J26" s="395" t="s">
        <v>1439</v>
      </c>
      <c r="K26" s="395"/>
    </row>
    <row r="27" spans="1:11" x14ac:dyDescent="0.3">
      <c r="A27" s="471">
        <v>26</v>
      </c>
      <c r="B27" s="506" t="s">
        <v>1590</v>
      </c>
      <c r="C27" t="s">
        <v>1538</v>
      </c>
      <c r="D27" s="395" t="s">
        <v>1414</v>
      </c>
      <c r="E27" s="395"/>
      <c r="H27" s="477">
        <v>26</v>
      </c>
      <c r="I27" s="437" t="s">
        <v>1440</v>
      </c>
      <c r="J27" s="395" t="s">
        <v>1673</v>
      </c>
      <c r="K27" s="395"/>
    </row>
    <row r="28" spans="1:11" x14ac:dyDescent="0.3">
      <c r="A28" s="471">
        <v>27</v>
      </c>
      <c r="B28" s="506" t="s">
        <v>1593</v>
      </c>
      <c r="C28" s="395" t="s">
        <v>1541</v>
      </c>
      <c r="D28" s="478" t="s">
        <v>231</v>
      </c>
      <c r="E28" s="395"/>
      <c r="H28" s="477">
        <v>27</v>
      </c>
      <c r="I28" s="437" t="s">
        <v>1443</v>
      </c>
      <c r="J28" s="395" t="s">
        <v>1443</v>
      </c>
      <c r="K28" s="395"/>
    </row>
    <row r="29" spans="1:11" x14ac:dyDescent="0.3">
      <c r="A29" s="471">
        <v>28</v>
      </c>
      <c r="B29" s="505" t="s">
        <v>1595</v>
      </c>
      <c r="C29" s="395" t="s">
        <v>1535</v>
      </c>
      <c r="D29" s="395"/>
      <c r="E29" s="395"/>
      <c r="H29" s="477">
        <v>28</v>
      </c>
      <c r="I29" s="437" t="s">
        <v>1444</v>
      </c>
      <c r="J29" s="395" t="s">
        <v>1444</v>
      </c>
      <c r="K29" s="395"/>
    </row>
    <row r="30" spans="1:11" x14ac:dyDescent="0.3">
      <c r="A30" s="471">
        <v>29</v>
      </c>
      <c r="B30" s="506" t="s">
        <v>1596</v>
      </c>
      <c r="C30" t="s">
        <v>1597</v>
      </c>
      <c r="D30" s="395" t="s">
        <v>1441</v>
      </c>
      <c r="E30" s="395"/>
      <c r="H30" s="477">
        <v>29</v>
      </c>
      <c r="I30" s="437" t="s">
        <v>1445</v>
      </c>
      <c r="J30" s="395" t="s">
        <v>1445</v>
      </c>
      <c r="K30" s="395"/>
    </row>
    <row r="31" spans="1:11" x14ac:dyDescent="0.3">
      <c r="A31" s="471">
        <v>30</v>
      </c>
      <c r="B31" s="506" t="s">
        <v>1600</v>
      </c>
      <c r="C31" t="s">
        <v>1597</v>
      </c>
      <c r="D31" s="395" t="s">
        <v>1441</v>
      </c>
      <c r="E31" s="395"/>
      <c r="H31" s="477">
        <v>30</v>
      </c>
      <c r="I31" s="437" t="s">
        <v>1446</v>
      </c>
      <c r="J31" s="395" t="s">
        <v>1446</v>
      </c>
      <c r="K31" s="395"/>
    </row>
    <row r="32" spans="1:11" x14ac:dyDescent="0.3">
      <c r="A32" s="471">
        <v>31</v>
      </c>
      <c r="B32" s="505" t="s">
        <v>1601</v>
      </c>
      <c r="C32" s="395" t="s">
        <v>1535</v>
      </c>
      <c r="D32" s="395"/>
      <c r="E32" s="395"/>
      <c r="H32" s="477">
        <v>31</v>
      </c>
      <c r="I32" s="437" t="s">
        <v>1447</v>
      </c>
      <c r="J32" s="395" t="s">
        <v>1447</v>
      </c>
      <c r="K32" s="395"/>
    </row>
    <row r="33" spans="1:11" x14ac:dyDescent="0.3">
      <c r="A33" s="471">
        <v>32</v>
      </c>
      <c r="B33" s="505" t="s">
        <v>1602</v>
      </c>
      <c r="C33" s="395" t="s">
        <v>1535</v>
      </c>
      <c r="D33" s="395"/>
      <c r="E33" s="395"/>
      <c r="H33" s="477">
        <v>32</v>
      </c>
      <c r="I33" s="437" t="s">
        <v>1448</v>
      </c>
      <c r="J33" s="395" t="s">
        <v>1448</v>
      </c>
      <c r="K33" s="395"/>
    </row>
    <row r="34" spans="1:11" x14ac:dyDescent="0.3">
      <c r="A34" s="471">
        <v>33</v>
      </c>
      <c r="B34" s="395" t="s">
        <v>1604</v>
      </c>
      <c r="C34" t="s">
        <v>1597</v>
      </c>
      <c r="D34" s="478" t="s">
        <v>774</v>
      </c>
      <c r="E34" s="395"/>
      <c r="H34" s="477">
        <v>33</v>
      </c>
      <c r="I34" s="437" t="s">
        <v>1449</v>
      </c>
      <c r="J34" s="395" t="s">
        <v>1449</v>
      </c>
      <c r="K34" s="395"/>
    </row>
    <row r="35" spans="1:11" x14ac:dyDescent="0.3">
      <c r="A35" s="471">
        <v>34</v>
      </c>
      <c r="B35" s="395" t="s">
        <v>1607</v>
      </c>
      <c r="C35" t="s">
        <v>1597</v>
      </c>
      <c r="D35" s="478" t="s">
        <v>775</v>
      </c>
      <c r="E35" s="395"/>
      <c r="H35" s="477">
        <v>34</v>
      </c>
      <c r="I35" s="437" t="s">
        <v>1702</v>
      </c>
      <c r="J35" s="395" t="s">
        <v>1450</v>
      </c>
      <c r="K35" s="395"/>
    </row>
    <row r="36" spans="1:11" x14ac:dyDescent="0.3">
      <c r="A36" s="471">
        <v>35</v>
      </c>
      <c r="B36" s="506" t="s">
        <v>1611</v>
      </c>
      <c r="C36" t="s">
        <v>1538</v>
      </c>
      <c r="D36" s="395" t="s">
        <v>1418</v>
      </c>
      <c r="E36" s="395"/>
      <c r="H36" s="477">
        <v>35</v>
      </c>
      <c r="I36" s="437" t="s">
        <v>1451</v>
      </c>
      <c r="J36" s="395" t="s">
        <v>1451</v>
      </c>
      <c r="K36" s="395"/>
    </row>
    <row r="37" spans="1:11" x14ac:dyDescent="0.3">
      <c r="A37" s="471">
        <v>36</v>
      </c>
      <c r="B37" s="506" t="s">
        <v>1613</v>
      </c>
      <c r="C37" s="395" t="s">
        <v>1552</v>
      </c>
      <c r="D37" s="395" t="s">
        <v>203</v>
      </c>
      <c r="E37" s="395"/>
      <c r="H37" s="477">
        <v>36</v>
      </c>
      <c r="I37" s="437" t="s">
        <v>1707</v>
      </c>
      <c r="J37" s="395" t="s">
        <v>1452</v>
      </c>
      <c r="K37" s="395"/>
    </row>
    <row r="38" spans="1:11" x14ac:dyDescent="0.3">
      <c r="A38" s="471">
        <v>37</v>
      </c>
      <c r="B38" s="506" t="s">
        <v>1615</v>
      </c>
      <c r="C38" t="s">
        <v>1538</v>
      </c>
      <c r="D38" s="395" t="s">
        <v>1419</v>
      </c>
      <c r="E38" s="395"/>
      <c r="H38" s="477">
        <v>37</v>
      </c>
      <c r="I38" s="437" t="s">
        <v>1453</v>
      </c>
      <c r="J38" s="395" t="s">
        <v>1453</v>
      </c>
      <c r="K38" s="395"/>
    </row>
    <row r="39" spans="1:11" x14ac:dyDescent="0.3">
      <c r="A39" s="471">
        <v>38</v>
      </c>
      <c r="B39" s="506" t="s">
        <v>1617</v>
      </c>
      <c r="C39" s="395" t="s">
        <v>1541</v>
      </c>
      <c r="D39" s="478" t="s">
        <v>232</v>
      </c>
      <c r="E39" s="395"/>
      <c r="H39" s="478">
        <v>38</v>
      </c>
      <c r="I39" s="437" t="s">
        <v>1712</v>
      </c>
      <c r="J39" s="395" t="s">
        <v>1454</v>
      </c>
      <c r="K39" s="395"/>
    </row>
    <row r="40" spans="1:11" x14ac:dyDescent="0.3">
      <c r="A40" s="471">
        <v>39</v>
      </c>
      <c r="B40" s="506" t="s">
        <v>1620</v>
      </c>
      <c r="C40" t="s">
        <v>1597</v>
      </c>
      <c r="D40" s="395" t="s">
        <v>1619</v>
      </c>
      <c r="E40" s="395"/>
      <c r="H40" s="478">
        <v>39</v>
      </c>
      <c r="I40" s="437" t="s">
        <v>1455</v>
      </c>
      <c r="J40" s="395" t="s">
        <v>1455</v>
      </c>
      <c r="K40" s="395"/>
    </row>
    <row r="41" spans="1:11" x14ac:dyDescent="0.3">
      <c r="A41" s="471">
        <v>40</v>
      </c>
      <c r="B41" s="506" t="s">
        <v>1622</v>
      </c>
      <c r="C41" t="s">
        <v>1597</v>
      </c>
      <c r="D41" s="395" t="s">
        <v>1619</v>
      </c>
      <c r="E41" s="395"/>
      <c r="H41" s="478">
        <v>40</v>
      </c>
      <c r="I41" s="437" t="s">
        <v>1717</v>
      </c>
      <c r="J41" s="395" t="s">
        <v>1456</v>
      </c>
      <c r="K41" s="395"/>
    </row>
    <row r="42" spans="1:11" x14ac:dyDescent="0.3">
      <c r="A42" s="471">
        <v>41</v>
      </c>
      <c r="B42" s="395" t="s">
        <v>1624</v>
      </c>
      <c r="C42" t="s">
        <v>1597</v>
      </c>
      <c r="D42" s="478" t="s">
        <v>777</v>
      </c>
      <c r="E42" s="395"/>
      <c r="H42" s="478">
        <v>41</v>
      </c>
      <c r="I42" s="437" t="s">
        <v>1457</v>
      </c>
      <c r="J42" s="395" t="s">
        <v>1457</v>
      </c>
      <c r="K42" s="395"/>
    </row>
    <row r="43" spans="1:11" x14ac:dyDescent="0.3">
      <c r="A43" s="471">
        <v>42</v>
      </c>
      <c r="B43" s="395" t="s">
        <v>1626</v>
      </c>
      <c r="C43" t="s">
        <v>1597</v>
      </c>
      <c r="D43" s="478" t="s">
        <v>778</v>
      </c>
      <c r="E43" s="395"/>
      <c r="H43" s="478">
        <v>42</v>
      </c>
      <c r="I43" s="437" t="s">
        <v>1721</v>
      </c>
      <c r="J43" s="395" t="s">
        <v>1721</v>
      </c>
      <c r="K43" s="395"/>
    </row>
    <row r="44" spans="1:11" x14ac:dyDescent="0.3">
      <c r="A44" s="471">
        <v>43</v>
      </c>
      <c r="B44" s="506" t="s">
        <v>1630</v>
      </c>
      <c r="C44" t="s">
        <v>1538</v>
      </c>
      <c r="D44" s="395" t="s">
        <v>1422</v>
      </c>
      <c r="E44" s="395"/>
      <c r="H44" s="478">
        <v>43</v>
      </c>
      <c r="I44" s="437" t="s">
        <v>1460</v>
      </c>
      <c r="J44" s="395" t="s">
        <v>1460</v>
      </c>
      <c r="K44" s="395"/>
    </row>
    <row r="45" spans="1:11" x14ac:dyDescent="0.3">
      <c r="A45" s="471">
        <v>44</v>
      </c>
      <c r="B45" s="506" t="s">
        <v>1631</v>
      </c>
      <c r="C45" t="s">
        <v>1538</v>
      </c>
      <c r="D45" s="395" t="s">
        <v>1632</v>
      </c>
      <c r="E45" s="395"/>
      <c r="H45" s="478">
        <v>44</v>
      </c>
      <c r="I45" s="437" t="s">
        <v>1478</v>
      </c>
      <c r="J45" s="395" t="s">
        <v>1731</v>
      </c>
      <c r="K45" s="395"/>
    </row>
    <row r="46" spans="1:11" x14ac:dyDescent="0.3">
      <c r="A46" s="471">
        <v>45</v>
      </c>
      <c r="B46" s="506" t="s">
        <v>1634</v>
      </c>
      <c r="C46" t="s">
        <v>1538</v>
      </c>
      <c r="D46" s="395" t="s">
        <v>1422</v>
      </c>
      <c r="E46" s="395"/>
      <c r="H46" s="478">
        <v>45</v>
      </c>
      <c r="I46" s="437" t="s">
        <v>1464</v>
      </c>
      <c r="J46" s="395" t="s">
        <v>1464</v>
      </c>
      <c r="K46" s="395"/>
    </row>
    <row r="47" spans="1:11" x14ac:dyDescent="0.3">
      <c r="A47" s="471">
        <v>46</v>
      </c>
      <c r="B47" s="506" t="s">
        <v>1635</v>
      </c>
      <c r="C47" s="395" t="s">
        <v>1552</v>
      </c>
      <c r="D47" s="428"/>
      <c r="E47" s="395"/>
      <c r="H47" s="478">
        <v>46</v>
      </c>
      <c r="I47" s="437" t="s">
        <v>1472</v>
      </c>
      <c r="J47" s="395" t="s">
        <v>1472</v>
      </c>
      <c r="K47" s="395"/>
    </row>
    <row r="48" spans="1:11" x14ac:dyDescent="0.3">
      <c r="A48" s="471">
        <v>47</v>
      </c>
      <c r="B48" s="506" t="s">
        <v>1636</v>
      </c>
      <c r="C48" s="395" t="s">
        <v>1541</v>
      </c>
      <c r="D48" s="428"/>
      <c r="E48" s="395"/>
      <c r="H48" s="478">
        <v>47</v>
      </c>
      <c r="I48" s="437" t="s">
        <v>1473</v>
      </c>
      <c r="J48" s="395" t="s">
        <v>1473</v>
      </c>
      <c r="K48" s="395"/>
    </row>
    <row r="49" spans="1:11" x14ac:dyDescent="0.3">
      <c r="A49" s="471">
        <v>48</v>
      </c>
      <c r="B49" s="506" t="s">
        <v>1638</v>
      </c>
      <c r="C49" t="s">
        <v>1597</v>
      </c>
      <c r="D49" s="395" t="s">
        <v>1637</v>
      </c>
      <c r="E49" s="395"/>
      <c r="H49" s="478">
        <v>48</v>
      </c>
      <c r="I49" s="437" t="s">
        <v>1475</v>
      </c>
      <c r="J49" s="395" t="s">
        <v>1475</v>
      </c>
      <c r="K49" s="395"/>
    </row>
    <row r="50" spans="1:11" x14ac:dyDescent="0.3">
      <c r="A50" s="471">
        <v>49</v>
      </c>
      <c r="B50" s="505" t="s">
        <v>1640</v>
      </c>
      <c r="C50" s="395" t="s">
        <v>1535</v>
      </c>
      <c r="D50" s="395"/>
      <c r="E50" s="395"/>
      <c r="H50" s="478">
        <v>49</v>
      </c>
      <c r="I50" s="437" t="s">
        <v>1474</v>
      </c>
      <c r="J50" s="395" t="s">
        <v>1474</v>
      </c>
      <c r="K50" s="395"/>
    </row>
    <row r="51" spans="1:11" x14ac:dyDescent="0.3">
      <c r="A51" s="471">
        <v>50</v>
      </c>
      <c r="B51" s="506" t="s">
        <v>1642</v>
      </c>
      <c r="C51" t="s">
        <v>1538</v>
      </c>
      <c r="D51" s="395" t="s">
        <v>1428</v>
      </c>
      <c r="E51" s="395"/>
      <c r="H51" s="478">
        <v>50</v>
      </c>
      <c r="I51" s="507" t="s">
        <v>1468</v>
      </c>
      <c r="J51" s="506" t="s">
        <v>1468</v>
      </c>
      <c r="K51" s="395"/>
    </row>
    <row r="52" spans="1:11" x14ac:dyDescent="0.3">
      <c r="A52" s="471">
        <v>51</v>
      </c>
      <c r="B52" s="506" t="s">
        <v>1643</v>
      </c>
      <c r="C52" t="s">
        <v>1538</v>
      </c>
      <c r="D52" s="395" t="s">
        <v>1429</v>
      </c>
      <c r="E52" s="395"/>
      <c r="H52" s="478">
        <v>51</v>
      </c>
      <c r="I52" s="507" t="s">
        <v>1469</v>
      </c>
      <c r="J52" s="506" t="s">
        <v>1469</v>
      </c>
      <c r="K52" s="395"/>
    </row>
    <row r="53" spans="1:11" x14ac:dyDescent="0.3">
      <c r="A53" s="471">
        <v>52</v>
      </c>
      <c r="B53" s="506" t="s">
        <v>1645</v>
      </c>
      <c r="C53" t="s">
        <v>1538</v>
      </c>
      <c r="D53" s="395" t="s">
        <v>1428</v>
      </c>
      <c r="E53" s="395"/>
      <c r="H53" s="478">
        <v>52</v>
      </c>
      <c r="I53" s="507" t="s">
        <v>1470</v>
      </c>
      <c r="J53" s="506" t="s">
        <v>1470</v>
      </c>
      <c r="K53" s="395"/>
    </row>
    <row r="54" spans="1:11" x14ac:dyDescent="0.3">
      <c r="A54" s="471">
        <v>53</v>
      </c>
      <c r="B54" s="506" t="s">
        <v>1646</v>
      </c>
      <c r="C54" s="395" t="s">
        <v>1552</v>
      </c>
      <c r="D54" s="428"/>
      <c r="E54" s="395"/>
      <c r="H54" s="478">
        <v>53</v>
      </c>
      <c r="I54" s="507" t="s">
        <v>1471</v>
      </c>
      <c r="J54" s="506" t="s">
        <v>1471</v>
      </c>
      <c r="K54" s="395"/>
    </row>
    <row r="55" spans="1:11" x14ac:dyDescent="0.3">
      <c r="A55" s="471">
        <v>54</v>
      </c>
      <c r="B55" s="506" t="s">
        <v>1647</v>
      </c>
      <c r="C55" s="395" t="s">
        <v>1541</v>
      </c>
      <c r="D55" s="428"/>
      <c r="E55" s="395"/>
      <c r="H55" s="478">
        <v>54</v>
      </c>
      <c r="I55" s="475" t="s">
        <v>1476</v>
      </c>
      <c r="J55" s="401" t="s">
        <v>1476</v>
      </c>
      <c r="K55" s="395"/>
    </row>
    <row r="56" spans="1:11" x14ac:dyDescent="0.3">
      <c r="A56" s="472">
        <v>55</v>
      </c>
      <c r="B56" s="506" t="s">
        <v>1649</v>
      </c>
      <c r="C56" t="s">
        <v>1597</v>
      </c>
      <c r="D56" s="395" t="s">
        <v>1648</v>
      </c>
      <c r="E56" s="395"/>
      <c r="H56" s="479">
        <v>55</v>
      </c>
      <c r="I56" s="401" t="s">
        <v>1477</v>
      </c>
      <c r="J56" s="401" t="s">
        <v>1477</v>
      </c>
      <c r="K56" s="395"/>
    </row>
    <row r="57" spans="1:11" x14ac:dyDescent="0.3">
      <c r="A57" s="472">
        <v>56</v>
      </c>
      <c r="B57" s="505" t="s">
        <v>1651</v>
      </c>
      <c r="C57" s="395" t="s">
        <v>1535</v>
      </c>
      <c r="D57" s="395"/>
      <c r="E57" s="395"/>
    </row>
    <row r="58" spans="1:11" x14ac:dyDescent="0.3">
      <c r="A58" s="472">
        <v>57</v>
      </c>
      <c r="B58" s="506" t="s">
        <v>1653</v>
      </c>
      <c r="C58" s="395" t="s">
        <v>1552</v>
      </c>
      <c r="D58" s="395" t="s">
        <v>1653</v>
      </c>
      <c r="E58" s="395"/>
    </row>
    <row r="59" spans="1:11" x14ac:dyDescent="0.3">
      <c r="A59" s="472">
        <v>58</v>
      </c>
      <c r="B59" s="506" t="s">
        <v>1656</v>
      </c>
      <c r="C59" t="s">
        <v>1561</v>
      </c>
      <c r="D59" s="395" t="s">
        <v>1652</v>
      </c>
      <c r="E59" s="395"/>
    </row>
    <row r="60" spans="1:11" x14ac:dyDescent="0.3">
      <c r="A60" s="472">
        <v>59</v>
      </c>
      <c r="B60" s="506" t="s">
        <v>1657</v>
      </c>
      <c r="C60" t="s">
        <v>1538</v>
      </c>
      <c r="D60" s="395" t="s">
        <v>1436</v>
      </c>
      <c r="E60" s="395"/>
    </row>
    <row r="61" spans="1:11" x14ac:dyDescent="0.3">
      <c r="A61" s="472">
        <v>60</v>
      </c>
      <c r="B61" s="506" t="s">
        <v>1659</v>
      </c>
      <c r="C61" s="395" t="s">
        <v>1552</v>
      </c>
      <c r="D61" s="395" t="s">
        <v>1659</v>
      </c>
      <c r="E61" s="395"/>
    </row>
    <row r="62" spans="1:11" x14ac:dyDescent="0.3">
      <c r="A62" s="472">
        <v>61</v>
      </c>
      <c r="B62" s="506" t="s">
        <v>1662</v>
      </c>
      <c r="C62" t="s">
        <v>1561</v>
      </c>
      <c r="D62" s="395" t="s">
        <v>1438</v>
      </c>
      <c r="E62" s="395"/>
    </row>
    <row r="63" spans="1:11" x14ac:dyDescent="0.3">
      <c r="A63" s="472">
        <v>62</v>
      </c>
      <c r="B63" s="505" t="s">
        <v>1663</v>
      </c>
      <c r="C63" s="395" t="s">
        <v>1535</v>
      </c>
      <c r="D63" s="395"/>
      <c r="E63" s="395"/>
    </row>
    <row r="64" spans="1:11" x14ac:dyDescent="0.3">
      <c r="A64" s="472">
        <v>63</v>
      </c>
      <c r="B64" s="505" t="s">
        <v>1664</v>
      </c>
      <c r="C64" s="395" t="s">
        <v>1535</v>
      </c>
      <c r="D64" s="395"/>
      <c r="E64" s="395"/>
    </row>
    <row r="65" spans="1:5" x14ac:dyDescent="0.3">
      <c r="A65" s="472">
        <v>64</v>
      </c>
      <c r="B65" s="505" t="s">
        <v>1665</v>
      </c>
      <c r="C65" s="395" t="s">
        <v>1535</v>
      </c>
      <c r="D65" s="395"/>
      <c r="E65" s="395"/>
    </row>
    <row r="66" spans="1:5" x14ac:dyDescent="0.3">
      <c r="A66" s="472">
        <v>65</v>
      </c>
      <c r="B66" s="506" t="s">
        <v>1668</v>
      </c>
      <c r="C66" s="395" t="s">
        <v>1552</v>
      </c>
      <c r="D66" s="395" t="s">
        <v>206</v>
      </c>
      <c r="E66" s="395"/>
    </row>
    <row r="67" spans="1:5" x14ac:dyDescent="0.3">
      <c r="A67" s="472">
        <v>66</v>
      </c>
      <c r="B67" s="506" t="s">
        <v>1670</v>
      </c>
      <c r="C67" t="s">
        <v>1538</v>
      </c>
      <c r="D67" s="425" t="s">
        <v>1439</v>
      </c>
      <c r="E67" s="395"/>
    </row>
    <row r="68" spans="1:5" x14ac:dyDescent="0.3">
      <c r="A68" s="472">
        <v>67</v>
      </c>
      <c r="B68" s="506" t="s">
        <v>1671</v>
      </c>
      <c r="C68" s="395" t="s">
        <v>1541</v>
      </c>
      <c r="D68" s="478" t="s">
        <v>233</v>
      </c>
      <c r="E68" s="395"/>
    </row>
    <row r="69" spans="1:5" x14ac:dyDescent="0.3">
      <c r="A69" s="472">
        <v>68</v>
      </c>
      <c r="B69" s="506" t="s">
        <v>711</v>
      </c>
      <c r="C69" t="s">
        <v>1538</v>
      </c>
      <c r="D69" s="395" t="s">
        <v>1673</v>
      </c>
      <c r="E69" s="395"/>
    </row>
    <row r="70" spans="1:5" x14ac:dyDescent="0.3">
      <c r="A70" s="472">
        <v>69</v>
      </c>
      <c r="B70" s="506" t="s">
        <v>1675</v>
      </c>
      <c r="C70" t="s">
        <v>1538</v>
      </c>
      <c r="D70" s="395" t="s">
        <v>1445</v>
      </c>
      <c r="E70" s="395"/>
    </row>
    <row r="71" spans="1:5" x14ac:dyDescent="0.3">
      <c r="A71" s="472">
        <v>70</v>
      </c>
      <c r="B71" s="506" t="s">
        <v>1679</v>
      </c>
      <c r="C71" s="395" t="s">
        <v>1535</v>
      </c>
      <c r="D71" s="425" t="s">
        <v>1680</v>
      </c>
      <c r="E71" s="395"/>
    </row>
    <row r="72" spans="1:5" x14ac:dyDescent="0.3">
      <c r="A72" s="472">
        <v>71</v>
      </c>
      <c r="B72" s="506" t="s">
        <v>1683</v>
      </c>
      <c r="C72" s="395" t="s">
        <v>1597</v>
      </c>
      <c r="D72" s="395" t="s">
        <v>1443</v>
      </c>
      <c r="E72" s="395"/>
    </row>
    <row r="73" spans="1:5" x14ac:dyDescent="0.3">
      <c r="A73" s="472">
        <v>72</v>
      </c>
      <c r="B73" s="506" t="s">
        <v>1684</v>
      </c>
      <c r="C73" s="395" t="s">
        <v>1597</v>
      </c>
      <c r="D73" s="395" t="s">
        <v>1444</v>
      </c>
      <c r="E73" s="395"/>
    </row>
    <row r="74" spans="1:5" x14ac:dyDescent="0.3">
      <c r="A74" s="472">
        <v>73</v>
      </c>
      <c r="B74" s="505" t="s">
        <v>1686</v>
      </c>
      <c r="C74" s="395" t="s">
        <v>1535</v>
      </c>
      <c r="D74" s="395"/>
      <c r="E74" s="395"/>
    </row>
    <row r="75" spans="1:5" x14ac:dyDescent="0.3">
      <c r="A75" s="472">
        <v>74</v>
      </c>
      <c r="B75" s="505" t="s">
        <v>1687</v>
      </c>
      <c r="C75" s="395" t="s">
        <v>1535</v>
      </c>
      <c r="D75" s="395"/>
      <c r="E75" s="395"/>
    </row>
    <row r="76" spans="1:5" x14ac:dyDescent="0.3">
      <c r="A76" s="472">
        <v>75</v>
      </c>
      <c r="B76" s="506" t="s">
        <v>1688</v>
      </c>
      <c r="C76" s="395" t="s">
        <v>1535</v>
      </c>
      <c r="D76" s="395"/>
      <c r="E76" s="395"/>
    </row>
    <row r="77" spans="1:5" x14ac:dyDescent="0.3">
      <c r="A77" s="472">
        <v>76</v>
      </c>
      <c r="B77" s="506" t="s">
        <v>1689</v>
      </c>
      <c r="C77" s="395" t="s">
        <v>1535</v>
      </c>
      <c r="D77" s="395"/>
      <c r="E77" s="395"/>
    </row>
    <row r="78" spans="1:5" x14ac:dyDescent="0.3">
      <c r="A78" s="472">
        <v>77</v>
      </c>
      <c r="B78" s="506" t="s">
        <v>1690</v>
      </c>
      <c r="C78" t="s">
        <v>1538</v>
      </c>
      <c r="D78" s="395" t="s">
        <v>1448</v>
      </c>
      <c r="E78" s="395"/>
    </row>
    <row r="79" spans="1:5" x14ac:dyDescent="0.3">
      <c r="A79" s="472">
        <v>78</v>
      </c>
      <c r="B79" s="506" t="s">
        <v>1693</v>
      </c>
      <c r="C79" s="395" t="s">
        <v>1597</v>
      </c>
      <c r="D79" s="395" t="s">
        <v>1446</v>
      </c>
      <c r="E79" s="395"/>
    </row>
    <row r="80" spans="1:5" x14ac:dyDescent="0.3">
      <c r="A80" s="472">
        <v>79</v>
      </c>
      <c r="B80" s="506" t="s">
        <v>1694</v>
      </c>
      <c r="C80" s="395" t="s">
        <v>1597</v>
      </c>
      <c r="D80" s="395" t="s">
        <v>1447</v>
      </c>
      <c r="E80" s="395"/>
    </row>
    <row r="81" spans="1:5" x14ac:dyDescent="0.3">
      <c r="A81" s="472">
        <v>80</v>
      </c>
      <c r="B81" s="506" t="s">
        <v>1696</v>
      </c>
      <c r="C81" t="s">
        <v>1538</v>
      </c>
      <c r="D81" s="395" t="s">
        <v>1449</v>
      </c>
      <c r="E81" s="395"/>
    </row>
    <row r="82" spans="1:5" x14ac:dyDescent="0.3">
      <c r="A82" s="472">
        <v>81</v>
      </c>
      <c r="B82" s="505" t="s">
        <v>1699</v>
      </c>
      <c r="C82" s="395" t="s">
        <v>1535</v>
      </c>
      <c r="D82" s="395"/>
      <c r="E82" s="395"/>
    </row>
    <row r="83" spans="1:5" x14ac:dyDescent="0.3">
      <c r="A83" s="472">
        <v>82</v>
      </c>
      <c r="B83" s="506" t="s">
        <v>1700</v>
      </c>
      <c r="C83" s="395" t="s">
        <v>1597</v>
      </c>
      <c r="D83" s="395" t="s">
        <v>1450</v>
      </c>
      <c r="E83" s="395"/>
    </row>
    <row r="84" spans="1:5" x14ac:dyDescent="0.3">
      <c r="A84" s="472">
        <v>83</v>
      </c>
      <c r="B84" s="506" t="s">
        <v>1703</v>
      </c>
      <c r="C84" t="s">
        <v>1538</v>
      </c>
      <c r="D84" s="395" t="s">
        <v>1451</v>
      </c>
      <c r="E84" s="395"/>
    </row>
    <row r="85" spans="1:5" x14ac:dyDescent="0.3">
      <c r="A85" s="472">
        <v>84</v>
      </c>
      <c r="B85" s="506" t="s">
        <v>1705</v>
      </c>
      <c r="C85" s="395" t="s">
        <v>1597</v>
      </c>
      <c r="D85" s="395" t="s">
        <v>1452</v>
      </c>
      <c r="E85" s="395"/>
    </row>
    <row r="86" spans="1:5" x14ac:dyDescent="0.3">
      <c r="A86" s="472">
        <v>85</v>
      </c>
      <c r="B86" s="506" t="s">
        <v>1708</v>
      </c>
      <c r="C86" t="s">
        <v>1538</v>
      </c>
      <c r="D86" s="395" t="s">
        <v>1453</v>
      </c>
      <c r="E86" s="395"/>
    </row>
    <row r="87" spans="1:5" x14ac:dyDescent="0.3">
      <c r="A87" s="472">
        <v>86</v>
      </c>
      <c r="B87" s="506" t="s">
        <v>1710</v>
      </c>
      <c r="C87" s="395" t="s">
        <v>1597</v>
      </c>
      <c r="D87" s="395" t="s">
        <v>1454</v>
      </c>
      <c r="E87" s="395"/>
    </row>
    <row r="88" spans="1:5" x14ac:dyDescent="0.3">
      <c r="A88" s="472">
        <v>87</v>
      </c>
      <c r="B88" s="506" t="s">
        <v>1713</v>
      </c>
      <c r="C88" t="s">
        <v>1538</v>
      </c>
      <c r="D88" s="395" t="s">
        <v>1455</v>
      </c>
      <c r="E88" s="395"/>
    </row>
    <row r="89" spans="1:5" x14ac:dyDescent="0.3">
      <c r="A89" s="472">
        <v>88</v>
      </c>
      <c r="B89" s="506" t="s">
        <v>1715</v>
      </c>
      <c r="C89" s="395" t="s">
        <v>1597</v>
      </c>
      <c r="D89" s="395" t="s">
        <v>1456</v>
      </c>
      <c r="E89" s="395"/>
    </row>
    <row r="90" spans="1:5" x14ac:dyDescent="0.3">
      <c r="A90" s="472">
        <v>89</v>
      </c>
      <c r="B90" s="506" t="s">
        <v>1718</v>
      </c>
      <c r="C90" t="s">
        <v>1538</v>
      </c>
      <c r="D90" s="395" t="s">
        <v>1457</v>
      </c>
      <c r="E90" s="395"/>
    </row>
    <row r="91" spans="1:5" x14ac:dyDescent="0.3">
      <c r="A91" s="472">
        <v>90</v>
      </c>
      <c r="B91" s="506" t="s">
        <v>1720</v>
      </c>
      <c r="C91" s="395" t="s">
        <v>1535</v>
      </c>
      <c r="D91" s="395"/>
      <c r="E91" s="395"/>
    </row>
    <row r="92" spans="1:5" x14ac:dyDescent="0.3">
      <c r="A92" s="472">
        <v>91</v>
      </c>
      <c r="B92" s="506" t="s">
        <v>1722</v>
      </c>
      <c r="C92" s="395" t="s">
        <v>1552</v>
      </c>
      <c r="D92" s="395" t="s">
        <v>1722</v>
      </c>
      <c r="E92" s="395"/>
    </row>
    <row r="93" spans="1:5" x14ac:dyDescent="0.3">
      <c r="A93" s="472">
        <v>92</v>
      </c>
      <c r="B93" s="506" t="s">
        <v>1725</v>
      </c>
      <c r="C93" t="s">
        <v>1561</v>
      </c>
      <c r="D93" s="395" t="s">
        <v>1721</v>
      </c>
      <c r="E93" s="395"/>
    </row>
    <row r="94" spans="1:5" x14ac:dyDescent="0.3">
      <c r="A94" s="472">
        <v>93</v>
      </c>
      <c r="B94" s="506" t="s">
        <v>1726</v>
      </c>
      <c r="C94" t="s">
        <v>1538</v>
      </c>
      <c r="D94" s="395" t="s">
        <v>1460</v>
      </c>
      <c r="E94" s="395"/>
    </row>
    <row r="95" spans="1:5" x14ac:dyDescent="0.3">
      <c r="A95" s="472">
        <v>94</v>
      </c>
      <c r="B95" s="506" t="s">
        <v>1728</v>
      </c>
      <c r="C95" s="395" t="s">
        <v>1535</v>
      </c>
      <c r="D95" s="395"/>
      <c r="E95" s="395"/>
    </row>
    <row r="96" spans="1:5" x14ac:dyDescent="0.3">
      <c r="A96" s="472">
        <v>95</v>
      </c>
      <c r="B96" s="506" t="s">
        <v>1729</v>
      </c>
      <c r="C96" s="395" t="s">
        <v>1535</v>
      </c>
      <c r="D96" s="395"/>
      <c r="E96" s="395"/>
    </row>
    <row r="97" spans="1:5" x14ac:dyDescent="0.3">
      <c r="A97" s="472">
        <v>96</v>
      </c>
      <c r="B97" s="395" t="s">
        <v>1730</v>
      </c>
      <c r="C97" s="395" t="s">
        <v>1597</v>
      </c>
      <c r="D97" s="395" t="s">
        <v>1731</v>
      </c>
      <c r="E97" s="395"/>
    </row>
    <row r="98" spans="1:5" x14ac:dyDescent="0.3">
      <c r="A98" s="472">
        <v>97</v>
      </c>
      <c r="B98" s="506" t="s">
        <v>1734</v>
      </c>
      <c r="C98" s="395" t="s">
        <v>1597</v>
      </c>
      <c r="D98" s="395" t="s">
        <v>1464</v>
      </c>
      <c r="E98" s="395"/>
    </row>
    <row r="99" spans="1:5" x14ac:dyDescent="0.3">
      <c r="A99" s="472">
        <v>98</v>
      </c>
      <c r="B99" s="505" t="s">
        <v>1736</v>
      </c>
      <c r="C99" s="395" t="s">
        <v>1535</v>
      </c>
      <c r="D99" s="395"/>
      <c r="E99" s="395"/>
    </row>
    <row r="100" spans="1:5" x14ac:dyDescent="0.3">
      <c r="A100" s="472">
        <v>99</v>
      </c>
      <c r="B100" s="505" t="s">
        <v>157</v>
      </c>
      <c r="C100" s="395" t="s">
        <v>1535</v>
      </c>
      <c r="D100" s="395"/>
      <c r="E100" s="395"/>
    </row>
    <row r="101" spans="1:5" x14ac:dyDescent="0.3">
      <c r="A101" s="472">
        <v>100</v>
      </c>
      <c r="B101" s="505" t="s">
        <v>1737</v>
      </c>
      <c r="C101" s="395" t="s">
        <v>1535</v>
      </c>
      <c r="D101" s="395"/>
      <c r="E101" s="395"/>
    </row>
    <row r="102" spans="1:5" x14ac:dyDescent="0.3">
      <c r="A102" s="472">
        <v>101</v>
      </c>
      <c r="B102" s="506" t="s">
        <v>1738</v>
      </c>
      <c r="C102" s="395" t="s">
        <v>1597</v>
      </c>
      <c r="D102" s="395" t="s">
        <v>1472</v>
      </c>
      <c r="E102" s="395"/>
    </row>
    <row r="103" spans="1:5" x14ac:dyDescent="0.3">
      <c r="A103" s="472">
        <v>102</v>
      </c>
      <c r="B103" s="506" t="s">
        <v>1740</v>
      </c>
      <c r="C103" s="395" t="s">
        <v>1597</v>
      </c>
      <c r="D103" s="395" t="s">
        <v>1473</v>
      </c>
      <c r="E103" s="395"/>
    </row>
    <row r="104" spans="1:5" x14ac:dyDescent="0.3">
      <c r="A104" s="472">
        <v>103</v>
      </c>
      <c r="B104" s="505" t="s">
        <v>1742</v>
      </c>
      <c r="C104" s="395" t="s">
        <v>1535</v>
      </c>
      <c r="D104" s="395"/>
      <c r="E104" s="395"/>
    </row>
    <row r="105" spans="1:5" x14ac:dyDescent="0.3">
      <c r="A105" s="472">
        <v>104</v>
      </c>
      <c r="B105" s="505" t="s">
        <v>1743</v>
      </c>
      <c r="C105" s="395" t="s">
        <v>1535</v>
      </c>
      <c r="D105" s="395"/>
      <c r="E105" s="395"/>
    </row>
    <row r="106" spans="1:5" x14ac:dyDescent="0.3">
      <c r="A106" s="472">
        <v>105</v>
      </c>
      <c r="B106" s="506" t="s">
        <v>1745</v>
      </c>
      <c r="C106" s="395" t="s">
        <v>1538</v>
      </c>
      <c r="D106" s="395" t="s">
        <v>1475</v>
      </c>
      <c r="E106" s="395"/>
    </row>
    <row r="107" spans="1:5" x14ac:dyDescent="0.3">
      <c r="A107" s="472">
        <v>106</v>
      </c>
      <c r="B107" s="506" t="s">
        <v>1747</v>
      </c>
      <c r="C107" s="395" t="s">
        <v>1535</v>
      </c>
      <c r="D107" s="395"/>
      <c r="E107" s="395"/>
    </row>
    <row r="108" spans="1:5" x14ac:dyDescent="0.3">
      <c r="A108" s="472">
        <v>107</v>
      </c>
      <c r="B108" s="505" t="s">
        <v>1748</v>
      </c>
      <c r="C108" s="395" t="s">
        <v>1535</v>
      </c>
      <c r="D108" s="395"/>
      <c r="E108" s="395"/>
    </row>
    <row r="109" spans="1:5" x14ac:dyDescent="0.3">
      <c r="A109" s="472">
        <v>108</v>
      </c>
      <c r="B109" s="506" t="s">
        <v>1749</v>
      </c>
      <c r="C109" s="395" t="s">
        <v>1538</v>
      </c>
      <c r="D109" s="395" t="s">
        <v>1474</v>
      </c>
      <c r="E109" s="395"/>
    </row>
    <row r="110" spans="1:5" x14ac:dyDescent="0.3">
      <c r="A110" s="473">
        <v>109</v>
      </c>
      <c r="B110" s="506" t="s">
        <v>1752</v>
      </c>
      <c r="C110" s="395" t="s">
        <v>1597</v>
      </c>
      <c r="D110" s="395" t="s">
        <v>1468</v>
      </c>
      <c r="E110" s="395"/>
    </row>
    <row r="111" spans="1:5" x14ac:dyDescent="0.3">
      <c r="A111" s="473">
        <v>110</v>
      </c>
      <c r="B111" s="506" t="s">
        <v>1754</v>
      </c>
      <c r="C111" s="395" t="s">
        <v>1597</v>
      </c>
      <c r="D111" s="395" t="s">
        <v>1469</v>
      </c>
      <c r="E111" s="395"/>
    </row>
    <row r="112" spans="1:5" x14ac:dyDescent="0.3">
      <c r="A112" s="473">
        <v>111</v>
      </c>
      <c r="B112" s="505" t="s">
        <v>1756</v>
      </c>
      <c r="C112" s="395" t="s">
        <v>1535</v>
      </c>
      <c r="D112" s="395"/>
      <c r="E112" s="395"/>
    </row>
    <row r="113" spans="1:5" x14ac:dyDescent="0.3">
      <c r="A113" s="473">
        <v>112</v>
      </c>
      <c r="B113" s="505" t="s">
        <v>1757</v>
      </c>
      <c r="C113" s="395" t="s">
        <v>1535</v>
      </c>
      <c r="D113" s="395"/>
      <c r="E113" s="395"/>
    </row>
    <row r="114" spans="1:5" x14ac:dyDescent="0.3">
      <c r="A114" s="473">
        <v>113</v>
      </c>
      <c r="B114" s="505" t="s">
        <v>1758</v>
      </c>
      <c r="C114" s="395" t="s">
        <v>1535</v>
      </c>
      <c r="D114" s="395"/>
      <c r="E114" s="395"/>
    </row>
    <row r="115" spans="1:5" x14ac:dyDescent="0.3">
      <c r="A115" s="473">
        <v>114</v>
      </c>
      <c r="B115" s="506" t="s">
        <v>1759</v>
      </c>
      <c r="C115" s="395" t="s">
        <v>1597</v>
      </c>
      <c r="D115" s="395" t="s">
        <v>1470</v>
      </c>
      <c r="E115" s="395"/>
    </row>
    <row r="116" spans="1:5" x14ac:dyDescent="0.3">
      <c r="A116" s="473">
        <v>115</v>
      </c>
      <c r="B116" s="506" t="s">
        <v>1761</v>
      </c>
      <c r="C116" s="395" t="s">
        <v>1597</v>
      </c>
      <c r="D116" s="395" t="s">
        <v>1471</v>
      </c>
      <c r="E116" s="395"/>
    </row>
    <row r="117" spans="1:5" x14ac:dyDescent="0.3">
      <c r="A117" s="473">
        <v>116</v>
      </c>
      <c r="B117" s="428" t="s">
        <v>1764</v>
      </c>
      <c r="C117" s="395" t="s">
        <v>1535</v>
      </c>
      <c r="D117" s="395"/>
      <c r="E117" s="395"/>
    </row>
    <row r="118" spans="1:5" x14ac:dyDescent="0.3">
      <c r="A118" s="473">
        <v>117</v>
      </c>
      <c r="B118" s="395" t="s">
        <v>1765</v>
      </c>
      <c r="C118" s="395" t="s">
        <v>1535</v>
      </c>
      <c r="D118" s="395" t="s">
        <v>599</v>
      </c>
      <c r="E118" s="395"/>
    </row>
    <row r="119" spans="1:5" x14ac:dyDescent="0.3">
      <c r="A119" s="473">
        <v>118</v>
      </c>
      <c r="B119" s="428" t="s">
        <v>1767</v>
      </c>
      <c r="C119" s="395" t="s">
        <v>1535</v>
      </c>
      <c r="D119" s="395"/>
      <c r="E119" s="395"/>
    </row>
    <row r="120" spans="1:5" x14ac:dyDescent="0.3">
      <c r="A120" s="473">
        <v>119</v>
      </c>
      <c r="B120" s="395" t="s">
        <v>1772</v>
      </c>
      <c r="C120" s="395" t="s">
        <v>1552</v>
      </c>
      <c r="D120" s="395" t="s">
        <v>1773</v>
      </c>
      <c r="E120" s="395"/>
    </row>
    <row r="121" spans="1:5" x14ac:dyDescent="0.3">
      <c r="A121" s="473">
        <v>120</v>
      </c>
      <c r="B121" s="395" t="s">
        <v>1775</v>
      </c>
      <c r="C121" s="395" t="s">
        <v>1552</v>
      </c>
      <c r="D121" s="395" t="s">
        <v>1775</v>
      </c>
      <c r="E121" s="395"/>
    </row>
    <row r="122" spans="1:5" x14ac:dyDescent="0.3">
      <c r="A122" s="473">
        <v>121</v>
      </c>
      <c r="B122" s="395" t="s">
        <v>1777</v>
      </c>
      <c r="C122" s="395" t="s">
        <v>1552</v>
      </c>
      <c r="D122" s="395"/>
      <c r="E122" s="395"/>
    </row>
    <row r="123" spans="1:5" x14ac:dyDescent="0.3">
      <c r="A123" s="473">
        <v>122</v>
      </c>
      <c r="B123" s="428" t="s">
        <v>1778</v>
      </c>
      <c r="C123" s="395" t="s">
        <v>1535</v>
      </c>
      <c r="D123" s="395"/>
      <c r="E123" s="395"/>
    </row>
    <row r="124" spans="1:5" x14ac:dyDescent="0.3">
      <c r="A124" s="473">
        <v>123</v>
      </c>
      <c r="B124" s="428" t="s">
        <v>1779</v>
      </c>
      <c r="C124" s="395" t="s">
        <v>1535</v>
      </c>
      <c r="D124" s="395"/>
      <c r="E124" s="395"/>
    </row>
    <row r="125" spans="1:5" x14ac:dyDescent="0.3">
      <c r="A125" s="473">
        <v>124</v>
      </c>
      <c r="B125" s="428" t="s">
        <v>1782</v>
      </c>
      <c r="C125" s="395" t="s">
        <v>1535</v>
      </c>
      <c r="D125" s="395"/>
      <c r="E125" s="395"/>
    </row>
    <row r="126" spans="1:5" x14ac:dyDescent="0.3">
      <c r="A126" s="473">
        <v>125</v>
      </c>
      <c r="B126" s="395" t="s">
        <v>609</v>
      </c>
      <c r="C126" s="395" t="s">
        <v>1535</v>
      </c>
      <c r="D126" s="395" t="s">
        <v>609</v>
      </c>
      <c r="E126" s="395"/>
    </row>
    <row r="127" spans="1:5" x14ac:dyDescent="0.3">
      <c r="A127" s="473">
        <v>126</v>
      </c>
      <c r="B127" s="428" t="s">
        <v>1787</v>
      </c>
      <c r="C127" s="395" t="s">
        <v>1535</v>
      </c>
      <c r="D127" s="395"/>
      <c r="E127" s="395"/>
    </row>
    <row r="128" spans="1:5" x14ac:dyDescent="0.3">
      <c r="A128" s="473">
        <v>127</v>
      </c>
      <c r="B128" s="395" t="s">
        <v>631</v>
      </c>
      <c r="C128" s="395" t="s">
        <v>1535</v>
      </c>
      <c r="D128" s="395" t="s">
        <v>631</v>
      </c>
      <c r="E128" s="395"/>
    </row>
    <row r="129" spans="1:5" x14ac:dyDescent="0.3">
      <c r="A129" s="473">
        <v>128</v>
      </c>
      <c r="B129" s="428" t="s">
        <v>1789</v>
      </c>
      <c r="C129" s="395" t="s">
        <v>1535</v>
      </c>
      <c r="D129" s="395"/>
      <c r="E129" s="395"/>
    </row>
    <row r="130" spans="1:5" x14ac:dyDescent="0.3">
      <c r="A130" s="473">
        <v>129</v>
      </c>
      <c r="B130" s="395" t="s">
        <v>645</v>
      </c>
      <c r="C130" s="395" t="s">
        <v>1535</v>
      </c>
      <c r="D130" s="395" t="s">
        <v>645</v>
      </c>
      <c r="E130" s="395"/>
    </row>
    <row r="131" spans="1:5" x14ac:dyDescent="0.3">
      <c r="A131" s="473">
        <v>130</v>
      </c>
      <c r="B131" s="428" t="s">
        <v>1791</v>
      </c>
      <c r="C131" s="395" t="s">
        <v>1535</v>
      </c>
      <c r="D131" s="395"/>
      <c r="E131" s="395"/>
    </row>
    <row r="132" spans="1:5" x14ac:dyDescent="0.3">
      <c r="A132" s="473">
        <v>131</v>
      </c>
      <c r="B132" s="428" t="s">
        <v>1792</v>
      </c>
      <c r="C132" s="395" t="s">
        <v>1535</v>
      </c>
      <c r="D132" s="395"/>
      <c r="E132" s="395"/>
    </row>
    <row r="133" spans="1:5" x14ac:dyDescent="0.3">
      <c r="A133" s="473">
        <v>132</v>
      </c>
      <c r="B133" s="395" t="s">
        <v>1793</v>
      </c>
      <c r="C133" s="395" t="s">
        <v>1541</v>
      </c>
      <c r="D133" s="395" t="s">
        <v>249</v>
      </c>
      <c r="E133" s="395"/>
    </row>
    <row r="134" spans="1:5" x14ac:dyDescent="0.3">
      <c r="A134" s="473">
        <v>133</v>
      </c>
      <c r="B134" s="428" t="s">
        <v>1794</v>
      </c>
      <c r="C134" s="395" t="s">
        <v>1535</v>
      </c>
      <c r="D134" s="395"/>
      <c r="E134" s="395"/>
    </row>
    <row r="135" spans="1:5" x14ac:dyDescent="0.3">
      <c r="A135" s="473">
        <v>134</v>
      </c>
      <c r="B135" s="428" t="s">
        <v>1796</v>
      </c>
      <c r="C135" s="395" t="s">
        <v>1535</v>
      </c>
      <c r="D135" s="395"/>
      <c r="E135" s="395"/>
    </row>
    <row r="136" spans="1:5" x14ac:dyDescent="0.3">
      <c r="A136" s="473">
        <v>135</v>
      </c>
      <c r="B136" s="428" t="s">
        <v>1801</v>
      </c>
      <c r="C136" s="395" t="s">
        <v>1535</v>
      </c>
      <c r="D136" s="395"/>
      <c r="E136" s="395"/>
    </row>
    <row r="137" spans="1:5" x14ac:dyDescent="0.3">
      <c r="A137" s="473">
        <v>136</v>
      </c>
      <c r="B137" s="428" t="s">
        <v>1802</v>
      </c>
      <c r="C137" s="428" t="s">
        <v>1538</v>
      </c>
      <c r="D137" s="428"/>
      <c r="E137" s="428"/>
    </row>
    <row r="138" spans="1:5" x14ac:dyDescent="0.3">
      <c r="A138" s="473">
        <v>137</v>
      </c>
      <c r="B138" s="428" t="s">
        <v>1803</v>
      </c>
      <c r="C138" s="428" t="s">
        <v>1538</v>
      </c>
      <c r="D138" s="428"/>
      <c r="E138" s="428"/>
    </row>
    <row r="139" spans="1:5" x14ac:dyDescent="0.3">
      <c r="A139" s="473">
        <v>138</v>
      </c>
      <c r="B139" s="428" t="s">
        <v>1806</v>
      </c>
      <c r="C139" s="395" t="s">
        <v>1535</v>
      </c>
      <c r="D139" s="395"/>
      <c r="E139" s="395"/>
    </row>
    <row r="140" spans="1:5" x14ac:dyDescent="0.3">
      <c r="A140" s="473">
        <v>139</v>
      </c>
      <c r="B140" s="428" t="s">
        <v>1807</v>
      </c>
      <c r="C140" s="395" t="s">
        <v>1535</v>
      </c>
      <c r="D140" s="395"/>
      <c r="E140" s="395"/>
    </row>
    <row r="141" spans="1:5" x14ac:dyDescent="0.3">
      <c r="A141" s="473">
        <v>140</v>
      </c>
      <c r="B141" s="395" t="s">
        <v>1817</v>
      </c>
      <c r="C141" s="395" t="s">
        <v>1541</v>
      </c>
      <c r="D141" s="395" t="s">
        <v>258</v>
      </c>
      <c r="E141" s="395"/>
    </row>
    <row r="142" spans="1:5" x14ac:dyDescent="0.3">
      <c r="A142" s="473">
        <v>141</v>
      </c>
      <c r="B142" s="395" t="s">
        <v>1819</v>
      </c>
      <c r="C142" s="395" t="s">
        <v>1535</v>
      </c>
      <c r="D142" s="395"/>
      <c r="E142" s="395"/>
    </row>
    <row r="143" spans="1:5" x14ac:dyDescent="0.3">
      <c r="A143" s="473">
        <v>142</v>
      </c>
      <c r="B143" s="395" t="s">
        <v>1820</v>
      </c>
      <c r="C143" s="395" t="s">
        <v>1535</v>
      </c>
      <c r="D143" s="395"/>
      <c r="E143" s="395"/>
    </row>
    <row r="144" spans="1:5" x14ac:dyDescent="0.3">
      <c r="A144" s="473">
        <v>143</v>
      </c>
      <c r="B144" s="428" t="s">
        <v>1822</v>
      </c>
      <c r="C144" s="395" t="s">
        <v>1823</v>
      </c>
      <c r="D144" s="395"/>
      <c r="E144" s="395"/>
    </row>
    <row r="145" spans="1:5" x14ac:dyDescent="0.3">
      <c r="A145" s="473">
        <v>144</v>
      </c>
      <c r="B145" s="428" t="s">
        <v>1824</v>
      </c>
      <c r="C145" s="395" t="s">
        <v>1535</v>
      </c>
      <c r="D145" s="395"/>
      <c r="E145" s="395"/>
    </row>
    <row r="146" spans="1:5" x14ac:dyDescent="0.3">
      <c r="A146" s="473">
        <v>145</v>
      </c>
      <c r="B146" s="395" t="s">
        <v>1828</v>
      </c>
      <c r="C146" s="395" t="s">
        <v>1552</v>
      </c>
      <c r="D146" s="395" t="s">
        <v>213</v>
      </c>
      <c r="E146" s="395"/>
    </row>
    <row r="147" spans="1:5" x14ac:dyDescent="0.3">
      <c r="A147" s="473">
        <v>146</v>
      </c>
      <c r="B147" s="395" t="s">
        <v>1830</v>
      </c>
      <c r="C147" s="395" t="s">
        <v>1541</v>
      </c>
      <c r="D147" s="395" t="s">
        <v>237</v>
      </c>
      <c r="E147" s="395"/>
    </row>
    <row r="148" spans="1:5" x14ac:dyDescent="0.3">
      <c r="A148" s="473">
        <v>147</v>
      </c>
      <c r="B148" s="428" t="s">
        <v>1832</v>
      </c>
      <c r="C148" s="395" t="s">
        <v>1538</v>
      </c>
      <c r="D148" s="395"/>
      <c r="E148" s="395"/>
    </row>
    <row r="149" spans="1:5" x14ac:dyDescent="0.3">
      <c r="A149" s="473">
        <v>148</v>
      </c>
      <c r="B149" s="428" t="s">
        <v>1835</v>
      </c>
      <c r="C149" s="395" t="s">
        <v>1552</v>
      </c>
      <c r="D149" s="428"/>
      <c r="E149" s="395"/>
    </row>
    <row r="150" spans="1:5" x14ac:dyDescent="0.3">
      <c r="A150" s="473">
        <v>149</v>
      </c>
      <c r="B150" s="428" t="s">
        <v>1836</v>
      </c>
      <c r="C150" s="395" t="s">
        <v>1561</v>
      </c>
      <c r="D150" s="428"/>
      <c r="E150" s="395"/>
    </row>
    <row r="151" spans="1:5" x14ac:dyDescent="0.3">
      <c r="A151" s="473">
        <v>150</v>
      </c>
      <c r="B151" s="395" t="s">
        <v>1845</v>
      </c>
      <c r="C151" s="395" t="s">
        <v>1541</v>
      </c>
      <c r="D151" s="395" t="s">
        <v>253</v>
      </c>
      <c r="E151" s="395"/>
    </row>
    <row r="152" spans="1:5" x14ac:dyDescent="0.3">
      <c r="A152" s="473">
        <v>151</v>
      </c>
      <c r="B152" s="395" t="s">
        <v>1849</v>
      </c>
      <c r="C152" s="395" t="s">
        <v>1552</v>
      </c>
      <c r="D152" s="395" t="s">
        <v>1659</v>
      </c>
      <c r="E152" s="395"/>
    </row>
    <row r="153" spans="1:5" x14ac:dyDescent="0.3">
      <c r="A153" s="473">
        <v>152</v>
      </c>
      <c r="B153" s="395" t="s">
        <v>1850</v>
      </c>
      <c r="C153" s="395" t="s">
        <v>1561</v>
      </c>
      <c r="D153" s="395" t="s">
        <v>1438</v>
      </c>
      <c r="E153" s="395"/>
    </row>
    <row r="154" spans="1:5" x14ac:dyDescent="0.3">
      <c r="A154" s="473">
        <v>153</v>
      </c>
      <c r="B154" s="428" t="s">
        <v>1851</v>
      </c>
      <c r="C154" s="395" t="s">
        <v>1535</v>
      </c>
      <c r="D154" s="395"/>
      <c r="E154" s="395"/>
    </row>
    <row r="155" spans="1:5" x14ac:dyDescent="0.3">
      <c r="A155" s="473">
        <v>154</v>
      </c>
      <c r="B155" s="395" t="s">
        <v>1852</v>
      </c>
      <c r="C155" s="395" t="s">
        <v>1552</v>
      </c>
      <c r="D155" s="395" t="s">
        <v>211</v>
      </c>
      <c r="E155" s="395"/>
    </row>
    <row r="156" spans="1:5" x14ac:dyDescent="0.3">
      <c r="A156" s="473">
        <v>155</v>
      </c>
      <c r="B156" s="395" t="s">
        <v>1854</v>
      </c>
      <c r="C156" s="395" t="s">
        <v>1541</v>
      </c>
      <c r="D156" s="395" t="s">
        <v>235</v>
      </c>
      <c r="E156" s="395"/>
    </row>
    <row r="157" spans="1:5" x14ac:dyDescent="0.3">
      <c r="A157" s="473">
        <v>156</v>
      </c>
      <c r="B157" s="395" t="s">
        <v>1863</v>
      </c>
      <c r="C157" s="395" t="s">
        <v>1597</v>
      </c>
      <c r="D157" s="395" t="s">
        <v>1637</v>
      </c>
      <c r="E157" s="395"/>
    </row>
    <row r="158" spans="1:5" x14ac:dyDescent="0.3">
      <c r="A158" s="473">
        <v>157</v>
      </c>
      <c r="B158" s="395" t="s">
        <v>1876</v>
      </c>
      <c r="C158" s="395" t="s">
        <v>1597</v>
      </c>
      <c r="D158" s="395" t="s">
        <v>1648</v>
      </c>
      <c r="E158" s="395"/>
    </row>
    <row r="159" spans="1:5" x14ac:dyDescent="0.3">
      <c r="A159" s="473">
        <v>158</v>
      </c>
      <c r="B159" s="428" t="s">
        <v>1886</v>
      </c>
      <c r="C159" s="428" t="s">
        <v>1597</v>
      </c>
      <c r="D159" s="428"/>
      <c r="E159" s="395"/>
    </row>
    <row r="160" spans="1:5" x14ac:dyDescent="0.3">
      <c r="A160" s="473">
        <v>159</v>
      </c>
      <c r="B160" s="395" t="s">
        <v>1888</v>
      </c>
      <c r="C160" s="395" t="s">
        <v>1538</v>
      </c>
      <c r="D160" s="395" t="s">
        <v>1476</v>
      </c>
      <c r="E160" s="395"/>
    </row>
    <row r="161" spans="1:5" x14ac:dyDescent="0.3">
      <c r="A161" s="473">
        <v>160</v>
      </c>
      <c r="B161" s="428" t="s">
        <v>1889</v>
      </c>
      <c r="C161" s="428" t="s">
        <v>1597</v>
      </c>
      <c r="D161" s="428"/>
      <c r="E161" s="395"/>
    </row>
    <row r="162" spans="1:5" x14ac:dyDescent="0.3">
      <c r="A162" s="473">
        <v>161</v>
      </c>
      <c r="B162" s="395" t="s">
        <v>1891</v>
      </c>
      <c r="C162" s="395" t="s">
        <v>1538</v>
      </c>
      <c r="D162" s="395" t="s">
        <v>1477</v>
      </c>
      <c r="E162" s="395"/>
    </row>
  </sheetData>
  <autoFilter ref="B1:E162" xr:uid="{E36A19B1-D2BB-4D75-BD04-4F6D05F46B4E}"/>
  <conditionalFormatting sqref="C1">
    <cfRule type="containsText" dxfId="0" priority="1" operator="containsText" text="defect">
      <formula>NOT(ISERROR(SEARCH("defect",C1)))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91EF7-40FB-4FF4-AF8C-9A0D11B8B53C}">
  <sheetPr filterMode="1">
    <tabColor theme="4"/>
  </sheetPr>
  <dimension ref="A1:AI613"/>
  <sheetViews>
    <sheetView zoomScale="51" workbookViewId="0">
      <pane ySplit="1" topLeftCell="A20" activePane="bottomLeft" state="frozen"/>
      <selection pane="bottomLeft" activeCell="B15" sqref="B15"/>
    </sheetView>
  </sheetViews>
  <sheetFormatPr defaultColWidth="8.6640625" defaultRowHeight="14.4" x14ac:dyDescent="0.3"/>
  <cols>
    <col min="1" max="1" width="21" style="490" customWidth="1"/>
    <col min="2" max="4" width="19.44140625" style="490" customWidth="1"/>
    <col min="5" max="7" width="8.6640625" style="490"/>
    <col min="8" max="9" width="19.44140625" style="490" customWidth="1"/>
    <col min="10" max="14" width="23.44140625" style="490" customWidth="1"/>
    <col min="15" max="21" width="8.6640625" style="490"/>
    <col min="22" max="22" width="17.88671875" style="490" customWidth="1"/>
    <col min="23" max="25" width="8.6640625" style="490"/>
    <col min="26" max="26" width="41.88671875" style="490" customWidth="1"/>
    <col min="27" max="27" width="8.6640625" style="490"/>
    <col min="28" max="28" width="46.109375" style="490" customWidth="1"/>
    <col min="29" max="29" width="8.6640625" style="490"/>
    <col min="30" max="30" width="38.5546875" style="490" customWidth="1"/>
    <col min="31" max="31" width="22.5546875" style="490" customWidth="1"/>
    <col min="32" max="16384" width="8.6640625" style="490"/>
  </cols>
  <sheetData>
    <row r="1" spans="1:35" x14ac:dyDescent="0.3">
      <c r="A1" s="513" t="s">
        <v>1327</v>
      </c>
      <c r="B1" s="487" t="s">
        <v>1328</v>
      </c>
      <c r="C1" s="513" t="s">
        <v>1329</v>
      </c>
      <c r="D1" s="487" t="s">
        <v>1330</v>
      </c>
      <c r="E1" s="513" t="s">
        <v>1331</v>
      </c>
      <c r="F1" s="513" t="s">
        <v>1332</v>
      </c>
      <c r="G1" s="513" t="s">
        <v>1333</v>
      </c>
      <c r="H1" s="487" t="s">
        <v>1334</v>
      </c>
      <c r="I1" s="487" t="s">
        <v>1335</v>
      </c>
      <c r="J1" s="513" t="s">
        <v>1336</v>
      </c>
      <c r="K1" s="513" t="s">
        <v>1337</v>
      </c>
      <c r="L1" s="513" t="s">
        <v>1338</v>
      </c>
      <c r="M1" s="513" t="s">
        <v>1339</v>
      </c>
      <c r="N1" s="513" t="s">
        <v>1340</v>
      </c>
      <c r="O1" s="488" t="s">
        <v>1941</v>
      </c>
      <c r="P1" s="488" t="s">
        <v>1942</v>
      </c>
      <c r="Q1" s="488" t="s">
        <v>1943</v>
      </c>
      <c r="R1" s="488" t="s">
        <v>1944</v>
      </c>
      <c r="S1" s="488" t="s">
        <v>1945</v>
      </c>
      <c r="T1" s="488" t="s">
        <v>1946</v>
      </c>
      <c r="U1" s="488" t="s">
        <v>1947</v>
      </c>
      <c r="V1" s="488" t="s">
        <v>1948</v>
      </c>
      <c r="W1" s="488" t="s">
        <v>1949</v>
      </c>
      <c r="X1" s="488" t="s">
        <v>1950</v>
      </c>
      <c r="Y1" s="488" t="s">
        <v>1951</v>
      </c>
      <c r="Z1" s="488" t="s">
        <v>1952</v>
      </c>
      <c r="AA1" s="488" t="s">
        <v>1953</v>
      </c>
      <c r="AB1" s="488" t="s">
        <v>1954</v>
      </c>
      <c r="AC1" s="488" t="s">
        <v>1955</v>
      </c>
      <c r="AD1" s="489" t="s">
        <v>1956</v>
      </c>
      <c r="AE1" s="488" t="s">
        <v>1957</v>
      </c>
      <c r="AF1" s="514" t="s">
        <v>1341</v>
      </c>
      <c r="AG1" s="514" t="s">
        <v>1342</v>
      </c>
      <c r="AH1" s="514" t="s">
        <v>1343</v>
      </c>
      <c r="AI1" s="514" t="s">
        <v>1344</v>
      </c>
    </row>
    <row r="2" spans="1:35" hidden="1" x14ac:dyDescent="0.3">
      <c r="A2" s="491"/>
      <c r="B2" s="491" t="s">
        <v>1347</v>
      </c>
      <c r="C2" s="491"/>
      <c r="D2" s="491" t="s">
        <v>1393</v>
      </c>
      <c r="E2" s="491" t="s">
        <v>136</v>
      </c>
      <c r="F2" s="491" t="s">
        <v>1958</v>
      </c>
      <c r="G2" s="491" t="s">
        <v>24</v>
      </c>
      <c r="H2" s="491" t="str" cm="1">
        <f t="array" ref="H2">LEFT(LEFT(Z2,FIND(".",Z2)-1),IF(MIN(IF(ISNUMBER(FIND({"a","b","c","d","e","f","g","h","i","j","k","l","m","n","o","p","q","r","s","t","u","v","w","x","y","z"}, LEFT(Z2,FIND(".",Z2)-1))), FIND({"a","b","c","d","e","f","g","h","i","j","k","l","m","n","o","p","q","r","s","t","u","v","w","x","y","z"}, LEFT(Z2,FIND(".",Z2)-1))))=0,FIND(".",Z2),MIN(IF(ISNUMBER(FIND({"a","b","c","d","e","f","g","h","i","j","k","l","m","n","o","p","q","r","s","t","u","v","w","x","y","z"}, LEFT(Z2,FIND(".",Z2)-1))), FIND({"a","b","c","d","e","f","g","h","i","j","k","l","m","n","o","p","q","r","s","t","u","v","w","x","y","z"}, LEFT(Z2,FIND(".",Z2)-1)))))-1)</f>
        <v>18</v>
      </c>
      <c r="I2" s="491" t="str" cm="1">
        <f t="array" ref="I2">RIGHT(LEFT(Z2,FIND(".",Z2)-1),FIND(".",Z2)-IF(MIN(IF(ISNUMBER(FIND({"a","b","c","d","e","f","g","h","i","j","k","l","m","n","o","p","q","r","s","t","u","v","w","x","y","z"},LEFT(Z2,FIND(".",Z2)-1))),FIND({"a","b","c","d","e","f","g","h","i","j","k","l","m","n","o","p","q","r","s","t","u","v","w","x","y","z"},LEFT(Z2,FIND(".",Z2)-1))))=0,FIND(".",Z2),MIN(IF(ISNUMBER(FIND({"a","b","c","d","e","f","g","h","i","j","k","l","m","n","o","p","q","r","s","t","u","v","w","x","y","z"},LEFT(Z2,FIND(".",Z2)-1))),FIND({"a","b","c","d","e","f","g","h","i","j","k","l","m","n","o","p","q","r","s","t","u","v","w","x","y","z"},LEFT(Z2,FIND(".",Z2)-1))))))</f>
        <v>a</v>
      </c>
      <c r="J2" s="491"/>
      <c r="K2" s="491"/>
      <c r="L2" s="491"/>
      <c r="M2" s="491"/>
      <c r="N2" s="491"/>
      <c r="O2" s="491" t="s">
        <v>1959</v>
      </c>
      <c r="P2" s="491">
        <v>2</v>
      </c>
      <c r="Q2" s="491" t="s">
        <v>1959</v>
      </c>
      <c r="R2" s="491" t="s">
        <v>1960</v>
      </c>
      <c r="S2" s="491" t="s">
        <v>63</v>
      </c>
      <c r="T2" s="491" t="s">
        <v>1961</v>
      </c>
      <c r="U2" s="491" t="s">
        <v>67</v>
      </c>
      <c r="V2" s="491" t="s">
        <v>1681</v>
      </c>
      <c r="W2" s="491" t="s">
        <v>1962</v>
      </c>
      <c r="X2" s="491" t="s">
        <v>70</v>
      </c>
      <c r="Y2" s="491" t="s">
        <v>1963</v>
      </c>
      <c r="Z2" s="491" t="s">
        <v>1964</v>
      </c>
      <c r="AA2" s="491" t="s">
        <v>1965</v>
      </c>
      <c r="AB2" s="491" t="s">
        <v>1468</v>
      </c>
      <c r="AC2" s="491" t="s">
        <v>24</v>
      </c>
      <c r="AD2" s="491" t="s">
        <v>1215</v>
      </c>
      <c r="AE2" s="491" t="s">
        <v>1753</v>
      </c>
      <c r="AF2" s="515" t="s">
        <v>1352</v>
      </c>
      <c r="AG2" s="515" t="s">
        <v>1353</v>
      </c>
      <c r="AH2" s="515" t="s">
        <v>1352</v>
      </c>
      <c r="AI2" s="515" t="s">
        <v>1353</v>
      </c>
    </row>
    <row r="3" spans="1:35" hidden="1" x14ac:dyDescent="0.3">
      <c r="A3" s="491"/>
      <c r="B3" s="491" t="s">
        <v>1347</v>
      </c>
      <c r="C3" s="491"/>
      <c r="D3" s="491" t="s">
        <v>1393</v>
      </c>
      <c r="E3" s="491" t="s">
        <v>136</v>
      </c>
      <c r="F3" s="491" t="s">
        <v>1958</v>
      </c>
      <c r="G3" s="491" t="s">
        <v>24</v>
      </c>
      <c r="H3" s="491" t="str" cm="1">
        <f t="array" ref="H3">LEFT(LEFT(Z3,FIND(".",Z3)-1),IF(MIN(IF(ISNUMBER(FIND({"a","b","c","d","e","f","g","h","i","j","k","l","m","n","o","p","q","r","s","t","u","v","w","x","y","z"}, LEFT(Z3,FIND(".",Z3)-1))), FIND({"a","b","c","d","e","f","g","h","i","j","k","l","m","n","o","p","q","r","s","t","u","v","w","x","y","z"}, LEFT(Z3,FIND(".",Z3)-1))))=0,FIND(".",Z3),MIN(IF(ISNUMBER(FIND({"a","b","c","d","e","f","g","h","i","j","k","l","m","n","o","p","q","r","s","t","u","v","w","x","y","z"}, LEFT(Z3,FIND(".",Z3)-1))), FIND({"a","b","c","d","e","f","g","h","i","j","k","l","m","n","o","p","q","r","s","t","u","v","w","x","y","z"}, LEFT(Z3,FIND(".",Z3)-1)))))-1)</f>
        <v>18</v>
      </c>
      <c r="I3" s="491" t="str" cm="1">
        <f t="array" ref="I3">RIGHT(LEFT(Z3,FIND(".",Z3)-1),FIND(".",Z3)-IF(MIN(IF(ISNUMBER(FIND({"a","b","c","d","e","f","g","h","i","j","k","l","m","n","o","p","q","r","s","t","u","v","w","x","y","z"},LEFT(Z3,FIND(".",Z3)-1))),FIND({"a","b","c","d","e","f","g","h","i","j","k","l","m","n","o","p","q","r","s","t","u","v","w","x","y","z"},LEFT(Z3,FIND(".",Z3)-1))))=0,FIND(".",Z3),MIN(IF(ISNUMBER(FIND({"a","b","c","d","e","f","g","h","i","j","k","l","m","n","o","p","q","r","s","t","u","v","w","x","y","z"},LEFT(Z3,FIND(".",Z3)-1))),FIND({"a","b","c","d","e","f","g","h","i","j","k","l","m","n","o","p","q","r","s","t","u","v","w","x","y","z"},LEFT(Z3,FIND(".",Z3)-1))))))</f>
        <v>b</v>
      </c>
      <c r="J3" s="491"/>
      <c r="K3" s="491"/>
      <c r="L3" s="491"/>
      <c r="M3" s="491"/>
      <c r="N3" s="491"/>
      <c r="O3" s="491" t="s">
        <v>1959</v>
      </c>
      <c r="P3" s="491">
        <v>2</v>
      </c>
      <c r="Q3" s="491" t="s">
        <v>1959</v>
      </c>
      <c r="R3" s="491" t="s">
        <v>1960</v>
      </c>
      <c r="S3" s="491" t="s">
        <v>63</v>
      </c>
      <c r="T3" s="491" t="s">
        <v>1961</v>
      </c>
      <c r="U3" s="491" t="s">
        <v>67</v>
      </c>
      <c r="V3" s="491" t="s">
        <v>1681</v>
      </c>
      <c r="W3" s="491" t="s">
        <v>1962</v>
      </c>
      <c r="X3" s="491" t="s">
        <v>70</v>
      </c>
      <c r="Y3" s="491" t="s">
        <v>1966</v>
      </c>
      <c r="Z3" s="491" t="s">
        <v>1967</v>
      </c>
      <c r="AA3" s="491" t="s">
        <v>1965</v>
      </c>
      <c r="AB3" s="491" t="s">
        <v>1469</v>
      </c>
      <c r="AC3" s="491" t="s">
        <v>24</v>
      </c>
      <c r="AD3" s="491" t="s">
        <v>1215</v>
      </c>
      <c r="AE3" s="491" t="s">
        <v>1755</v>
      </c>
      <c r="AF3" s="515" t="s">
        <v>1352</v>
      </c>
      <c r="AG3" s="515" t="s">
        <v>1353</v>
      </c>
      <c r="AH3" s="515" t="s">
        <v>1352</v>
      </c>
      <c r="AI3" s="515" t="s">
        <v>1353</v>
      </c>
    </row>
    <row r="4" spans="1:35" hidden="1" x14ac:dyDescent="0.3">
      <c r="A4" s="491"/>
      <c r="B4" s="491" t="s">
        <v>1347</v>
      </c>
      <c r="C4" s="491"/>
      <c r="D4" s="491" t="s">
        <v>1393</v>
      </c>
      <c r="E4" s="491" t="s">
        <v>136</v>
      </c>
      <c r="F4" s="491" t="s">
        <v>1958</v>
      </c>
      <c r="G4" s="491" t="s">
        <v>24</v>
      </c>
      <c r="H4" s="491" t="str" cm="1">
        <f t="array" ref="H4">LEFT(LEFT(Z4,FIND(".",Z4)-1),IF(MIN(IF(ISNUMBER(FIND({"a","b","c","d","e","f","g","h","i","j","k","l","m","n","o","p","q","r","s","t","u","v","w","x","y","z"}, LEFT(Z4,FIND(".",Z4)-1))), FIND({"a","b","c","d","e","f","g","h","i","j","k","l","m","n","o","p","q","r","s","t","u","v","w","x","y","z"}, LEFT(Z4,FIND(".",Z4)-1))))=0,FIND(".",Z4),MIN(IF(ISNUMBER(FIND({"a","b","c","d","e","f","g","h","i","j","k","l","m","n","o","p","q","r","s","t","u","v","w","x","y","z"}, LEFT(Z4,FIND(".",Z4)-1))), FIND({"a","b","c","d","e","f","g","h","i","j","k","l","m","n","o","p","q","r","s","t","u","v","w","x","y","z"}, LEFT(Z4,FIND(".",Z4)-1)))))-1)</f>
        <v>18</v>
      </c>
      <c r="I4" s="491" t="str" cm="1">
        <f t="array" ref="I4">RIGHT(LEFT(Z4,FIND(".",Z4)-1),FIND(".",Z4)-IF(MIN(IF(ISNUMBER(FIND({"a","b","c","d","e","f","g","h","i","j","k","l","m","n","o","p","q","r","s","t","u","v","w","x","y","z"},LEFT(Z4,FIND(".",Z4)-1))),FIND({"a","b","c","d","e","f","g","h","i","j","k","l","m","n","o","p","q","r","s","t","u","v","w","x","y","z"},LEFT(Z4,FIND(".",Z4)-1))))=0,FIND(".",Z4),MIN(IF(ISNUMBER(FIND({"a","b","c","d","e","f","g","h","i","j","k","l","m","n","o","p","q","r","s","t","u","v","w","x","y","z"},LEFT(Z4,FIND(".",Z4)-1))),FIND({"a","b","c","d","e","f","g","h","i","j","k","l","m","n","o","p","q","r","s","t","u","v","w","x","y","z"},LEFT(Z4,FIND(".",Z4)-1))))))</f>
        <v>c</v>
      </c>
      <c r="J4" s="491"/>
      <c r="K4" s="491"/>
      <c r="L4" s="491"/>
      <c r="M4" s="491"/>
      <c r="N4" s="491"/>
      <c r="O4" s="491" t="s">
        <v>1959</v>
      </c>
      <c r="P4" s="491">
        <v>2</v>
      </c>
      <c r="Q4" s="491" t="s">
        <v>1959</v>
      </c>
      <c r="R4" s="491" t="s">
        <v>1960</v>
      </c>
      <c r="S4" s="491" t="s">
        <v>63</v>
      </c>
      <c r="T4" s="491" t="s">
        <v>1961</v>
      </c>
      <c r="U4" s="491" t="s">
        <v>67</v>
      </c>
      <c r="V4" s="491" t="s">
        <v>1681</v>
      </c>
      <c r="W4" s="491" t="s">
        <v>1962</v>
      </c>
      <c r="X4" s="491" t="s">
        <v>70</v>
      </c>
      <c r="Y4" s="491" t="s">
        <v>1968</v>
      </c>
      <c r="Z4" s="491" t="s">
        <v>1969</v>
      </c>
      <c r="AA4" s="491" t="s">
        <v>1965</v>
      </c>
      <c r="AB4" s="491" t="s">
        <v>1470</v>
      </c>
      <c r="AC4" s="491" t="s">
        <v>24</v>
      </c>
      <c r="AD4" s="491" t="s">
        <v>1215</v>
      </c>
      <c r="AE4" s="491" t="s">
        <v>1760</v>
      </c>
      <c r="AF4" s="515" t="s">
        <v>1352</v>
      </c>
      <c r="AG4" s="515" t="s">
        <v>1353</v>
      </c>
      <c r="AH4" s="515" t="s">
        <v>1352</v>
      </c>
      <c r="AI4" s="515" t="s">
        <v>1353</v>
      </c>
    </row>
    <row r="5" spans="1:35" hidden="1" x14ac:dyDescent="0.3">
      <c r="A5" s="491"/>
      <c r="B5" s="491" t="s">
        <v>1347</v>
      </c>
      <c r="C5" s="491"/>
      <c r="D5" s="491" t="s">
        <v>1393</v>
      </c>
      <c r="E5" s="491" t="s">
        <v>136</v>
      </c>
      <c r="F5" s="491" t="s">
        <v>1958</v>
      </c>
      <c r="G5" s="491" t="s">
        <v>24</v>
      </c>
      <c r="H5" s="491" t="str" cm="1">
        <f t="array" ref="H5">LEFT(LEFT(Z5,FIND(".",Z5)-1),IF(MIN(IF(ISNUMBER(FIND({"a","b","c","d","e","f","g","h","i","j","k","l","m","n","o","p","q","r","s","t","u","v","w","x","y","z"}, LEFT(Z5,FIND(".",Z5)-1))), FIND({"a","b","c","d","e","f","g","h","i","j","k","l","m","n","o","p","q","r","s","t","u","v","w","x","y","z"}, LEFT(Z5,FIND(".",Z5)-1))))=0,FIND(".",Z5),MIN(IF(ISNUMBER(FIND({"a","b","c","d","e","f","g","h","i","j","k","l","m","n","o","p","q","r","s","t","u","v","w","x","y","z"}, LEFT(Z5,FIND(".",Z5)-1))), FIND({"a","b","c","d","e","f","g","h","i","j","k","l","m","n","o","p","q","r","s","t","u","v","w","x","y","z"}, LEFT(Z5,FIND(".",Z5)-1)))))-1)</f>
        <v>18</v>
      </c>
      <c r="I5" s="491" t="str" cm="1">
        <f t="array" ref="I5">RIGHT(LEFT(Z5,FIND(".",Z5)-1),FIND(".",Z5)-IF(MIN(IF(ISNUMBER(FIND({"a","b","c","d","e","f","g","h","i","j","k","l","m","n","o","p","q","r","s","t","u","v","w","x","y","z"},LEFT(Z5,FIND(".",Z5)-1))),FIND({"a","b","c","d","e","f","g","h","i","j","k","l","m","n","o","p","q","r","s","t","u","v","w","x","y","z"},LEFT(Z5,FIND(".",Z5)-1))))=0,FIND(".",Z5),MIN(IF(ISNUMBER(FIND({"a","b","c","d","e","f","g","h","i","j","k","l","m","n","o","p","q","r","s","t","u","v","w","x","y","z"},LEFT(Z5,FIND(".",Z5)-1))),FIND({"a","b","c","d","e","f","g","h","i","j","k","l","m","n","o","p","q","r","s","t","u","v","w","x","y","z"},LEFT(Z5,FIND(".",Z5)-1))))))</f>
        <v>d</v>
      </c>
      <c r="J5" s="491"/>
      <c r="K5" s="491"/>
      <c r="L5" s="491"/>
      <c r="M5" s="491"/>
      <c r="N5" s="491"/>
      <c r="O5" s="491" t="s">
        <v>1959</v>
      </c>
      <c r="P5" s="491">
        <v>2</v>
      </c>
      <c r="Q5" s="491" t="s">
        <v>1959</v>
      </c>
      <c r="R5" s="491" t="s">
        <v>1960</v>
      </c>
      <c r="S5" s="491" t="s">
        <v>63</v>
      </c>
      <c r="T5" s="491" t="s">
        <v>1961</v>
      </c>
      <c r="U5" s="491" t="s">
        <v>67</v>
      </c>
      <c r="V5" s="491" t="s">
        <v>1681</v>
      </c>
      <c r="W5" s="491" t="s">
        <v>1962</v>
      </c>
      <c r="X5" s="491" t="s">
        <v>70</v>
      </c>
      <c r="Y5" s="491" t="s">
        <v>1970</v>
      </c>
      <c r="Z5" s="491" t="s">
        <v>1971</v>
      </c>
      <c r="AA5" s="491" t="s">
        <v>1965</v>
      </c>
      <c r="AB5" s="491" t="s">
        <v>1471</v>
      </c>
      <c r="AC5" s="491" t="s">
        <v>24</v>
      </c>
      <c r="AD5" s="491" t="s">
        <v>1215</v>
      </c>
      <c r="AE5" s="491" t="s">
        <v>1762</v>
      </c>
      <c r="AF5" s="515" t="s">
        <v>1352</v>
      </c>
      <c r="AG5" s="515" t="s">
        <v>1353</v>
      </c>
      <c r="AH5" s="515" t="s">
        <v>1352</v>
      </c>
      <c r="AI5" s="515" t="s">
        <v>1353</v>
      </c>
    </row>
    <row r="6" spans="1:35" hidden="1" x14ac:dyDescent="0.3">
      <c r="A6" s="491"/>
      <c r="B6" s="491" t="s">
        <v>1359</v>
      </c>
      <c r="C6" s="491"/>
      <c r="D6" s="491" t="s">
        <v>1393</v>
      </c>
      <c r="E6" s="491" t="s">
        <v>136</v>
      </c>
      <c r="F6" s="491" t="s">
        <v>1958</v>
      </c>
      <c r="G6" s="491" t="s">
        <v>24</v>
      </c>
      <c r="H6" s="491" t="str" cm="1">
        <f t="array" ref="H6">LEFT(LEFT(Z6,FIND(".",Z6)-1),IF(MIN(IF(ISNUMBER(FIND({"a","b","c","d","e","f","g","h","i","j","k","l","m","n","o","p","q","r","s","t","u","v","w","x","y","z"}, LEFT(Z6,FIND(".",Z6)-1))), FIND({"a","b","c","d","e","f","g","h","i","j","k","l","m","n","o","p","q","r","s","t","u","v","w","x","y","z"}, LEFT(Z6,FIND(".",Z6)-1))))=0,FIND(".",Z6),MIN(IF(ISNUMBER(FIND({"a","b","c","d","e","f","g","h","i","j","k","l","m","n","o","p","q","r","s","t","u","v","w","x","y","z"}, LEFT(Z6,FIND(".",Z6)-1))), FIND({"a","b","c","d","e","f","g","h","i","j","k","l","m","n","o","p","q","r","s","t","u","v","w","x","y","z"}, LEFT(Z6,FIND(".",Z6)-1)))))-1)</f>
        <v>18</v>
      </c>
      <c r="I6" s="491" t="str" cm="1">
        <f t="array" ref="I6">RIGHT(LEFT(Z6,FIND(".",Z6)-1),FIND(".",Z6)-IF(MIN(IF(ISNUMBER(FIND({"a","b","c","d","e","f","g","h","i","j","k","l","m","n","o","p","q","r","s","t","u","v","w","x","y","z"},LEFT(Z6,FIND(".",Z6)-1))),FIND({"a","b","c","d","e","f","g","h","i","j","k","l","m","n","o","p","q","r","s","t","u","v","w","x","y","z"},LEFT(Z6,FIND(".",Z6)-1))))=0,FIND(".",Z6),MIN(IF(ISNUMBER(FIND({"a","b","c","d","e","f","g","h","i","j","k","l","m","n","o","p","q","r","s","t","u","v","w","x","y","z"},LEFT(Z6,FIND(".",Z6)-1))),FIND({"a","b","c","d","e","f","g","h","i","j","k","l","m","n","o","p","q","r","s","t","u","v","w","x","y","z"},LEFT(Z6,FIND(".",Z6)-1))))))</f>
        <v>e</v>
      </c>
      <c r="J6" s="491"/>
      <c r="K6" s="491"/>
      <c r="L6" s="491"/>
      <c r="M6" s="491"/>
      <c r="N6" s="491"/>
      <c r="O6" s="491" t="s">
        <v>1959</v>
      </c>
      <c r="P6" s="491">
        <v>2</v>
      </c>
      <c r="Q6" s="491" t="s">
        <v>1959</v>
      </c>
      <c r="R6" s="491" t="s">
        <v>1960</v>
      </c>
      <c r="S6" s="491" t="s">
        <v>63</v>
      </c>
      <c r="T6" s="491" t="s">
        <v>1961</v>
      </c>
      <c r="U6" s="491" t="s">
        <v>67</v>
      </c>
      <c r="V6" s="491" t="s">
        <v>1681</v>
      </c>
      <c r="W6" s="491" t="s">
        <v>1962</v>
      </c>
      <c r="X6" s="491" t="s">
        <v>70</v>
      </c>
      <c r="Y6" s="491" t="s">
        <v>1972</v>
      </c>
      <c r="Z6" s="491" t="s">
        <v>1973</v>
      </c>
      <c r="AA6" s="491" t="s">
        <v>1965</v>
      </c>
      <c r="AB6" s="491" t="s">
        <v>1446</v>
      </c>
      <c r="AC6" s="491" t="s">
        <v>24</v>
      </c>
      <c r="AD6" s="491" t="s">
        <v>1217</v>
      </c>
      <c r="AE6" s="491" t="s">
        <v>1692</v>
      </c>
      <c r="AF6" s="515" t="s">
        <v>1352</v>
      </c>
      <c r="AG6" s="515" t="s">
        <v>1353</v>
      </c>
      <c r="AH6" s="515" t="s">
        <v>1352</v>
      </c>
      <c r="AI6" s="515" t="s">
        <v>1353</v>
      </c>
    </row>
    <row r="7" spans="1:35" hidden="1" x14ac:dyDescent="0.3">
      <c r="A7" s="491"/>
      <c r="B7" s="491" t="s">
        <v>1359</v>
      </c>
      <c r="C7" s="491"/>
      <c r="D7" s="491" t="s">
        <v>1393</v>
      </c>
      <c r="E7" s="491" t="s">
        <v>136</v>
      </c>
      <c r="F7" s="491" t="s">
        <v>1958</v>
      </c>
      <c r="G7" s="491" t="s">
        <v>24</v>
      </c>
      <c r="H7" s="491" t="str" cm="1">
        <f t="array" ref="H7">LEFT(LEFT(Z7,FIND(".",Z7)-1),IF(MIN(IF(ISNUMBER(FIND({"a","b","c","d","e","f","g","h","i","j","k","l","m","n","o","p","q","r","s","t","u","v","w","x","y","z"}, LEFT(Z7,FIND(".",Z7)-1))), FIND({"a","b","c","d","e","f","g","h","i","j","k","l","m","n","o","p","q","r","s","t","u","v","w","x","y","z"}, LEFT(Z7,FIND(".",Z7)-1))))=0,FIND(".",Z7),MIN(IF(ISNUMBER(FIND({"a","b","c","d","e","f","g","h","i","j","k","l","m","n","o","p","q","r","s","t","u","v","w","x","y","z"}, LEFT(Z7,FIND(".",Z7)-1))), FIND({"a","b","c","d","e","f","g","h","i","j","k","l","m","n","o","p","q","r","s","t","u","v","w","x","y","z"}, LEFT(Z7,FIND(".",Z7)-1)))))-1)</f>
        <v>18</v>
      </c>
      <c r="I7" s="491" t="str" cm="1">
        <f t="array" ref="I7">RIGHT(LEFT(Z7,FIND(".",Z7)-1),FIND(".",Z7)-IF(MIN(IF(ISNUMBER(FIND({"a","b","c","d","e","f","g","h","i","j","k","l","m","n","o","p","q","r","s","t","u","v","w","x","y","z"},LEFT(Z7,FIND(".",Z7)-1))),FIND({"a","b","c","d","e","f","g","h","i","j","k","l","m","n","o","p","q","r","s","t","u","v","w","x","y","z"},LEFT(Z7,FIND(".",Z7)-1))))=0,FIND(".",Z7),MIN(IF(ISNUMBER(FIND({"a","b","c","d","e","f","g","h","i","j","k","l","m","n","o","p","q","r","s","t","u","v","w","x","y","z"},LEFT(Z7,FIND(".",Z7)-1))),FIND({"a","b","c","d","e","f","g","h","i","j","k","l","m","n","o","p","q","r","s","t","u","v","w","x","y","z"},LEFT(Z7,FIND(".",Z7)-1))))))</f>
        <v>f</v>
      </c>
      <c r="J7" s="491"/>
      <c r="K7" s="491"/>
      <c r="L7" s="491"/>
      <c r="M7" s="491"/>
      <c r="N7" s="491"/>
      <c r="O7" s="491" t="s">
        <v>1959</v>
      </c>
      <c r="P7" s="491">
        <v>2</v>
      </c>
      <c r="Q7" s="491" t="s">
        <v>1959</v>
      </c>
      <c r="R7" s="491" t="s">
        <v>1960</v>
      </c>
      <c r="S7" s="491" t="s">
        <v>63</v>
      </c>
      <c r="T7" s="491" t="s">
        <v>1961</v>
      </c>
      <c r="U7" s="491" t="s">
        <v>67</v>
      </c>
      <c r="V7" s="491" t="s">
        <v>1681</v>
      </c>
      <c r="W7" s="491" t="s">
        <v>1962</v>
      </c>
      <c r="X7" s="491" t="s">
        <v>70</v>
      </c>
      <c r="Y7" s="491" t="s">
        <v>1974</v>
      </c>
      <c r="Z7" s="491" t="s">
        <v>1975</v>
      </c>
      <c r="AA7" s="491" t="s">
        <v>1965</v>
      </c>
      <c r="AB7" s="491" t="s">
        <v>1447</v>
      </c>
      <c r="AC7" s="491" t="s">
        <v>24</v>
      </c>
      <c r="AD7" s="491" t="s">
        <v>1217</v>
      </c>
      <c r="AE7" s="491" t="s">
        <v>1695</v>
      </c>
      <c r="AF7" s="515" t="s">
        <v>1352</v>
      </c>
      <c r="AG7" s="515" t="s">
        <v>1353</v>
      </c>
      <c r="AH7" s="515" t="s">
        <v>1352</v>
      </c>
      <c r="AI7" s="515" t="s">
        <v>1353</v>
      </c>
    </row>
    <row r="8" spans="1:35" hidden="1" x14ac:dyDescent="0.3">
      <c r="A8" s="491"/>
      <c r="B8" s="491" t="s">
        <v>1360</v>
      </c>
      <c r="C8" s="491"/>
      <c r="D8" s="491" t="s">
        <v>1393</v>
      </c>
      <c r="E8" s="491" t="s">
        <v>136</v>
      </c>
      <c r="F8" s="491" t="s">
        <v>1958</v>
      </c>
      <c r="G8" s="491" t="s">
        <v>24</v>
      </c>
      <c r="H8" s="491" t="str" cm="1">
        <f t="array" ref="H8">LEFT(LEFT(Z8,FIND(".",Z8)-1),IF(MIN(IF(ISNUMBER(FIND({"a","b","c","d","e","f","g","h","i","j","k","l","m","n","o","p","q","r","s","t","u","v","w","x","y","z"}, LEFT(Z8,FIND(".",Z8)-1))), FIND({"a","b","c","d","e","f","g","h","i","j","k","l","m","n","o","p","q","r","s","t","u","v","w","x","y","z"}, LEFT(Z8,FIND(".",Z8)-1))))=0,FIND(".",Z8),MIN(IF(ISNUMBER(FIND({"a","b","c","d","e","f","g","h","i","j","k","l","m","n","o","p","q","r","s","t","u","v","w","x","y","z"}, LEFT(Z8,FIND(".",Z8)-1))), FIND({"a","b","c","d","e","f","g","h","i","j","k","l","m","n","o","p","q","r","s","t","u","v","w","x","y","z"}, LEFT(Z8,FIND(".",Z8)-1)))))-1)</f>
        <v>18</v>
      </c>
      <c r="I8" s="491" t="str" cm="1">
        <f t="array" ref="I8">RIGHT(LEFT(Z8,FIND(".",Z8)-1),FIND(".",Z8)-IF(MIN(IF(ISNUMBER(FIND({"a","b","c","d","e","f","g","h","i","j","k","l","m","n","o","p","q","r","s","t","u","v","w","x","y","z"},LEFT(Z8,FIND(".",Z8)-1))),FIND({"a","b","c","d","e","f","g","h","i","j","k","l","m","n","o","p","q","r","s","t","u","v","w","x","y","z"},LEFT(Z8,FIND(".",Z8)-1))))=0,FIND(".",Z8),MIN(IF(ISNUMBER(FIND({"a","b","c","d","e","f","g","h","i","j","k","l","m","n","o","p","q","r","s","t","u","v","w","x","y","z"},LEFT(Z8,FIND(".",Z8)-1))),FIND({"a","b","c","d","e","f","g","h","i","j","k","l","m","n","o","p","q","r","s","t","u","v","w","x","y","z"},LEFT(Z8,FIND(".",Z8)-1))))))</f>
        <v>g</v>
      </c>
      <c r="J8" s="491"/>
      <c r="K8" s="491"/>
      <c r="L8" s="491"/>
      <c r="M8" s="491"/>
      <c r="N8" s="491"/>
      <c r="O8" s="491" t="s">
        <v>1959</v>
      </c>
      <c r="P8" s="491">
        <v>2</v>
      </c>
      <c r="Q8" s="491" t="s">
        <v>1959</v>
      </c>
      <c r="R8" s="491" t="s">
        <v>1960</v>
      </c>
      <c r="S8" s="491" t="s">
        <v>63</v>
      </c>
      <c r="T8" s="491" t="s">
        <v>1961</v>
      </c>
      <c r="U8" s="491" t="s">
        <v>67</v>
      </c>
      <c r="V8" s="491" t="s">
        <v>1681</v>
      </c>
      <c r="W8" s="491" t="s">
        <v>1962</v>
      </c>
      <c r="X8" s="491" t="s">
        <v>70</v>
      </c>
      <c r="Y8" s="491" t="s">
        <v>1976</v>
      </c>
      <c r="Z8" s="491" t="s">
        <v>1977</v>
      </c>
      <c r="AA8" s="491" t="s">
        <v>1965</v>
      </c>
      <c r="AB8" s="491" t="s">
        <v>1443</v>
      </c>
      <c r="AC8" s="491" t="s">
        <v>24</v>
      </c>
      <c r="AD8" s="491" t="s">
        <v>1220</v>
      </c>
      <c r="AE8" s="491" t="s">
        <v>1678</v>
      </c>
      <c r="AF8" s="515" t="s">
        <v>1352</v>
      </c>
      <c r="AG8" s="515" t="s">
        <v>1353</v>
      </c>
      <c r="AH8" s="515" t="s">
        <v>1352</v>
      </c>
      <c r="AI8" s="515" t="s">
        <v>1353</v>
      </c>
    </row>
    <row r="9" spans="1:35" hidden="1" x14ac:dyDescent="0.3">
      <c r="A9" s="491"/>
      <c r="B9" s="491" t="s">
        <v>1360</v>
      </c>
      <c r="C9" s="491"/>
      <c r="D9" s="491" t="s">
        <v>1393</v>
      </c>
      <c r="E9" s="491" t="s">
        <v>136</v>
      </c>
      <c r="F9" s="491" t="s">
        <v>1958</v>
      </c>
      <c r="G9" s="491" t="s">
        <v>24</v>
      </c>
      <c r="H9" s="491" t="str" cm="1">
        <f t="array" ref="H9">LEFT(LEFT(Z9,FIND(".",Z9)-1),IF(MIN(IF(ISNUMBER(FIND({"a","b","c","d","e","f","g","h","i","j","k","l","m","n","o","p","q","r","s","t","u","v","w","x","y","z"}, LEFT(Z9,FIND(".",Z9)-1))), FIND({"a","b","c","d","e","f","g","h","i","j","k","l","m","n","o","p","q","r","s","t","u","v","w","x","y","z"}, LEFT(Z9,FIND(".",Z9)-1))))=0,FIND(".",Z9),MIN(IF(ISNUMBER(FIND({"a","b","c","d","e","f","g","h","i","j","k","l","m","n","o","p","q","r","s","t","u","v","w","x","y","z"}, LEFT(Z9,FIND(".",Z9)-1))), FIND({"a","b","c","d","e","f","g","h","i","j","k","l","m","n","o","p","q","r","s","t","u","v","w","x","y","z"}, LEFT(Z9,FIND(".",Z9)-1)))))-1)</f>
        <v>18</v>
      </c>
      <c r="I9" s="491" t="str" cm="1">
        <f t="array" ref="I9">RIGHT(LEFT(Z9,FIND(".",Z9)-1),FIND(".",Z9)-IF(MIN(IF(ISNUMBER(FIND({"a","b","c","d","e","f","g","h","i","j","k","l","m","n","o","p","q","r","s","t","u","v","w","x","y","z"},LEFT(Z9,FIND(".",Z9)-1))),FIND({"a","b","c","d","e","f","g","h","i","j","k","l","m","n","o","p","q","r","s","t","u","v","w","x","y","z"},LEFT(Z9,FIND(".",Z9)-1))))=0,FIND(".",Z9),MIN(IF(ISNUMBER(FIND({"a","b","c","d","e","f","g","h","i","j","k","l","m","n","o","p","q","r","s","t","u","v","w","x","y","z"},LEFT(Z9,FIND(".",Z9)-1))),FIND({"a","b","c","d","e","f","g","h","i","j","k","l","m","n","o","p","q","r","s","t","u","v","w","x","y","z"},LEFT(Z9,FIND(".",Z9)-1))))))</f>
        <v>h</v>
      </c>
      <c r="J9" s="491"/>
      <c r="K9" s="491"/>
      <c r="L9" s="491"/>
      <c r="M9" s="491"/>
      <c r="N9" s="491"/>
      <c r="O9" s="491" t="s">
        <v>1959</v>
      </c>
      <c r="P9" s="491">
        <v>2</v>
      </c>
      <c r="Q9" s="491" t="s">
        <v>1959</v>
      </c>
      <c r="R9" s="491" t="s">
        <v>1960</v>
      </c>
      <c r="S9" s="491" t="s">
        <v>63</v>
      </c>
      <c r="T9" s="491" t="s">
        <v>1961</v>
      </c>
      <c r="U9" s="491" t="s">
        <v>67</v>
      </c>
      <c r="V9" s="491" t="s">
        <v>1681</v>
      </c>
      <c r="W9" s="491" t="s">
        <v>1962</v>
      </c>
      <c r="X9" s="491" t="s">
        <v>70</v>
      </c>
      <c r="Y9" s="491" t="s">
        <v>1978</v>
      </c>
      <c r="Z9" s="491" t="s">
        <v>1979</v>
      </c>
      <c r="AA9" s="491" t="s">
        <v>1965</v>
      </c>
      <c r="AB9" s="491" t="s">
        <v>1444</v>
      </c>
      <c r="AC9" s="491" t="s">
        <v>24</v>
      </c>
      <c r="AD9" s="491" t="s">
        <v>1220</v>
      </c>
      <c r="AE9" s="491" t="s">
        <v>1685</v>
      </c>
      <c r="AF9" s="515" t="s">
        <v>1352</v>
      </c>
      <c r="AG9" s="515" t="s">
        <v>1353</v>
      </c>
      <c r="AH9" s="515" t="s">
        <v>1352</v>
      </c>
      <c r="AI9" s="515" t="s">
        <v>1353</v>
      </c>
    </row>
    <row r="10" spans="1:35" hidden="1" x14ac:dyDescent="0.3">
      <c r="A10" s="491"/>
      <c r="B10" s="491" t="s">
        <v>1361</v>
      </c>
      <c r="C10" s="491"/>
      <c r="D10" s="491" t="s">
        <v>1393</v>
      </c>
      <c r="E10" s="491" t="s">
        <v>136</v>
      </c>
      <c r="F10" s="491" t="s">
        <v>1958</v>
      </c>
      <c r="G10" s="491" t="s">
        <v>24</v>
      </c>
      <c r="H10" s="491" t="str" cm="1">
        <f t="array" ref="H10">LEFT(LEFT(Z10,FIND(".",Z10)-1),IF(MIN(IF(ISNUMBER(FIND({"a","b","c","d","e","f","g","h","i","j","k","l","m","n","o","p","q","r","s","t","u","v","w","x","y","z"}, LEFT(Z10,FIND(".",Z10)-1))), FIND({"a","b","c","d","e","f","g","h","i","j","k","l","m","n","o","p","q","r","s","t","u","v","w","x","y","z"}, LEFT(Z10,FIND(".",Z10)-1))))=0,FIND(".",Z10),MIN(IF(ISNUMBER(FIND({"a","b","c","d","e","f","g","h","i","j","k","l","m","n","o","p","q","r","s","t","u","v","w","x","y","z"}, LEFT(Z10,FIND(".",Z10)-1))), FIND({"a","b","c","d","e","f","g","h","i","j","k","l","m","n","o","p","q","r","s","t","u","v","w","x","y","z"}, LEFT(Z10,FIND(".",Z10)-1)))))-1)</f>
        <v>19</v>
      </c>
      <c r="I10" s="491" t="str" cm="1">
        <f t="array" ref="I10">RIGHT(LEFT(Z10,FIND(".",Z10)-1),FIND(".",Z10)-IF(MIN(IF(ISNUMBER(FIND({"a","b","c","d","e","f","g","h","i","j","k","l","m","n","o","p","q","r","s","t","u","v","w","x","y","z"},LEFT(Z10,FIND(".",Z10)-1))),FIND({"a","b","c","d","e","f","g","h","i","j","k","l","m","n","o","p","q","r","s","t","u","v","w","x","y","z"},LEFT(Z10,FIND(".",Z10)-1))))=0,FIND(".",Z10),MIN(IF(ISNUMBER(FIND({"a","b","c","d","e","f","g","h","i","j","k","l","m","n","o","p","q","r","s","t","u","v","w","x","y","z"},LEFT(Z10,FIND(".",Z10)-1))),FIND({"a","b","c","d","e","f","g","h","i","j","k","l","m","n","o","p","q","r","s","t","u","v","w","x","y","z"},LEFT(Z10,FIND(".",Z10)-1))))))</f>
        <v>a</v>
      </c>
      <c r="J10" s="491"/>
      <c r="K10" s="491"/>
      <c r="L10" s="491"/>
      <c r="M10" s="491"/>
      <c r="N10" s="491"/>
      <c r="O10" s="491" t="s">
        <v>1959</v>
      </c>
      <c r="P10" s="491">
        <v>2</v>
      </c>
      <c r="Q10" s="491" t="s">
        <v>1959</v>
      </c>
      <c r="R10" s="491" t="s">
        <v>1960</v>
      </c>
      <c r="S10" s="491" t="s">
        <v>63</v>
      </c>
      <c r="T10" s="491" t="s">
        <v>1961</v>
      </c>
      <c r="U10" s="491" t="s">
        <v>67</v>
      </c>
      <c r="V10" s="491" t="s">
        <v>1681</v>
      </c>
      <c r="W10" s="491" t="s">
        <v>1962</v>
      </c>
      <c r="X10" s="491" t="s">
        <v>70</v>
      </c>
      <c r="Y10" s="491" t="s">
        <v>1980</v>
      </c>
      <c r="Z10" s="491" t="s">
        <v>1981</v>
      </c>
      <c r="AA10" s="491" t="s">
        <v>1965</v>
      </c>
      <c r="AB10" s="491" t="s">
        <v>1464</v>
      </c>
      <c r="AC10" s="491" t="s">
        <v>24</v>
      </c>
      <c r="AD10" s="491" t="s">
        <v>1223</v>
      </c>
      <c r="AE10" s="491" t="s">
        <v>1735</v>
      </c>
      <c r="AF10" s="515" t="s">
        <v>1352</v>
      </c>
      <c r="AG10" s="515" t="s">
        <v>1353</v>
      </c>
      <c r="AH10" s="515" t="s">
        <v>1352</v>
      </c>
      <c r="AI10" s="515" t="s">
        <v>1353</v>
      </c>
    </row>
    <row r="11" spans="1:35" ht="18" hidden="1" x14ac:dyDescent="0.6">
      <c r="A11" s="491"/>
      <c r="B11" s="499" t="s">
        <v>1982</v>
      </c>
      <c r="C11" s="492"/>
      <c r="D11" s="491" t="s">
        <v>1393</v>
      </c>
      <c r="E11" s="491" t="s">
        <v>136</v>
      </c>
      <c r="F11" s="491" t="s">
        <v>1958</v>
      </c>
      <c r="G11" s="491" t="s">
        <v>24</v>
      </c>
      <c r="H11" s="491" t="str" cm="1">
        <f t="array" ref="H11">LEFT(LEFT(Z11,FIND(".",Z11)-1),IF(MIN(IF(ISNUMBER(FIND({"a","b","c","d","e","f","g","h","i","j","k","l","m","n","o","p","q","r","s","t","u","v","w","x","y","z"}, LEFT(Z11,FIND(".",Z11)-1))), FIND({"a","b","c","d","e","f","g","h","i","j","k","l","m","n","o","p","q","r","s","t","u","v","w","x","y","z"}, LEFT(Z11,FIND(".",Z11)-1))))=0,FIND(".",Z11),MIN(IF(ISNUMBER(FIND({"a","b","c","d","e","f","g","h","i","j","k","l","m","n","o","p","q","r","s","t","u","v","w","x","y","z"}, LEFT(Z11,FIND(".",Z11)-1))), FIND({"a","b","c","d","e","f","g","h","i","j","k","l","m","n","o","p","q","r","s","t","u","v","w","x","y","z"}, LEFT(Z11,FIND(".",Z11)-1)))))-1)</f>
        <v>19</v>
      </c>
      <c r="I11" s="491" t="str" cm="1">
        <f t="array" ref="I11">RIGHT(LEFT(Z11,FIND(".",Z11)-1),FIND(".",Z11)-IF(MIN(IF(ISNUMBER(FIND({"a","b","c","d","e","f","g","h","i","j","k","l","m","n","o","p","q","r","s","t","u","v","w","x","y","z"},LEFT(Z11,FIND(".",Z11)-1))),FIND({"a","b","c","d","e","f","g","h","i","j","k","l","m","n","o","p","q","r","s","t","u","v","w","x","y","z"},LEFT(Z11,FIND(".",Z11)-1))))=0,FIND(".",Z11),MIN(IF(ISNUMBER(FIND({"a","b","c","d","e","f","g","h","i","j","k","l","m","n","o","p","q","r","s","t","u","v","w","x","y","z"},LEFT(Z11,FIND(".",Z11)-1))),FIND({"a","b","c","d","e","f","g","h","i","j","k","l","m","n","o","p","q","r","s","t","u","v","w","x","y","z"},LEFT(Z11,FIND(".",Z11)-1))))))</f>
        <v>b</v>
      </c>
      <c r="J11" s="491"/>
      <c r="K11" s="491"/>
      <c r="L11" s="491"/>
      <c r="M11" s="491"/>
      <c r="N11" s="491"/>
      <c r="O11" s="491" t="s">
        <v>1959</v>
      </c>
      <c r="P11" s="491">
        <v>2</v>
      </c>
      <c r="Q11" s="491" t="s">
        <v>1959</v>
      </c>
      <c r="R11" s="491" t="s">
        <v>1960</v>
      </c>
      <c r="S11" s="491" t="s">
        <v>63</v>
      </c>
      <c r="T11" s="491" t="s">
        <v>1961</v>
      </c>
      <c r="U11" s="491" t="s">
        <v>67</v>
      </c>
      <c r="V11" s="491" t="s">
        <v>1681</v>
      </c>
      <c r="W11" s="491" t="s">
        <v>1962</v>
      </c>
      <c r="X11" s="491" t="s">
        <v>70</v>
      </c>
      <c r="Y11" s="491" t="s">
        <v>1983</v>
      </c>
      <c r="Z11" s="491" t="s">
        <v>1984</v>
      </c>
      <c r="AA11" s="491" t="s">
        <v>1965</v>
      </c>
      <c r="AB11" s="491" t="s">
        <v>1472</v>
      </c>
      <c r="AC11" s="491" t="s">
        <v>24</v>
      </c>
      <c r="AD11" s="492" t="s">
        <v>1224</v>
      </c>
      <c r="AE11" s="491" t="s">
        <v>1739</v>
      </c>
      <c r="AF11" s="515" t="s">
        <v>1352</v>
      </c>
      <c r="AG11" s="515" t="s">
        <v>1353</v>
      </c>
      <c r="AH11" s="515" t="s">
        <v>1352</v>
      </c>
      <c r="AI11" s="515" t="s">
        <v>1353</v>
      </c>
    </row>
    <row r="12" spans="1:35" ht="18" hidden="1" x14ac:dyDescent="0.6">
      <c r="A12" s="491"/>
      <c r="B12" s="499" t="s">
        <v>1982</v>
      </c>
      <c r="C12" s="492"/>
      <c r="D12" s="491" t="s">
        <v>1393</v>
      </c>
      <c r="E12" s="491" t="s">
        <v>136</v>
      </c>
      <c r="F12" s="491" t="s">
        <v>1958</v>
      </c>
      <c r="G12" s="491" t="s">
        <v>24</v>
      </c>
      <c r="H12" s="491" t="str" cm="1">
        <f t="array" ref="H12">LEFT(LEFT(Z12,FIND(".",Z12)-1),IF(MIN(IF(ISNUMBER(FIND({"a","b","c","d","e","f","g","h","i","j","k","l","m","n","o","p","q","r","s","t","u","v","w","x","y","z"}, LEFT(Z12,FIND(".",Z12)-1))), FIND({"a","b","c","d","e","f","g","h","i","j","k","l","m","n","o","p","q","r","s","t","u","v","w","x","y","z"}, LEFT(Z12,FIND(".",Z12)-1))))=0,FIND(".",Z12),MIN(IF(ISNUMBER(FIND({"a","b","c","d","e","f","g","h","i","j","k","l","m","n","o","p","q","r","s","t","u","v","w","x","y","z"}, LEFT(Z12,FIND(".",Z12)-1))), FIND({"a","b","c","d","e","f","g","h","i","j","k","l","m","n","o","p","q","r","s","t","u","v","w","x","y","z"}, LEFT(Z12,FIND(".",Z12)-1)))))-1)</f>
        <v>19</v>
      </c>
      <c r="I12" s="491" t="str" cm="1">
        <f t="array" ref="I12">RIGHT(LEFT(Z12,FIND(".",Z12)-1),FIND(".",Z12)-IF(MIN(IF(ISNUMBER(FIND({"a","b","c","d","e","f","g","h","i","j","k","l","m","n","o","p","q","r","s","t","u","v","w","x","y","z"},LEFT(Z12,FIND(".",Z12)-1))),FIND({"a","b","c","d","e","f","g","h","i","j","k","l","m","n","o","p","q","r","s","t","u","v","w","x","y","z"},LEFT(Z12,FIND(".",Z12)-1))))=0,FIND(".",Z12),MIN(IF(ISNUMBER(FIND({"a","b","c","d","e","f","g","h","i","j","k","l","m","n","o","p","q","r","s","t","u","v","w","x","y","z"},LEFT(Z12,FIND(".",Z12)-1))),FIND({"a","b","c","d","e","f","g","h","i","j","k","l","m","n","o","p","q","r","s","t","u","v","w","x","y","z"},LEFT(Z12,FIND(".",Z12)-1))))))</f>
        <v>c</v>
      </c>
      <c r="J12" s="491"/>
      <c r="K12" s="491"/>
      <c r="L12" s="491"/>
      <c r="M12" s="491"/>
      <c r="N12" s="491"/>
      <c r="O12" s="491" t="s">
        <v>1959</v>
      </c>
      <c r="P12" s="491">
        <v>2</v>
      </c>
      <c r="Q12" s="491" t="s">
        <v>1959</v>
      </c>
      <c r="R12" s="491" t="s">
        <v>1960</v>
      </c>
      <c r="S12" s="491" t="s">
        <v>63</v>
      </c>
      <c r="T12" s="491" t="s">
        <v>1961</v>
      </c>
      <c r="U12" s="491" t="s">
        <v>67</v>
      </c>
      <c r="V12" s="491" t="s">
        <v>1681</v>
      </c>
      <c r="W12" s="491" t="s">
        <v>1962</v>
      </c>
      <c r="X12" s="491" t="s">
        <v>70</v>
      </c>
      <c r="Y12" s="491" t="s">
        <v>1985</v>
      </c>
      <c r="Z12" s="491" t="s">
        <v>1986</v>
      </c>
      <c r="AA12" s="491" t="s">
        <v>1965</v>
      </c>
      <c r="AB12" s="491" t="s">
        <v>1473</v>
      </c>
      <c r="AC12" s="491" t="s">
        <v>24</v>
      </c>
      <c r="AD12" s="492" t="s">
        <v>1224</v>
      </c>
      <c r="AE12" s="491" t="s">
        <v>1741</v>
      </c>
      <c r="AF12" s="515" t="s">
        <v>1352</v>
      </c>
      <c r="AG12" s="515" t="s">
        <v>1353</v>
      </c>
      <c r="AH12" s="515" t="s">
        <v>1352</v>
      </c>
      <c r="AI12" s="515" t="s">
        <v>1353</v>
      </c>
    </row>
    <row r="13" spans="1:35" hidden="1" x14ac:dyDescent="0.3">
      <c r="A13" s="491"/>
      <c r="B13" s="491" t="s">
        <v>1987</v>
      </c>
      <c r="C13" s="491"/>
      <c r="D13" s="491" t="s">
        <v>1392</v>
      </c>
      <c r="E13" s="491" t="s">
        <v>136</v>
      </c>
      <c r="F13" s="491" t="s">
        <v>1958</v>
      </c>
      <c r="G13" s="491" t="s">
        <v>24</v>
      </c>
      <c r="H13" s="491" t="str" cm="1">
        <f t="array" ref="H13">LEFT(LEFT(Z13,FIND(".",Z13)-1),IF(MIN(IF(ISNUMBER(FIND({"a","b","c","d","e","f","g","h","i","j","k","l","m","n","o","p","q","r","s","t","u","v","w","x","y","z"}, LEFT(Z13,FIND(".",Z13)-1))), FIND({"a","b","c","d","e","f","g","h","i","j","k","l","m","n","o","p","q","r","s","t","u","v","w","x","y","z"}, LEFT(Z13,FIND(".",Z13)-1))))=0,FIND(".",Z13),MIN(IF(ISNUMBER(FIND({"a","b","c","d","e","f","g","h","i","j","k","l","m","n","o","p","q","r","s","t","u","v","w","x","y","z"}, LEFT(Z13,FIND(".",Z13)-1))), FIND({"a","b","c","d","e","f","g","h","i","j","k","l","m","n","o","p","q","r","s","t","u","v","w","x","y","z"}, LEFT(Z13,FIND(".",Z13)-1)))))-1)</f>
        <v>47</v>
      </c>
      <c r="I13" s="491" t="str" cm="1">
        <f t="array" ref="I13">RIGHT(LEFT(Z13,FIND(".",Z13)-1),FIND(".",Z13)-IF(MIN(IF(ISNUMBER(FIND({"a","b","c","d","e","f","g","h","i","j","k","l","m","n","o","p","q","r","s","t","u","v","w","x","y","z"},LEFT(Z13,FIND(".",Z13)-1))),FIND({"a","b","c","d","e","f","g","h","i","j","k","l","m","n","o","p","q","r","s","t","u","v","w","x","y","z"},LEFT(Z13,FIND(".",Z13)-1))))=0,FIND(".",Z13),MIN(IF(ISNUMBER(FIND({"a","b","c","d","e","f","g","h","i","j","k","l","m","n","o","p","q","r","s","t","u","v","w","x","y","z"},LEFT(Z13,FIND(".",Z13)-1))),FIND({"a","b","c","d","e","f","g","h","i","j","k","l","m","n","o","p","q","r","s","t","u","v","w","x","y","z"},LEFT(Z13,FIND(".",Z13)-1))))))</f>
        <v>a</v>
      </c>
      <c r="J13" s="491"/>
      <c r="K13" s="491"/>
      <c r="L13" s="491"/>
      <c r="M13" s="491"/>
      <c r="N13" s="491"/>
      <c r="O13" s="491" t="s">
        <v>1988</v>
      </c>
      <c r="P13" s="491">
        <v>3</v>
      </c>
      <c r="Q13" s="491" t="s">
        <v>1988</v>
      </c>
      <c r="R13" s="491" t="s">
        <v>1960</v>
      </c>
      <c r="S13" s="491" t="s">
        <v>149</v>
      </c>
      <c r="T13" s="491" t="s">
        <v>1989</v>
      </c>
      <c r="U13" s="491" t="s">
        <v>259</v>
      </c>
      <c r="V13" s="491" t="s">
        <v>1581</v>
      </c>
      <c r="W13" s="491" t="s">
        <v>1962</v>
      </c>
      <c r="X13" s="491" t="s">
        <v>70</v>
      </c>
      <c r="Y13" s="491" t="s">
        <v>1990</v>
      </c>
      <c r="Z13" s="491" t="s">
        <v>1991</v>
      </c>
      <c r="AA13" s="491" t="s">
        <v>1992</v>
      </c>
      <c r="AB13" s="491" t="s">
        <v>1413</v>
      </c>
      <c r="AC13" s="491" t="s">
        <v>24</v>
      </c>
      <c r="AD13" s="491" t="s">
        <v>1201</v>
      </c>
      <c r="AE13" s="491" t="s">
        <v>1587</v>
      </c>
      <c r="AF13" s="515" t="s">
        <v>1352</v>
      </c>
      <c r="AG13" s="515" t="s">
        <v>1353</v>
      </c>
      <c r="AH13" s="515" t="s">
        <v>1352</v>
      </c>
      <c r="AI13" s="515" t="s">
        <v>1353</v>
      </c>
    </row>
    <row r="14" spans="1:35" hidden="1" x14ac:dyDescent="0.3">
      <c r="A14" s="491"/>
      <c r="B14" s="491" t="s">
        <v>1993</v>
      </c>
      <c r="C14" s="491"/>
      <c r="D14" s="491" t="s">
        <v>1392</v>
      </c>
      <c r="E14" s="491" t="s">
        <v>136</v>
      </c>
      <c r="F14" s="491" t="s">
        <v>1958</v>
      </c>
      <c r="G14" s="491" t="s">
        <v>24</v>
      </c>
      <c r="H14" s="491" t="str" cm="1">
        <f t="array" ref="H14">LEFT(LEFT(Z14,FIND(".",Z14)-1),IF(MIN(IF(ISNUMBER(FIND({"a","b","c","d","e","f","g","h","i","j","k","l","m","n","o","p","q","r","s","t","u","v","w","x","y","z"}, LEFT(Z14,FIND(".",Z14)-1))), FIND({"a","b","c","d","e","f","g","h","i","j","k","l","m","n","o","p","q","r","s","t","u","v","w","x","y","z"}, LEFT(Z14,FIND(".",Z14)-1))))=0,FIND(".",Z14),MIN(IF(ISNUMBER(FIND({"a","b","c","d","e","f","g","h","i","j","k","l","m","n","o","p","q","r","s","t","u","v","w","x","y","z"}, LEFT(Z14,FIND(".",Z14)-1))), FIND({"a","b","c","d","e","f","g","h","i","j","k","l","m","n","o","p","q","r","s","t","u","v","w","x","y","z"}, LEFT(Z14,FIND(".",Z14)-1)))))-1)</f>
        <v>47</v>
      </c>
      <c r="I14" s="491" t="str" cm="1">
        <f t="array" ref="I14">RIGHT(LEFT(Z14,FIND(".",Z14)-1),FIND(".",Z14)-IF(MIN(IF(ISNUMBER(FIND({"a","b","c","d","e","f","g","h","i","j","k","l","m","n","o","p","q","r","s","t","u","v","w","x","y","z"},LEFT(Z14,FIND(".",Z14)-1))),FIND({"a","b","c","d","e","f","g","h","i","j","k","l","m","n","o","p","q","r","s","t","u","v","w","x","y","z"},LEFT(Z14,FIND(".",Z14)-1))))=0,FIND(".",Z14),MIN(IF(ISNUMBER(FIND({"a","b","c","d","e","f","g","h","i","j","k","l","m","n","o","p","q","r","s","t","u","v","w","x","y","z"},LEFT(Z14,FIND(".",Z14)-1))),FIND({"a","b","c","d","e","f","g","h","i","j","k","l","m","n","o","p","q","r","s","t","u","v","w","x","y","z"},LEFT(Z14,FIND(".",Z14)-1))))))</f>
        <v>b</v>
      </c>
      <c r="J14" s="491"/>
      <c r="K14" s="491"/>
      <c r="L14" s="491"/>
      <c r="M14" s="491"/>
      <c r="N14" s="491"/>
      <c r="O14" s="491" t="s">
        <v>1988</v>
      </c>
      <c r="P14" s="491">
        <v>3</v>
      </c>
      <c r="Q14" s="491" t="s">
        <v>1988</v>
      </c>
      <c r="R14" s="491" t="s">
        <v>1960</v>
      </c>
      <c r="S14" s="491" t="s">
        <v>149</v>
      </c>
      <c r="T14" s="491" t="s">
        <v>1989</v>
      </c>
      <c r="U14" s="491" t="s">
        <v>259</v>
      </c>
      <c r="V14" s="491" t="s">
        <v>1581</v>
      </c>
      <c r="W14" s="491" t="s">
        <v>1962</v>
      </c>
      <c r="X14" s="491" t="s">
        <v>70</v>
      </c>
      <c r="Y14" s="491" t="s">
        <v>1994</v>
      </c>
      <c r="Z14" s="491" t="s">
        <v>1995</v>
      </c>
      <c r="AA14" s="491" t="s">
        <v>1992</v>
      </c>
      <c r="AB14" s="491" t="s">
        <v>1418</v>
      </c>
      <c r="AC14" s="491" t="s">
        <v>24</v>
      </c>
      <c r="AD14" s="491" t="s">
        <v>1205</v>
      </c>
      <c r="AE14" s="491" t="s">
        <v>1612</v>
      </c>
      <c r="AF14" s="515" t="s">
        <v>1352</v>
      </c>
      <c r="AG14" s="515" t="s">
        <v>1353</v>
      </c>
      <c r="AH14" s="515" t="s">
        <v>1352</v>
      </c>
      <c r="AI14" s="515" t="s">
        <v>1353</v>
      </c>
    </row>
    <row r="15" spans="1:35" hidden="1" x14ac:dyDescent="0.3">
      <c r="A15" s="491"/>
      <c r="B15" s="491" t="s">
        <v>1364</v>
      </c>
      <c r="C15" s="491"/>
      <c r="D15" s="491" t="s">
        <v>1392</v>
      </c>
      <c r="E15" s="491" t="s">
        <v>136</v>
      </c>
      <c r="F15" s="491" t="s">
        <v>1958</v>
      </c>
      <c r="G15" s="491" t="s">
        <v>24</v>
      </c>
      <c r="H15" s="491" t="str" cm="1">
        <f t="array" ref="H15">LEFT(LEFT(Z15,FIND(".",Z15)-1),IF(MIN(IF(ISNUMBER(FIND({"a","b","c","d","e","f","g","h","i","j","k","l","m","n","o","p","q","r","s","t","u","v","w","x","y","z"}, LEFT(Z15,FIND(".",Z15)-1))), FIND({"a","b","c","d","e","f","g","h","i","j","k","l","m","n","o","p","q","r","s","t","u","v","w","x","y","z"}, LEFT(Z15,FIND(".",Z15)-1))))=0,FIND(".",Z15),MIN(IF(ISNUMBER(FIND({"a","b","c","d","e","f","g","h","i","j","k","l","m","n","o","p","q","r","s","t","u","v","w","x","y","z"}, LEFT(Z15,FIND(".",Z15)-1))), FIND({"a","b","c","d","e","f","g","h","i","j","k","l","m","n","o","p","q","r","s","t","u","v","w","x","y","z"}, LEFT(Z15,FIND(".",Z15)-1)))))-1)</f>
        <v>47</v>
      </c>
      <c r="I15" s="491" t="str" cm="1">
        <f t="array" ref="I15">RIGHT(LEFT(Z15,FIND(".",Z15)-1),FIND(".",Z15)-IF(MIN(IF(ISNUMBER(FIND({"a","b","c","d","e","f","g","h","i","j","k","l","m","n","o","p","q","r","s","t","u","v","w","x","y","z"},LEFT(Z15,FIND(".",Z15)-1))),FIND({"a","b","c","d","e","f","g","h","i","j","k","l","m","n","o","p","q","r","s","t","u","v","w","x","y","z"},LEFT(Z15,FIND(".",Z15)-1))))=0,FIND(".",Z15),MIN(IF(ISNUMBER(FIND({"a","b","c","d","e","f","g","h","i","j","k","l","m","n","o","p","q","r","s","t","u","v","w","x","y","z"},LEFT(Z15,FIND(".",Z15)-1))),FIND({"a","b","c","d","e","f","g","h","i","j","k","l","m","n","o","p","q","r","s","t","u","v","w","x","y","z"},LEFT(Z15,FIND(".",Z15)-1))))))</f>
        <v>c</v>
      </c>
      <c r="J15" s="491"/>
      <c r="K15" s="491"/>
      <c r="L15" s="491"/>
      <c r="M15" s="491"/>
      <c r="N15" s="491"/>
      <c r="O15" s="491" t="s">
        <v>1988</v>
      </c>
      <c r="P15" s="491">
        <v>3</v>
      </c>
      <c r="Q15" s="491" t="s">
        <v>1988</v>
      </c>
      <c r="R15" s="491" t="s">
        <v>1960</v>
      </c>
      <c r="S15" s="491" t="s">
        <v>149</v>
      </c>
      <c r="T15" s="491" t="s">
        <v>1989</v>
      </c>
      <c r="U15" s="491" t="s">
        <v>259</v>
      </c>
      <c r="V15" s="491" t="s">
        <v>1581</v>
      </c>
      <c r="W15" s="491" t="s">
        <v>1962</v>
      </c>
      <c r="X15" s="491" t="s">
        <v>70</v>
      </c>
      <c r="Y15" s="491" t="s">
        <v>1996</v>
      </c>
      <c r="Z15" s="491" t="s">
        <v>1997</v>
      </c>
      <c r="AA15" s="491" t="s">
        <v>1992</v>
      </c>
      <c r="AB15" s="491" t="s">
        <v>1422</v>
      </c>
      <c r="AC15" s="491" t="s">
        <v>24</v>
      </c>
      <c r="AD15" s="491" t="s">
        <v>1209</v>
      </c>
      <c r="AE15" s="491" t="s">
        <v>1629</v>
      </c>
      <c r="AF15" s="515" t="s">
        <v>1352</v>
      </c>
      <c r="AG15" s="515" t="s">
        <v>1353</v>
      </c>
      <c r="AH15" s="515" t="s">
        <v>1352</v>
      </c>
      <c r="AI15" s="515" t="s">
        <v>1353</v>
      </c>
    </row>
    <row r="16" spans="1:35" hidden="1" x14ac:dyDescent="0.3">
      <c r="A16" s="491"/>
      <c r="B16" s="491" t="s">
        <v>1367</v>
      </c>
      <c r="C16" s="491"/>
      <c r="D16" s="491" t="s">
        <v>1392</v>
      </c>
      <c r="E16" s="491" t="s">
        <v>136</v>
      </c>
      <c r="F16" s="491" t="s">
        <v>1958</v>
      </c>
      <c r="G16" s="491" t="s">
        <v>24</v>
      </c>
      <c r="H16" s="491" t="str" cm="1">
        <f t="array" ref="H16">LEFT(LEFT(Z16,FIND(".",Z16)-1),IF(MIN(IF(ISNUMBER(FIND({"a","b","c","d","e","f","g","h","i","j","k","l","m","n","o","p","q","r","s","t","u","v","w","x","y","z"}, LEFT(Z16,FIND(".",Z16)-1))), FIND({"a","b","c","d","e","f","g","h","i","j","k","l","m","n","o","p","q","r","s","t","u","v","w","x","y","z"}, LEFT(Z16,FIND(".",Z16)-1))))=0,FIND(".",Z16),MIN(IF(ISNUMBER(FIND({"a","b","c","d","e","f","g","h","i","j","k","l","m","n","o","p","q","r","s","t","u","v","w","x","y","z"}, LEFT(Z16,FIND(".",Z16)-1))), FIND({"a","b","c","d","e","f","g","h","i","j","k","l","m","n","o","p","q","r","s","t","u","v","w","x","y","z"}, LEFT(Z16,FIND(".",Z16)-1)))))-1)</f>
        <v>47</v>
      </c>
      <c r="I16" s="491" t="str" cm="1">
        <f t="array" ref="I16">RIGHT(LEFT(Z16,FIND(".",Z16)-1),FIND(".",Z16)-IF(MIN(IF(ISNUMBER(FIND({"a","b","c","d","e","f","g","h","i","j","k","l","m","n","o","p","q","r","s","t","u","v","w","x","y","z"},LEFT(Z16,FIND(".",Z16)-1))),FIND({"a","b","c","d","e","f","g","h","i","j","k","l","m","n","o","p","q","r","s","t","u","v","w","x","y","z"},LEFT(Z16,FIND(".",Z16)-1))))=0,FIND(".",Z16),MIN(IF(ISNUMBER(FIND({"a","b","c","d","e","f","g","h","i","j","k","l","m","n","o","p","q","r","s","t","u","v","w","x","y","z"},LEFT(Z16,FIND(".",Z16)-1))),FIND({"a","b","c","d","e","f","g","h","i","j","k","l","m","n","o","p","q","r","s","t","u","v","w","x","y","z"},LEFT(Z16,FIND(".",Z16)-1))))))</f>
        <v>d</v>
      </c>
      <c r="J16" s="491"/>
      <c r="K16" s="491"/>
      <c r="L16" s="491"/>
      <c r="M16" s="491"/>
      <c r="N16" s="491"/>
      <c r="O16" s="491" t="s">
        <v>1988</v>
      </c>
      <c r="P16" s="491">
        <v>3</v>
      </c>
      <c r="Q16" s="491" t="s">
        <v>1988</v>
      </c>
      <c r="R16" s="491" t="s">
        <v>1960</v>
      </c>
      <c r="S16" s="491" t="s">
        <v>149</v>
      </c>
      <c r="T16" s="491" t="s">
        <v>1989</v>
      </c>
      <c r="U16" s="491" t="s">
        <v>259</v>
      </c>
      <c r="V16" s="491" t="s">
        <v>1581</v>
      </c>
      <c r="W16" s="491" t="s">
        <v>1962</v>
      </c>
      <c r="X16" s="491" t="s">
        <v>70</v>
      </c>
      <c r="Y16" s="491" t="s">
        <v>1998</v>
      </c>
      <c r="Z16" s="491" t="s">
        <v>1999</v>
      </c>
      <c r="AA16" s="491" t="s">
        <v>1992</v>
      </c>
      <c r="AB16" s="491" t="s">
        <v>1428</v>
      </c>
      <c r="AC16" s="491" t="s">
        <v>24</v>
      </c>
      <c r="AD16" s="491" t="s">
        <v>1212</v>
      </c>
      <c r="AE16" s="491" t="s">
        <v>1641</v>
      </c>
      <c r="AF16" s="515" t="s">
        <v>1352</v>
      </c>
      <c r="AG16" s="515" t="s">
        <v>1353</v>
      </c>
      <c r="AH16" s="515" t="s">
        <v>1352</v>
      </c>
      <c r="AI16" s="515" t="s">
        <v>1353</v>
      </c>
    </row>
    <row r="17" spans="1:35" hidden="1" x14ac:dyDescent="0.3">
      <c r="A17" s="491"/>
      <c r="B17" s="491" t="s">
        <v>1507</v>
      </c>
      <c r="C17" s="491"/>
      <c r="D17" s="491" t="s">
        <v>1392</v>
      </c>
      <c r="E17" s="491" t="s">
        <v>136</v>
      </c>
      <c r="F17" s="491" t="s">
        <v>1958</v>
      </c>
      <c r="G17" s="491" t="s">
        <v>24</v>
      </c>
      <c r="H17" s="491" t="str" cm="1">
        <f t="array" ref="H17">LEFT(LEFT(Z17,FIND(".",Z17)-1),IF(MIN(IF(ISNUMBER(FIND({"a","b","c","d","e","f","g","h","i","j","k","l","m","n","o","p","q","r","s","t","u","v","w","x","y","z"}, LEFT(Z17,FIND(".",Z17)-1))), FIND({"a","b","c","d","e","f","g","h","i","j","k","l","m","n","o","p","q","r","s","t","u","v","w","x","y","z"}, LEFT(Z17,FIND(".",Z17)-1))))=0,FIND(".",Z17),MIN(IF(ISNUMBER(FIND({"a","b","c","d","e","f","g","h","i","j","k","l","m","n","o","p","q","r","s","t","u","v","w","x","y","z"}, LEFT(Z17,FIND(".",Z17)-1))), FIND({"a","b","c","d","e","f","g","h","i","j","k","l","m","n","o","p","q","r","s","t","u","v","w","x","y","z"}, LEFT(Z17,FIND(".",Z17)-1)))))-1)</f>
        <v>47</v>
      </c>
      <c r="I17" s="491" t="str" cm="1">
        <f t="array" ref="I17">RIGHT(LEFT(Z17,FIND(".",Z17)-1),FIND(".",Z17)-IF(MIN(IF(ISNUMBER(FIND({"a","b","c","d","e","f","g","h","i","j","k","l","m","n","o","p","q","r","s","t","u","v","w","x","y","z"},LEFT(Z17,FIND(".",Z17)-1))),FIND({"a","b","c","d","e","f","g","h","i","j","k","l","m","n","o","p","q","r","s","t","u","v","w","x","y","z"},LEFT(Z17,FIND(".",Z17)-1))))=0,FIND(".",Z17),MIN(IF(ISNUMBER(FIND({"a","b","c","d","e","f","g","h","i","j","k","l","m","n","o","p","q","r","s","t","u","v","w","x","y","z"},LEFT(Z17,FIND(".",Z17)-1))),FIND({"a","b","c","d","e","f","g","h","i","j","k","l","m","n","o","p","q","r","s","t","u","v","w","x","y","z"},LEFT(Z17,FIND(".",Z17)-1))))))</f>
        <v>e</v>
      </c>
      <c r="J17" s="491"/>
      <c r="K17" s="491"/>
      <c r="L17" s="491"/>
      <c r="M17" s="491"/>
      <c r="N17" s="491"/>
      <c r="O17" s="491" t="s">
        <v>1988</v>
      </c>
      <c r="P17" s="491">
        <v>3</v>
      </c>
      <c r="Q17" s="491" t="s">
        <v>1988</v>
      </c>
      <c r="R17" s="491" t="s">
        <v>1960</v>
      </c>
      <c r="S17" s="491" t="s">
        <v>149</v>
      </c>
      <c r="T17" s="491" t="s">
        <v>1989</v>
      </c>
      <c r="U17" s="491" t="s">
        <v>259</v>
      </c>
      <c r="V17" s="491" t="s">
        <v>1581</v>
      </c>
      <c r="W17" s="491" t="s">
        <v>1962</v>
      </c>
      <c r="X17" s="491" t="s">
        <v>70</v>
      </c>
      <c r="Y17" s="491" t="s">
        <v>2000</v>
      </c>
      <c r="Z17" s="491" t="s">
        <v>2001</v>
      </c>
      <c r="AA17" s="491" t="s">
        <v>1992</v>
      </c>
      <c r="AB17" s="491" t="s">
        <v>1411</v>
      </c>
      <c r="AC17" s="491" t="s">
        <v>24</v>
      </c>
      <c r="AD17" s="491" t="s">
        <v>1244</v>
      </c>
      <c r="AE17" s="491" t="s">
        <v>1579</v>
      </c>
      <c r="AF17" s="515" t="s">
        <v>1352</v>
      </c>
      <c r="AG17" s="515" t="s">
        <v>1353</v>
      </c>
      <c r="AH17" s="515" t="s">
        <v>1352</v>
      </c>
      <c r="AI17" s="515" t="s">
        <v>1353</v>
      </c>
    </row>
    <row r="18" spans="1:35" hidden="1" x14ac:dyDescent="0.3">
      <c r="A18" s="491"/>
      <c r="B18" s="491" t="s">
        <v>1364</v>
      </c>
      <c r="C18" s="491"/>
      <c r="D18" s="491" t="s">
        <v>1391</v>
      </c>
      <c r="E18" s="491" t="s">
        <v>136</v>
      </c>
      <c r="F18" s="491" t="s">
        <v>1958</v>
      </c>
      <c r="G18" s="491" t="s">
        <v>24</v>
      </c>
      <c r="H18" s="491" t="str" cm="1">
        <f t="array" ref="H18">LEFT(LEFT(Z18,FIND(".",Z18)-1),IF(MIN(IF(ISNUMBER(FIND({"a","b","c","d","e","f","g","h","i","j","k","l","m","n","o","p","q","r","s","t","u","v","w","x","y","z"}, LEFT(Z18,FIND(".",Z18)-1))), FIND({"a","b","c","d","e","f","g","h","i","j","k","l","m","n","o","p","q","r","s","t","u","v","w","x","y","z"}, LEFT(Z18,FIND(".",Z18)-1))))=0,FIND(".",Z18),MIN(IF(ISNUMBER(FIND({"a","b","c","d","e","f","g","h","i","j","k","l","m","n","o","p","q","r","s","t","u","v","w","x","y","z"}, LEFT(Z18,FIND(".",Z18)-1))), FIND({"a","b","c","d","e","f","g","h","i","j","k","l","m","n","o","p","q","r","s","t","u","v","w","x","y","z"}, LEFT(Z18,FIND(".",Z18)-1)))))-1)</f>
        <v>52</v>
      </c>
      <c r="I18" s="491" t="str" cm="1">
        <f t="array" ref="I18">RIGHT(LEFT(Z18,FIND(".",Z18)-1),FIND(".",Z18)-IF(MIN(IF(ISNUMBER(FIND({"a","b","c","d","e","f","g","h","i","j","k","l","m","n","o","p","q","r","s","t","u","v","w","x","y","z"},LEFT(Z18,FIND(".",Z18)-1))),FIND({"a","b","c","d","e","f","g","h","i","j","k","l","m","n","o","p","q","r","s","t","u","v","w","x","y","z"},LEFT(Z18,FIND(".",Z18)-1))))=0,FIND(".",Z18),MIN(IF(ISNUMBER(FIND({"a","b","c","d","e","f","g","h","i","j","k","l","m","n","o","p","q","r","s","t","u","v","w","x","y","z"},LEFT(Z18,FIND(".",Z18)-1))),FIND({"a","b","c","d","e","f","g","h","i","j","k","l","m","n","o","p","q","r","s","t","u","v","w","x","y","z"},LEFT(Z18,FIND(".",Z18)-1))))))</f>
        <v>b1</v>
      </c>
      <c r="J18" s="491"/>
      <c r="K18" s="491"/>
      <c r="L18" s="491"/>
      <c r="M18" s="491"/>
      <c r="N18" s="491"/>
      <c r="O18" s="491" t="s">
        <v>1988</v>
      </c>
      <c r="P18" s="491">
        <v>3</v>
      </c>
      <c r="Q18" s="491" t="s">
        <v>1988</v>
      </c>
      <c r="R18" s="491" t="s">
        <v>1960</v>
      </c>
      <c r="S18" s="491" t="s">
        <v>149</v>
      </c>
      <c r="T18" s="491" t="s">
        <v>1989</v>
      </c>
      <c r="U18" s="491" t="s">
        <v>298</v>
      </c>
      <c r="V18" s="491" t="s">
        <v>1558</v>
      </c>
      <c r="W18" s="491" t="s">
        <v>1962</v>
      </c>
      <c r="X18" s="491" t="s">
        <v>2002</v>
      </c>
      <c r="Y18" s="491" t="s">
        <v>2003</v>
      </c>
      <c r="Z18" s="491" t="s">
        <v>2004</v>
      </c>
      <c r="AA18" s="491" t="s">
        <v>1353</v>
      </c>
      <c r="AB18" s="491" t="s">
        <v>1410</v>
      </c>
      <c r="AC18" s="491" t="s">
        <v>24</v>
      </c>
      <c r="AD18" s="491" t="s">
        <v>1209</v>
      </c>
      <c r="AE18" s="491" t="s">
        <v>1574</v>
      </c>
      <c r="AF18" s="515" t="s">
        <v>1352</v>
      </c>
      <c r="AG18" s="515" t="s">
        <v>1353</v>
      </c>
      <c r="AH18" s="515" t="s">
        <v>1352</v>
      </c>
      <c r="AI18" s="515" t="s">
        <v>1353</v>
      </c>
    </row>
    <row r="19" spans="1:35" hidden="1" x14ac:dyDescent="0.3">
      <c r="A19" s="491"/>
      <c r="B19" s="491" t="s">
        <v>1367</v>
      </c>
      <c r="C19" s="491"/>
      <c r="D19" s="491" t="s">
        <v>1391</v>
      </c>
      <c r="E19" s="491" t="s">
        <v>136</v>
      </c>
      <c r="F19" s="491" t="s">
        <v>1958</v>
      </c>
      <c r="G19" s="491" t="s">
        <v>24</v>
      </c>
      <c r="H19" s="491" t="str" cm="1">
        <f t="array" ref="H19">LEFT(LEFT(Z19,FIND(".",Z19)-1),IF(MIN(IF(ISNUMBER(FIND({"a","b","c","d","e","f","g","h","i","j","k","l","m","n","o","p","q","r","s","t","u","v","w","x","y","z"}, LEFT(Z19,FIND(".",Z19)-1))), FIND({"a","b","c","d","e","f","g","h","i","j","k","l","m","n","o","p","q","r","s","t","u","v","w","x","y","z"}, LEFT(Z19,FIND(".",Z19)-1))))=0,FIND(".",Z19),MIN(IF(ISNUMBER(FIND({"a","b","c","d","e","f","g","h","i","j","k","l","m","n","o","p","q","r","s","t","u","v","w","x","y","z"}, LEFT(Z19,FIND(".",Z19)-1))), FIND({"a","b","c","d","e","f","g","h","i","j","k","l","m","n","o","p","q","r","s","t","u","v","w","x","y","z"}, LEFT(Z19,FIND(".",Z19)-1)))))-1)</f>
        <v>52</v>
      </c>
      <c r="I19" s="491" t="str" cm="1">
        <f t="array" ref="I19">RIGHT(LEFT(Z19,FIND(".",Z19)-1),FIND(".",Z19)-IF(MIN(IF(ISNUMBER(FIND({"a","b","c","d","e","f","g","h","i","j","k","l","m","n","o","p","q","r","s","t","u","v","w","x","y","z"},LEFT(Z19,FIND(".",Z19)-1))),FIND({"a","b","c","d","e","f","g","h","i","j","k","l","m","n","o","p","q","r","s","t","u","v","w","x","y","z"},LEFT(Z19,FIND(".",Z19)-1))))=0,FIND(".",Z19),MIN(IF(ISNUMBER(FIND({"a","b","c","d","e","f","g","h","i","j","k","l","m","n","o","p","q","r","s","t","u","v","w","x","y","z"},LEFT(Z19,FIND(".",Z19)-1))),FIND({"a","b","c","d","e","f","g","h","i","j","k","l","m","n","o","p","q","r","s","t","u","v","w","x","y","z"},LEFT(Z19,FIND(".",Z19)-1))))))</f>
        <v>b1</v>
      </c>
      <c r="J19" s="491"/>
      <c r="K19" s="491"/>
      <c r="L19" s="491"/>
      <c r="M19" s="491"/>
      <c r="N19" s="491"/>
      <c r="O19" s="491" t="s">
        <v>1988</v>
      </c>
      <c r="P19" s="491">
        <v>3</v>
      </c>
      <c r="Q19" s="491" t="s">
        <v>1988</v>
      </c>
      <c r="R19" s="491" t="s">
        <v>1960</v>
      </c>
      <c r="S19" s="491" t="s">
        <v>149</v>
      </c>
      <c r="T19" s="491" t="s">
        <v>1989</v>
      </c>
      <c r="U19" s="491" t="s">
        <v>298</v>
      </c>
      <c r="V19" s="491" t="s">
        <v>1558</v>
      </c>
      <c r="W19" s="491" t="s">
        <v>1962</v>
      </c>
      <c r="X19" s="491" t="s">
        <v>2002</v>
      </c>
      <c r="Y19" s="491" t="s">
        <v>2003</v>
      </c>
      <c r="Z19" s="491" t="s">
        <v>2004</v>
      </c>
      <c r="AA19" s="491" t="s">
        <v>1353</v>
      </c>
      <c r="AB19" s="491" t="s">
        <v>1410</v>
      </c>
      <c r="AC19" s="491" t="s">
        <v>24</v>
      </c>
      <c r="AD19" s="491" t="s">
        <v>1212</v>
      </c>
      <c r="AE19" s="491" t="s">
        <v>1574</v>
      </c>
      <c r="AF19" s="515" t="s">
        <v>1352</v>
      </c>
      <c r="AG19" s="515" t="s">
        <v>1353</v>
      </c>
      <c r="AH19" s="515" t="s">
        <v>1352</v>
      </c>
      <c r="AI19" s="515" t="s">
        <v>1353</v>
      </c>
    </row>
    <row r="20" spans="1:35" hidden="1" x14ac:dyDescent="0.3">
      <c r="A20" s="491"/>
      <c r="B20" s="491" t="s">
        <v>1507</v>
      </c>
      <c r="C20" s="491"/>
      <c r="D20" s="491" t="s">
        <v>1391</v>
      </c>
      <c r="E20" s="491" t="s">
        <v>136</v>
      </c>
      <c r="F20" s="491" t="s">
        <v>1958</v>
      </c>
      <c r="G20" s="491" t="s">
        <v>24</v>
      </c>
      <c r="H20" s="491" t="str" cm="1">
        <f t="array" ref="H20">LEFT(LEFT(Z20,FIND(".",Z20)-1),IF(MIN(IF(ISNUMBER(FIND({"a","b","c","d","e","f","g","h","i","j","k","l","m","n","o","p","q","r","s","t","u","v","w","x","y","z"}, LEFT(Z20,FIND(".",Z20)-1))), FIND({"a","b","c","d","e","f","g","h","i","j","k","l","m","n","o","p","q","r","s","t","u","v","w","x","y","z"}, LEFT(Z20,FIND(".",Z20)-1))))=0,FIND(".",Z20),MIN(IF(ISNUMBER(FIND({"a","b","c","d","e","f","g","h","i","j","k","l","m","n","o","p","q","r","s","t","u","v","w","x","y","z"}, LEFT(Z20,FIND(".",Z20)-1))), FIND({"a","b","c","d","e","f","g","h","i","j","k","l","m","n","o","p","q","r","s","t","u","v","w","x","y","z"}, LEFT(Z20,FIND(".",Z20)-1)))))-1)</f>
        <v>52</v>
      </c>
      <c r="I20" s="491" t="str" cm="1">
        <f t="array" ref="I20">RIGHT(LEFT(Z20,FIND(".",Z20)-1),FIND(".",Z20)-IF(MIN(IF(ISNUMBER(FIND({"a","b","c","d","e","f","g","h","i","j","k","l","m","n","o","p","q","r","s","t","u","v","w","x","y","z"},LEFT(Z20,FIND(".",Z20)-1))),FIND({"a","b","c","d","e","f","g","h","i","j","k","l","m","n","o","p","q","r","s","t","u","v","w","x","y","z"},LEFT(Z20,FIND(".",Z20)-1))))=0,FIND(".",Z20),MIN(IF(ISNUMBER(FIND({"a","b","c","d","e","f","g","h","i","j","k","l","m","n","o","p","q","r","s","t","u","v","w","x","y","z"},LEFT(Z20,FIND(".",Z20)-1))),FIND({"a","b","c","d","e","f","g","h","i","j","k","l","m","n","o","p","q","r","s","t","u","v","w","x","y","z"},LEFT(Z20,FIND(".",Z20)-1))))))</f>
        <v>b1</v>
      </c>
      <c r="J20" s="491"/>
      <c r="K20" s="491"/>
      <c r="L20" s="491"/>
      <c r="M20" s="491"/>
      <c r="N20" s="491"/>
      <c r="O20" s="491" t="s">
        <v>1988</v>
      </c>
      <c r="P20" s="491">
        <v>3</v>
      </c>
      <c r="Q20" s="491" t="s">
        <v>1988</v>
      </c>
      <c r="R20" s="491" t="s">
        <v>1960</v>
      </c>
      <c r="S20" s="491" t="s">
        <v>149</v>
      </c>
      <c r="T20" s="491" t="s">
        <v>1989</v>
      </c>
      <c r="U20" s="491" t="s">
        <v>298</v>
      </c>
      <c r="V20" s="491" t="s">
        <v>1558</v>
      </c>
      <c r="W20" s="491" t="s">
        <v>1962</v>
      </c>
      <c r="X20" s="491" t="s">
        <v>2002</v>
      </c>
      <c r="Y20" s="491" t="s">
        <v>2003</v>
      </c>
      <c r="Z20" s="491" t="s">
        <v>2004</v>
      </c>
      <c r="AA20" s="491" t="s">
        <v>1353</v>
      </c>
      <c r="AB20" s="491" t="s">
        <v>1410</v>
      </c>
      <c r="AC20" s="491" t="s">
        <v>24</v>
      </c>
      <c r="AD20" s="491" t="s">
        <v>1244</v>
      </c>
      <c r="AE20" s="491" t="s">
        <v>1574</v>
      </c>
      <c r="AF20" s="515" t="s">
        <v>1352</v>
      </c>
      <c r="AG20" s="515" t="s">
        <v>1353</v>
      </c>
      <c r="AH20" s="515" t="s">
        <v>1352</v>
      </c>
      <c r="AI20" s="515" t="s">
        <v>1353</v>
      </c>
    </row>
    <row r="21" spans="1:35" hidden="1" x14ac:dyDescent="0.3">
      <c r="A21" s="491"/>
      <c r="B21" s="491" t="s">
        <v>1496</v>
      </c>
      <c r="C21" s="491"/>
      <c r="D21" s="491" t="s">
        <v>1391</v>
      </c>
      <c r="E21" s="491" t="s">
        <v>136</v>
      </c>
      <c r="F21" s="491" t="s">
        <v>1958</v>
      </c>
      <c r="G21" s="491" t="s">
        <v>24</v>
      </c>
      <c r="H21" s="491" t="str" cm="1">
        <f t="array" ref="H21">LEFT(LEFT(Z21,FIND(".",Z21)-1),IF(MIN(IF(ISNUMBER(FIND({"a","b","c","d","e","f","g","h","i","j","k","l","m","n","o","p","q","r","s","t","u","v","w","x","y","z"}, LEFT(Z21,FIND(".",Z21)-1))), FIND({"a","b","c","d","e","f","g","h","i","j","k","l","m","n","o","p","q","r","s","t","u","v","w","x","y","z"}, LEFT(Z21,FIND(".",Z21)-1))))=0,FIND(".",Z21),MIN(IF(ISNUMBER(FIND({"a","b","c","d","e","f","g","h","i","j","k","l","m","n","o","p","q","r","s","t","u","v","w","x","y","z"}, LEFT(Z21,FIND(".",Z21)-1))), FIND({"a","b","c","d","e","f","g","h","i","j","k","l","m","n","o","p","q","r","s","t","u","v","w","x","y","z"}, LEFT(Z21,FIND(".",Z21)-1)))))-1)</f>
        <v>54</v>
      </c>
      <c r="I21" s="491" t="str" cm="1">
        <f t="array" ref="I21">RIGHT(LEFT(Z21,FIND(".",Z21)-1),FIND(".",Z21)-IF(MIN(IF(ISNUMBER(FIND({"a","b","c","d","e","f","g","h","i","j","k","l","m","n","o","p","q","r","s","t","u","v","w","x","y","z"},LEFT(Z21,FIND(".",Z21)-1))),FIND({"a","b","c","d","e","f","g","h","i","j","k","l","m","n","o","p","q","r","s","t","u","v","w","x","y","z"},LEFT(Z21,FIND(".",Z21)-1))))=0,FIND(".",Z21),MIN(IF(ISNUMBER(FIND({"a","b","c","d","e","f","g","h","i","j","k","l","m","n","o","p","q","r","s","t","u","v","w","x","y","z"},LEFT(Z21,FIND(".",Z21)-1))),FIND({"a","b","c","d","e","f","g","h","i","j","k","l","m","n","o","p","q","r","s","t","u","v","w","x","y","z"},LEFT(Z21,FIND(".",Z21)-1))))))</f>
        <v>b1</v>
      </c>
      <c r="J21" s="491"/>
      <c r="K21" s="491"/>
      <c r="L21" s="491"/>
      <c r="M21" s="491"/>
      <c r="N21" s="491"/>
      <c r="O21" s="491" t="s">
        <v>1988</v>
      </c>
      <c r="P21" s="491">
        <v>3</v>
      </c>
      <c r="Q21" s="491" t="s">
        <v>1988</v>
      </c>
      <c r="R21" s="491" t="s">
        <v>1960</v>
      </c>
      <c r="S21" s="491" t="s">
        <v>149</v>
      </c>
      <c r="T21" s="491" t="s">
        <v>1989</v>
      </c>
      <c r="U21" s="491" t="s">
        <v>298</v>
      </c>
      <c r="V21" s="491" t="s">
        <v>1558</v>
      </c>
      <c r="W21" s="491" t="s">
        <v>1962</v>
      </c>
      <c r="X21" s="491" t="s">
        <v>2002</v>
      </c>
      <c r="Y21" s="491" t="s">
        <v>2005</v>
      </c>
      <c r="Z21" s="491" t="s">
        <v>2006</v>
      </c>
      <c r="AA21" s="491" t="s">
        <v>1353</v>
      </c>
      <c r="AB21" s="491" t="s">
        <v>1401</v>
      </c>
      <c r="AC21" s="491" t="s">
        <v>24</v>
      </c>
      <c r="AD21" s="491" t="s">
        <v>1232</v>
      </c>
      <c r="AE21" s="491" t="s">
        <v>1556</v>
      </c>
      <c r="AF21" s="515" t="s">
        <v>1352</v>
      </c>
      <c r="AG21" s="515" t="s">
        <v>1353</v>
      </c>
      <c r="AH21" s="515" t="s">
        <v>1352</v>
      </c>
      <c r="AI21" s="515" t="s">
        <v>1353</v>
      </c>
    </row>
    <row r="22" spans="1:35" hidden="1" x14ac:dyDescent="0.3">
      <c r="A22" s="491"/>
      <c r="B22" s="491" t="s">
        <v>1502</v>
      </c>
      <c r="C22" s="491"/>
      <c r="D22" s="491" t="s">
        <v>1391</v>
      </c>
      <c r="E22" s="491" t="s">
        <v>136</v>
      </c>
      <c r="F22" s="491" t="s">
        <v>1958</v>
      </c>
      <c r="G22" s="491" t="s">
        <v>24</v>
      </c>
      <c r="H22" s="491" t="str" cm="1">
        <f t="array" ref="H22">LEFT(LEFT(Z22,FIND(".",Z22)-1),IF(MIN(IF(ISNUMBER(FIND({"a","b","c","d","e","f","g","h","i","j","k","l","m","n","o","p","q","r","s","t","u","v","w","x","y","z"}, LEFT(Z22,FIND(".",Z22)-1))), FIND({"a","b","c","d","e","f","g","h","i","j","k","l","m","n","o","p","q","r","s","t","u","v","w","x","y","z"}, LEFT(Z22,FIND(".",Z22)-1))))=0,FIND(".",Z22),MIN(IF(ISNUMBER(FIND({"a","b","c","d","e","f","g","h","i","j","k","l","m","n","o","p","q","r","s","t","u","v","w","x","y","z"}, LEFT(Z22,FIND(".",Z22)-1))), FIND({"a","b","c","d","e","f","g","h","i","j","k","l","m","n","o","p","q","r","s","t","u","v","w","x","y","z"}, LEFT(Z22,FIND(".",Z22)-1)))))-1)</f>
        <v>58</v>
      </c>
      <c r="I22" s="491" t="str" cm="1">
        <f t="array" ref="I22">RIGHT(LEFT(Z22,FIND(".",Z22)-1),FIND(".",Z22)-IF(MIN(IF(ISNUMBER(FIND({"a","b","c","d","e","f","g","h","i","j","k","l","m","n","o","p","q","r","s","t","u","v","w","x","y","z"},LEFT(Z22,FIND(".",Z22)-1))),FIND({"a","b","c","d","e","f","g","h","i","j","k","l","m","n","o","p","q","r","s","t","u","v","w","x","y","z"},LEFT(Z22,FIND(".",Z22)-1))))=0,FIND(".",Z22),MIN(IF(ISNUMBER(FIND({"a","b","c","d","e","f","g","h","i","j","k","l","m","n","o","p","q","r","s","t","u","v","w","x","y","z"},LEFT(Z22,FIND(".",Z22)-1))),FIND({"a","b","c","d","e","f","g","h","i","j","k","l","m","n","o","p","q","r","s","t","u","v","w","x","y","z"},LEFT(Z22,FIND(".",Z22)-1))))))</f>
        <v>b1</v>
      </c>
      <c r="J22" s="491"/>
      <c r="K22" s="491"/>
      <c r="L22" s="491"/>
      <c r="M22" s="491"/>
      <c r="N22" s="491"/>
      <c r="O22" s="491" t="s">
        <v>1988</v>
      </c>
      <c r="P22" s="491">
        <v>3</v>
      </c>
      <c r="Q22" s="491" t="s">
        <v>1988</v>
      </c>
      <c r="R22" s="491" t="s">
        <v>1960</v>
      </c>
      <c r="S22" s="491" t="s">
        <v>149</v>
      </c>
      <c r="T22" s="491" t="s">
        <v>1989</v>
      </c>
      <c r="U22" s="491" t="s">
        <v>298</v>
      </c>
      <c r="V22" s="491" t="s">
        <v>1558</v>
      </c>
      <c r="W22" s="491" t="s">
        <v>1962</v>
      </c>
      <c r="X22" s="491" t="s">
        <v>2002</v>
      </c>
      <c r="Y22" s="491" t="s">
        <v>2007</v>
      </c>
      <c r="Z22" s="491" t="s">
        <v>2008</v>
      </c>
      <c r="AA22" s="491" t="s">
        <v>1353</v>
      </c>
      <c r="AB22" s="491" t="s">
        <v>1721</v>
      </c>
      <c r="AC22" s="491" t="s">
        <v>24</v>
      </c>
      <c r="AD22" s="491" t="s">
        <v>1234</v>
      </c>
      <c r="AE22" s="491" t="s">
        <v>1724</v>
      </c>
      <c r="AF22" s="515" t="s">
        <v>1352</v>
      </c>
      <c r="AG22" s="515" t="s">
        <v>1353</v>
      </c>
      <c r="AH22" s="515" t="s">
        <v>1352</v>
      </c>
      <c r="AI22" s="515" t="s">
        <v>1353</v>
      </c>
    </row>
    <row r="23" spans="1:35" hidden="1" x14ac:dyDescent="0.3">
      <c r="A23" s="491"/>
      <c r="B23" s="491" t="s">
        <v>1512</v>
      </c>
      <c r="C23" s="491"/>
      <c r="D23" s="491" t="s">
        <v>1391</v>
      </c>
      <c r="E23" s="491" t="s">
        <v>136</v>
      </c>
      <c r="F23" s="491" t="s">
        <v>1958</v>
      </c>
      <c r="G23" s="491" t="s">
        <v>24</v>
      </c>
      <c r="H23" s="491" t="str" cm="1">
        <f t="array" ref="H23">LEFT(LEFT(Z23,FIND(".",Z23)-1),IF(MIN(IF(ISNUMBER(FIND({"a","b","c","d","e","f","g","h","i","j","k","l","m","n","o","p","q","r","s","t","u","v","w","x","y","z"}, LEFT(Z23,FIND(".",Z23)-1))), FIND({"a","b","c","d","e","f","g","h","i","j","k","l","m","n","o","p","q","r","s","t","u","v","w","x","y","z"}, LEFT(Z23,FIND(".",Z23)-1))))=0,FIND(".",Z23),MIN(IF(ISNUMBER(FIND({"a","b","c","d","e","f","g","h","i","j","k","l","m","n","o","p","q","r","s","t","u","v","w","x","y","z"}, LEFT(Z23,FIND(".",Z23)-1))), FIND({"a","b","c","d","e","f","g","h","i","j","k","l","m","n","o","p","q","r","s","t","u","v","w","x","y","z"}, LEFT(Z23,FIND(".",Z23)-1)))))-1)</f>
        <v>59</v>
      </c>
      <c r="I23" s="491" t="str" cm="1">
        <f t="array" ref="I23">RIGHT(LEFT(Z23,FIND(".",Z23)-1),FIND(".",Z23)-IF(MIN(IF(ISNUMBER(FIND({"a","b","c","d","e","f","g","h","i","j","k","l","m","n","o","p","q","r","s","t","u","v","w","x","y","z"},LEFT(Z23,FIND(".",Z23)-1))),FIND({"a","b","c","d","e","f","g","h","i","j","k","l","m","n","o","p","q","r","s","t","u","v","w","x","y","z"},LEFT(Z23,FIND(".",Z23)-1))))=0,FIND(".",Z23),MIN(IF(ISNUMBER(FIND({"a","b","c","d","e","f","g","h","i","j","k","l","m","n","o","p","q","r","s","t","u","v","w","x","y","z"},LEFT(Z23,FIND(".",Z23)-1))),FIND({"a","b","c","d","e","f","g","h","i","j","k","l","m","n","o","p","q","r","s","t","u","v","w","x","y","z"},LEFT(Z23,FIND(".",Z23)-1))))))</f>
        <v>b1</v>
      </c>
      <c r="J23" s="491"/>
      <c r="K23" s="491"/>
      <c r="L23" s="491"/>
      <c r="M23" s="491"/>
      <c r="N23" s="491"/>
      <c r="O23" s="491" t="s">
        <v>1988</v>
      </c>
      <c r="P23" s="491">
        <v>3</v>
      </c>
      <c r="Q23" s="491" t="s">
        <v>1988</v>
      </c>
      <c r="R23" s="491" t="s">
        <v>1960</v>
      </c>
      <c r="S23" s="491" t="s">
        <v>149</v>
      </c>
      <c r="T23" s="491" t="s">
        <v>1989</v>
      </c>
      <c r="U23" s="491" t="s">
        <v>298</v>
      </c>
      <c r="V23" s="491" t="s">
        <v>1558</v>
      </c>
      <c r="W23" s="491" t="s">
        <v>1962</v>
      </c>
      <c r="X23" s="491" t="s">
        <v>2002</v>
      </c>
      <c r="Y23" s="491" t="s">
        <v>2009</v>
      </c>
      <c r="Z23" s="491" t="s">
        <v>2010</v>
      </c>
      <c r="AA23" s="491" t="s">
        <v>1353</v>
      </c>
      <c r="AB23" s="491" t="s">
        <v>1438</v>
      </c>
      <c r="AC23" s="491" t="s">
        <v>24</v>
      </c>
      <c r="AD23" s="491" t="s">
        <v>1254</v>
      </c>
      <c r="AE23" s="491" t="s">
        <v>1661</v>
      </c>
      <c r="AF23" s="515" t="s">
        <v>1352</v>
      </c>
      <c r="AG23" s="515" t="s">
        <v>1353</v>
      </c>
      <c r="AH23" s="515" t="s">
        <v>1352</v>
      </c>
      <c r="AI23" s="515" t="s">
        <v>1353</v>
      </c>
    </row>
    <row r="24" spans="1:35" hidden="1" x14ac:dyDescent="0.3">
      <c r="A24" s="491"/>
      <c r="B24" s="491" t="s">
        <v>1513</v>
      </c>
      <c r="C24" s="491"/>
      <c r="D24" s="491" t="s">
        <v>1391</v>
      </c>
      <c r="E24" s="491" t="s">
        <v>136</v>
      </c>
      <c r="F24" s="491" t="s">
        <v>1958</v>
      </c>
      <c r="G24" s="491" t="s">
        <v>24</v>
      </c>
      <c r="H24" s="491" t="str" cm="1">
        <f t="array" ref="H24">LEFT(LEFT(Z24,FIND(".",Z24)-1),IF(MIN(IF(ISNUMBER(FIND({"a","b","c","d","e","f","g","h","i","j","k","l","m","n","o","p","q","r","s","t","u","v","w","x","y","z"}, LEFT(Z24,FIND(".",Z24)-1))), FIND({"a","b","c","d","e","f","g","h","i","j","k","l","m","n","o","p","q","r","s","t","u","v","w","x","y","z"}, LEFT(Z24,FIND(".",Z24)-1))))=0,FIND(".",Z24),MIN(IF(ISNUMBER(FIND({"a","b","c","d","e","f","g","h","i","j","k","l","m","n","o","p","q","r","s","t","u","v","w","x","y","z"}, LEFT(Z24,FIND(".",Z24)-1))), FIND({"a","b","c","d","e","f","g","h","i","j","k","l","m","n","o","p","q","r","s","t","u","v","w","x","y","z"}, LEFT(Z24,FIND(".",Z24)-1)))))-1)</f>
        <v>60</v>
      </c>
      <c r="I24" s="491" t="str" cm="1">
        <f t="array" ref="I24">RIGHT(LEFT(Z24,FIND(".",Z24)-1),FIND(".",Z24)-IF(MIN(IF(ISNUMBER(FIND({"a","b","c","d","e","f","g","h","i","j","k","l","m","n","o","p","q","r","s","t","u","v","w","x","y","z"},LEFT(Z24,FIND(".",Z24)-1))),FIND({"a","b","c","d","e","f","g","h","i","j","k","l","m","n","o","p","q","r","s","t","u","v","w","x","y","z"},LEFT(Z24,FIND(".",Z24)-1))))=0,FIND(".",Z24),MIN(IF(ISNUMBER(FIND({"a","b","c","d","e","f","g","h","i","j","k","l","m","n","o","p","q","r","s","t","u","v","w","x","y","z"},LEFT(Z24,FIND(".",Z24)-1))),FIND({"a","b","c","d","e","f","g","h","i","j","k","l","m","n","o","p","q","r","s","t","u","v","w","x","y","z"},LEFT(Z24,FIND(".",Z24)-1))))))</f>
        <v>b1</v>
      </c>
      <c r="J24" s="491"/>
      <c r="K24" s="491"/>
      <c r="L24" s="491"/>
      <c r="M24" s="491"/>
      <c r="N24" s="491"/>
      <c r="O24" s="491" t="s">
        <v>1988</v>
      </c>
      <c r="P24" s="491">
        <v>3</v>
      </c>
      <c r="Q24" s="491" t="s">
        <v>1988</v>
      </c>
      <c r="R24" s="491" t="s">
        <v>1960</v>
      </c>
      <c r="S24" s="491" t="s">
        <v>149</v>
      </c>
      <c r="T24" s="491" t="s">
        <v>1989</v>
      </c>
      <c r="U24" s="491" t="s">
        <v>298</v>
      </c>
      <c r="V24" s="491" t="s">
        <v>1558</v>
      </c>
      <c r="W24" s="491" t="s">
        <v>1962</v>
      </c>
      <c r="X24" s="491" t="s">
        <v>2002</v>
      </c>
      <c r="Y24" s="491" t="s">
        <v>2011</v>
      </c>
      <c r="Z24" s="491" t="s">
        <v>2012</v>
      </c>
      <c r="AA24" s="491" t="s">
        <v>1353</v>
      </c>
      <c r="AB24" s="491" t="s">
        <v>1652</v>
      </c>
      <c r="AC24" s="491" t="s">
        <v>24</v>
      </c>
      <c r="AD24" s="491" t="s">
        <v>1255</v>
      </c>
      <c r="AE24" s="491" t="s">
        <v>1655</v>
      </c>
      <c r="AF24" s="515" t="s">
        <v>1352</v>
      </c>
      <c r="AG24" s="515" t="s">
        <v>1353</v>
      </c>
      <c r="AH24" s="515" t="s">
        <v>1352</v>
      </c>
      <c r="AI24" s="515" t="s">
        <v>1353</v>
      </c>
    </row>
    <row r="25" spans="1:35" hidden="1" x14ac:dyDescent="0.3">
      <c r="A25" s="491"/>
      <c r="B25" s="491" t="s">
        <v>1512</v>
      </c>
      <c r="C25" s="491"/>
      <c r="D25" s="491" t="s">
        <v>1393</v>
      </c>
      <c r="E25" s="491" t="s">
        <v>136</v>
      </c>
      <c r="F25" s="491" t="s">
        <v>1958</v>
      </c>
      <c r="G25" s="491" t="s">
        <v>24</v>
      </c>
      <c r="H25" s="491" t="str" cm="1">
        <f t="array" ref="H25">LEFT(LEFT(Z25,FIND(".",Z25)-1),IF(MIN(IF(ISNUMBER(FIND({"a","b","c","d","e","f","g","h","i","j","k","l","m","n","o","p","q","r","s","t","u","v","w","x","y","z"}, LEFT(Z25,FIND(".",Z25)-1))), FIND({"a","b","c","d","e","f","g","h","i","j","k","l","m","n","o","p","q","r","s","t","u","v","w","x","y","z"}, LEFT(Z25,FIND(".",Z25)-1))))=0,FIND(".",Z25),MIN(IF(ISNUMBER(FIND({"a","b","c","d","e","f","g","h","i","j","k","l","m","n","o","p","q","r","s","t","u","v","w","x","y","z"}, LEFT(Z25,FIND(".",Z25)-1))), FIND({"a","b","c","d","e","f","g","h","i","j","k","l","m","n","o","p","q","r","s","t","u","v","w","x","y","z"}, LEFT(Z25,FIND(".",Z25)-1)))))-1)</f>
        <v>61</v>
      </c>
      <c r="I25" s="491" t="str" cm="1">
        <f t="array" ref="I25">RIGHT(LEFT(Z25,FIND(".",Z25)-1),FIND(".",Z25)-IF(MIN(IF(ISNUMBER(FIND({"a","b","c","d","e","f","g","h","i","j","k","l","m","n","o","p","q","r","s","t","u","v","w","x","y","z"},LEFT(Z25,FIND(".",Z25)-1))),FIND({"a","b","c","d","e","f","g","h","i","j","k","l","m","n","o","p","q","r","s","t","u","v","w","x","y","z"},LEFT(Z25,FIND(".",Z25)-1))))=0,FIND(".",Z25),MIN(IF(ISNUMBER(FIND({"a","b","c","d","e","f","g","h","i","j","k","l","m","n","o","p","q","r","s","t","u","v","w","x","y","z"},LEFT(Z25,FIND(".",Z25)-1))),FIND({"a","b","c","d","e","f","g","h","i","j","k","l","m","n","o","p","q","r","s","t","u","v","w","x","y","z"},LEFT(Z25,FIND(".",Z25)-1))))))</f>
        <v>a1</v>
      </c>
      <c r="J25" s="491"/>
      <c r="K25" s="491"/>
      <c r="L25" s="491"/>
      <c r="M25" s="491"/>
      <c r="N25" s="491"/>
      <c r="O25" s="491" t="s">
        <v>1988</v>
      </c>
      <c r="P25" s="491">
        <v>3</v>
      </c>
      <c r="Q25" s="491" t="s">
        <v>1988</v>
      </c>
      <c r="R25" s="491" t="s">
        <v>1960</v>
      </c>
      <c r="S25" s="491" t="s">
        <v>149</v>
      </c>
      <c r="T25" s="491" t="s">
        <v>1989</v>
      </c>
      <c r="U25" s="491" t="s">
        <v>298</v>
      </c>
      <c r="V25" s="491" t="s">
        <v>1558</v>
      </c>
      <c r="W25" s="491" t="s">
        <v>1962</v>
      </c>
      <c r="X25" s="491" t="s">
        <v>70</v>
      </c>
      <c r="Y25" s="491" t="s">
        <v>2013</v>
      </c>
      <c r="Z25" s="491" t="s">
        <v>2014</v>
      </c>
      <c r="AA25" s="491" t="s">
        <v>1992</v>
      </c>
      <c r="AB25" s="491" t="s">
        <v>1439</v>
      </c>
      <c r="AC25" s="491" t="s">
        <v>24</v>
      </c>
      <c r="AD25" s="491" t="s">
        <v>1254</v>
      </c>
      <c r="AE25" s="491" t="s">
        <v>1667</v>
      </c>
      <c r="AF25" s="515" t="s">
        <v>1352</v>
      </c>
      <c r="AG25" s="515" t="s">
        <v>1353</v>
      </c>
      <c r="AH25" s="515" t="s">
        <v>1352</v>
      </c>
      <c r="AI25" s="515" t="s">
        <v>1353</v>
      </c>
    </row>
    <row r="26" spans="1:35" hidden="1" x14ac:dyDescent="0.3">
      <c r="A26" s="491"/>
      <c r="B26" s="491" t="s">
        <v>1496</v>
      </c>
      <c r="C26" s="491"/>
      <c r="D26" s="491" t="s">
        <v>1393</v>
      </c>
      <c r="E26" s="491" t="s">
        <v>136</v>
      </c>
      <c r="F26" s="491" t="s">
        <v>1958</v>
      </c>
      <c r="G26" s="491" t="s">
        <v>24</v>
      </c>
      <c r="H26" s="491" t="str" cm="1">
        <f t="array" ref="H26">LEFT(LEFT(Z26,FIND(".",Z26)-1),IF(MIN(IF(ISNUMBER(FIND({"a","b","c","d","e","f","g","h","i","j","k","l","m","n","o","p","q","r","s","t","u","v","w","x","y","z"}, LEFT(Z26,FIND(".",Z26)-1))), FIND({"a","b","c","d","e","f","g","h","i","j","k","l","m","n","o","p","q","r","s","t","u","v","w","x","y","z"}, LEFT(Z26,FIND(".",Z26)-1))))=0,FIND(".",Z26),MIN(IF(ISNUMBER(FIND({"a","b","c","d","e","f","g","h","i","j","k","l","m","n","o","p","q","r","s","t","u","v","w","x","y","z"}, LEFT(Z26,FIND(".",Z26)-1))), FIND({"a","b","c","d","e","f","g","h","i","j","k","l","m","n","o","p","q","r","s","t","u","v","w","x","y","z"}, LEFT(Z26,FIND(".",Z26)-1)))))-1)</f>
        <v>87</v>
      </c>
      <c r="I26" s="491" t="str" cm="1">
        <f t="array" ref="I26">RIGHT(LEFT(Z26,FIND(".",Z26)-1),FIND(".",Z26)-IF(MIN(IF(ISNUMBER(FIND({"a","b","c","d","e","f","g","h","i","j","k","l","m","n","o","p","q","r","s","t","u","v","w","x","y","z"},LEFT(Z26,FIND(".",Z26)-1))),FIND({"a","b","c","d","e","f","g","h","i","j","k","l","m","n","o","p","q","r","s","t","u","v","w","x","y","z"},LEFT(Z26,FIND(".",Z26)-1))))=0,FIND(".",Z26),MIN(IF(ISNUMBER(FIND({"a","b","c","d","e","f","g","h","i","j","k","l","m","n","o","p","q","r","s","t","u","v","w","x","y","z"},LEFT(Z26,FIND(".",Z26)-1))),FIND({"a","b","c","d","e","f","g","h","i","j","k","l","m","n","o","p","q","r","s","t","u","v","w","x","y","z"},LEFT(Z26,FIND(".",Z26)-1))))))</f>
        <v>a</v>
      </c>
      <c r="J26" s="491"/>
      <c r="K26" s="491"/>
      <c r="L26" s="491"/>
      <c r="M26" s="491"/>
      <c r="N26" s="491"/>
      <c r="O26" s="491" t="s">
        <v>2015</v>
      </c>
      <c r="P26" s="491">
        <v>4</v>
      </c>
      <c r="Q26" s="491" t="s">
        <v>2015</v>
      </c>
      <c r="R26" s="491" t="s">
        <v>1960</v>
      </c>
      <c r="S26" s="491" t="s">
        <v>581</v>
      </c>
      <c r="T26" s="491" t="s">
        <v>2016</v>
      </c>
      <c r="U26" s="491" t="s">
        <v>583</v>
      </c>
      <c r="V26" s="491" t="s">
        <v>1539</v>
      </c>
      <c r="W26" s="491" t="s">
        <v>1962</v>
      </c>
      <c r="X26" s="491" t="s">
        <v>70</v>
      </c>
      <c r="Y26" s="491" t="s">
        <v>2017</v>
      </c>
      <c r="Z26" s="491" t="s">
        <v>2018</v>
      </c>
      <c r="AA26" s="491" t="s">
        <v>1992</v>
      </c>
      <c r="AB26" s="491" t="s">
        <v>1402</v>
      </c>
      <c r="AC26" s="491" t="s">
        <v>24</v>
      </c>
      <c r="AD26" s="491" t="s">
        <v>1232</v>
      </c>
      <c r="AE26" s="491" t="s">
        <v>1550</v>
      </c>
      <c r="AF26" s="515" t="s">
        <v>1352</v>
      </c>
      <c r="AG26" s="515" t="s">
        <v>1353</v>
      </c>
      <c r="AH26" s="515" t="s">
        <v>1352</v>
      </c>
      <c r="AI26" s="515" t="s">
        <v>1353</v>
      </c>
    </row>
    <row r="27" spans="1:35" x14ac:dyDescent="0.3">
      <c r="A27" s="491"/>
      <c r="B27" s="491" t="s">
        <v>1496</v>
      </c>
      <c r="C27" s="491"/>
      <c r="D27" s="491" t="s">
        <v>1393</v>
      </c>
      <c r="E27" s="491" t="s">
        <v>136</v>
      </c>
      <c r="F27" s="491" t="s">
        <v>1958</v>
      </c>
      <c r="G27" s="491" t="s">
        <v>24</v>
      </c>
      <c r="H27" s="491" t="str" cm="1">
        <f t="array" ref="H27">LEFT(LEFT(Z27,FIND(".",Z27)-1),IF(MIN(IF(ISNUMBER(FIND({"a","b","c","d","e","f","g","h","i","j","k","l","m","n","o","p","q","r","s","t","u","v","w","x","y","z"}, LEFT(Z27,FIND(".",Z27)-1))), FIND({"a","b","c","d","e","f","g","h","i","j","k","l","m","n","o","p","q","r","s","t","u","v","w","x","y","z"}, LEFT(Z27,FIND(".",Z27)-1))))=0,FIND(".",Z27),MIN(IF(ISNUMBER(FIND({"a","b","c","d","e","f","g","h","i","j","k","l","m","n","o","p","q","r","s","t","u","v","w","x","y","z"}, LEFT(Z27,FIND(".",Z27)-1))), FIND({"a","b","c","d","e","f","g","h","i","j","k","l","m","n","o","p","q","r","s","t","u","v","w","x","y","z"}, LEFT(Z27,FIND(".",Z27)-1)))))-1)</f>
        <v>87</v>
      </c>
      <c r="I27" s="491" t="str" cm="1">
        <f t="array" ref="I27">RIGHT(LEFT(Z27,FIND(".",Z27)-1),FIND(".",Z27)-IF(MIN(IF(ISNUMBER(FIND({"a","b","c","d","e","f","g","h","i","j","k","l","m","n","o","p","q","r","s","t","u","v","w","x","y","z"},LEFT(Z27,FIND(".",Z27)-1))),FIND({"a","b","c","d","e","f","g","h","i","j","k","l","m","n","o","p","q","r","s","t","u","v","w","x","y","z"},LEFT(Z27,FIND(".",Z27)-1))))=0,FIND(".",Z27),MIN(IF(ISNUMBER(FIND({"a","b","c","d","e","f","g","h","i","j","k","l","m","n","o","p","q","r","s","t","u","v","w","x","y","z"},LEFT(Z27,FIND(".",Z27)-1))),FIND({"a","b","c","d","e","f","g","h","i","j","k","l","m","n","o","p","q","r","s","t","u","v","w","x","y","z"},LEFT(Z27,FIND(".",Z27)-1))))))</f>
        <v>b</v>
      </c>
      <c r="J27" s="491"/>
      <c r="K27" s="491"/>
      <c r="L27" s="491"/>
      <c r="M27" s="491"/>
      <c r="N27" s="491"/>
      <c r="O27" s="491" t="s">
        <v>2015</v>
      </c>
      <c r="P27" s="491">
        <v>4</v>
      </c>
      <c r="Q27" s="491" t="s">
        <v>2015</v>
      </c>
      <c r="R27" s="491" t="s">
        <v>1960</v>
      </c>
      <c r="S27" s="491" t="s">
        <v>581</v>
      </c>
      <c r="T27" s="491" t="s">
        <v>2016</v>
      </c>
      <c r="U27" s="491" t="s">
        <v>583</v>
      </c>
      <c r="V27" s="491" t="s">
        <v>1539</v>
      </c>
      <c r="W27" s="491" t="s">
        <v>1962</v>
      </c>
      <c r="X27" s="491" t="s">
        <v>70</v>
      </c>
      <c r="Y27" s="491" t="s">
        <v>2019</v>
      </c>
      <c r="Z27" s="491" t="s">
        <v>2020</v>
      </c>
      <c r="AA27" s="491" t="s">
        <v>1992</v>
      </c>
      <c r="AB27" s="491" t="s">
        <v>1396</v>
      </c>
      <c r="AC27" s="491" t="s">
        <v>24</v>
      </c>
      <c r="AD27" s="491" t="s">
        <v>1232</v>
      </c>
      <c r="AE27" s="491" t="s">
        <v>1536</v>
      </c>
      <c r="AF27" s="515" t="s">
        <v>1352</v>
      </c>
      <c r="AG27" s="515" t="s">
        <v>1353</v>
      </c>
      <c r="AH27" s="515" t="s">
        <v>1352</v>
      </c>
      <c r="AI27" s="515" t="s">
        <v>1353</v>
      </c>
    </row>
    <row r="28" spans="1:35" hidden="1" x14ac:dyDescent="0.3">
      <c r="A28" s="491"/>
      <c r="B28" s="491" t="s">
        <v>1493</v>
      </c>
      <c r="C28" s="491"/>
      <c r="D28" s="491" t="s">
        <v>1393</v>
      </c>
      <c r="E28" s="491" t="s">
        <v>136</v>
      </c>
      <c r="F28" s="491" t="s">
        <v>1958</v>
      </c>
      <c r="G28" s="491" t="s">
        <v>24</v>
      </c>
      <c r="H28" s="491" t="str" cm="1">
        <f t="array" ref="H28">LEFT(LEFT(Z28,FIND(".",Z28)-1),IF(MIN(IF(ISNUMBER(FIND({"a","b","c","d","e","f","g","h","i","j","k","l","m","n","o","p","q","r","s","t","u","v","w","x","y","z"}, LEFT(Z28,FIND(".",Z28)-1))), FIND({"a","b","c","d","e","f","g","h","i","j","k","l","m","n","o","p","q","r","s","t","u","v","w","x","y","z"}, LEFT(Z28,FIND(".",Z28)-1))))=0,FIND(".",Z28),MIN(IF(ISNUMBER(FIND({"a","b","c","d","e","f","g","h","i","j","k","l","m","n","o","p","q","r","s","t","u","v","w","x","y","z"}, LEFT(Z28,FIND(".",Z28)-1))), FIND({"a","b","c","d","e","f","g","h","i","j","k","l","m","n","o","p","q","r","s","t","u","v","w","x","y","z"}, LEFT(Z28,FIND(".",Z28)-1)))))-1)</f>
        <v>87</v>
      </c>
      <c r="I28" s="491" t="str" cm="1">
        <f t="array" ref="I28">RIGHT(LEFT(Z28,FIND(".",Z28)-1),FIND(".",Z28)-IF(MIN(IF(ISNUMBER(FIND({"a","b","c","d","e","f","g","h","i","j","k","l","m","n","o","p","q","r","s","t","u","v","w","x","y","z"},LEFT(Z28,FIND(".",Z28)-1))),FIND({"a","b","c","d","e","f","g","h","i","j","k","l","m","n","o","p","q","r","s","t","u","v","w","x","y","z"},LEFT(Z28,FIND(".",Z28)-1))))=0,FIND(".",Z28),MIN(IF(ISNUMBER(FIND({"a","b","c","d","e","f","g","h","i","j","k","l","m","n","o","p","q","r","s","t","u","v","w","x","y","z"},LEFT(Z28,FIND(".",Z28)-1))),FIND({"a","b","c","d","e","f","g","h","i","j","k","l","m","n","o","p","q","r","s","t","u","v","w","x","y","z"},LEFT(Z28,FIND(".",Z28)-1))))))</f>
        <v>b</v>
      </c>
      <c r="J28" s="491"/>
      <c r="K28" s="491"/>
      <c r="L28" s="491"/>
      <c r="M28" s="491"/>
      <c r="N28" s="491"/>
      <c r="O28" s="491" t="s">
        <v>2015</v>
      </c>
      <c r="P28" s="491">
        <v>4</v>
      </c>
      <c r="Q28" s="491" t="s">
        <v>2015</v>
      </c>
      <c r="R28" s="491" t="s">
        <v>1960</v>
      </c>
      <c r="S28" s="491" t="s">
        <v>581</v>
      </c>
      <c r="T28" s="491" t="s">
        <v>2016</v>
      </c>
      <c r="U28" s="491" t="s">
        <v>583</v>
      </c>
      <c r="V28" s="491" t="s">
        <v>1539</v>
      </c>
      <c r="W28" s="491" t="s">
        <v>1962</v>
      </c>
      <c r="X28" s="491" t="s">
        <v>70</v>
      </c>
      <c r="Y28" s="491" t="s">
        <v>2019</v>
      </c>
      <c r="Z28" s="491" t="s">
        <v>2020</v>
      </c>
      <c r="AA28" s="491" t="s">
        <v>1992</v>
      </c>
      <c r="AB28" s="491" t="s">
        <v>1396</v>
      </c>
      <c r="AC28" s="491" t="s">
        <v>24</v>
      </c>
      <c r="AD28" s="491" t="s">
        <v>1237</v>
      </c>
      <c r="AE28" s="491" t="s">
        <v>1536</v>
      </c>
      <c r="AF28" s="515" t="s">
        <v>1352</v>
      </c>
      <c r="AG28" s="515" t="s">
        <v>1353</v>
      </c>
      <c r="AH28" s="515" t="s">
        <v>1352</v>
      </c>
      <c r="AI28" s="515" t="s">
        <v>1353</v>
      </c>
    </row>
    <row r="29" spans="1:35" hidden="1" x14ac:dyDescent="0.3">
      <c r="A29" s="491"/>
      <c r="B29" s="491" t="s">
        <v>2021</v>
      </c>
      <c r="C29" s="491"/>
      <c r="D29" s="491" t="s">
        <v>1393</v>
      </c>
      <c r="E29" s="491" t="s">
        <v>136</v>
      </c>
      <c r="F29" s="491" t="s">
        <v>1958</v>
      </c>
      <c r="G29" s="491" t="s">
        <v>24</v>
      </c>
      <c r="H29" s="491" t="str" cm="1">
        <f t="array" ref="H29">LEFT(LEFT(Z29,FIND(".",Z29)-1),IF(MIN(IF(ISNUMBER(FIND({"a","b","c","d","e","f","g","h","i","j","k","l","m","n","o","p","q","r","s","t","u","v","w","x","y","z"}, LEFT(Z29,FIND(".",Z29)-1))), FIND({"a","b","c","d","e","f","g","h","i","j","k","l","m","n","o","p","q","r","s","t","u","v","w","x","y","z"}, LEFT(Z29,FIND(".",Z29)-1))))=0,FIND(".",Z29),MIN(IF(ISNUMBER(FIND({"a","b","c","d","e","f","g","h","i","j","k","l","m","n","o","p","q","r","s","t","u","v","w","x","y","z"}, LEFT(Z29,FIND(".",Z29)-1))), FIND({"a","b","c","d","e","f","g","h","i","j","k","l","m","n","o","p","q","r","s","t","u","v","w","x","y","z"}, LEFT(Z29,FIND(".",Z29)-1)))))-1)</f>
        <v>91</v>
      </c>
      <c r="I29" s="491" t="str" cm="1">
        <f t="array" ref="I29">RIGHT(LEFT(Z29,FIND(".",Z29)-1),FIND(".",Z29)-IF(MIN(IF(ISNUMBER(FIND({"a","b","c","d","e","f","g","h","i","j","k","l","m","n","o","p","q","r","s","t","u","v","w","x","y","z"},LEFT(Z29,FIND(".",Z29)-1))),FIND({"a","b","c","d","e","f","g","h","i","j","k","l","m","n","o","p","q","r","s","t","u","v","w","x","y","z"},LEFT(Z29,FIND(".",Z29)-1))))=0,FIND(".",Z29),MIN(IF(ISNUMBER(FIND({"a","b","c","d","e","f","g","h","i","j","k","l","m","n","o","p","q","r","s","t","u","v","w","x","y","z"},LEFT(Z29,FIND(".",Z29)-1))),FIND({"a","b","c","d","e","f","g","h","i","j","k","l","m","n","o","p","q","r","s","t","u","v","w","x","y","z"},LEFT(Z29,FIND(".",Z29)-1))))))</f>
        <v>b1</v>
      </c>
      <c r="J29" s="491"/>
      <c r="K29" s="491"/>
      <c r="L29" s="491"/>
      <c r="M29" s="491"/>
      <c r="N29" s="491"/>
      <c r="O29" s="491" t="s">
        <v>2015</v>
      </c>
      <c r="P29" s="491">
        <v>4</v>
      </c>
      <c r="Q29" s="491" t="s">
        <v>2015</v>
      </c>
      <c r="R29" s="491" t="s">
        <v>1960</v>
      </c>
      <c r="S29" s="491" t="s">
        <v>581</v>
      </c>
      <c r="T29" s="491" t="s">
        <v>2016</v>
      </c>
      <c r="U29" s="491" t="s">
        <v>583</v>
      </c>
      <c r="V29" s="491" t="s">
        <v>1539</v>
      </c>
      <c r="W29" s="491" t="s">
        <v>1962</v>
      </c>
      <c r="X29" s="491" t="s">
        <v>70</v>
      </c>
      <c r="Y29" s="491" t="s">
        <v>2022</v>
      </c>
      <c r="Z29" s="491" t="s">
        <v>2023</v>
      </c>
      <c r="AA29" s="491" t="s">
        <v>1992</v>
      </c>
      <c r="AB29" s="491" t="s">
        <v>1474</v>
      </c>
      <c r="AC29" s="491" t="s">
        <v>24</v>
      </c>
      <c r="AD29" s="491" t="s">
        <v>1269</v>
      </c>
      <c r="AE29" s="491" t="s">
        <v>1750</v>
      </c>
      <c r="AF29" s="515" t="s">
        <v>1352</v>
      </c>
      <c r="AG29" s="515" t="s">
        <v>1353</v>
      </c>
      <c r="AH29" s="515" t="s">
        <v>1352</v>
      </c>
      <c r="AI29" s="515" t="s">
        <v>1353</v>
      </c>
    </row>
    <row r="30" spans="1:35" hidden="1" x14ac:dyDescent="0.3">
      <c r="A30" s="491"/>
      <c r="B30" s="491" t="s">
        <v>2024</v>
      </c>
      <c r="C30" s="491"/>
      <c r="D30" s="491" t="s">
        <v>1393</v>
      </c>
      <c r="E30" s="491" t="s">
        <v>136</v>
      </c>
      <c r="F30" s="491" t="s">
        <v>1958</v>
      </c>
      <c r="G30" s="491" t="s">
        <v>24</v>
      </c>
      <c r="H30" s="491" t="str" cm="1">
        <f t="array" ref="H30">LEFT(LEFT(Z30,FIND(".",Z30)-1),IF(MIN(IF(ISNUMBER(FIND({"a","b","c","d","e","f","g","h","i","j","k","l","m","n","o","p","q","r","s","t","u","v","w","x","y","z"}, LEFT(Z30,FIND(".",Z30)-1))), FIND({"a","b","c","d","e","f","g","h","i","j","k","l","m","n","o","p","q","r","s","t","u","v","w","x","y","z"}, LEFT(Z30,FIND(".",Z30)-1))))=0,FIND(".",Z30),MIN(IF(ISNUMBER(FIND({"a","b","c","d","e","f","g","h","i","j","k","l","m","n","o","p","q","r","s","t","u","v","w","x","y","z"}, LEFT(Z30,FIND(".",Z30)-1))), FIND({"a","b","c","d","e","f","g","h","i","j","k","l","m","n","o","p","q","r","s","t","u","v","w","x","y","z"}, LEFT(Z30,FIND(".",Z30)-1)))))-1)</f>
        <v>91</v>
      </c>
      <c r="I30" s="491" t="str" cm="1">
        <f t="array" ref="I30">RIGHT(LEFT(Z30,FIND(".",Z30)-1),FIND(".",Z30)-IF(MIN(IF(ISNUMBER(FIND({"a","b","c","d","e","f","g","h","i","j","k","l","m","n","o","p","q","r","s","t","u","v","w","x","y","z"},LEFT(Z30,FIND(".",Z30)-1))),FIND({"a","b","c","d","e","f","g","h","i","j","k","l","m","n","o","p","q","r","s","t","u","v","w","x","y","z"},LEFT(Z30,FIND(".",Z30)-1))))=0,FIND(".",Z30),MIN(IF(ISNUMBER(FIND({"a","b","c","d","e","f","g","h","i","j","k","l","m","n","o","p","q","r","s","t","u","v","w","x","y","z"},LEFT(Z30,FIND(".",Z30)-1))),FIND({"a","b","c","d","e","f","g","h","i","j","k","l","m","n","o","p","q","r","s","t","u","v","w","x","y","z"},LEFT(Z30,FIND(".",Z30)-1))))))</f>
        <v>b2</v>
      </c>
      <c r="J30" s="491"/>
      <c r="K30" s="491"/>
      <c r="L30" s="491"/>
      <c r="M30" s="491"/>
      <c r="N30" s="491"/>
      <c r="O30" s="491" t="s">
        <v>2015</v>
      </c>
      <c r="P30" s="491">
        <v>4</v>
      </c>
      <c r="Q30" s="491" t="s">
        <v>2015</v>
      </c>
      <c r="R30" s="491" t="s">
        <v>1960</v>
      </c>
      <c r="S30" s="491" t="s">
        <v>581</v>
      </c>
      <c r="T30" s="491" t="s">
        <v>2016</v>
      </c>
      <c r="U30" s="491" t="s">
        <v>583</v>
      </c>
      <c r="V30" s="491" t="s">
        <v>1539</v>
      </c>
      <c r="W30" s="491" t="s">
        <v>1962</v>
      </c>
      <c r="X30" s="491" t="s">
        <v>70</v>
      </c>
      <c r="Y30" s="491" t="s">
        <v>2025</v>
      </c>
      <c r="Z30" s="491" t="s">
        <v>2026</v>
      </c>
      <c r="AA30" s="491" t="s">
        <v>1992</v>
      </c>
      <c r="AB30" s="491" t="s">
        <v>1475</v>
      </c>
      <c r="AC30" s="491" t="s">
        <v>24</v>
      </c>
      <c r="AD30" s="491" t="s">
        <v>1270</v>
      </c>
      <c r="AE30" s="491" t="s">
        <v>1746</v>
      </c>
      <c r="AF30" s="515" t="s">
        <v>1352</v>
      </c>
      <c r="AG30" s="515" t="s">
        <v>1353</v>
      </c>
      <c r="AH30" s="515" t="s">
        <v>1352</v>
      </c>
      <c r="AI30" s="515" t="s">
        <v>1353</v>
      </c>
    </row>
    <row r="31" spans="1:35" hidden="1" x14ac:dyDescent="0.3">
      <c r="A31" s="491"/>
      <c r="B31" s="491" t="s">
        <v>1499</v>
      </c>
      <c r="C31" s="491"/>
      <c r="D31" s="491" t="s">
        <v>1393</v>
      </c>
      <c r="E31" s="491" t="s">
        <v>136</v>
      </c>
      <c r="F31" s="491" t="s">
        <v>1958</v>
      </c>
      <c r="G31" s="491" t="s">
        <v>24</v>
      </c>
      <c r="H31" s="491" t="str" cm="1">
        <f t="array" ref="H31">LEFT(LEFT(Z31,FIND(".",Z31)-1),IF(MIN(IF(ISNUMBER(FIND({"a","b","c","d","e","f","g","h","i","j","k","l","m","n","o","p","q","r","s","t","u","v","w","x","y","z"}, LEFT(Z31,FIND(".",Z31)-1))), FIND({"a","b","c","d","e","f","g","h","i","j","k","l","m","n","o","p","q","r","s","t","u","v","w","x","y","z"}, LEFT(Z31,FIND(".",Z31)-1))))=0,FIND(".",Z31),MIN(IF(ISNUMBER(FIND({"a","b","c","d","e","f","g","h","i","j","k","l","m","n","o","p","q","r","s","t","u","v","w","x","y","z"}, LEFT(Z31,FIND(".",Z31)-1))), FIND({"a","b","c","d","e","f","g","h","i","j","k","l","m","n","o","p","q","r","s","t","u","v","w","x","y","z"}, LEFT(Z31,FIND(".",Z31)-1)))))-1)</f>
        <v>110</v>
      </c>
      <c r="I31" s="491" t="str" cm="1">
        <f t="array" ref="I31">RIGHT(LEFT(Z31,FIND(".",Z31)-1),FIND(".",Z31)-IF(MIN(IF(ISNUMBER(FIND({"a","b","c","d","e","f","g","h","i","j","k","l","m","n","o","p","q","r","s","t","u","v","w","x","y","z"},LEFT(Z31,FIND(".",Z31)-1))),FIND({"a","b","c","d","e","f","g","h","i","j","k","l","m","n","o","p","q","r","s","t","u","v","w","x","y","z"},LEFT(Z31,FIND(".",Z31)-1))))=0,FIND(".",Z31),MIN(IF(ISNUMBER(FIND({"a","b","c","d","e","f","g","h","i","j","k","l","m","n","o","p","q","r","s","t","u","v","w","x","y","z"},LEFT(Z31,FIND(".",Z31)-1))),FIND({"a","b","c","d","e","f","g","h","i","j","k","l","m","n","o","p","q","r","s","t","u","v","w","x","y","z"},LEFT(Z31,FIND(".",Z31)-1))))))</f>
        <v>a</v>
      </c>
      <c r="J31" s="491"/>
      <c r="K31" s="491"/>
      <c r="L31" s="491"/>
      <c r="M31" s="491"/>
      <c r="N31" s="491"/>
      <c r="O31" s="491" t="s">
        <v>2015</v>
      </c>
      <c r="P31" s="491">
        <v>4</v>
      </c>
      <c r="Q31" s="491" t="s">
        <v>2015</v>
      </c>
      <c r="R31" s="491" t="s">
        <v>1960</v>
      </c>
      <c r="S31" s="491" t="s">
        <v>581</v>
      </c>
      <c r="T31" s="491" t="s">
        <v>2016</v>
      </c>
      <c r="U31" s="491" t="s">
        <v>646</v>
      </c>
      <c r="V31" s="491" t="s">
        <v>1676</v>
      </c>
      <c r="W31" s="491" t="s">
        <v>1962</v>
      </c>
      <c r="X31" s="491" t="s">
        <v>70</v>
      </c>
      <c r="Y31" s="491" t="s">
        <v>2027</v>
      </c>
      <c r="Z31" s="491" t="s">
        <v>2028</v>
      </c>
      <c r="AA31" s="491" t="s">
        <v>1992</v>
      </c>
      <c r="AB31" s="491" t="s">
        <v>1457</v>
      </c>
      <c r="AC31" s="491" t="s">
        <v>24</v>
      </c>
      <c r="AD31" s="491" t="s">
        <v>1273</v>
      </c>
      <c r="AE31" s="491" t="s">
        <v>1719</v>
      </c>
      <c r="AF31" s="515" t="s">
        <v>1352</v>
      </c>
      <c r="AG31" s="515" t="s">
        <v>1353</v>
      </c>
      <c r="AH31" s="515" t="s">
        <v>1352</v>
      </c>
      <c r="AI31" s="515" t="s">
        <v>1353</v>
      </c>
    </row>
    <row r="32" spans="1:35" hidden="1" x14ac:dyDescent="0.3">
      <c r="A32" s="491"/>
      <c r="B32" s="491" t="s">
        <v>1502</v>
      </c>
      <c r="C32" s="491"/>
      <c r="D32" s="491" t="s">
        <v>1393</v>
      </c>
      <c r="E32" s="491" t="s">
        <v>136</v>
      </c>
      <c r="F32" s="491" t="s">
        <v>1958</v>
      </c>
      <c r="G32" s="491" t="s">
        <v>24</v>
      </c>
      <c r="H32" s="491" t="str" cm="1">
        <f t="array" ref="H32">LEFT(LEFT(Z32,FIND(".",Z32)-1),IF(MIN(IF(ISNUMBER(FIND({"a","b","c","d","e","f","g","h","i","j","k","l","m","n","o","p","q","r","s","t","u","v","w","x","y","z"}, LEFT(Z32,FIND(".",Z32)-1))), FIND({"a","b","c","d","e","f","g","h","i","j","k","l","m","n","o","p","q","r","s","t","u","v","w","x","y","z"}, LEFT(Z32,FIND(".",Z32)-1))))=0,FIND(".",Z32),MIN(IF(ISNUMBER(FIND({"a","b","c","d","e","f","g","h","i","j","k","l","m","n","o","p","q","r","s","t","u","v","w","x","y","z"}, LEFT(Z32,FIND(".",Z32)-1))), FIND({"a","b","c","d","e","f","g","h","i","j","k","l","m","n","o","p","q","r","s","t","u","v","w","x","y","z"}, LEFT(Z32,FIND(".",Z32)-1)))))-1)</f>
        <v>110</v>
      </c>
      <c r="I32" s="491" t="str" cm="1">
        <f t="array" ref="I32">RIGHT(LEFT(Z32,FIND(".",Z32)-1),FIND(".",Z32)-IF(MIN(IF(ISNUMBER(FIND({"a","b","c","d","e","f","g","h","i","j","k","l","m","n","o","p","q","r","s","t","u","v","w","x","y","z"},LEFT(Z32,FIND(".",Z32)-1))),FIND({"a","b","c","d","e","f","g","h","i","j","k","l","m","n","o","p","q","r","s","t","u","v","w","x","y","z"},LEFT(Z32,FIND(".",Z32)-1))))=0,FIND(".",Z32),MIN(IF(ISNUMBER(FIND({"a","b","c","d","e","f","g","h","i","j","k","l","m","n","o","p","q","r","s","t","u","v","w","x","y","z"},LEFT(Z32,FIND(".",Z32)-1))),FIND({"a","b","c","d","e","f","g","h","i","j","k","l","m","n","o","p","q","r","s","t","u","v","w","x","y","z"},LEFT(Z32,FIND(".",Z32)-1))))))</f>
        <v>b</v>
      </c>
      <c r="J32" s="491"/>
      <c r="K32" s="491"/>
      <c r="L32" s="491"/>
      <c r="M32" s="491"/>
      <c r="N32" s="491"/>
      <c r="O32" s="491" t="s">
        <v>2015</v>
      </c>
      <c r="P32" s="491">
        <v>4</v>
      </c>
      <c r="Q32" s="491" t="s">
        <v>2015</v>
      </c>
      <c r="R32" s="491" t="s">
        <v>1960</v>
      </c>
      <c r="S32" s="491" t="s">
        <v>581</v>
      </c>
      <c r="T32" s="491" t="s">
        <v>2016</v>
      </c>
      <c r="U32" s="491" t="s">
        <v>646</v>
      </c>
      <c r="V32" s="491" t="s">
        <v>1676</v>
      </c>
      <c r="W32" s="491" t="s">
        <v>1962</v>
      </c>
      <c r="X32" s="491" t="s">
        <v>70</v>
      </c>
      <c r="Y32" s="491" t="s">
        <v>2029</v>
      </c>
      <c r="Z32" s="491" t="s">
        <v>2030</v>
      </c>
      <c r="AA32" s="491" t="s">
        <v>1992</v>
      </c>
      <c r="AB32" s="491" t="s">
        <v>1460</v>
      </c>
      <c r="AC32" s="491" t="s">
        <v>24</v>
      </c>
      <c r="AD32" s="491" t="s">
        <v>1234</v>
      </c>
      <c r="AE32" s="491" t="s">
        <v>1727</v>
      </c>
      <c r="AF32" s="515" t="s">
        <v>1352</v>
      </c>
      <c r="AG32" s="515" t="s">
        <v>1353</v>
      </c>
      <c r="AH32" s="515" t="s">
        <v>1352</v>
      </c>
      <c r="AI32" s="515" t="s">
        <v>1353</v>
      </c>
    </row>
    <row r="33" spans="1:35" hidden="1" x14ac:dyDescent="0.3">
      <c r="A33" s="491"/>
      <c r="B33" s="491" t="s">
        <v>2031</v>
      </c>
      <c r="C33" s="491"/>
      <c r="D33" s="491" t="s">
        <v>1393</v>
      </c>
      <c r="E33" s="491" t="s">
        <v>136</v>
      </c>
      <c r="F33" s="491" t="s">
        <v>1958</v>
      </c>
      <c r="G33" s="491" t="s">
        <v>24</v>
      </c>
      <c r="H33" s="491" t="str" cm="1">
        <f t="array" ref="H33">LEFT(LEFT(Z33,FIND(".",Z33)-1),IF(MIN(IF(ISNUMBER(FIND({"a","b","c","d","e","f","g","h","i","j","k","l","m","n","o","p","q","r","s","t","u","v","w","x","y","z"}, LEFT(Z33,FIND(".",Z33)-1))), FIND({"a","b","c","d","e","f","g","h","i","j","k","l","m","n","o","p","q","r","s","t","u","v","w","x","y","z"}, LEFT(Z33,FIND(".",Z33)-1))))=0,FIND(".",Z33),MIN(IF(ISNUMBER(FIND({"a","b","c","d","e","f","g","h","i","j","k","l","m","n","o","p","q","r","s","t","u","v","w","x","y","z"}, LEFT(Z33,FIND(".",Z33)-1))), FIND({"a","b","c","d","e","f","g","h","i","j","k","l","m","n","o","p","q","r","s","t","u","v","w","x","y","z"}, LEFT(Z33,FIND(".",Z33)-1)))))-1)</f>
        <v>113</v>
      </c>
      <c r="I33" s="491" t="str" cm="1">
        <f t="array" ref="I33">RIGHT(LEFT(Z33,FIND(".",Z33)-1),FIND(".",Z33)-IF(MIN(IF(ISNUMBER(FIND({"a","b","c","d","e","f","g","h","i","j","k","l","m","n","o","p","q","r","s","t","u","v","w","x","y","z"},LEFT(Z33,FIND(".",Z33)-1))),FIND({"a","b","c","d","e","f","g","h","i","j","k","l","m","n","o","p","q","r","s","t","u","v","w","x","y","z"},LEFT(Z33,FIND(".",Z33)-1))))=0,FIND(".",Z33),MIN(IF(ISNUMBER(FIND({"a","b","c","d","e","f","g","h","i","j","k","l","m","n","o","p","q","r","s","t","u","v","w","x","y","z"},LEFT(Z33,FIND(".",Z33)-1))),FIND({"a","b","c","d","e","f","g","h","i","j","k","l","m","n","o","p","q","r","s","t","u","v","w","x","y","z"},LEFT(Z33,FIND(".",Z33)-1))))))</f>
        <v>a</v>
      </c>
      <c r="J33" s="491"/>
      <c r="K33" s="491"/>
      <c r="L33" s="491"/>
      <c r="M33" s="491"/>
      <c r="N33" s="491"/>
      <c r="O33" s="491" t="s">
        <v>2015</v>
      </c>
      <c r="P33" s="491">
        <v>4</v>
      </c>
      <c r="Q33" s="491" t="s">
        <v>2015</v>
      </c>
      <c r="R33" s="491" t="s">
        <v>1960</v>
      </c>
      <c r="S33" s="491" t="s">
        <v>581</v>
      </c>
      <c r="T33" s="491" t="s">
        <v>2016</v>
      </c>
      <c r="U33" s="491" t="s">
        <v>646</v>
      </c>
      <c r="V33" s="491" t="s">
        <v>1676</v>
      </c>
      <c r="W33" s="491" t="s">
        <v>1962</v>
      </c>
      <c r="X33" s="491" t="s">
        <v>70</v>
      </c>
      <c r="Y33" s="491" t="s">
        <v>2032</v>
      </c>
      <c r="Z33" s="491" t="s">
        <v>2033</v>
      </c>
      <c r="AA33" s="491" t="s">
        <v>1992</v>
      </c>
      <c r="AB33" s="491" t="s">
        <v>1476</v>
      </c>
      <c r="AC33" s="491" t="s">
        <v>24</v>
      </c>
      <c r="AD33" s="491" t="s">
        <v>1274</v>
      </c>
      <c r="AE33" s="491" t="s">
        <v>1887</v>
      </c>
      <c r="AF33" s="515" t="s">
        <v>1352</v>
      </c>
      <c r="AG33" s="515" t="s">
        <v>1353</v>
      </c>
      <c r="AH33" s="515" t="s">
        <v>1352</v>
      </c>
      <c r="AI33" s="515" t="s">
        <v>1353</v>
      </c>
    </row>
    <row r="34" spans="1:35" hidden="1" x14ac:dyDescent="0.3">
      <c r="A34" s="491"/>
      <c r="B34" s="491" t="s">
        <v>2034</v>
      </c>
      <c r="C34" s="491"/>
      <c r="D34" s="491" t="s">
        <v>1393</v>
      </c>
      <c r="E34" s="491" t="s">
        <v>136</v>
      </c>
      <c r="F34" s="491" t="s">
        <v>1958</v>
      </c>
      <c r="G34" s="491" t="s">
        <v>24</v>
      </c>
      <c r="H34" s="491" t="str" cm="1">
        <f t="array" ref="H34">LEFT(LEFT(Z34,FIND(".",Z34)-1),IF(MIN(IF(ISNUMBER(FIND({"a","b","c","d","e","f","g","h","i","j","k","l","m","n","o","p","q","r","s","t","u","v","w","x","y","z"}, LEFT(Z34,FIND(".",Z34)-1))), FIND({"a","b","c","d","e","f","g","h","i","j","k","l","m","n","o","p","q","r","s","t","u","v","w","x","y","z"}, LEFT(Z34,FIND(".",Z34)-1))))=0,FIND(".",Z34),MIN(IF(ISNUMBER(FIND({"a","b","c","d","e","f","g","h","i","j","k","l","m","n","o","p","q","r","s","t","u","v","w","x","y","z"}, LEFT(Z34,FIND(".",Z34)-1))), FIND({"a","b","c","d","e","f","g","h","i","j","k","l","m","n","o","p","q","r","s","t","u","v","w","x","y","z"}, LEFT(Z34,FIND(".",Z34)-1)))))-1)</f>
        <v>113</v>
      </c>
      <c r="I34" s="491" t="str" cm="1">
        <f t="array" ref="I34">RIGHT(LEFT(Z34,FIND(".",Z34)-1),FIND(".",Z34)-IF(MIN(IF(ISNUMBER(FIND({"a","b","c","d","e","f","g","h","i","j","k","l","m","n","o","p","q","r","s","t","u","v","w","x","y","z"},LEFT(Z34,FIND(".",Z34)-1))),FIND({"a","b","c","d","e","f","g","h","i","j","k","l","m","n","o","p","q","r","s","t","u","v","w","x","y","z"},LEFT(Z34,FIND(".",Z34)-1))))=0,FIND(".",Z34),MIN(IF(ISNUMBER(FIND({"a","b","c","d","e","f","g","h","i","j","k","l","m","n","o","p","q","r","s","t","u","v","w","x","y","z"},LEFT(Z34,FIND(".",Z34)-1))),FIND({"a","b","c","d","e","f","g","h","i","j","k","l","m","n","o","p","q","r","s","t","u","v","w","x","y","z"},LEFT(Z34,FIND(".",Z34)-1))))))</f>
        <v>b</v>
      </c>
      <c r="J34" s="491"/>
      <c r="K34" s="491"/>
      <c r="L34" s="491"/>
      <c r="M34" s="491"/>
      <c r="N34" s="491"/>
      <c r="O34" s="491" t="s">
        <v>2015</v>
      </c>
      <c r="P34" s="491">
        <v>4</v>
      </c>
      <c r="Q34" s="491" t="s">
        <v>2015</v>
      </c>
      <c r="R34" s="491" t="s">
        <v>1960</v>
      </c>
      <c r="S34" s="491" t="s">
        <v>581</v>
      </c>
      <c r="T34" s="491" t="s">
        <v>2016</v>
      </c>
      <c r="U34" s="491" t="s">
        <v>646</v>
      </c>
      <c r="V34" s="491" t="s">
        <v>1676</v>
      </c>
      <c r="W34" s="491" t="s">
        <v>1962</v>
      </c>
      <c r="X34" s="491" t="s">
        <v>70</v>
      </c>
      <c r="Y34" s="491" t="s">
        <v>2035</v>
      </c>
      <c r="Z34" s="491" t="s">
        <v>2036</v>
      </c>
      <c r="AA34" s="491" t="s">
        <v>1992</v>
      </c>
      <c r="AB34" s="491" t="s">
        <v>1477</v>
      </c>
      <c r="AC34" s="491" t="s">
        <v>24</v>
      </c>
      <c r="AD34" s="491" t="s">
        <v>1276</v>
      </c>
      <c r="AE34" s="491" t="s">
        <v>1890</v>
      </c>
      <c r="AF34" s="515" t="s">
        <v>1352</v>
      </c>
      <c r="AG34" s="515" t="s">
        <v>1353</v>
      </c>
      <c r="AH34" s="515" t="s">
        <v>1352</v>
      </c>
      <c r="AI34" s="515" t="s">
        <v>1353</v>
      </c>
    </row>
    <row r="35" spans="1:35" hidden="1" x14ac:dyDescent="0.3">
      <c r="A35" s="491"/>
      <c r="B35" s="491" t="s">
        <v>1360</v>
      </c>
      <c r="C35" s="491"/>
      <c r="D35" s="491" t="s">
        <v>1393</v>
      </c>
      <c r="E35" s="491" t="s">
        <v>136</v>
      </c>
      <c r="F35" s="491" t="s">
        <v>1958</v>
      </c>
      <c r="G35" s="491" t="s">
        <v>24</v>
      </c>
      <c r="H35" s="491" t="str" cm="1">
        <f t="array" ref="H35">LEFT(LEFT(Z35,FIND(".",Z35)-1),IF(MIN(IF(ISNUMBER(FIND({"a","b","c","d","e","f","g","h","i","j","k","l","m","n","o","p","q","r","s","t","u","v","w","x","y","z"}, LEFT(Z35,FIND(".",Z35)-1))), FIND({"a","b","c","d","e","f","g","h","i","j","k","l","m","n","o","p","q","r","s","t","u","v","w","x","y","z"}, LEFT(Z35,FIND(".",Z35)-1))))=0,FIND(".",Z35),MIN(IF(ISNUMBER(FIND({"a","b","c","d","e","f","g","h","i","j","k","l","m","n","o","p","q","r","s","t","u","v","w","x","y","z"}, LEFT(Z35,FIND(".",Z35)-1))), FIND({"a","b","c","d","e","f","g","h","i","j","k","l","m","n","o","p","q","r","s","t","u","v","w","x","y","z"}, LEFT(Z35,FIND(".",Z35)-1)))))-1)</f>
        <v>115</v>
      </c>
      <c r="I35" s="491" t="str" cm="1">
        <f t="array" ref="I35">RIGHT(LEFT(Z35,FIND(".",Z35)-1),FIND(".",Z35)-IF(MIN(IF(ISNUMBER(FIND({"a","b","c","d","e","f","g","h","i","j","k","l","m","n","o","p","q","r","s","t","u","v","w","x","y","z"},LEFT(Z35,FIND(".",Z35)-1))),FIND({"a","b","c","d","e","f","g","h","i","j","k","l","m","n","o","p","q","r","s","t","u","v","w","x","y","z"},LEFT(Z35,FIND(".",Z35)-1))))=0,FIND(".",Z35),MIN(IF(ISNUMBER(FIND({"a","b","c","d","e","f","g","h","i","j","k","l","m","n","o","p","q","r","s","t","u","v","w","x","y","z"},LEFT(Z35,FIND(".",Z35)-1))),FIND({"a","b","c","d","e","f","g","h","i","j","k","l","m","n","o","p","q","r","s","t","u","v","w","x","y","z"},LEFT(Z35,FIND(".",Z35)-1))))))</f>
        <v>a</v>
      </c>
      <c r="J35" s="491"/>
      <c r="K35" s="491"/>
      <c r="L35" s="491"/>
      <c r="M35" s="491"/>
      <c r="N35" s="491"/>
      <c r="O35" s="491" t="s">
        <v>2015</v>
      </c>
      <c r="P35" s="491">
        <v>4</v>
      </c>
      <c r="Q35" s="491" t="s">
        <v>2015</v>
      </c>
      <c r="R35" s="491" t="s">
        <v>1960</v>
      </c>
      <c r="S35" s="491" t="s">
        <v>581</v>
      </c>
      <c r="T35" s="491" t="s">
        <v>2016</v>
      </c>
      <c r="U35" s="491" t="s">
        <v>646</v>
      </c>
      <c r="V35" s="491" t="s">
        <v>1676</v>
      </c>
      <c r="W35" s="491" t="s">
        <v>1962</v>
      </c>
      <c r="X35" s="491" t="s">
        <v>70</v>
      </c>
      <c r="Y35" s="491" t="s">
        <v>2037</v>
      </c>
      <c r="Z35" s="491" t="s">
        <v>2038</v>
      </c>
      <c r="AA35" s="491" t="s">
        <v>1992</v>
      </c>
      <c r="AB35" s="491" t="s">
        <v>1445</v>
      </c>
      <c r="AC35" s="491" t="s">
        <v>24</v>
      </c>
      <c r="AD35" s="491" t="s">
        <v>1220</v>
      </c>
      <c r="AE35" s="491" t="s">
        <v>1677</v>
      </c>
      <c r="AF35" s="515" t="s">
        <v>1352</v>
      </c>
      <c r="AG35" s="515" t="s">
        <v>1353</v>
      </c>
      <c r="AH35" s="515" t="s">
        <v>1352</v>
      </c>
      <c r="AI35" s="515" t="s">
        <v>1353</v>
      </c>
    </row>
    <row r="36" spans="1:35" hidden="1" x14ac:dyDescent="0.3">
      <c r="A36" s="491"/>
      <c r="B36" s="491" t="s">
        <v>1359</v>
      </c>
      <c r="C36" s="491"/>
      <c r="D36" s="491" t="s">
        <v>1393</v>
      </c>
      <c r="E36" s="491" t="s">
        <v>136</v>
      </c>
      <c r="F36" s="491" t="s">
        <v>1958</v>
      </c>
      <c r="G36" s="491" t="s">
        <v>24</v>
      </c>
      <c r="H36" s="491" t="str" cm="1">
        <f t="array" ref="H36">LEFT(LEFT(Z36,FIND(".",Z36)-1),IF(MIN(IF(ISNUMBER(FIND({"a","b","c","d","e","f","g","h","i","j","k","l","m","n","o","p","q","r","s","t","u","v","w","x","y","z"}, LEFT(Z36,FIND(".",Z36)-1))), FIND({"a","b","c","d","e","f","g","h","i","j","k","l","m","n","o","p","q","r","s","t","u","v","w","x","y","z"}, LEFT(Z36,FIND(".",Z36)-1))))=0,FIND(".",Z36),MIN(IF(ISNUMBER(FIND({"a","b","c","d","e","f","g","h","i","j","k","l","m","n","o","p","q","r","s","t","u","v","w","x","y","z"}, LEFT(Z36,FIND(".",Z36)-1))), FIND({"a","b","c","d","e","f","g","h","i","j","k","l","m","n","o","p","q","r","s","t","u","v","w","x","y","z"}, LEFT(Z36,FIND(".",Z36)-1)))))-1)</f>
        <v>115</v>
      </c>
      <c r="I36" s="491" t="str" cm="1">
        <f t="array" ref="I36">RIGHT(LEFT(Z36,FIND(".",Z36)-1),FIND(".",Z36)-IF(MIN(IF(ISNUMBER(FIND({"a","b","c","d","e","f","g","h","i","j","k","l","m","n","o","p","q","r","s","t","u","v","w","x","y","z"},LEFT(Z36,FIND(".",Z36)-1))),FIND({"a","b","c","d","e","f","g","h","i","j","k","l","m","n","o","p","q","r","s","t","u","v","w","x","y","z"},LEFT(Z36,FIND(".",Z36)-1))))=0,FIND(".",Z36),MIN(IF(ISNUMBER(FIND({"a","b","c","d","e","f","g","h","i","j","k","l","m","n","o","p","q","r","s","t","u","v","w","x","y","z"},LEFT(Z36,FIND(".",Z36)-1))),FIND({"a","b","c","d","e","f","g","h","i","j","k","l","m","n","o","p","q","r","s","t","u","v","w","x","y","z"},LEFT(Z36,FIND(".",Z36)-1))))))</f>
        <v>b</v>
      </c>
      <c r="J36" s="491"/>
      <c r="K36" s="491"/>
      <c r="L36" s="491"/>
      <c r="M36" s="491"/>
      <c r="N36" s="491"/>
      <c r="O36" s="491" t="s">
        <v>2015</v>
      </c>
      <c r="P36" s="491">
        <v>4</v>
      </c>
      <c r="Q36" s="491" t="s">
        <v>2015</v>
      </c>
      <c r="R36" s="491" t="s">
        <v>1960</v>
      </c>
      <c r="S36" s="491" t="s">
        <v>581</v>
      </c>
      <c r="T36" s="491" t="s">
        <v>2016</v>
      </c>
      <c r="U36" s="491" t="s">
        <v>646</v>
      </c>
      <c r="V36" s="491" t="s">
        <v>1676</v>
      </c>
      <c r="W36" s="491" t="s">
        <v>1962</v>
      </c>
      <c r="X36" s="491" t="s">
        <v>70</v>
      </c>
      <c r="Y36" s="491" t="s">
        <v>2039</v>
      </c>
      <c r="Z36" s="491" t="s">
        <v>2040</v>
      </c>
      <c r="AA36" s="491" t="s">
        <v>1992</v>
      </c>
      <c r="AB36" s="491" t="s">
        <v>1448</v>
      </c>
      <c r="AC36" s="491" t="s">
        <v>24</v>
      </c>
      <c r="AD36" s="491" t="s">
        <v>1217</v>
      </c>
      <c r="AE36" s="491" t="s">
        <v>1691</v>
      </c>
      <c r="AF36" s="515" t="s">
        <v>1352</v>
      </c>
      <c r="AG36" s="515" t="s">
        <v>1353</v>
      </c>
      <c r="AH36" s="515" t="s">
        <v>1352</v>
      </c>
      <c r="AI36" s="515" t="s">
        <v>1353</v>
      </c>
    </row>
    <row r="37" spans="1:35" hidden="1" x14ac:dyDescent="0.3">
      <c r="A37" s="491"/>
      <c r="B37" s="491" t="s">
        <v>1513</v>
      </c>
      <c r="C37" s="491"/>
      <c r="D37" s="491" t="s">
        <v>1393</v>
      </c>
      <c r="E37" s="491" t="s">
        <v>136</v>
      </c>
      <c r="F37" s="491" t="s">
        <v>1958</v>
      </c>
      <c r="G37" s="491" t="s">
        <v>24</v>
      </c>
      <c r="H37" s="491" t="str" cm="1">
        <f t="array" ref="H37">LEFT(LEFT(Z37,FIND(".",Z37)-1),IF(MIN(IF(ISNUMBER(FIND({"a","b","c","d","e","f","g","h","i","j","k","l","m","n","o","p","q","r","s","t","u","v","w","x","y","z"}, LEFT(Z37,FIND(".",Z37)-1))), FIND({"a","b","c","d","e","f","g","h","i","j","k","l","m","n","o","p","q","r","s","t","u","v","w","x","y","z"}, LEFT(Z37,FIND(".",Z37)-1))))=0,FIND(".",Z37),MIN(IF(ISNUMBER(FIND({"a","b","c","d","e","f","g","h","i","j","k","l","m","n","o","p","q","r","s","t","u","v","w","x","y","z"}, LEFT(Z37,FIND(".",Z37)-1))), FIND({"a","b","c","d","e","f","g","h","i","j","k","l","m","n","o","p","q","r","s","t","u","v","w","x","y","z"}, LEFT(Z37,FIND(".",Z37)-1)))))-1)</f>
        <v>123</v>
      </c>
      <c r="I37" s="491" t="str" cm="1">
        <f t="array" ref="I37">RIGHT(LEFT(Z37,FIND(".",Z37)-1),FIND(".",Z37)-IF(MIN(IF(ISNUMBER(FIND({"a","b","c","d","e","f","g","h","i","j","k","l","m","n","o","p","q","r","s","t","u","v","w","x","y","z"},LEFT(Z37,FIND(".",Z37)-1))),FIND({"a","b","c","d","e","f","g","h","i","j","k","l","m","n","o","p","q","r","s","t","u","v","w","x","y","z"},LEFT(Z37,FIND(".",Z37)-1))))=0,FIND(".",Z37),MIN(IF(ISNUMBER(FIND({"a","b","c","d","e","f","g","h","i","j","k","l","m","n","o","p","q","r","s","t","u","v","w","x","y","z"},LEFT(Z37,FIND(".",Z37)-1))),FIND({"a","b","c","d","e","f","g","h","i","j","k","l","m","n","o","p","q","r","s","t","u","v","w","x","y","z"},LEFT(Z37,FIND(".",Z37)-1))))))</f>
        <v>b1</v>
      </c>
      <c r="J37" s="491"/>
      <c r="K37" s="491"/>
      <c r="L37" s="491"/>
      <c r="M37" s="491"/>
      <c r="N37" s="491"/>
      <c r="O37" s="491" t="s">
        <v>2015</v>
      </c>
      <c r="P37" s="491">
        <v>4</v>
      </c>
      <c r="Q37" s="491" t="s">
        <v>2015</v>
      </c>
      <c r="R37" s="491" t="s">
        <v>1960</v>
      </c>
      <c r="S37" s="491" t="s">
        <v>581</v>
      </c>
      <c r="T37" s="491" t="s">
        <v>2016</v>
      </c>
      <c r="U37" s="491" t="s">
        <v>695</v>
      </c>
      <c r="V37" s="491" t="s">
        <v>1591</v>
      </c>
      <c r="W37" s="491" t="s">
        <v>1962</v>
      </c>
      <c r="X37" s="491" t="s">
        <v>70</v>
      </c>
      <c r="Y37" s="491" t="s">
        <v>2041</v>
      </c>
      <c r="Z37" s="491" t="s">
        <v>2042</v>
      </c>
      <c r="AA37" s="491" t="s">
        <v>1992</v>
      </c>
      <c r="AB37" s="491" t="s">
        <v>1436</v>
      </c>
      <c r="AC37" s="491" t="s">
        <v>24</v>
      </c>
      <c r="AD37" s="491" t="s">
        <v>1255</v>
      </c>
      <c r="AE37" s="491" t="s">
        <v>1658</v>
      </c>
      <c r="AF37" s="515" t="s">
        <v>1352</v>
      </c>
      <c r="AG37" s="515" t="s">
        <v>1353</v>
      </c>
      <c r="AH37" s="515" t="s">
        <v>1352</v>
      </c>
      <c r="AI37" s="515" t="s">
        <v>1353</v>
      </c>
    </row>
    <row r="38" spans="1:35" hidden="1" x14ac:dyDescent="0.3">
      <c r="A38" s="491"/>
      <c r="B38" s="491" t="s">
        <v>1512</v>
      </c>
      <c r="C38" s="491"/>
      <c r="D38" s="491" t="s">
        <v>1393</v>
      </c>
      <c r="E38" s="491" t="s">
        <v>136</v>
      </c>
      <c r="F38" s="491" t="s">
        <v>1958</v>
      </c>
      <c r="G38" s="491" t="s">
        <v>24</v>
      </c>
      <c r="H38" s="491" t="str" cm="1">
        <f t="array" ref="H38">LEFT(LEFT(Z38,FIND(".",Z38)-1),IF(MIN(IF(ISNUMBER(FIND({"a","b","c","d","e","f","g","h","i","j","k","l","m","n","o","p","q","r","s","t","u","v","w","x","y","z"}, LEFT(Z38,FIND(".",Z38)-1))), FIND({"a","b","c","d","e","f","g","h","i","j","k","l","m","n","o","p","q","r","s","t","u","v","w","x","y","z"}, LEFT(Z38,FIND(".",Z38)-1))))=0,FIND(".",Z38),MIN(IF(ISNUMBER(FIND({"a","b","c","d","e","f","g","h","i","j","k","l","m","n","o","p","q","r","s","t","u","v","w","x","y","z"}, LEFT(Z38,FIND(".",Z38)-1))), FIND({"a","b","c","d","e","f","g","h","i","j","k","l","m","n","o","p","q","r","s","t","u","v","w","x","y","z"}, LEFT(Z38,FIND(".",Z38)-1)))))-1)</f>
        <v>124</v>
      </c>
      <c r="I38" s="491" t="str" cm="1">
        <f t="array" ref="I38">RIGHT(LEFT(Z38,FIND(".",Z38)-1),FIND(".",Z38)-IF(MIN(IF(ISNUMBER(FIND({"a","b","c","d","e","f","g","h","i","j","k","l","m","n","o","p","q","r","s","t","u","v","w","x","y","z"},LEFT(Z38,FIND(".",Z38)-1))),FIND({"a","b","c","d","e","f","g","h","i","j","k","l","m","n","o","p","q","r","s","t","u","v","w","x","y","z"},LEFT(Z38,FIND(".",Z38)-1))))=0,FIND(".",Z38),MIN(IF(ISNUMBER(FIND({"a","b","c","d","e","f","g","h","i","j","k","l","m","n","o","p","q","r","s","t","u","v","w","x","y","z"},LEFT(Z38,FIND(".",Z38)-1))),FIND({"a","b","c","d","e","f","g","h","i","j","k","l","m","n","o","p","q","r","s","t","u","v","w","x","y","z"},LEFT(Z38,FIND(".",Z38)-1))))))</f>
        <v>a</v>
      </c>
      <c r="J38" s="491"/>
      <c r="K38" s="491"/>
      <c r="L38" s="491"/>
      <c r="M38" s="491"/>
      <c r="N38" s="491"/>
      <c r="O38" s="491" t="s">
        <v>2015</v>
      </c>
      <c r="P38" s="491">
        <v>4</v>
      </c>
      <c r="Q38" s="491" t="s">
        <v>2015</v>
      </c>
      <c r="R38" s="491" t="s">
        <v>1960</v>
      </c>
      <c r="S38" s="491" t="s">
        <v>581</v>
      </c>
      <c r="T38" s="491" t="s">
        <v>2016</v>
      </c>
      <c r="U38" s="491" t="s">
        <v>695</v>
      </c>
      <c r="V38" s="491" t="s">
        <v>1591</v>
      </c>
      <c r="W38" s="491" t="s">
        <v>1962</v>
      </c>
      <c r="X38" s="491" t="s">
        <v>70</v>
      </c>
      <c r="Y38" s="491" t="s">
        <v>2043</v>
      </c>
      <c r="Z38" s="491" t="s">
        <v>2044</v>
      </c>
      <c r="AA38" s="491" t="s">
        <v>1992</v>
      </c>
      <c r="AB38" s="491" t="s">
        <v>1673</v>
      </c>
      <c r="AC38" s="491" t="s">
        <v>24</v>
      </c>
      <c r="AD38" s="491" t="s">
        <v>1254</v>
      </c>
      <c r="AE38" s="491" t="s">
        <v>1674</v>
      </c>
      <c r="AF38" s="515" t="s">
        <v>1352</v>
      </c>
      <c r="AG38" s="515" t="s">
        <v>1353</v>
      </c>
      <c r="AH38" s="515" t="s">
        <v>1352</v>
      </c>
      <c r="AI38" s="515" t="s">
        <v>1353</v>
      </c>
    </row>
    <row r="39" spans="1:35" hidden="1" x14ac:dyDescent="0.3">
      <c r="A39" s="491"/>
      <c r="B39" s="491" t="s">
        <v>1364</v>
      </c>
      <c r="C39" s="491"/>
      <c r="D39" s="491" t="s">
        <v>1393</v>
      </c>
      <c r="E39" s="491" t="s">
        <v>136</v>
      </c>
      <c r="F39" s="491" t="s">
        <v>1958</v>
      </c>
      <c r="G39" s="491" t="s">
        <v>24</v>
      </c>
      <c r="H39" s="491" t="str" cm="1">
        <f t="array" ref="H39">LEFT(LEFT(Z39,FIND(".",Z39)-1),IF(MIN(IF(ISNUMBER(FIND({"a","b","c","d","e","f","g","h","i","j","k","l","m","n","o","p","q","r","s","t","u","v","w","x","y","z"}, LEFT(Z39,FIND(".",Z39)-1))), FIND({"a","b","c","d","e","f","g","h","i","j","k","l","m","n","o","p","q","r","s","t","u","v","w","x","y","z"}, LEFT(Z39,FIND(".",Z39)-1))))=0,FIND(".",Z39),MIN(IF(ISNUMBER(FIND({"a","b","c","d","e","f","g","h","i","j","k","l","m","n","o","p","q","r","s","t","u","v","w","x","y","z"}, LEFT(Z39,FIND(".",Z39)-1))), FIND({"a","b","c","d","e","f","g","h","i","j","k","l","m","n","o","p","q","r","s","t","u","v","w","x","y","z"}, LEFT(Z39,FIND(".",Z39)-1)))))-1)</f>
        <v>125</v>
      </c>
      <c r="I39" s="491" t="str" cm="1">
        <f t="array" ref="I39">RIGHT(LEFT(Z39,FIND(".",Z39)-1),FIND(".",Z39)-IF(MIN(IF(ISNUMBER(FIND({"a","b","c","d","e","f","g","h","i","j","k","l","m","n","o","p","q","r","s","t","u","v","w","x","y","z"},LEFT(Z39,FIND(".",Z39)-1))),FIND({"a","b","c","d","e","f","g","h","i","j","k","l","m","n","o","p","q","r","s","t","u","v","w","x","y","z"},LEFT(Z39,FIND(".",Z39)-1))))=0,FIND(".",Z39),MIN(IF(ISNUMBER(FIND({"a","b","c","d","e","f","g","h","i","j","k","l","m","n","o","p","q","r","s","t","u","v","w","x","y","z"},LEFT(Z39,FIND(".",Z39)-1))),FIND({"a","b","c","d","e","f","g","h","i","j","k","l","m","n","o","p","q","r","s","t","u","v","w","x","y","z"},LEFT(Z39,FIND(".",Z39)-1))))))</f>
        <v>b1</v>
      </c>
      <c r="J39" s="491"/>
      <c r="K39" s="491"/>
      <c r="L39" s="491"/>
      <c r="M39" s="491"/>
      <c r="N39" s="491"/>
      <c r="O39" s="491" t="s">
        <v>2015</v>
      </c>
      <c r="P39" s="491">
        <v>4</v>
      </c>
      <c r="Q39" s="491" t="s">
        <v>2015</v>
      </c>
      <c r="R39" s="491" t="s">
        <v>1960</v>
      </c>
      <c r="S39" s="491" t="s">
        <v>581</v>
      </c>
      <c r="T39" s="491" t="s">
        <v>2016</v>
      </c>
      <c r="U39" s="491" t="s">
        <v>695</v>
      </c>
      <c r="V39" s="491" t="s">
        <v>1591</v>
      </c>
      <c r="W39" s="491" t="s">
        <v>1962</v>
      </c>
      <c r="X39" s="491" t="s">
        <v>70</v>
      </c>
      <c r="Y39" s="491" t="s">
        <v>2045</v>
      </c>
      <c r="Z39" s="491" t="s">
        <v>2046</v>
      </c>
      <c r="AA39" s="491" t="s">
        <v>1992</v>
      </c>
      <c r="AB39" s="491" t="s">
        <v>1632</v>
      </c>
      <c r="AC39" s="491" t="s">
        <v>24</v>
      </c>
      <c r="AD39" s="491" t="s">
        <v>1209</v>
      </c>
      <c r="AE39" s="491" t="s">
        <v>1633</v>
      </c>
      <c r="AF39" s="515" t="s">
        <v>1352</v>
      </c>
      <c r="AG39" s="515" t="s">
        <v>1353</v>
      </c>
      <c r="AH39" s="515" t="s">
        <v>1352</v>
      </c>
      <c r="AI39" s="515" t="s">
        <v>1353</v>
      </c>
    </row>
    <row r="40" spans="1:35" hidden="1" x14ac:dyDescent="0.3">
      <c r="A40" s="491"/>
      <c r="B40" s="491" t="s">
        <v>1367</v>
      </c>
      <c r="C40" s="491"/>
      <c r="D40" s="491" t="s">
        <v>1393</v>
      </c>
      <c r="E40" s="491" t="s">
        <v>136</v>
      </c>
      <c r="F40" s="491" t="s">
        <v>1958</v>
      </c>
      <c r="G40" s="491" t="s">
        <v>24</v>
      </c>
      <c r="H40" s="491" t="str" cm="1">
        <f t="array" ref="H40">LEFT(LEFT(Z40,FIND(".",Z40)-1),IF(MIN(IF(ISNUMBER(FIND({"a","b","c","d","e","f","g","h","i","j","k","l","m","n","o","p","q","r","s","t","u","v","w","x","y","z"}, LEFT(Z40,FIND(".",Z40)-1))), FIND({"a","b","c","d","e","f","g","h","i","j","k","l","m","n","o","p","q","r","s","t","u","v","w","x","y","z"}, LEFT(Z40,FIND(".",Z40)-1))))=0,FIND(".",Z40),MIN(IF(ISNUMBER(FIND({"a","b","c","d","e","f","g","h","i","j","k","l","m","n","o","p","q","r","s","t","u","v","w","x","y","z"}, LEFT(Z40,FIND(".",Z40)-1))), FIND({"a","b","c","d","e","f","g","h","i","j","k","l","m","n","o","p","q","r","s","t","u","v","w","x","y","z"}, LEFT(Z40,FIND(".",Z40)-1)))))-1)</f>
        <v>125</v>
      </c>
      <c r="I40" s="491" t="str" cm="1">
        <f t="array" ref="I40">RIGHT(LEFT(Z40,FIND(".",Z40)-1),FIND(".",Z40)-IF(MIN(IF(ISNUMBER(FIND({"a","b","c","d","e","f","g","h","i","j","k","l","m","n","o","p","q","r","s","t","u","v","w","x","y","z"},LEFT(Z40,FIND(".",Z40)-1))),FIND({"a","b","c","d","e","f","g","h","i","j","k","l","m","n","o","p","q","r","s","t","u","v","w","x","y","z"},LEFT(Z40,FIND(".",Z40)-1))))=0,FIND(".",Z40),MIN(IF(ISNUMBER(FIND({"a","b","c","d","e","f","g","h","i","j","k","l","m","n","o","p","q","r","s","t","u","v","w","x","y","z"},LEFT(Z40,FIND(".",Z40)-1))),FIND({"a","b","c","d","e","f","g","h","i","j","k","l","m","n","o","p","q","r","s","t","u","v","w","x","y","z"},LEFT(Z40,FIND(".",Z40)-1))))))</f>
        <v>b2</v>
      </c>
      <c r="J40" s="491"/>
      <c r="K40" s="491"/>
      <c r="L40" s="491"/>
      <c r="M40" s="491"/>
      <c r="N40" s="491"/>
      <c r="O40" s="491" t="s">
        <v>2015</v>
      </c>
      <c r="P40" s="491">
        <v>4</v>
      </c>
      <c r="Q40" s="491" t="s">
        <v>2015</v>
      </c>
      <c r="R40" s="491" t="s">
        <v>1960</v>
      </c>
      <c r="S40" s="491" t="s">
        <v>581</v>
      </c>
      <c r="T40" s="491" t="s">
        <v>2016</v>
      </c>
      <c r="U40" s="491" t="s">
        <v>695</v>
      </c>
      <c r="V40" s="491" t="s">
        <v>1591</v>
      </c>
      <c r="W40" s="491" t="s">
        <v>1962</v>
      </c>
      <c r="X40" s="491" t="s">
        <v>70</v>
      </c>
      <c r="Y40" s="491" t="s">
        <v>2047</v>
      </c>
      <c r="Z40" s="491" t="s">
        <v>2048</v>
      </c>
      <c r="AA40" s="491" t="s">
        <v>1992</v>
      </c>
      <c r="AB40" s="491" t="s">
        <v>1429</v>
      </c>
      <c r="AC40" s="491" t="s">
        <v>24</v>
      </c>
      <c r="AD40" s="491" t="s">
        <v>1212</v>
      </c>
      <c r="AE40" s="491" t="s">
        <v>1644</v>
      </c>
      <c r="AF40" s="515" t="s">
        <v>1352</v>
      </c>
      <c r="AG40" s="515" t="s">
        <v>1353</v>
      </c>
      <c r="AH40" s="515" t="s">
        <v>1352</v>
      </c>
      <c r="AI40" s="515" t="s">
        <v>1353</v>
      </c>
    </row>
    <row r="41" spans="1:35" hidden="1" x14ac:dyDescent="0.3">
      <c r="A41" s="491"/>
      <c r="B41" s="491" t="s">
        <v>1987</v>
      </c>
      <c r="C41" s="491"/>
      <c r="D41" s="491" t="s">
        <v>1393</v>
      </c>
      <c r="E41" s="491" t="s">
        <v>136</v>
      </c>
      <c r="F41" s="491" t="s">
        <v>1958</v>
      </c>
      <c r="G41" s="491" t="s">
        <v>24</v>
      </c>
      <c r="H41" s="491" t="str" cm="1">
        <f t="array" ref="H41">LEFT(LEFT(Z41,FIND(".",Z41)-1),IF(MIN(IF(ISNUMBER(FIND({"a","b","c","d","e","f","g","h","i","j","k","l","m","n","o","p","q","r","s","t","u","v","w","x","y","z"}, LEFT(Z41,FIND(".",Z41)-1))), FIND({"a","b","c","d","e","f","g","h","i","j","k","l","m","n","o","p","q","r","s","t","u","v","w","x","y","z"}, LEFT(Z41,FIND(".",Z41)-1))))=0,FIND(".",Z41),MIN(IF(ISNUMBER(FIND({"a","b","c","d","e","f","g","h","i","j","k","l","m","n","o","p","q","r","s","t","u","v","w","x","y","z"}, LEFT(Z41,FIND(".",Z41)-1))), FIND({"a","b","c","d","e","f","g","h","i","j","k","l","m","n","o","p","q","r","s","t","u","v","w","x","y","z"}, LEFT(Z41,FIND(".",Z41)-1)))))-1)</f>
        <v>129</v>
      </c>
      <c r="I41" s="491" t="str" cm="1">
        <f t="array" ref="I41">RIGHT(LEFT(Z41,FIND(".",Z41)-1),FIND(".",Z41)-IF(MIN(IF(ISNUMBER(FIND({"a","b","c","d","e","f","g","h","i","j","k","l","m","n","o","p","q","r","s","t","u","v","w","x","y","z"},LEFT(Z41,FIND(".",Z41)-1))),FIND({"a","b","c","d","e","f","g","h","i","j","k","l","m","n","o","p","q","r","s","t","u","v","w","x","y","z"},LEFT(Z41,FIND(".",Z41)-1))))=0,FIND(".",Z41),MIN(IF(ISNUMBER(FIND({"a","b","c","d","e","f","g","h","i","j","k","l","m","n","o","p","q","r","s","t","u","v","w","x","y","z"},LEFT(Z41,FIND(".",Z41)-1))),FIND({"a","b","c","d","e","f","g","h","i","j","k","l","m","n","o","p","q","r","s","t","u","v","w","x","y","z"},LEFT(Z41,FIND(".",Z41)-1))))))</f>
        <v>b1</v>
      </c>
      <c r="J41" s="491"/>
      <c r="K41" s="491"/>
      <c r="L41" s="491"/>
      <c r="M41" s="491"/>
      <c r="N41" s="491"/>
      <c r="O41" s="491" t="s">
        <v>2015</v>
      </c>
      <c r="P41" s="491">
        <v>4</v>
      </c>
      <c r="Q41" s="491" t="s">
        <v>2015</v>
      </c>
      <c r="R41" s="491" t="s">
        <v>1960</v>
      </c>
      <c r="S41" s="491" t="s">
        <v>581</v>
      </c>
      <c r="T41" s="491" t="s">
        <v>2016</v>
      </c>
      <c r="U41" s="491" t="s">
        <v>695</v>
      </c>
      <c r="V41" s="491" t="s">
        <v>1591</v>
      </c>
      <c r="W41" s="491" t="s">
        <v>1962</v>
      </c>
      <c r="X41" s="491" t="s">
        <v>70</v>
      </c>
      <c r="Y41" s="491" t="s">
        <v>2049</v>
      </c>
      <c r="Z41" s="491" t="s">
        <v>2050</v>
      </c>
      <c r="AA41" s="491" t="s">
        <v>1992</v>
      </c>
      <c r="AB41" s="491" t="s">
        <v>1414</v>
      </c>
      <c r="AC41" s="491" t="s">
        <v>24</v>
      </c>
      <c r="AD41" s="491" t="s">
        <v>1201</v>
      </c>
      <c r="AE41" s="491" t="s">
        <v>1592</v>
      </c>
      <c r="AF41" s="515" t="s">
        <v>1352</v>
      </c>
      <c r="AG41" s="515" t="s">
        <v>1353</v>
      </c>
      <c r="AH41" s="515" t="s">
        <v>1352</v>
      </c>
      <c r="AI41" s="515" t="s">
        <v>1353</v>
      </c>
    </row>
    <row r="42" spans="1:35" hidden="1" x14ac:dyDescent="0.3">
      <c r="A42" s="491"/>
      <c r="B42" s="491" t="s">
        <v>1993</v>
      </c>
      <c r="C42" s="491"/>
      <c r="D42" s="491" t="s">
        <v>1393</v>
      </c>
      <c r="E42" s="491" t="s">
        <v>136</v>
      </c>
      <c r="F42" s="491" t="s">
        <v>1958</v>
      </c>
      <c r="G42" s="491" t="s">
        <v>24</v>
      </c>
      <c r="H42" s="491" t="str" cm="1">
        <f t="array" ref="H42">LEFT(LEFT(Z42,FIND(".",Z42)-1),IF(MIN(IF(ISNUMBER(FIND({"a","b","c","d","e","f","g","h","i","j","k","l","m","n","o","p","q","r","s","t","u","v","w","x","y","z"}, LEFT(Z42,FIND(".",Z42)-1))), FIND({"a","b","c","d","e","f","g","h","i","j","k","l","m","n","o","p","q","r","s","t","u","v","w","x","y","z"}, LEFT(Z42,FIND(".",Z42)-1))))=0,FIND(".",Z42),MIN(IF(ISNUMBER(FIND({"a","b","c","d","e","f","g","h","i","j","k","l","m","n","o","p","q","r","s","t","u","v","w","x","y","z"}, LEFT(Z42,FIND(".",Z42)-1))), FIND({"a","b","c","d","e","f","g","h","i","j","k","l","m","n","o","p","q","r","s","t","u","v","w","x","y","z"}, LEFT(Z42,FIND(".",Z42)-1)))))-1)</f>
        <v>129</v>
      </c>
      <c r="I42" s="491" t="str" cm="1">
        <f t="array" ref="I42">RIGHT(LEFT(Z42,FIND(".",Z42)-1),FIND(".",Z42)-IF(MIN(IF(ISNUMBER(FIND({"a","b","c","d","e","f","g","h","i","j","k","l","m","n","o","p","q","r","s","t","u","v","w","x","y","z"},LEFT(Z42,FIND(".",Z42)-1))),FIND({"a","b","c","d","e","f","g","h","i","j","k","l","m","n","o","p","q","r","s","t","u","v","w","x","y","z"},LEFT(Z42,FIND(".",Z42)-1))))=0,FIND(".",Z42),MIN(IF(ISNUMBER(FIND({"a","b","c","d","e","f","g","h","i","j","k","l","m","n","o","p","q","r","s","t","u","v","w","x","y","z"},LEFT(Z42,FIND(".",Z42)-1))),FIND({"a","b","c","d","e","f","g","h","i","j","k","l","m","n","o","p","q","r","s","t","u","v","w","x","y","z"},LEFT(Z42,FIND(".",Z42)-1))))))</f>
        <v>b2</v>
      </c>
      <c r="J42" s="491"/>
      <c r="K42" s="491"/>
      <c r="L42" s="491"/>
      <c r="M42" s="491"/>
      <c r="N42" s="491"/>
      <c r="O42" s="491" t="s">
        <v>2015</v>
      </c>
      <c r="P42" s="491">
        <v>4</v>
      </c>
      <c r="Q42" s="491" t="s">
        <v>2015</v>
      </c>
      <c r="R42" s="491" t="s">
        <v>1960</v>
      </c>
      <c r="S42" s="491" t="s">
        <v>581</v>
      </c>
      <c r="T42" s="491" t="s">
        <v>2016</v>
      </c>
      <c r="U42" s="491" t="s">
        <v>695</v>
      </c>
      <c r="V42" s="491" t="s">
        <v>1591</v>
      </c>
      <c r="W42" s="491" t="s">
        <v>1962</v>
      </c>
      <c r="X42" s="491" t="s">
        <v>70</v>
      </c>
      <c r="Y42" s="491" t="s">
        <v>2051</v>
      </c>
      <c r="Z42" s="491" t="s">
        <v>2052</v>
      </c>
      <c r="AA42" s="491" t="s">
        <v>1992</v>
      </c>
      <c r="AB42" s="491" t="s">
        <v>1419</v>
      </c>
      <c r="AC42" s="491" t="s">
        <v>24</v>
      </c>
      <c r="AD42" s="491" t="s">
        <v>1205</v>
      </c>
      <c r="AE42" s="491" t="s">
        <v>1616</v>
      </c>
      <c r="AF42" s="515" t="s">
        <v>1352</v>
      </c>
      <c r="AG42" s="515" t="s">
        <v>1353</v>
      </c>
      <c r="AH42" s="515" t="s">
        <v>1352</v>
      </c>
      <c r="AI42" s="515" t="s">
        <v>1353</v>
      </c>
    </row>
    <row r="43" spans="1:35" s="494" customFormat="1" hidden="1" x14ac:dyDescent="0.3">
      <c r="A43" s="491"/>
      <c r="B43" s="491" t="s">
        <v>2053</v>
      </c>
      <c r="C43" s="491"/>
      <c r="D43" s="491" t="s">
        <v>1393</v>
      </c>
      <c r="E43" s="493" t="s">
        <v>136</v>
      </c>
      <c r="F43" s="493" t="s">
        <v>1958</v>
      </c>
      <c r="G43" s="493" t="s">
        <v>24</v>
      </c>
      <c r="H43" s="491" t="str" cm="1">
        <f t="array" ref="H43">LEFT(LEFT(Z43,FIND(".",Z43)-1),IF(MIN(IF(ISNUMBER(FIND({"a","b","c","d","e","f","g","h","i","j","k","l","m","n","o","p","q","r","s","t","u","v","w","x","y","z"}, LEFT(Z43,FIND(".",Z43)-1))), FIND({"a","b","c","d","e","f","g","h","i","j","k","l","m","n","o","p","q","r","s","t","u","v","w","x","y","z"}, LEFT(Z43,FIND(".",Z43)-1))))=0,FIND(".",Z43),MIN(IF(ISNUMBER(FIND({"a","b","c","d","e","f","g","h","i","j","k","l","m","n","o","p","q","r","s","t","u","v","w","x","y","z"}, LEFT(Z43,FIND(".",Z43)-1))), FIND({"a","b","c","d","e","f","g","h","i","j","k","l","m","n","o","p","q","r","s","t","u","v","w","x","y","z"}, LEFT(Z43,FIND(".",Z43)-1)))))-1)</f>
        <v>130</v>
      </c>
      <c r="I43" s="491" t="str" cm="1">
        <f t="array" ref="I43">RIGHT(LEFT(Z43,FIND(".",Z43)-1),FIND(".",Z43)-IF(MIN(IF(ISNUMBER(FIND({"a","b","c","d","e","f","g","h","i","j","k","l","m","n","o","p","q","r","s","t","u","v","w","x","y","z"},LEFT(Z43,FIND(".",Z43)-1))),FIND({"a","b","c","d","e","f","g","h","i","j","k","l","m","n","o","p","q","r","s","t","u","v","w","x","y","z"},LEFT(Z43,FIND(".",Z43)-1))))=0,FIND(".",Z43),MIN(IF(ISNUMBER(FIND({"a","b","c","d","e","f","g","h","i","j","k","l","m","n","o","p","q","r","s","t","u","v","w","x","y","z"},LEFT(Z43,FIND(".",Z43)-1))),FIND({"a","b","c","d","e","f","g","h","i","j","k","l","m","n","o","p","q","r","s","t","u","v","w","x","y","z"},LEFT(Z43,FIND(".",Z43)-1))))))</f>
        <v>a</v>
      </c>
      <c r="J43" s="491"/>
      <c r="K43" s="491"/>
      <c r="L43" s="491"/>
      <c r="M43" s="491"/>
      <c r="N43" s="491"/>
      <c r="O43" s="493" t="s">
        <v>2015</v>
      </c>
      <c r="P43" s="493">
        <v>4</v>
      </c>
      <c r="Q43" s="493" t="s">
        <v>2015</v>
      </c>
      <c r="R43" s="493" t="s">
        <v>1960</v>
      </c>
      <c r="S43" s="493" t="s">
        <v>581</v>
      </c>
      <c r="T43" s="493" t="s">
        <v>2016</v>
      </c>
      <c r="U43" s="493" t="s">
        <v>733</v>
      </c>
      <c r="V43" s="493" t="s">
        <v>1598</v>
      </c>
      <c r="W43" s="493" t="s">
        <v>1962</v>
      </c>
      <c r="X43" s="493" t="s">
        <v>70</v>
      </c>
      <c r="Y43" s="493" t="s">
        <v>2054</v>
      </c>
      <c r="Z43" s="493" t="s">
        <v>2055</v>
      </c>
      <c r="AA43" s="493" t="s">
        <v>1965</v>
      </c>
      <c r="AB43" s="493" t="s">
        <v>1441</v>
      </c>
      <c r="AC43" s="493" t="s">
        <v>24</v>
      </c>
      <c r="AD43" s="491" t="s">
        <v>1202</v>
      </c>
      <c r="AE43" s="493" t="s">
        <v>1599</v>
      </c>
      <c r="AF43" s="515" t="s">
        <v>1352</v>
      </c>
      <c r="AG43" s="515" t="s">
        <v>1353</v>
      </c>
      <c r="AH43" s="515" t="s">
        <v>1352</v>
      </c>
      <c r="AI43" s="515" t="s">
        <v>1353</v>
      </c>
    </row>
    <row r="44" spans="1:35" s="494" customFormat="1" hidden="1" x14ac:dyDescent="0.3">
      <c r="A44" s="495"/>
      <c r="B44" s="491" t="s">
        <v>2053</v>
      </c>
      <c r="C44" s="491"/>
      <c r="D44" s="491" t="s">
        <v>1393</v>
      </c>
      <c r="E44" s="493" t="s">
        <v>136</v>
      </c>
      <c r="F44" s="493" t="s">
        <v>1958</v>
      </c>
      <c r="G44" s="493" t="s">
        <v>24</v>
      </c>
      <c r="H44" s="491" t="str" cm="1">
        <f t="array" ref="H44">LEFT(LEFT(Z44,FIND(".",Z44)-1),IF(MIN(IF(ISNUMBER(FIND({"a","b","c","d","e","f","g","h","i","j","k","l","m","n","o","p","q","r","s","t","u","v","w","x","y","z"}, LEFT(Z44,FIND(".",Z44)-1))), FIND({"a","b","c","d","e","f","g","h","i","j","k","l","m","n","o","p","q","r","s","t","u","v","w","x","y","z"}, LEFT(Z44,FIND(".",Z44)-1))))=0,FIND(".",Z44),MIN(IF(ISNUMBER(FIND({"a","b","c","d","e","f","g","h","i","j","k","l","m","n","o","p","q","r","s","t","u","v","w","x","y","z"}, LEFT(Z44,FIND(".",Z44)-1))), FIND({"a","b","c","d","e","f","g","h","i","j","k","l","m","n","o","p","q","r","s","t","u","v","w","x","y","z"}, LEFT(Z44,FIND(".",Z44)-1)))))-1)</f>
        <v>130</v>
      </c>
      <c r="I44" s="491" t="str" cm="1">
        <f t="array" ref="I44">RIGHT(LEFT(Z44,FIND(".",Z44)-1),FIND(".",Z44)-IF(MIN(IF(ISNUMBER(FIND({"a","b","c","d","e","f","g","h","i","j","k","l","m","n","o","p","q","r","s","t","u","v","w","x","y","z"},LEFT(Z44,FIND(".",Z44)-1))),FIND({"a","b","c","d","e","f","g","h","i","j","k","l","m","n","o","p","q","r","s","t","u","v","w","x","y","z"},LEFT(Z44,FIND(".",Z44)-1))))=0,FIND(".",Z44),MIN(IF(ISNUMBER(FIND({"a","b","c","d","e","f","g","h","i","j","k","l","m","n","o","p","q","r","s","t","u","v","w","x","y","z"},LEFT(Z44,FIND(".",Z44)-1))),FIND({"a","b","c","d","e","f","g","h","i","j","k","l","m","n","o","p","q","r","s","t","u","v","w","x","y","z"},LEFT(Z44,FIND(".",Z44)-1))))))</f>
        <v>a1</v>
      </c>
      <c r="J44" s="491"/>
      <c r="K44" s="491"/>
      <c r="L44" s="491"/>
      <c r="M44" s="491"/>
      <c r="N44" s="491"/>
      <c r="O44" s="493" t="s">
        <v>2015</v>
      </c>
      <c r="P44" s="493">
        <v>4</v>
      </c>
      <c r="Q44" s="493" t="s">
        <v>2015</v>
      </c>
      <c r="R44" s="493" t="s">
        <v>1960</v>
      </c>
      <c r="S44" s="493" t="s">
        <v>581</v>
      </c>
      <c r="T44" s="493" t="s">
        <v>2016</v>
      </c>
      <c r="U44" s="493" t="s">
        <v>733</v>
      </c>
      <c r="V44" s="493" t="s">
        <v>1598</v>
      </c>
      <c r="W44" s="493" t="s">
        <v>1962</v>
      </c>
      <c r="X44" s="493" t="s">
        <v>70</v>
      </c>
      <c r="Y44" s="493" t="s">
        <v>2056</v>
      </c>
      <c r="Z44" s="493" t="s">
        <v>2057</v>
      </c>
      <c r="AA44" s="493" t="s">
        <v>1965</v>
      </c>
      <c r="AB44" s="493" t="s">
        <v>1606</v>
      </c>
      <c r="AC44" s="493" t="s">
        <v>24</v>
      </c>
      <c r="AD44" s="491" t="s">
        <v>1202</v>
      </c>
      <c r="AE44" s="493" t="s">
        <v>1605</v>
      </c>
      <c r="AF44" s="515" t="s">
        <v>1352</v>
      </c>
      <c r="AG44" s="515" t="s">
        <v>1353</v>
      </c>
      <c r="AH44" s="515" t="s">
        <v>1352</v>
      </c>
      <c r="AI44" s="515" t="s">
        <v>1353</v>
      </c>
    </row>
    <row r="45" spans="1:35" s="494" customFormat="1" hidden="1" x14ac:dyDescent="0.3">
      <c r="A45" s="495"/>
      <c r="B45" s="491" t="s">
        <v>2053</v>
      </c>
      <c r="C45" s="491"/>
      <c r="D45" s="491" t="s">
        <v>1393</v>
      </c>
      <c r="E45" s="493" t="s">
        <v>136</v>
      </c>
      <c r="F45" s="493" t="s">
        <v>1958</v>
      </c>
      <c r="G45" s="493" t="s">
        <v>24</v>
      </c>
      <c r="H45" s="491" t="str" cm="1">
        <f t="array" ref="H45">LEFT(LEFT(Z45,FIND(".",Z45)-1),IF(MIN(IF(ISNUMBER(FIND({"a","b","c","d","e","f","g","h","i","j","k","l","m","n","o","p","q","r","s","t","u","v","w","x","y","z"}, LEFT(Z45,FIND(".",Z45)-1))), FIND({"a","b","c","d","e","f","g","h","i","j","k","l","m","n","o","p","q","r","s","t","u","v","w","x","y","z"}, LEFT(Z45,FIND(".",Z45)-1))))=0,FIND(".",Z45),MIN(IF(ISNUMBER(FIND({"a","b","c","d","e","f","g","h","i","j","k","l","m","n","o","p","q","r","s","t","u","v","w","x","y","z"}, LEFT(Z45,FIND(".",Z45)-1))), FIND({"a","b","c","d","e","f","g","h","i","j","k","l","m","n","o","p","q","r","s","t","u","v","w","x","y","z"}, LEFT(Z45,FIND(".",Z45)-1)))))-1)</f>
        <v>130</v>
      </c>
      <c r="I45" s="491" t="str" cm="1">
        <f t="array" ref="I45">RIGHT(LEFT(Z45,FIND(".",Z45)-1),FIND(".",Z45)-IF(MIN(IF(ISNUMBER(FIND({"a","b","c","d","e","f","g","h","i","j","k","l","m","n","o","p","q","r","s","t","u","v","w","x","y","z"},LEFT(Z45,FIND(".",Z45)-1))),FIND({"a","b","c","d","e","f","g","h","i","j","k","l","m","n","o","p","q","r","s","t","u","v","w","x","y","z"},LEFT(Z45,FIND(".",Z45)-1))))=0,FIND(".",Z45),MIN(IF(ISNUMBER(FIND({"a","b","c","d","e","f","g","h","i","j","k","l","m","n","o","p","q","r","s","t","u","v","w","x","y","z"},LEFT(Z45,FIND(".",Z45)-1))),FIND({"a","b","c","d","e","f","g","h","i","j","k","l","m","n","o","p","q","r","s","t","u","v","w","x","y","z"},LEFT(Z45,FIND(".",Z45)-1))))))</f>
        <v>a2</v>
      </c>
      <c r="J45" s="491"/>
      <c r="K45" s="491"/>
      <c r="L45" s="491"/>
      <c r="M45" s="491"/>
      <c r="N45" s="491"/>
      <c r="O45" s="493" t="s">
        <v>2015</v>
      </c>
      <c r="P45" s="493">
        <v>4</v>
      </c>
      <c r="Q45" s="493" t="s">
        <v>2015</v>
      </c>
      <c r="R45" s="493" t="s">
        <v>1960</v>
      </c>
      <c r="S45" s="493" t="s">
        <v>581</v>
      </c>
      <c r="T45" s="493" t="s">
        <v>2016</v>
      </c>
      <c r="U45" s="493" t="s">
        <v>733</v>
      </c>
      <c r="V45" s="493" t="s">
        <v>1598</v>
      </c>
      <c r="W45" s="493" t="s">
        <v>1962</v>
      </c>
      <c r="X45" s="493" t="s">
        <v>70</v>
      </c>
      <c r="Y45" s="493" t="s">
        <v>2058</v>
      </c>
      <c r="Z45" s="493" t="s">
        <v>2059</v>
      </c>
      <c r="AA45" s="493" t="s">
        <v>1965</v>
      </c>
      <c r="AB45" s="493" t="s">
        <v>1610</v>
      </c>
      <c r="AC45" s="493" t="s">
        <v>24</v>
      </c>
      <c r="AD45" s="491" t="s">
        <v>1202</v>
      </c>
      <c r="AE45" s="493" t="s">
        <v>1608</v>
      </c>
      <c r="AF45" s="515" t="s">
        <v>1352</v>
      </c>
      <c r="AG45" s="515" t="s">
        <v>1353</v>
      </c>
      <c r="AH45" s="515" t="s">
        <v>1352</v>
      </c>
      <c r="AI45" s="515" t="s">
        <v>1353</v>
      </c>
    </row>
    <row r="46" spans="1:35" s="497" customFormat="1" hidden="1" x14ac:dyDescent="0.3">
      <c r="A46" s="495"/>
      <c r="B46" s="491" t="s">
        <v>2060</v>
      </c>
      <c r="C46" s="491"/>
      <c r="D46" s="491" t="s">
        <v>1393</v>
      </c>
      <c r="E46" s="496" t="s">
        <v>136</v>
      </c>
      <c r="F46" s="496" t="s">
        <v>1958</v>
      </c>
      <c r="G46" s="496" t="s">
        <v>24</v>
      </c>
      <c r="H46" s="491" t="str" cm="1">
        <f t="array" ref="H46">LEFT(LEFT(Z46,FIND(".",Z46)-1),IF(MIN(IF(ISNUMBER(FIND({"a","b","c","d","e","f","g","h","i","j","k","l","m","n","o","p","q","r","s","t","u","v","w","x","y","z"}, LEFT(Z46,FIND(".",Z46)-1))), FIND({"a","b","c","d","e","f","g","h","i","j","k","l","m","n","o","p","q","r","s","t","u","v","w","x","y","z"}, LEFT(Z46,FIND(".",Z46)-1))))=0,FIND(".",Z46),MIN(IF(ISNUMBER(FIND({"a","b","c","d","e","f","g","h","i","j","k","l","m","n","o","p","q","r","s","t","u","v","w","x","y","z"}, LEFT(Z46,FIND(".",Z46)-1))), FIND({"a","b","c","d","e","f","g","h","i","j","k","l","m","n","o","p","q","r","s","t","u","v","w","x","y","z"}, LEFT(Z46,FIND(".",Z46)-1)))))-1)</f>
        <v>130</v>
      </c>
      <c r="I46" s="491" t="str" cm="1">
        <f t="array" ref="I46">RIGHT(LEFT(Z46,FIND(".",Z46)-1),FIND(".",Z46)-IF(MIN(IF(ISNUMBER(FIND({"a","b","c","d","e","f","g","h","i","j","k","l","m","n","o","p","q","r","s","t","u","v","w","x","y","z"},LEFT(Z46,FIND(".",Z46)-1))),FIND({"a","b","c","d","e","f","g","h","i","j","k","l","m","n","o","p","q","r","s","t","u","v","w","x","y","z"},LEFT(Z46,FIND(".",Z46)-1))))=0,FIND(".",Z46),MIN(IF(ISNUMBER(FIND({"a","b","c","d","e","f","g","h","i","j","k","l","m","n","o","p","q","r","s","t","u","v","w","x","y","z"},LEFT(Z46,FIND(".",Z46)-1))),FIND({"a","b","c","d","e","f","g","h","i","j","k","l","m","n","o","p","q","r","s","t","u","v","w","x","y","z"},LEFT(Z46,FIND(".",Z46)-1))))))</f>
        <v>b</v>
      </c>
      <c r="J46" s="491"/>
      <c r="K46" s="491"/>
      <c r="L46" s="491"/>
      <c r="M46" s="491"/>
      <c r="N46" s="491"/>
      <c r="O46" s="496" t="s">
        <v>2015</v>
      </c>
      <c r="P46" s="496">
        <v>4</v>
      </c>
      <c r="Q46" s="496" t="s">
        <v>2015</v>
      </c>
      <c r="R46" s="496" t="s">
        <v>1960</v>
      </c>
      <c r="S46" s="496" t="s">
        <v>581</v>
      </c>
      <c r="T46" s="496" t="s">
        <v>2016</v>
      </c>
      <c r="U46" s="496" t="s">
        <v>733</v>
      </c>
      <c r="V46" s="496" t="s">
        <v>1598</v>
      </c>
      <c r="W46" s="496" t="s">
        <v>1962</v>
      </c>
      <c r="X46" s="496" t="s">
        <v>70</v>
      </c>
      <c r="Y46" s="496" t="s">
        <v>2061</v>
      </c>
      <c r="Z46" s="496" t="s">
        <v>2062</v>
      </c>
      <c r="AA46" s="496" t="s">
        <v>1965</v>
      </c>
      <c r="AB46" s="496" t="s">
        <v>1619</v>
      </c>
      <c r="AC46" s="496" t="s">
        <v>24</v>
      </c>
      <c r="AD46" s="491" t="s">
        <v>1206</v>
      </c>
      <c r="AE46" s="496" t="s">
        <v>1621</v>
      </c>
      <c r="AF46" s="515" t="s">
        <v>1352</v>
      </c>
      <c r="AG46" s="515" t="s">
        <v>1353</v>
      </c>
      <c r="AH46" s="515" t="s">
        <v>1352</v>
      </c>
      <c r="AI46" s="515" t="s">
        <v>1353</v>
      </c>
    </row>
    <row r="47" spans="1:35" s="497" customFormat="1" hidden="1" x14ac:dyDescent="0.3">
      <c r="A47" s="498"/>
      <c r="B47" s="491" t="s">
        <v>2053</v>
      </c>
      <c r="C47" s="491"/>
      <c r="D47" s="491" t="s">
        <v>1393</v>
      </c>
      <c r="E47" s="496" t="s">
        <v>136</v>
      </c>
      <c r="F47" s="496" t="s">
        <v>1958</v>
      </c>
      <c r="G47" s="496" t="s">
        <v>24</v>
      </c>
      <c r="H47" s="491" t="str" cm="1">
        <f t="array" ref="H47">LEFT(LEFT(Z47,FIND(".",Z47)-1),IF(MIN(IF(ISNUMBER(FIND({"a","b","c","d","e","f","g","h","i","j","k","l","m","n","o","p","q","r","s","t","u","v","w","x","y","z"}, LEFT(Z47,FIND(".",Z47)-1))), FIND({"a","b","c","d","e","f","g","h","i","j","k","l","m","n","o","p","q","r","s","t","u","v","w","x","y","z"}, LEFT(Z47,FIND(".",Z47)-1))))=0,FIND(".",Z47),MIN(IF(ISNUMBER(FIND({"a","b","c","d","e","f","g","h","i","j","k","l","m","n","o","p","q","r","s","t","u","v","w","x","y","z"}, LEFT(Z47,FIND(".",Z47)-1))), FIND({"a","b","c","d","e","f","g","h","i","j","k","l","m","n","o","p","q","r","s","t","u","v","w","x","y","z"}, LEFT(Z47,FIND(".",Z47)-1)))))-1)</f>
        <v>130</v>
      </c>
      <c r="I47" s="491" t="str" cm="1">
        <f t="array" ref="I47">RIGHT(LEFT(Z47,FIND(".",Z47)-1),FIND(".",Z47)-IF(MIN(IF(ISNUMBER(FIND({"a","b","c","d","e","f","g","h","i","j","k","l","m","n","o","p","q","r","s","t","u","v","w","x","y","z"},LEFT(Z47,FIND(".",Z47)-1))),FIND({"a","b","c","d","e","f","g","h","i","j","k","l","m","n","o","p","q","r","s","t","u","v","w","x","y","z"},LEFT(Z47,FIND(".",Z47)-1))))=0,FIND(".",Z47),MIN(IF(ISNUMBER(FIND({"a","b","c","d","e","f","g","h","i","j","k","l","m","n","o","p","q","r","s","t","u","v","w","x","y","z"},LEFT(Z47,FIND(".",Z47)-1))),FIND({"a","b","c","d","e","f","g","h","i","j","k","l","m","n","o","p","q","r","s","t","u","v","w","x","y","z"},LEFT(Z47,FIND(".",Z47)-1))))))</f>
        <v>b1</v>
      </c>
      <c r="J47" s="491"/>
      <c r="K47" s="491"/>
      <c r="L47" s="491"/>
      <c r="M47" s="491"/>
      <c r="N47" s="491"/>
      <c r="O47" s="496" t="s">
        <v>2015</v>
      </c>
      <c r="P47" s="496">
        <v>4</v>
      </c>
      <c r="Q47" s="496" t="s">
        <v>2015</v>
      </c>
      <c r="R47" s="496" t="s">
        <v>1960</v>
      </c>
      <c r="S47" s="496" t="s">
        <v>581</v>
      </c>
      <c r="T47" s="496" t="s">
        <v>2016</v>
      </c>
      <c r="U47" s="496" t="s">
        <v>733</v>
      </c>
      <c r="V47" s="496" t="s">
        <v>1598</v>
      </c>
      <c r="W47" s="496" t="s">
        <v>1962</v>
      </c>
      <c r="X47" s="496" t="s">
        <v>70</v>
      </c>
      <c r="Y47" s="496" t="s">
        <v>2063</v>
      </c>
      <c r="Z47" s="496" t="s">
        <v>2064</v>
      </c>
      <c r="AA47" s="496" t="s">
        <v>1965</v>
      </c>
      <c r="AB47" s="496" t="s">
        <v>1606</v>
      </c>
      <c r="AC47" s="496" t="s">
        <v>24</v>
      </c>
      <c r="AD47" s="491" t="s">
        <v>1202</v>
      </c>
      <c r="AE47" s="496" t="s">
        <v>1625</v>
      </c>
      <c r="AF47" s="515" t="s">
        <v>1352</v>
      </c>
      <c r="AG47" s="515" t="s">
        <v>1353</v>
      </c>
      <c r="AH47" s="515" t="s">
        <v>1352</v>
      </c>
      <c r="AI47" s="515" t="s">
        <v>1353</v>
      </c>
    </row>
    <row r="48" spans="1:35" s="497" customFormat="1" hidden="1" x14ac:dyDescent="0.3">
      <c r="A48" s="498"/>
      <c r="B48" s="491" t="s">
        <v>2053</v>
      </c>
      <c r="C48" s="491"/>
      <c r="D48" s="491" t="s">
        <v>1393</v>
      </c>
      <c r="E48" s="496" t="s">
        <v>136</v>
      </c>
      <c r="F48" s="496" t="s">
        <v>1958</v>
      </c>
      <c r="G48" s="496" t="s">
        <v>24</v>
      </c>
      <c r="H48" s="491" t="str" cm="1">
        <f t="array" ref="H48">LEFT(LEFT(Z48,FIND(".",Z48)-1),IF(MIN(IF(ISNUMBER(FIND({"a","b","c","d","e","f","g","h","i","j","k","l","m","n","o","p","q","r","s","t","u","v","w","x","y","z"}, LEFT(Z48,FIND(".",Z48)-1))), FIND({"a","b","c","d","e","f","g","h","i","j","k","l","m","n","o","p","q","r","s","t","u","v","w","x","y","z"}, LEFT(Z48,FIND(".",Z48)-1))))=0,FIND(".",Z48),MIN(IF(ISNUMBER(FIND({"a","b","c","d","e","f","g","h","i","j","k","l","m","n","o","p","q","r","s","t","u","v","w","x","y","z"}, LEFT(Z48,FIND(".",Z48)-1))), FIND({"a","b","c","d","e","f","g","h","i","j","k","l","m","n","o","p","q","r","s","t","u","v","w","x","y","z"}, LEFT(Z48,FIND(".",Z48)-1)))))-1)</f>
        <v>130</v>
      </c>
      <c r="I48" s="491" t="str" cm="1">
        <f t="array" ref="I48">RIGHT(LEFT(Z48,FIND(".",Z48)-1),FIND(".",Z48)-IF(MIN(IF(ISNUMBER(FIND({"a","b","c","d","e","f","g","h","i","j","k","l","m","n","o","p","q","r","s","t","u","v","w","x","y","z"},LEFT(Z48,FIND(".",Z48)-1))),FIND({"a","b","c","d","e","f","g","h","i","j","k","l","m","n","o","p","q","r","s","t","u","v","w","x","y","z"},LEFT(Z48,FIND(".",Z48)-1))))=0,FIND(".",Z48),MIN(IF(ISNUMBER(FIND({"a","b","c","d","e","f","g","h","i","j","k","l","m","n","o","p","q","r","s","t","u","v","w","x","y","z"},LEFT(Z48,FIND(".",Z48)-1))),FIND({"a","b","c","d","e","f","g","h","i","j","k","l","m","n","o","p","q","r","s","t","u","v","w","x","y","z"},LEFT(Z48,FIND(".",Z48)-1))))))</f>
        <v>b2</v>
      </c>
      <c r="J48" s="491"/>
      <c r="K48" s="491"/>
      <c r="L48" s="491"/>
      <c r="M48" s="491"/>
      <c r="N48" s="491"/>
      <c r="O48" s="496" t="s">
        <v>2015</v>
      </c>
      <c r="P48" s="496">
        <v>4</v>
      </c>
      <c r="Q48" s="496" t="s">
        <v>2015</v>
      </c>
      <c r="R48" s="496" t="s">
        <v>1960</v>
      </c>
      <c r="S48" s="496" t="s">
        <v>581</v>
      </c>
      <c r="T48" s="496" t="s">
        <v>2016</v>
      </c>
      <c r="U48" s="496" t="s">
        <v>733</v>
      </c>
      <c r="V48" s="496" t="s">
        <v>1598</v>
      </c>
      <c r="W48" s="496" t="s">
        <v>1962</v>
      </c>
      <c r="X48" s="496" t="s">
        <v>70</v>
      </c>
      <c r="Y48" s="496" t="s">
        <v>2065</v>
      </c>
      <c r="Z48" s="496" t="s">
        <v>2066</v>
      </c>
      <c r="AA48" s="496" t="s">
        <v>1965</v>
      </c>
      <c r="AB48" s="496" t="s">
        <v>1610</v>
      </c>
      <c r="AC48" s="496" t="s">
        <v>24</v>
      </c>
      <c r="AD48" s="491" t="s">
        <v>1202</v>
      </c>
      <c r="AE48" s="496" t="s">
        <v>1627</v>
      </c>
      <c r="AF48" s="515" t="s">
        <v>1352</v>
      </c>
      <c r="AG48" s="515" t="s">
        <v>1353</v>
      </c>
      <c r="AH48" s="515" t="s">
        <v>1352</v>
      </c>
      <c r="AI48" s="515" t="s">
        <v>1353</v>
      </c>
    </row>
    <row r="49" spans="1:35" hidden="1" x14ac:dyDescent="0.3">
      <c r="A49" s="498"/>
      <c r="B49" s="491" t="s">
        <v>1364</v>
      </c>
      <c r="C49" s="491"/>
      <c r="D49" s="491" t="s">
        <v>1393</v>
      </c>
      <c r="E49" s="491" t="s">
        <v>136</v>
      </c>
      <c r="F49" s="491" t="s">
        <v>1958</v>
      </c>
      <c r="G49" s="491" t="s">
        <v>24</v>
      </c>
      <c r="H49" s="491" t="str" cm="1">
        <f t="array" ref="H49">LEFT(LEFT(Z49,FIND(".",Z49)-1),IF(MIN(IF(ISNUMBER(FIND({"a","b","c","d","e","f","g","h","i","j","k","l","m","n","o","p","q","r","s","t","u","v","w","x","y","z"}, LEFT(Z49,FIND(".",Z49)-1))), FIND({"a","b","c","d","e","f","g","h","i","j","k","l","m","n","o","p","q","r","s","t","u","v","w","x","y","z"}, LEFT(Z49,FIND(".",Z49)-1))))=0,FIND(".",Z49),MIN(IF(ISNUMBER(FIND({"a","b","c","d","e","f","g","h","i","j","k","l","m","n","o","p","q","r","s","t","u","v","w","x","y","z"}, LEFT(Z49,FIND(".",Z49)-1))), FIND({"a","b","c","d","e","f","g","h","i","j","k","l","m","n","o","p","q","r","s","t","u","v","w","x","y","z"}, LEFT(Z49,FIND(".",Z49)-1)))))-1)</f>
        <v>130</v>
      </c>
      <c r="I49" s="491" t="str" cm="1">
        <f t="array" ref="I49">RIGHT(LEFT(Z49,FIND(".",Z49)-1),FIND(".",Z49)-IF(MIN(IF(ISNUMBER(FIND({"a","b","c","d","e","f","g","h","i","j","k","l","m","n","o","p","q","r","s","t","u","v","w","x","y","z"},LEFT(Z49,FIND(".",Z49)-1))),FIND({"a","b","c","d","e","f","g","h","i","j","k","l","m","n","o","p","q","r","s","t","u","v","w","x","y","z"},LEFT(Z49,FIND(".",Z49)-1))))=0,FIND(".",Z49),MIN(IF(ISNUMBER(FIND({"a","b","c","d","e","f","g","h","i","j","k","l","m","n","o","p","q","r","s","t","u","v","w","x","y","z"},LEFT(Z49,FIND(".",Z49)-1))),FIND({"a","b","c","d","e","f","g","h","i","j","k","l","m","n","o","p","q","r","s","t","u","v","w","x","y","z"},LEFT(Z49,FIND(".",Z49)-1))))))</f>
        <v>c</v>
      </c>
      <c r="J49" s="491"/>
      <c r="K49" s="491"/>
      <c r="L49" s="491"/>
      <c r="M49" s="491"/>
      <c r="N49" s="491"/>
      <c r="O49" s="491" t="s">
        <v>2015</v>
      </c>
      <c r="P49" s="491">
        <v>4</v>
      </c>
      <c r="Q49" s="491" t="s">
        <v>2015</v>
      </c>
      <c r="R49" s="491" t="s">
        <v>1960</v>
      </c>
      <c r="S49" s="491" t="s">
        <v>581</v>
      </c>
      <c r="T49" s="491" t="s">
        <v>2016</v>
      </c>
      <c r="U49" s="491" t="s">
        <v>733</v>
      </c>
      <c r="V49" s="491" t="s">
        <v>1598</v>
      </c>
      <c r="W49" s="491" t="s">
        <v>1962</v>
      </c>
      <c r="X49" s="491" t="s">
        <v>70</v>
      </c>
      <c r="Y49" s="491" t="s">
        <v>2067</v>
      </c>
      <c r="Z49" s="491" t="s">
        <v>2068</v>
      </c>
      <c r="AA49" s="491" t="s">
        <v>1965</v>
      </c>
      <c r="AB49" s="491" t="s">
        <v>1637</v>
      </c>
      <c r="AC49" s="491" t="s">
        <v>24</v>
      </c>
      <c r="AD49" s="491" t="s">
        <v>1209</v>
      </c>
      <c r="AE49" s="491" t="s">
        <v>1639</v>
      </c>
      <c r="AF49" s="515" t="s">
        <v>1352</v>
      </c>
      <c r="AG49" s="515" t="s">
        <v>1353</v>
      </c>
      <c r="AH49" s="515" t="s">
        <v>1352</v>
      </c>
      <c r="AI49" s="515" t="s">
        <v>1353</v>
      </c>
    </row>
    <row r="50" spans="1:35" hidden="1" x14ac:dyDescent="0.3">
      <c r="A50" s="491"/>
      <c r="B50" s="491" t="s">
        <v>1367</v>
      </c>
      <c r="C50" s="491"/>
      <c r="D50" s="491" t="s">
        <v>1393</v>
      </c>
      <c r="E50" s="491" t="s">
        <v>136</v>
      </c>
      <c r="F50" s="491" t="s">
        <v>1958</v>
      </c>
      <c r="G50" s="491" t="s">
        <v>24</v>
      </c>
      <c r="H50" s="491" t="str" cm="1">
        <f t="array" ref="H50">LEFT(LEFT(Z50,FIND(".",Z50)-1),IF(MIN(IF(ISNUMBER(FIND({"a","b","c","d","e","f","g","h","i","j","k","l","m","n","o","p","q","r","s","t","u","v","w","x","y","z"}, LEFT(Z50,FIND(".",Z50)-1))), FIND({"a","b","c","d","e","f","g","h","i","j","k","l","m","n","o","p","q","r","s","t","u","v","w","x","y","z"}, LEFT(Z50,FIND(".",Z50)-1))))=0,FIND(".",Z50),MIN(IF(ISNUMBER(FIND({"a","b","c","d","e","f","g","h","i","j","k","l","m","n","o","p","q","r","s","t","u","v","w","x","y","z"}, LEFT(Z50,FIND(".",Z50)-1))), FIND({"a","b","c","d","e","f","g","h","i","j","k","l","m","n","o","p","q","r","s","t","u","v","w","x","y","z"}, LEFT(Z50,FIND(".",Z50)-1)))))-1)</f>
        <v>130</v>
      </c>
      <c r="I50" s="491" t="str" cm="1">
        <f t="array" ref="I50">RIGHT(LEFT(Z50,FIND(".",Z50)-1),FIND(".",Z50)-IF(MIN(IF(ISNUMBER(FIND({"a","b","c","d","e","f","g","h","i","j","k","l","m","n","o","p","q","r","s","t","u","v","w","x","y","z"},LEFT(Z50,FIND(".",Z50)-1))),FIND({"a","b","c","d","e","f","g","h","i","j","k","l","m","n","o","p","q","r","s","t","u","v","w","x","y","z"},LEFT(Z50,FIND(".",Z50)-1))))=0,FIND(".",Z50),MIN(IF(ISNUMBER(FIND({"a","b","c","d","e","f","g","h","i","j","k","l","m","n","o","p","q","r","s","t","u","v","w","x","y","z"},LEFT(Z50,FIND(".",Z50)-1))),FIND({"a","b","c","d","e","f","g","h","i","j","k","l","m","n","o","p","q","r","s","t","u","v","w","x","y","z"},LEFT(Z50,FIND(".",Z50)-1))))))</f>
        <v>d</v>
      </c>
      <c r="J50" s="491"/>
      <c r="K50" s="491"/>
      <c r="L50" s="491"/>
      <c r="M50" s="491"/>
      <c r="N50" s="491"/>
      <c r="O50" s="491" t="s">
        <v>2015</v>
      </c>
      <c r="P50" s="491">
        <v>4</v>
      </c>
      <c r="Q50" s="491" t="s">
        <v>2015</v>
      </c>
      <c r="R50" s="491" t="s">
        <v>1960</v>
      </c>
      <c r="S50" s="491" t="s">
        <v>581</v>
      </c>
      <c r="T50" s="491" t="s">
        <v>2016</v>
      </c>
      <c r="U50" s="491" t="s">
        <v>733</v>
      </c>
      <c r="V50" s="491" t="s">
        <v>1598</v>
      </c>
      <c r="W50" s="491" t="s">
        <v>1962</v>
      </c>
      <c r="X50" s="491" t="s">
        <v>70</v>
      </c>
      <c r="Y50" s="491" t="s">
        <v>2069</v>
      </c>
      <c r="Z50" s="491" t="s">
        <v>2070</v>
      </c>
      <c r="AA50" s="491" t="s">
        <v>1965</v>
      </c>
      <c r="AB50" s="491" t="s">
        <v>1648</v>
      </c>
      <c r="AC50" s="491" t="s">
        <v>24</v>
      </c>
      <c r="AD50" s="491" t="s">
        <v>1212</v>
      </c>
      <c r="AE50" s="491" t="s">
        <v>1650</v>
      </c>
      <c r="AF50" s="515" t="s">
        <v>1352</v>
      </c>
      <c r="AG50" s="515" t="s">
        <v>1353</v>
      </c>
      <c r="AH50" s="515" t="s">
        <v>1352</v>
      </c>
      <c r="AI50" s="515" t="s">
        <v>1353</v>
      </c>
    </row>
    <row r="51" spans="1:35" ht="34.799999999999997" hidden="1" x14ac:dyDescent="0.6">
      <c r="A51" s="491"/>
      <c r="B51" s="500" t="s">
        <v>2071</v>
      </c>
      <c r="C51" s="492"/>
      <c r="D51" s="491" t="s">
        <v>1393</v>
      </c>
      <c r="E51" s="491" t="s">
        <v>136</v>
      </c>
      <c r="F51" s="491" t="s">
        <v>1958</v>
      </c>
      <c r="G51" s="491" t="s">
        <v>24</v>
      </c>
      <c r="H51" s="491" t="str" cm="1">
        <f t="array" ref="H51">LEFT(LEFT(Z51,FIND(".",Z51)-1),IF(MIN(IF(ISNUMBER(FIND({"a","b","c","d","e","f","g","h","i","j","k","l","m","n","o","p","q","r","s","t","u","v","w","x","y","z"}, LEFT(Z51,FIND(".",Z51)-1))), FIND({"a","b","c","d","e","f","g","h","i","j","k","l","m","n","o","p","q","r","s","t","u","v","w","x","y","z"}, LEFT(Z51,FIND(".",Z51)-1))))=0,FIND(".",Z51),MIN(IF(ISNUMBER(FIND({"a","b","c","d","e","f","g","h","i","j","k","l","m","n","o","p","q","r","s","t","u","v","w","x","y","z"}, LEFT(Z51,FIND(".",Z51)-1))), FIND({"a","b","c","d","e","f","g","h","i","j","k","l","m","n","o","p","q","r","s","t","u","v","w","x","y","z"}, LEFT(Z51,FIND(".",Z51)-1)))))-1)</f>
        <v>132</v>
      </c>
      <c r="I51" s="491" t="str" cm="1">
        <f t="array" ref="I51">RIGHT(LEFT(Z51,FIND(".",Z51)-1),FIND(".",Z51)-IF(MIN(IF(ISNUMBER(FIND({"a","b","c","d","e","f","g","h","i","j","k","l","m","n","o","p","q","r","s","t","u","v","w","x","y","z"},LEFT(Z51,FIND(".",Z51)-1))),FIND({"a","b","c","d","e","f","g","h","i","j","k","l","m","n","o","p","q","r","s","t","u","v","w","x","y","z"},LEFT(Z51,FIND(".",Z51)-1))))=0,FIND(".",Z51),MIN(IF(ISNUMBER(FIND({"a","b","c","d","e","f","g","h","i","j","k","l","m","n","o","p","q","r","s","t","u","v","w","x","y","z"},LEFT(Z51,FIND(".",Z51)-1))),FIND({"a","b","c","d","e","f","g","h","i","j","k","l","m","n","o","p","q","r","s","t","u","v","w","x","y","z"},LEFT(Z51,FIND(".",Z51)-1))))))</f>
        <v>a</v>
      </c>
      <c r="J51" s="491"/>
      <c r="K51" s="491"/>
      <c r="L51" s="491"/>
      <c r="M51" s="491"/>
      <c r="N51" s="491"/>
      <c r="O51" s="491" t="s">
        <v>2015</v>
      </c>
      <c r="P51" s="491">
        <v>4</v>
      </c>
      <c r="Q51" s="491" t="s">
        <v>2015</v>
      </c>
      <c r="R51" s="491" t="s">
        <v>1960</v>
      </c>
      <c r="S51" s="491" t="s">
        <v>581</v>
      </c>
      <c r="T51" s="491" t="s">
        <v>2016</v>
      </c>
      <c r="U51" s="491" t="s">
        <v>784</v>
      </c>
      <c r="V51" s="491" t="s">
        <v>1732</v>
      </c>
      <c r="W51" s="491" t="s">
        <v>1962</v>
      </c>
      <c r="X51" s="491" t="s">
        <v>70</v>
      </c>
      <c r="Y51" s="491" t="s">
        <v>2072</v>
      </c>
      <c r="Z51" s="491" t="s">
        <v>2073</v>
      </c>
      <c r="AA51" s="491" t="s">
        <v>1965</v>
      </c>
      <c r="AB51" s="491" t="s">
        <v>1731</v>
      </c>
      <c r="AC51" s="491" t="s">
        <v>24</v>
      </c>
      <c r="AD51" s="492" t="s">
        <v>1281</v>
      </c>
      <c r="AE51" s="491" t="s">
        <v>1733</v>
      </c>
      <c r="AF51" s="515" t="s">
        <v>1352</v>
      </c>
      <c r="AG51" s="515" t="s">
        <v>1353</v>
      </c>
      <c r="AH51" s="515" t="s">
        <v>1352</v>
      </c>
      <c r="AI51" s="515" t="s">
        <v>1353</v>
      </c>
    </row>
    <row r="52" spans="1:35" hidden="1" x14ac:dyDescent="0.3">
      <c r="A52" s="491"/>
      <c r="B52" s="491" t="s">
        <v>1377</v>
      </c>
      <c r="C52" s="491"/>
      <c r="D52" s="491" t="s">
        <v>1393</v>
      </c>
      <c r="E52" s="491" t="s">
        <v>136</v>
      </c>
      <c r="F52" s="491" t="s">
        <v>1958</v>
      </c>
      <c r="G52" s="491" t="s">
        <v>24</v>
      </c>
      <c r="H52" s="491" t="str" cm="1">
        <f t="array" ref="H52">LEFT(LEFT(Z52,FIND(".",Z52)-1),IF(MIN(IF(ISNUMBER(FIND({"a","b","c","d","e","f","g","h","i","j","k","l","m","n","o","p","q","r","s","t","u","v","w","x","y","z"}, LEFT(Z52,FIND(".",Z52)-1))), FIND({"a","b","c","d","e","f","g","h","i","j","k","l","m","n","o","p","q","r","s","t","u","v","w","x","y","z"}, LEFT(Z52,FIND(".",Z52)-1))))=0,FIND(".",Z52),MIN(IF(ISNUMBER(FIND({"a","b","c","d","e","f","g","h","i","j","k","l","m","n","o","p","q","r","s","t","u","v","w","x","y","z"}, LEFT(Z52,FIND(".",Z52)-1))), FIND({"a","b","c","d","e","f","g","h","i","j","k","l","m","n","o","p","q","r","s","t","u","v","w","x","y","z"}, LEFT(Z52,FIND(".",Z52)-1)))))-1)</f>
        <v>137</v>
      </c>
      <c r="I52" s="491" t="str" cm="1">
        <f t="array" ref="I52">RIGHT(LEFT(Z52,FIND(".",Z52)-1),FIND(".",Z52)-IF(MIN(IF(ISNUMBER(FIND({"a","b","c","d","e","f","g","h","i","j","k","l","m","n","o","p","q","r","s","t","u","v","w","x","y","z"},LEFT(Z52,FIND(".",Z52)-1))),FIND({"a","b","c","d","e","f","g","h","i","j","k","l","m","n","o","p","q","r","s","t","u","v","w","x","y","z"},LEFT(Z52,FIND(".",Z52)-1))))=0,FIND(".",Z52),MIN(IF(ISNUMBER(FIND({"a","b","c","d","e","f","g","h","i","j","k","l","m","n","o","p","q","r","s","t","u","v","w","x","y","z"},LEFT(Z52,FIND(".",Z52)-1))),FIND({"a","b","c","d","e","f","g","h","i","j","k","l","m","n","o","p","q","r","s","t","u","v","w","x","y","z"},LEFT(Z52,FIND(".",Z52)-1))))))</f>
        <v>a</v>
      </c>
      <c r="J52" s="491"/>
      <c r="K52" s="491"/>
      <c r="L52" s="491"/>
      <c r="M52" s="491"/>
      <c r="N52" s="491"/>
      <c r="O52" s="491" t="s">
        <v>2015</v>
      </c>
      <c r="P52" s="491">
        <v>4</v>
      </c>
      <c r="Q52" s="491" t="s">
        <v>2015</v>
      </c>
      <c r="R52" s="491" t="s">
        <v>1960</v>
      </c>
      <c r="S52" s="491" t="s">
        <v>581</v>
      </c>
      <c r="T52" s="491" t="s">
        <v>2016</v>
      </c>
      <c r="U52" s="491" t="s">
        <v>150</v>
      </c>
      <c r="V52" s="491" t="s">
        <v>1697</v>
      </c>
      <c r="W52" s="491" t="s">
        <v>1962</v>
      </c>
      <c r="X52" s="491" t="s">
        <v>70</v>
      </c>
      <c r="Y52" s="491" t="s">
        <v>2074</v>
      </c>
      <c r="Z52" s="491" t="s">
        <v>2075</v>
      </c>
      <c r="AA52" s="491" t="s">
        <v>1992</v>
      </c>
      <c r="AB52" s="491" t="s">
        <v>1449</v>
      </c>
      <c r="AC52" s="491" t="s">
        <v>24</v>
      </c>
      <c r="AD52" s="491" t="s">
        <v>1283</v>
      </c>
      <c r="AE52" s="491" t="s">
        <v>1698</v>
      </c>
      <c r="AF52" s="515" t="s">
        <v>1352</v>
      </c>
      <c r="AG52" s="515" t="s">
        <v>1353</v>
      </c>
      <c r="AH52" s="515" t="s">
        <v>1352</v>
      </c>
      <c r="AI52" s="515" t="s">
        <v>1353</v>
      </c>
    </row>
    <row r="53" spans="1:35" hidden="1" x14ac:dyDescent="0.3">
      <c r="A53" s="491"/>
      <c r="B53" s="491" t="s">
        <v>1384</v>
      </c>
      <c r="C53" s="491"/>
      <c r="D53" s="491" t="s">
        <v>1393</v>
      </c>
      <c r="E53" s="491" t="s">
        <v>136</v>
      </c>
      <c r="F53" s="491" t="s">
        <v>1958</v>
      </c>
      <c r="G53" s="491" t="s">
        <v>24</v>
      </c>
      <c r="H53" s="491" t="str" cm="1">
        <f t="array" ref="H53">LEFT(LEFT(Z53,FIND(".",Z53)-1),IF(MIN(IF(ISNUMBER(FIND({"a","b","c","d","e","f","g","h","i","j","k","l","m","n","o","p","q","r","s","t","u","v","w","x","y","z"}, LEFT(Z53,FIND(".",Z53)-1))), FIND({"a","b","c","d","e","f","g","h","i","j","k","l","m","n","o","p","q","r","s","t","u","v","w","x","y","z"}, LEFT(Z53,FIND(".",Z53)-1))))=0,FIND(".",Z53),MIN(IF(ISNUMBER(FIND({"a","b","c","d","e","f","g","h","i","j","k","l","m","n","o","p","q","r","s","t","u","v","w","x","y","z"}, LEFT(Z53,FIND(".",Z53)-1))), FIND({"a","b","c","d","e","f","g","h","i","j","k","l","m","n","o","p","q","r","s","t","u","v","w","x","y","z"}, LEFT(Z53,FIND(".",Z53)-1)))))-1)</f>
        <v>137</v>
      </c>
      <c r="I53" s="491" t="str" cm="1">
        <f t="array" ref="I53">RIGHT(LEFT(Z53,FIND(".",Z53)-1),FIND(".",Z53)-IF(MIN(IF(ISNUMBER(FIND({"a","b","c","d","e","f","g","h","i","j","k","l","m","n","o","p","q","r","s","t","u","v","w","x","y","z"},LEFT(Z53,FIND(".",Z53)-1))),FIND({"a","b","c","d","e","f","g","h","i","j","k","l","m","n","o","p","q","r","s","t","u","v","w","x","y","z"},LEFT(Z53,FIND(".",Z53)-1))))=0,FIND(".",Z53),MIN(IF(ISNUMBER(FIND({"a","b","c","d","e","f","g","h","i","j","k","l","m","n","o","p","q","r","s","t","u","v","w","x","y","z"},LEFT(Z53,FIND(".",Z53)-1))),FIND({"a","b","c","d","e","f","g","h","i","j","k","l","m","n","o","p","q","r","s","t","u","v","w","x","y","z"},LEFT(Z53,FIND(".",Z53)-1))))))</f>
        <v>b</v>
      </c>
      <c r="J53" s="491"/>
      <c r="K53" s="491"/>
      <c r="L53" s="491"/>
      <c r="M53" s="491"/>
      <c r="N53" s="491"/>
      <c r="O53" s="491" t="s">
        <v>2015</v>
      </c>
      <c r="P53" s="491">
        <v>4</v>
      </c>
      <c r="Q53" s="491" t="s">
        <v>2015</v>
      </c>
      <c r="R53" s="491" t="s">
        <v>1960</v>
      </c>
      <c r="S53" s="491" t="s">
        <v>581</v>
      </c>
      <c r="T53" s="491" t="s">
        <v>2016</v>
      </c>
      <c r="U53" s="491" t="s">
        <v>150</v>
      </c>
      <c r="V53" s="491" t="s">
        <v>1697</v>
      </c>
      <c r="W53" s="491" t="s">
        <v>1962</v>
      </c>
      <c r="X53" s="491" t="s">
        <v>70</v>
      </c>
      <c r="Y53" s="491" t="s">
        <v>2076</v>
      </c>
      <c r="Z53" s="491" t="s">
        <v>2077</v>
      </c>
      <c r="AA53" s="491" t="s">
        <v>1992</v>
      </c>
      <c r="AB53" s="491" t="s">
        <v>1451</v>
      </c>
      <c r="AC53" s="491" t="s">
        <v>24</v>
      </c>
      <c r="AD53" s="491" t="s">
        <v>1284</v>
      </c>
      <c r="AE53" s="491" t="s">
        <v>1704</v>
      </c>
      <c r="AF53" s="515" t="s">
        <v>1352</v>
      </c>
      <c r="AG53" s="515" t="s">
        <v>1353</v>
      </c>
      <c r="AH53" s="515" t="s">
        <v>1352</v>
      </c>
      <c r="AI53" s="515" t="s">
        <v>1353</v>
      </c>
    </row>
    <row r="54" spans="1:35" hidden="1" x14ac:dyDescent="0.3">
      <c r="A54" s="491"/>
      <c r="B54" s="491" t="s">
        <v>1385</v>
      </c>
      <c r="C54" s="491"/>
      <c r="D54" s="491" t="s">
        <v>1393</v>
      </c>
      <c r="E54" s="491" t="s">
        <v>136</v>
      </c>
      <c r="F54" s="491" t="s">
        <v>1958</v>
      </c>
      <c r="G54" s="491" t="s">
        <v>24</v>
      </c>
      <c r="H54" s="491" t="str" cm="1">
        <f t="array" ref="H54">LEFT(LEFT(Z54,FIND(".",Z54)-1),IF(MIN(IF(ISNUMBER(FIND({"a","b","c","d","e","f","g","h","i","j","k","l","m","n","o","p","q","r","s","t","u","v","w","x","y","z"}, LEFT(Z54,FIND(".",Z54)-1))), FIND({"a","b","c","d","e","f","g","h","i","j","k","l","m","n","o","p","q","r","s","t","u","v","w","x","y","z"}, LEFT(Z54,FIND(".",Z54)-1))))=0,FIND(".",Z54),MIN(IF(ISNUMBER(FIND({"a","b","c","d","e","f","g","h","i","j","k","l","m","n","o","p","q","r","s","t","u","v","w","x","y","z"}, LEFT(Z54,FIND(".",Z54)-1))), FIND({"a","b","c","d","e","f","g","h","i","j","k","l","m","n","o","p","q","r","s","t","u","v","w","x","y","z"}, LEFT(Z54,FIND(".",Z54)-1)))))-1)</f>
        <v>137</v>
      </c>
      <c r="I54" s="491" t="str" cm="1">
        <f t="array" ref="I54">RIGHT(LEFT(Z54,FIND(".",Z54)-1),FIND(".",Z54)-IF(MIN(IF(ISNUMBER(FIND({"a","b","c","d","e","f","g","h","i","j","k","l","m","n","o","p","q","r","s","t","u","v","w","x","y","z"},LEFT(Z54,FIND(".",Z54)-1))),FIND({"a","b","c","d","e","f","g","h","i","j","k","l","m","n","o","p","q","r","s","t","u","v","w","x","y","z"},LEFT(Z54,FIND(".",Z54)-1))))=0,FIND(".",Z54),MIN(IF(ISNUMBER(FIND({"a","b","c","d","e","f","g","h","i","j","k","l","m","n","o","p","q","r","s","t","u","v","w","x","y","z"},LEFT(Z54,FIND(".",Z54)-1))),FIND({"a","b","c","d","e","f","g","h","i","j","k","l","m","n","o","p","q","r","s","t","u","v","w","x","y","z"},LEFT(Z54,FIND(".",Z54)-1))))))</f>
        <v>c</v>
      </c>
      <c r="J54" s="491"/>
      <c r="K54" s="491"/>
      <c r="L54" s="491"/>
      <c r="M54" s="491"/>
      <c r="N54" s="491"/>
      <c r="O54" s="491" t="s">
        <v>2015</v>
      </c>
      <c r="P54" s="491">
        <v>4</v>
      </c>
      <c r="Q54" s="491" t="s">
        <v>2015</v>
      </c>
      <c r="R54" s="491" t="s">
        <v>1960</v>
      </c>
      <c r="S54" s="491" t="s">
        <v>581</v>
      </c>
      <c r="T54" s="491" t="s">
        <v>2016</v>
      </c>
      <c r="U54" s="491" t="s">
        <v>150</v>
      </c>
      <c r="V54" s="491" t="s">
        <v>1697</v>
      </c>
      <c r="W54" s="491" t="s">
        <v>1962</v>
      </c>
      <c r="X54" s="491" t="s">
        <v>70</v>
      </c>
      <c r="Y54" s="491" t="s">
        <v>2078</v>
      </c>
      <c r="Z54" s="491" t="s">
        <v>2079</v>
      </c>
      <c r="AA54" s="491" t="s">
        <v>1992</v>
      </c>
      <c r="AB54" s="491" t="s">
        <v>1453</v>
      </c>
      <c r="AC54" s="491" t="s">
        <v>24</v>
      </c>
      <c r="AD54" s="491" t="s">
        <v>1285</v>
      </c>
      <c r="AE54" s="491" t="s">
        <v>1709</v>
      </c>
      <c r="AF54" s="515" t="s">
        <v>1352</v>
      </c>
      <c r="AG54" s="515" t="s">
        <v>1353</v>
      </c>
      <c r="AH54" s="515" t="s">
        <v>1352</v>
      </c>
      <c r="AI54" s="515" t="s">
        <v>1353</v>
      </c>
    </row>
    <row r="55" spans="1:35" hidden="1" x14ac:dyDescent="0.3">
      <c r="A55" s="491"/>
      <c r="B55" s="491" t="s">
        <v>1388</v>
      </c>
      <c r="C55" s="491"/>
      <c r="D55" s="491" t="s">
        <v>1393</v>
      </c>
      <c r="E55" s="491" t="s">
        <v>136</v>
      </c>
      <c r="F55" s="491" t="s">
        <v>1958</v>
      </c>
      <c r="G55" s="491" t="s">
        <v>24</v>
      </c>
      <c r="H55" s="491" t="str" cm="1">
        <f t="array" ref="H55">LEFT(LEFT(Z55,FIND(".",Z55)-1),IF(MIN(IF(ISNUMBER(FIND({"a","b","c","d","e","f","g","h","i","j","k","l","m","n","o","p","q","r","s","t","u","v","w","x","y","z"}, LEFT(Z55,FIND(".",Z55)-1))), FIND({"a","b","c","d","e","f","g","h","i","j","k","l","m","n","o","p","q","r","s","t","u","v","w","x","y","z"}, LEFT(Z55,FIND(".",Z55)-1))))=0,FIND(".",Z55),MIN(IF(ISNUMBER(FIND({"a","b","c","d","e","f","g","h","i","j","k","l","m","n","o","p","q","r","s","t","u","v","w","x","y","z"}, LEFT(Z55,FIND(".",Z55)-1))), FIND({"a","b","c","d","e","f","g","h","i","j","k","l","m","n","o","p","q","r","s","t","u","v","w","x","y","z"}, LEFT(Z55,FIND(".",Z55)-1)))))-1)</f>
        <v>137</v>
      </c>
      <c r="I55" s="491" t="str" cm="1">
        <f t="array" ref="I55">RIGHT(LEFT(Z55,FIND(".",Z55)-1),FIND(".",Z55)-IF(MIN(IF(ISNUMBER(FIND({"a","b","c","d","e","f","g","h","i","j","k","l","m","n","o","p","q","r","s","t","u","v","w","x","y","z"},LEFT(Z55,FIND(".",Z55)-1))),FIND({"a","b","c","d","e","f","g","h","i","j","k","l","m","n","o","p","q","r","s","t","u","v","w","x","y","z"},LEFT(Z55,FIND(".",Z55)-1))))=0,FIND(".",Z55),MIN(IF(ISNUMBER(FIND({"a","b","c","d","e","f","g","h","i","j","k","l","m","n","o","p","q","r","s","t","u","v","w","x","y","z"},LEFT(Z55,FIND(".",Z55)-1))),FIND({"a","b","c","d","e","f","g","h","i","j","k","l","m","n","o","p","q","r","s","t","u","v","w","x","y","z"},LEFT(Z55,FIND(".",Z55)-1))))))</f>
        <v>d</v>
      </c>
      <c r="J55" s="491"/>
      <c r="K55" s="491"/>
      <c r="L55" s="491"/>
      <c r="M55" s="491"/>
      <c r="N55" s="491"/>
      <c r="O55" s="491" t="s">
        <v>2015</v>
      </c>
      <c r="P55" s="491">
        <v>4</v>
      </c>
      <c r="Q55" s="491" t="s">
        <v>2015</v>
      </c>
      <c r="R55" s="491" t="s">
        <v>1960</v>
      </c>
      <c r="S55" s="491" t="s">
        <v>581</v>
      </c>
      <c r="T55" s="491" t="s">
        <v>2016</v>
      </c>
      <c r="U55" s="491" t="s">
        <v>150</v>
      </c>
      <c r="V55" s="491" t="s">
        <v>1697</v>
      </c>
      <c r="W55" s="491" t="s">
        <v>1962</v>
      </c>
      <c r="X55" s="491" t="s">
        <v>70</v>
      </c>
      <c r="Y55" s="491" t="s">
        <v>2080</v>
      </c>
      <c r="Z55" s="491" t="s">
        <v>2081</v>
      </c>
      <c r="AA55" s="491" t="s">
        <v>1992</v>
      </c>
      <c r="AB55" s="491" t="s">
        <v>1455</v>
      </c>
      <c r="AC55" s="491" t="s">
        <v>24</v>
      </c>
      <c r="AD55" s="491" t="s">
        <v>1286</v>
      </c>
      <c r="AE55" s="491" t="s">
        <v>1714</v>
      </c>
      <c r="AF55" s="515" t="s">
        <v>1352</v>
      </c>
      <c r="AG55" s="515" t="s">
        <v>1353</v>
      </c>
      <c r="AH55" s="515" t="s">
        <v>1352</v>
      </c>
      <c r="AI55" s="515" t="s">
        <v>1353</v>
      </c>
    </row>
    <row r="56" spans="1:35" hidden="1" x14ac:dyDescent="0.3">
      <c r="A56" s="491"/>
      <c r="B56" s="491" t="s">
        <v>1377</v>
      </c>
      <c r="C56" s="491"/>
      <c r="D56" s="491" t="s">
        <v>1393</v>
      </c>
      <c r="E56" s="491" t="s">
        <v>136</v>
      </c>
      <c r="F56" s="491" t="s">
        <v>1958</v>
      </c>
      <c r="G56" s="491" t="s">
        <v>24</v>
      </c>
      <c r="H56" s="491" t="str" cm="1">
        <f t="array" ref="H56">LEFT(LEFT(Z56,FIND(".",Z56)-1),IF(MIN(IF(ISNUMBER(FIND({"a","b","c","d","e","f","g","h","i","j","k","l","m","n","o","p","q","r","s","t","u","v","w","x","y","z"}, LEFT(Z56,FIND(".",Z56)-1))), FIND({"a","b","c","d","e","f","g","h","i","j","k","l","m","n","o","p","q","r","s","t","u","v","w","x","y","z"}, LEFT(Z56,FIND(".",Z56)-1))))=0,FIND(".",Z56),MIN(IF(ISNUMBER(FIND({"a","b","c","d","e","f","g","h","i","j","k","l","m","n","o","p","q","r","s","t","u","v","w","x","y","z"}, LEFT(Z56,FIND(".",Z56)-1))), FIND({"a","b","c","d","e","f","g","h","i","j","k","l","m","n","o","p","q","r","s","t","u","v","w","x","y","z"}, LEFT(Z56,FIND(".",Z56)-1)))))-1)</f>
        <v>138</v>
      </c>
      <c r="I56" s="491" t="str" cm="1">
        <f t="array" ref="I56">RIGHT(LEFT(Z56,FIND(".",Z56)-1),FIND(".",Z56)-IF(MIN(IF(ISNUMBER(FIND({"a","b","c","d","e","f","g","h","i","j","k","l","m","n","o","p","q","r","s","t","u","v","w","x","y","z"},LEFT(Z56,FIND(".",Z56)-1))),FIND({"a","b","c","d","e","f","g","h","i","j","k","l","m","n","o","p","q","r","s","t","u","v","w","x","y","z"},LEFT(Z56,FIND(".",Z56)-1))))=0,FIND(".",Z56),MIN(IF(ISNUMBER(FIND({"a","b","c","d","e","f","g","h","i","j","k","l","m","n","o","p","q","r","s","t","u","v","w","x","y","z"},LEFT(Z56,FIND(".",Z56)-1))),FIND({"a","b","c","d","e","f","g","h","i","j","k","l","m","n","o","p","q","r","s","t","u","v","w","x","y","z"},LEFT(Z56,FIND(".",Z56)-1))))))</f>
        <v>a</v>
      </c>
      <c r="J56" s="491"/>
      <c r="K56" s="491"/>
      <c r="L56" s="491"/>
      <c r="M56" s="491"/>
      <c r="N56" s="491"/>
      <c r="O56" s="491" t="s">
        <v>2015</v>
      </c>
      <c r="P56" s="491">
        <v>4</v>
      </c>
      <c r="Q56" s="491" t="s">
        <v>2015</v>
      </c>
      <c r="R56" s="491" t="s">
        <v>1960</v>
      </c>
      <c r="S56" s="491" t="s">
        <v>581</v>
      </c>
      <c r="T56" s="491" t="s">
        <v>2016</v>
      </c>
      <c r="U56" s="491" t="s">
        <v>150</v>
      </c>
      <c r="V56" s="491" t="s">
        <v>1697</v>
      </c>
      <c r="W56" s="491" t="s">
        <v>1962</v>
      </c>
      <c r="X56" s="491" t="s">
        <v>70</v>
      </c>
      <c r="Y56" s="491" t="s">
        <v>2082</v>
      </c>
      <c r="Z56" s="491" t="s">
        <v>2083</v>
      </c>
      <c r="AA56" s="491" t="s">
        <v>2084</v>
      </c>
      <c r="AB56" s="491" t="s">
        <v>1450</v>
      </c>
      <c r="AC56" s="491" t="s">
        <v>24</v>
      </c>
      <c r="AD56" s="491" t="s">
        <v>1283</v>
      </c>
      <c r="AE56" s="491" t="s">
        <v>2085</v>
      </c>
      <c r="AF56" s="515" t="s">
        <v>1352</v>
      </c>
      <c r="AG56" s="515" t="s">
        <v>1353</v>
      </c>
      <c r="AH56" s="515" t="s">
        <v>1352</v>
      </c>
      <c r="AI56" s="515" t="s">
        <v>1353</v>
      </c>
    </row>
    <row r="57" spans="1:35" hidden="1" x14ac:dyDescent="0.3">
      <c r="A57" s="491"/>
      <c r="B57" s="491" t="s">
        <v>1384</v>
      </c>
      <c r="C57" s="491"/>
      <c r="D57" s="491" t="s">
        <v>1393</v>
      </c>
      <c r="E57" s="491" t="s">
        <v>136</v>
      </c>
      <c r="F57" s="491" t="s">
        <v>1958</v>
      </c>
      <c r="G57" s="491" t="s">
        <v>24</v>
      </c>
      <c r="H57" s="491" t="str" cm="1">
        <f t="array" ref="H57">LEFT(LEFT(Z57,FIND(".",Z57)-1),IF(MIN(IF(ISNUMBER(FIND({"a","b","c","d","e","f","g","h","i","j","k","l","m","n","o","p","q","r","s","t","u","v","w","x","y","z"}, LEFT(Z57,FIND(".",Z57)-1))), FIND({"a","b","c","d","e","f","g","h","i","j","k","l","m","n","o","p","q","r","s","t","u","v","w","x","y","z"}, LEFT(Z57,FIND(".",Z57)-1))))=0,FIND(".",Z57),MIN(IF(ISNUMBER(FIND({"a","b","c","d","e","f","g","h","i","j","k","l","m","n","o","p","q","r","s","t","u","v","w","x","y","z"}, LEFT(Z57,FIND(".",Z57)-1))), FIND({"a","b","c","d","e","f","g","h","i","j","k","l","m","n","o","p","q","r","s","t","u","v","w","x","y","z"}, LEFT(Z57,FIND(".",Z57)-1)))))-1)</f>
        <v>138</v>
      </c>
      <c r="I57" s="491" t="str" cm="1">
        <f t="array" ref="I57">RIGHT(LEFT(Z57,FIND(".",Z57)-1),FIND(".",Z57)-IF(MIN(IF(ISNUMBER(FIND({"a","b","c","d","e","f","g","h","i","j","k","l","m","n","o","p","q","r","s","t","u","v","w","x","y","z"},LEFT(Z57,FIND(".",Z57)-1))),FIND({"a","b","c","d","e","f","g","h","i","j","k","l","m","n","o","p","q","r","s","t","u","v","w","x","y","z"},LEFT(Z57,FIND(".",Z57)-1))))=0,FIND(".",Z57),MIN(IF(ISNUMBER(FIND({"a","b","c","d","e","f","g","h","i","j","k","l","m","n","o","p","q","r","s","t","u","v","w","x","y","z"},LEFT(Z57,FIND(".",Z57)-1))),FIND({"a","b","c","d","e","f","g","h","i","j","k","l","m","n","o","p","q","r","s","t","u","v","w","x","y","z"},LEFT(Z57,FIND(".",Z57)-1))))))</f>
        <v>b</v>
      </c>
      <c r="J57" s="491"/>
      <c r="K57" s="491"/>
      <c r="L57" s="491"/>
      <c r="M57" s="491"/>
      <c r="N57" s="491"/>
      <c r="O57" s="491" t="s">
        <v>2015</v>
      </c>
      <c r="P57" s="491">
        <v>4</v>
      </c>
      <c r="Q57" s="491" t="s">
        <v>2015</v>
      </c>
      <c r="R57" s="491" t="s">
        <v>1960</v>
      </c>
      <c r="S57" s="491" t="s">
        <v>581</v>
      </c>
      <c r="T57" s="491" t="s">
        <v>2016</v>
      </c>
      <c r="U57" s="491" t="s">
        <v>150</v>
      </c>
      <c r="V57" s="491" t="s">
        <v>1697</v>
      </c>
      <c r="W57" s="491" t="s">
        <v>1962</v>
      </c>
      <c r="X57" s="491" t="s">
        <v>70</v>
      </c>
      <c r="Y57" s="491" t="s">
        <v>2086</v>
      </c>
      <c r="Z57" s="491" t="s">
        <v>2087</v>
      </c>
      <c r="AA57" s="491" t="s">
        <v>2084</v>
      </c>
      <c r="AB57" s="491" t="s">
        <v>1452</v>
      </c>
      <c r="AC57" s="491" t="s">
        <v>24</v>
      </c>
      <c r="AD57" s="491" t="s">
        <v>1284</v>
      </c>
      <c r="AE57" s="491" t="s">
        <v>2088</v>
      </c>
      <c r="AF57" s="515" t="s">
        <v>1352</v>
      </c>
      <c r="AG57" s="515" t="s">
        <v>1353</v>
      </c>
      <c r="AH57" s="515" t="s">
        <v>1352</v>
      </c>
      <c r="AI57" s="515" t="s">
        <v>1353</v>
      </c>
    </row>
    <row r="58" spans="1:35" hidden="1" x14ac:dyDescent="0.3">
      <c r="A58" s="491"/>
      <c r="B58" s="491" t="s">
        <v>1385</v>
      </c>
      <c r="C58" s="491"/>
      <c r="D58" s="491" t="s">
        <v>1393</v>
      </c>
      <c r="E58" s="491" t="s">
        <v>136</v>
      </c>
      <c r="F58" s="491" t="s">
        <v>1958</v>
      </c>
      <c r="G58" s="491" t="s">
        <v>24</v>
      </c>
      <c r="H58" s="491" t="str" cm="1">
        <f t="array" ref="H58">LEFT(LEFT(Z58,FIND(".",Z58)-1),IF(MIN(IF(ISNUMBER(FIND({"a","b","c","d","e","f","g","h","i","j","k","l","m","n","o","p","q","r","s","t","u","v","w","x","y","z"}, LEFT(Z58,FIND(".",Z58)-1))), FIND({"a","b","c","d","e","f","g","h","i","j","k","l","m","n","o","p","q","r","s","t","u","v","w","x","y","z"}, LEFT(Z58,FIND(".",Z58)-1))))=0,FIND(".",Z58),MIN(IF(ISNUMBER(FIND({"a","b","c","d","e","f","g","h","i","j","k","l","m","n","o","p","q","r","s","t","u","v","w","x","y","z"}, LEFT(Z58,FIND(".",Z58)-1))), FIND({"a","b","c","d","e","f","g","h","i","j","k","l","m","n","o","p","q","r","s","t","u","v","w","x","y","z"}, LEFT(Z58,FIND(".",Z58)-1)))))-1)</f>
        <v>138</v>
      </c>
      <c r="I58" s="491" t="str" cm="1">
        <f t="array" ref="I58">RIGHT(LEFT(Z58,FIND(".",Z58)-1),FIND(".",Z58)-IF(MIN(IF(ISNUMBER(FIND({"a","b","c","d","e","f","g","h","i","j","k","l","m","n","o","p","q","r","s","t","u","v","w","x","y","z"},LEFT(Z58,FIND(".",Z58)-1))),FIND({"a","b","c","d","e","f","g","h","i","j","k","l","m","n","o","p","q","r","s","t","u","v","w","x","y","z"},LEFT(Z58,FIND(".",Z58)-1))))=0,FIND(".",Z58),MIN(IF(ISNUMBER(FIND({"a","b","c","d","e","f","g","h","i","j","k","l","m","n","o","p","q","r","s","t","u","v","w","x","y","z"},LEFT(Z58,FIND(".",Z58)-1))),FIND({"a","b","c","d","e","f","g","h","i","j","k","l","m","n","o","p","q","r","s","t","u","v","w","x","y","z"},LEFT(Z58,FIND(".",Z58)-1))))))</f>
        <v>c</v>
      </c>
      <c r="J58" s="491"/>
      <c r="K58" s="491"/>
      <c r="L58" s="491"/>
      <c r="M58" s="491"/>
      <c r="N58" s="491"/>
      <c r="O58" s="491" t="s">
        <v>2015</v>
      </c>
      <c r="P58" s="491">
        <v>4</v>
      </c>
      <c r="Q58" s="491" t="s">
        <v>2015</v>
      </c>
      <c r="R58" s="491" t="s">
        <v>1960</v>
      </c>
      <c r="S58" s="491" t="s">
        <v>581</v>
      </c>
      <c r="T58" s="491" t="s">
        <v>2016</v>
      </c>
      <c r="U58" s="491" t="s">
        <v>150</v>
      </c>
      <c r="V58" s="491" t="s">
        <v>1697</v>
      </c>
      <c r="W58" s="491" t="s">
        <v>1962</v>
      </c>
      <c r="X58" s="491" t="s">
        <v>70</v>
      </c>
      <c r="Y58" s="491" t="s">
        <v>2089</v>
      </c>
      <c r="Z58" s="491" t="s">
        <v>2090</v>
      </c>
      <c r="AA58" s="491" t="s">
        <v>2084</v>
      </c>
      <c r="AB58" s="491" t="s">
        <v>1454</v>
      </c>
      <c r="AC58" s="491" t="s">
        <v>24</v>
      </c>
      <c r="AD58" s="491" t="s">
        <v>1285</v>
      </c>
      <c r="AE58" s="491" t="s">
        <v>2091</v>
      </c>
      <c r="AF58" s="515" t="s">
        <v>1352</v>
      </c>
      <c r="AG58" s="515" t="s">
        <v>1353</v>
      </c>
      <c r="AH58" s="515" t="s">
        <v>1352</v>
      </c>
      <c r="AI58" s="515" t="s">
        <v>1353</v>
      </c>
    </row>
    <row r="59" spans="1:35" hidden="1" x14ac:dyDescent="0.3">
      <c r="A59" s="491"/>
      <c r="B59" s="491" t="s">
        <v>1388</v>
      </c>
      <c r="C59" s="491"/>
      <c r="D59" s="491" t="s">
        <v>1393</v>
      </c>
      <c r="E59" s="491" t="s">
        <v>136</v>
      </c>
      <c r="F59" s="491" t="s">
        <v>1958</v>
      </c>
      <c r="G59" s="491" t="s">
        <v>24</v>
      </c>
      <c r="H59" s="491" t="str" cm="1">
        <f t="array" ref="H59">LEFT(LEFT(Z59,FIND(".",Z59)-1),IF(MIN(IF(ISNUMBER(FIND({"a","b","c","d","e","f","g","h","i","j","k","l","m","n","o","p","q","r","s","t","u","v","w","x","y","z"}, LEFT(Z59,FIND(".",Z59)-1))), FIND({"a","b","c","d","e","f","g","h","i","j","k","l","m","n","o","p","q","r","s","t","u","v","w","x","y","z"}, LEFT(Z59,FIND(".",Z59)-1))))=0,FIND(".",Z59),MIN(IF(ISNUMBER(FIND({"a","b","c","d","e","f","g","h","i","j","k","l","m","n","o","p","q","r","s","t","u","v","w","x","y","z"}, LEFT(Z59,FIND(".",Z59)-1))), FIND({"a","b","c","d","e","f","g","h","i","j","k","l","m","n","o","p","q","r","s","t","u","v","w","x","y","z"}, LEFT(Z59,FIND(".",Z59)-1)))))-1)</f>
        <v>138</v>
      </c>
      <c r="I59" s="491" t="str" cm="1">
        <f t="array" ref="I59">RIGHT(LEFT(Z59,FIND(".",Z59)-1),FIND(".",Z59)-IF(MIN(IF(ISNUMBER(FIND({"a","b","c","d","e","f","g","h","i","j","k","l","m","n","o","p","q","r","s","t","u","v","w","x","y","z"},LEFT(Z59,FIND(".",Z59)-1))),FIND({"a","b","c","d","e","f","g","h","i","j","k","l","m","n","o","p","q","r","s","t","u","v","w","x","y","z"},LEFT(Z59,FIND(".",Z59)-1))))=0,FIND(".",Z59),MIN(IF(ISNUMBER(FIND({"a","b","c","d","e","f","g","h","i","j","k","l","m","n","o","p","q","r","s","t","u","v","w","x","y","z"},LEFT(Z59,FIND(".",Z59)-1))),FIND({"a","b","c","d","e","f","g","h","i","j","k","l","m","n","o","p","q","r","s","t","u","v","w","x","y","z"},LEFT(Z59,FIND(".",Z59)-1))))))</f>
        <v>d</v>
      </c>
      <c r="J59" s="491"/>
      <c r="K59" s="491"/>
      <c r="L59" s="491"/>
      <c r="M59" s="491"/>
      <c r="N59" s="491"/>
      <c r="O59" s="491" t="s">
        <v>2015</v>
      </c>
      <c r="P59" s="491">
        <v>4</v>
      </c>
      <c r="Q59" s="491" t="s">
        <v>2015</v>
      </c>
      <c r="R59" s="491" t="s">
        <v>1960</v>
      </c>
      <c r="S59" s="491" t="s">
        <v>581</v>
      </c>
      <c r="T59" s="491" t="s">
        <v>2016</v>
      </c>
      <c r="U59" s="491" t="s">
        <v>150</v>
      </c>
      <c r="V59" s="491" t="s">
        <v>1697</v>
      </c>
      <c r="W59" s="491" t="s">
        <v>1962</v>
      </c>
      <c r="X59" s="491" t="s">
        <v>70</v>
      </c>
      <c r="Y59" s="491" t="s">
        <v>2092</v>
      </c>
      <c r="Z59" s="491" t="s">
        <v>2093</v>
      </c>
      <c r="AA59" s="491" t="s">
        <v>2084</v>
      </c>
      <c r="AB59" s="491" t="s">
        <v>1456</v>
      </c>
      <c r="AC59" s="491" t="s">
        <v>24</v>
      </c>
      <c r="AD59" s="491" t="s">
        <v>1286</v>
      </c>
      <c r="AE59" s="491" t="s">
        <v>2094</v>
      </c>
      <c r="AF59" s="515" t="s">
        <v>1352</v>
      </c>
      <c r="AG59" s="515" t="s">
        <v>1353</v>
      </c>
      <c r="AH59" s="515" t="s">
        <v>1352</v>
      </c>
      <c r="AI59" s="515" t="s">
        <v>1353</v>
      </c>
    </row>
    <row r="60" spans="1:35" hidden="1" x14ac:dyDescent="0.3">
      <c r="A60" s="491"/>
      <c r="B60" s="491" t="s">
        <v>1347</v>
      </c>
      <c r="C60" s="491"/>
      <c r="D60" s="491" t="s">
        <v>1393</v>
      </c>
      <c r="E60" s="491" t="s">
        <v>136</v>
      </c>
      <c r="F60" s="491" t="s">
        <v>1958</v>
      </c>
      <c r="G60" s="491" t="s">
        <v>23</v>
      </c>
      <c r="H60" s="491" t="str" cm="1">
        <f t="array" ref="H60">LEFT(LEFT(Z60,FIND(".",Z60)-1),IF(MIN(IF(ISNUMBER(FIND({"a","b","c","d","e","f","g","h","i","j","k","l","m","n","o","p","q","r","s","t","u","v","w","x","y","z"}, LEFT(Z60,FIND(".",Z60)-1))), FIND({"a","b","c","d","e","f","g","h","i","j","k","l","m","n","o","p","q","r","s","t","u","v","w","x","y","z"}, LEFT(Z60,FIND(".",Z60)-1))))=0,FIND(".",Z60),MIN(IF(ISNUMBER(FIND({"a","b","c","d","e","f","g","h","i","j","k","l","m","n","o","p","q","r","s","t","u","v","w","x","y","z"}, LEFT(Z60,FIND(".",Z60)-1))), FIND({"a","b","c","d","e","f","g","h","i","j","k","l","m","n","o","p","q","r","s","t","u","v","w","x","y","z"}, LEFT(Z60,FIND(".",Z60)-1)))))-1)</f>
        <v>18</v>
      </c>
      <c r="I60" s="491" t="str" cm="1">
        <f t="array" ref="I60">RIGHT(LEFT(Z60,FIND(".",Z60)-1),FIND(".",Z60)-IF(MIN(IF(ISNUMBER(FIND({"a","b","c","d","e","f","g","h","i","j","k","l","m","n","o","p","q","r","s","t","u","v","w","x","y","z"},LEFT(Z60,FIND(".",Z60)-1))),FIND({"a","b","c","d","e","f","g","h","i","j","k","l","m","n","o","p","q","r","s","t","u","v","w","x","y","z"},LEFT(Z60,FIND(".",Z60)-1))))=0,FIND(".",Z60),MIN(IF(ISNUMBER(FIND({"a","b","c","d","e","f","g","h","i","j","k","l","m","n","o","p","q","r","s","t","u","v","w","x","y","z"},LEFT(Z60,FIND(".",Z60)-1))),FIND({"a","b","c","d","e","f","g","h","i","j","k","l","m","n","o","p","q","r","s","t","u","v","w","x","y","z"},LEFT(Z60,FIND(".",Z60)-1))))))</f>
        <v>a</v>
      </c>
      <c r="J60" s="491"/>
      <c r="K60" s="491"/>
      <c r="L60" s="491"/>
      <c r="M60" s="491"/>
      <c r="N60" s="491"/>
      <c r="O60" s="491" t="s">
        <v>1959</v>
      </c>
      <c r="P60" s="491">
        <v>2</v>
      </c>
      <c r="Q60" s="491" t="s">
        <v>1959</v>
      </c>
      <c r="R60" s="491" t="s">
        <v>1960</v>
      </c>
      <c r="S60" s="491" t="s">
        <v>63</v>
      </c>
      <c r="T60" s="491" t="s">
        <v>1961</v>
      </c>
      <c r="U60" s="491" t="s">
        <v>67</v>
      </c>
      <c r="V60" s="491" t="s">
        <v>1681</v>
      </c>
      <c r="W60" s="491" t="s">
        <v>1962</v>
      </c>
      <c r="X60" s="491" t="s">
        <v>70</v>
      </c>
      <c r="Y60" s="491" t="s">
        <v>1963</v>
      </c>
      <c r="Z60" s="491" t="s">
        <v>1964</v>
      </c>
      <c r="AA60" s="491" t="s">
        <v>1965</v>
      </c>
      <c r="AB60" s="491" t="s">
        <v>1468</v>
      </c>
      <c r="AC60" s="491" t="s">
        <v>23</v>
      </c>
      <c r="AD60" s="491" t="s">
        <v>1215</v>
      </c>
      <c r="AE60" s="491" t="s">
        <v>1753</v>
      </c>
      <c r="AF60" s="515" t="s">
        <v>1352</v>
      </c>
      <c r="AG60" s="515" t="s">
        <v>1353</v>
      </c>
      <c r="AH60" s="515" t="s">
        <v>1352</v>
      </c>
      <c r="AI60" s="515" t="s">
        <v>1353</v>
      </c>
    </row>
    <row r="61" spans="1:35" hidden="1" x14ac:dyDescent="0.3">
      <c r="A61" s="491"/>
      <c r="B61" s="491" t="s">
        <v>1347</v>
      </c>
      <c r="C61" s="491"/>
      <c r="D61" s="491" t="s">
        <v>1393</v>
      </c>
      <c r="E61" s="491" t="s">
        <v>136</v>
      </c>
      <c r="F61" s="491" t="s">
        <v>1958</v>
      </c>
      <c r="G61" s="491" t="s">
        <v>23</v>
      </c>
      <c r="H61" s="491" t="str" cm="1">
        <f t="array" ref="H61">LEFT(LEFT(Z61,FIND(".",Z61)-1),IF(MIN(IF(ISNUMBER(FIND({"a","b","c","d","e","f","g","h","i","j","k","l","m","n","o","p","q","r","s","t","u","v","w","x","y","z"}, LEFT(Z61,FIND(".",Z61)-1))), FIND({"a","b","c","d","e","f","g","h","i","j","k","l","m","n","o","p","q","r","s","t","u","v","w","x","y","z"}, LEFT(Z61,FIND(".",Z61)-1))))=0,FIND(".",Z61),MIN(IF(ISNUMBER(FIND({"a","b","c","d","e","f","g","h","i","j","k","l","m","n","o","p","q","r","s","t","u","v","w","x","y","z"}, LEFT(Z61,FIND(".",Z61)-1))), FIND({"a","b","c","d","e","f","g","h","i","j","k","l","m","n","o","p","q","r","s","t","u","v","w","x","y","z"}, LEFT(Z61,FIND(".",Z61)-1)))))-1)</f>
        <v>18</v>
      </c>
      <c r="I61" s="491" t="str" cm="1">
        <f t="array" ref="I61">RIGHT(LEFT(Z61,FIND(".",Z61)-1),FIND(".",Z61)-IF(MIN(IF(ISNUMBER(FIND({"a","b","c","d","e","f","g","h","i","j","k","l","m","n","o","p","q","r","s","t","u","v","w","x","y","z"},LEFT(Z61,FIND(".",Z61)-1))),FIND({"a","b","c","d","e","f","g","h","i","j","k","l","m","n","o","p","q","r","s","t","u","v","w","x","y","z"},LEFT(Z61,FIND(".",Z61)-1))))=0,FIND(".",Z61),MIN(IF(ISNUMBER(FIND({"a","b","c","d","e","f","g","h","i","j","k","l","m","n","o","p","q","r","s","t","u","v","w","x","y","z"},LEFT(Z61,FIND(".",Z61)-1))),FIND({"a","b","c","d","e","f","g","h","i","j","k","l","m","n","o","p","q","r","s","t","u","v","w","x","y","z"},LEFT(Z61,FIND(".",Z61)-1))))))</f>
        <v>b</v>
      </c>
      <c r="J61" s="491"/>
      <c r="K61" s="491"/>
      <c r="L61" s="491"/>
      <c r="M61" s="491"/>
      <c r="N61" s="491"/>
      <c r="O61" s="491" t="s">
        <v>1959</v>
      </c>
      <c r="P61" s="491">
        <v>2</v>
      </c>
      <c r="Q61" s="491" t="s">
        <v>1959</v>
      </c>
      <c r="R61" s="491" t="s">
        <v>1960</v>
      </c>
      <c r="S61" s="491" t="s">
        <v>63</v>
      </c>
      <c r="T61" s="491" t="s">
        <v>1961</v>
      </c>
      <c r="U61" s="491" t="s">
        <v>67</v>
      </c>
      <c r="V61" s="491" t="s">
        <v>1681</v>
      </c>
      <c r="W61" s="491" t="s">
        <v>1962</v>
      </c>
      <c r="X61" s="491" t="s">
        <v>70</v>
      </c>
      <c r="Y61" s="491" t="s">
        <v>1966</v>
      </c>
      <c r="Z61" s="491" t="s">
        <v>1967</v>
      </c>
      <c r="AA61" s="491" t="s">
        <v>1965</v>
      </c>
      <c r="AB61" s="491" t="s">
        <v>1469</v>
      </c>
      <c r="AC61" s="491" t="s">
        <v>23</v>
      </c>
      <c r="AD61" s="491" t="s">
        <v>1215</v>
      </c>
      <c r="AE61" s="491" t="s">
        <v>1755</v>
      </c>
      <c r="AF61" s="515" t="s">
        <v>1352</v>
      </c>
      <c r="AG61" s="515" t="s">
        <v>1353</v>
      </c>
      <c r="AH61" s="515" t="s">
        <v>1352</v>
      </c>
      <c r="AI61" s="515" t="s">
        <v>1353</v>
      </c>
    </row>
    <row r="62" spans="1:35" hidden="1" x14ac:dyDescent="0.3">
      <c r="A62" s="491"/>
      <c r="B62" s="491" t="s">
        <v>1347</v>
      </c>
      <c r="C62" s="491"/>
      <c r="D62" s="491" t="s">
        <v>1393</v>
      </c>
      <c r="E62" s="491" t="s">
        <v>136</v>
      </c>
      <c r="F62" s="491" t="s">
        <v>1958</v>
      </c>
      <c r="G62" s="491" t="s">
        <v>23</v>
      </c>
      <c r="H62" s="491" t="str" cm="1">
        <f t="array" ref="H62">LEFT(LEFT(Z62,FIND(".",Z62)-1),IF(MIN(IF(ISNUMBER(FIND({"a","b","c","d","e","f","g","h","i","j","k","l","m","n","o","p","q","r","s","t","u","v","w","x","y","z"}, LEFT(Z62,FIND(".",Z62)-1))), FIND({"a","b","c","d","e","f","g","h","i","j","k","l","m","n","o","p","q","r","s","t","u","v","w","x","y","z"}, LEFT(Z62,FIND(".",Z62)-1))))=0,FIND(".",Z62),MIN(IF(ISNUMBER(FIND({"a","b","c","d","e","f","g","h","i","j","k","l","m","n","o","p","q","r","s","t","u","v","w","x","y","z"}, LEFT(Z62,FIND(".",Z62)-1))), FIND({"a","b","c","d","e","f","g","h","i","j","k","l","m","n","o","p","q","r","s","t","u","v","w","x","y","z"}, LEFT(Z62,FIND(".",Z62)-1)))))-1)</f>
        <v>18</v>
      </c>
      <c r="I62" s="491" t="str" cm="1">
        <f t="array" ref="I62">RIGHT(LEFT(Z62,FIND(".",Z62)-1),FIND(".",Z62)-IF(MIN(IF(ISNUMBER(FIND({"a","b","c","d","e","f","g","h","i","j","k","l","m","n","o","p","q","r","s","t","u","v","w","x","y","z"},LEFT(Z62,FIND(".",Z62)-1))),FIND({"a","b","c","d","e","f","g","h","i","j","k","l","m","n","o","p","q","r","s","t","u","v","w","x","y","z"},LEFT(Z62,FIND(".",Z62)-1))))=0,FIND(".",Z62),MIN(IF(ISNUMBER(FIND({"a","b","c","d","e","f","g","h","i","j","k","l","m","n","o","p","q","r","s","t","u","v","w","x","y","z"},LEFT(Z62,FIND(".",Z62)-1))),FIND({"a","b","c","d","e","f","g","h","i","j","k","l","m","n","o","p","q","r","s","t","u","v","w","x","y","z"},LEFT(Z62,FIND(".",Z62)-1))))))</f>
        <v>c</v>
      </c>
      <c r="J62" s="491"/>
      <c r="K62" s="491"/>
      <c r="L62" s="491"/>
      <c r="M62" s="491"/>
      <c r="N62" s="491"/>
      <c r="O62" s="491" t="s">
        <v>1959</v>
      </c>
      <c r="P62" s="491">
        <v>2</v>
      </c>
      <c r="Q62" s="491" t="s">
        <v>1959</v>
      </c>
      <c r="R62" s="491" t="s">
        <v>1960</v>
      </c>
      <c r="S62" s="491" t="s">
        <v>63</v>
      </c>
      <c r="T62" s="491" t="s">
        <v>1961</v>
      </c>
      <c r="U62" s="491" t="s">
        <v>67</v>
      </c>
      <c r="V62" s="491" t="s">
        <v>1681</v>
      </c>
      <c r="W62" s="491" t="s">
        <v>1962</v>
      </c>
      <c r="X62" s="491" t="s">
        <v>70</v>
      </c>
      <c r="Y62" s="491" t="s">
        <v>1968</v>
      </c>
      <c r="Z62" s="491" t="s">
        <v>1969</v>
      </c>
      <c r="AA62" s="491" t="s">
        <v>1965</v>
      </c>
      <c r="AB62" s="491" t="s">
        <v>1470</v>
      </c>
      <c r="AC62" s="491" t="s">
        <v>23</v>
      </c>
      <c r="AD62" s="491" t="s">
        <v>1215</v>
      </c>
      <c r="AE62" s="491" t="s">
        <v>1760</v>
      </c>
      <c r="AF62" s="515" t="s">
        <v>1352</v>
      </c>
      <c r="AG62" s="515" t="s">
        <v>1353</v>
      </c>
      <c r="AH62" s="515" t="s">
        <v>1352</v>
      </c>
      <c r="AI62" s="515" t="s">
        <v>1353</v>
      </c>
    </row>
    <row r="63" spans="1:35" hidden="1" x14ac:dyDescent="0.3">
      <c r="A63" s="491"/>
      <c r="B63" s="491" t="s">
        <v>1347</v>
      </c>
      <c r="C63" s="491"/>
      <c r="D63" s="491" t="s">
        <v>1393</v>
      </c>
      <c r="E63" s="491" t="s">
        <v>136</v>
      </c>
      <c r="F63" s="491" t="s">
        <v>1958</v>
      </c>
      <c r="G63" s="491" t="s">
        <v>23</v>
      </c>
      <c r="H63" s="491" t="str" cm="1">
        <f t="array" ref="H63">LEFT(LEFT(Z63,FIND(".",Z63)-1),IF(MIN(IF(ISNUMBER(FIND({"a","b","c","d","e","f","g","h","i","j","k","l","m","n","o","p","q","r","s","t","u","v","w","x","y","z"}, LEFT(Z63,FIND(".",Z63)-1))), FIND({"a","b","c","d","e","f","g","h","i","j","k","l","m","n","o","p","q","r","s","t","u","v","w","x","y","z"}, LEFT(Z63,FIND(".",Z63)-1))))=0,FIND(".",Z63),MIN(IF(ISNUMBER(FIND({"a","b","c","d","e","f","g","h","i","j","k","l","m","n","o","p","q","r","s","t","u","v","w","x","y","z"}, LEFT(Z63,FIND(".",Z63)-1))), FIND({"a","b","c","d","e","f","g","h","i","j","k","l","m","n","o","p","q","r","s","t","u","v","w","x","y","z"}, LEFT(Z63,FIND(".",Z63)-1)))))-1)</f>
        <v>18</v>
      </c>
      <c r="I63" s="491" t="str" cm="1">
        <f t="array" ref="I63">RIGHT(LEFT(Z63,FIND(".",Z63)-1),FIND(".",Z63)-IF(MIN(IF(ISNUMBER(FIND({"a","b","c","d","e","f","g","h","i","j","k","l","m","n","o","p","q","r","s","t","u","v","w","x","y","z"},LEFT(Z63,FIND(".",Z63)-1))),FIND({"a","b","c","d","e","f","g","h","i","j","k","l","m","n","o","p","q","r","s","t","u","v","w","x","y","z"},LEFT(Z63,FIND(".",Z63)-1))))=0,FIND(".",Z63),MIN(IF(ISNUMBER(FIND({"a","b","c","d","e","f","g","h","i","j","k","l","m","n","o","p","q","r","s","t","u","v","w","x","y","z"},LEFT(Z63,FIND(".",Z63)-1))),FIND({"a","b","c","d","e","f","g","h","i","j","k","l","m","n","o","p","q","r","s","t","u","v","w","x","y","z"},LEFT(Z63,FIND(".",Z63)-1))))))</f>
        <v>d</v>
      </c>
      <c r="J63" s="491"/>
      <c r="K63" s="491"/>
      <c r="L63" s="491"/>
      <c r="M63" s="491"/>
      <c r="N63" s="491"/>
      <c r="O63" s="491" t="s">
        <v>1959</v>
      </c>
      <c r="P63" s="491">
        <v>2</v>
      </c>
      <c r="Q63" s="491" t="s">
        <v>1959</v>
      </c>
      <c r="R63" s="491" t="s">
        <v>1960</v>
      </c>
      <c r="S63" s="491" t="s">
        <v>63</v>
      </c>
      <c r="T63" s="491" t="s">
        <v>1961</v>
      </c>
      <c r="U63" s="491" t="s">
        <v>67</v>
      </c>
      <c r="V63" s="491" t="s">
        <v>1681</v>
      </c>
      <c r="W63" s="491" t="s">
        <v>1962</v>
      </c>
      <c r="X63" s="491" t="s">
        <v>70</v>
      </c>
      <c r="Y63" s="491" t="s">
        <v>1970</v>
      </c>
      <c r="Z63" s="491" t="s">
        <v>1971</v>
      </c>
      <c r="AA63" s="491" t="s">
        <v>1965</v>
      </c>
      <c r="AB63" s="491" t="s">
        <v>1471</v>
      </c>
      <c r="AC63" s="491" t="s">
        <v>23</v>
      </c>
      <c r="AD63" s="491" t="s">
        <v>1215</v>
      </c>
      <c r="AE63" s="491" t="s">
        <v>1762</v>
      </c>
      <c r="AF63" s="515" t="s">
        <v>1352</v>
      </c>
      <c r="AG63" s="515" t="s">
        <v>1353</v>
      </c>
      <c r="AH63" s="515" t="s">
        <v>1352</v>
      </c>
      <c r="AI63" s="515" t="s">
        <v>1353</v>
      </c>
    </row>
    <row r="64" spans="1:35" hidden="1" x14ac:dyDescent="0.3">
      <c r="A64" s="491"/>
      <c r="B64" s="491" t="s">
        <v>1359</v>
      </c>
      <c r="C64" s="491"/>
      <c r="D64" s="491" t="s">
        <v>1393</v>
      </c>
      <c r="E64" s="491" t="s">
        <v>136</v>
      </c>
      <c r="F64" s="491" t="s">
        <v>1958</v>
      </c>
      <c r="G64" s="491" t="s">
        <v>23</v>
      </c>
      <c r="H64" s="491" t="str" cm="1">
        <f t="array" ref="H64">LEFT(LEFT(Z64,FIND(".",Z64)-1),IF(MIN(IF(ISNUMBER(FIND({"a","b","c","d","e","f","g","h","i","j","k","l","m","n","o","p","q","r","s","t","u","v","w","x","y","z"}, LEFT(Z64,FIND(".",Z64)-1))), FIND({"a","b","c","d","e","f","g","h","i","j","k","l","m","n","o","p","q","r","s","t","u","v","w","x","y","z"}, LEFT(Z64,FIND(".",Z64)-1))))=0,FIND(".",Z64),MIN(IF(ISNUMBER(FIND({"a","b","c","d","e","f","g","h","i","j","k","l","m","n","o","p","q","r","s","t","u","v","w","x","y","z"}, LEFT(Z64,FIND(".",Z64)-1))), FIND({"a","b","c","d","e","f","g","h","i","j","k","l","m","n","o","p","q","r","s","t","u","v","w","x","y","z"}, LEFT(Z64,FIND(".",Z64)-1)))))-1)</f>
        <v>18</v>
      </c>
      <c r="I64" s="491" t="str" cm="1">
        <f t="array" ref="I64">RIGHT(LEFT(Z64,FIND(".",Z64)-1),FIND(".",Z64)-IF(MIN(IF(ISNUMBER(FIND({"a","b","c","d","e","f","g","h","i","j","k","l","m","n","o","p","q","r","s","t","u","v","w","x","y","z"},LEFT(Z64,FIND(".",Z64)-1))),FIND({"a","b","c","d","e","f","g","h","i","j","k","l","m","n","o","p","q","r","s","t","u","v","w","x","y","z"},LEFT(Z64,FIND(".",Z64)-1))))=0,FIND(".",Z64),MIN(IF(ISNUMBER(FIND({"a","b","c","d","e","f","g","h","i","j","k","l","m","n","o","p","q","r","s","t","u","v","w","x","y","z"},LEFT(Z64,FIND(".",Z64)-1))),FIND({"a","b","c","d","e","f","g","h","i","j","k","l","m","n","o","p","q","r","s","t","u","v","w","x","y","z"},LEFT(Z64,FIND(".",Z64)-1))))))</f>
        <v>e</v>
      </c>
      <c r="J64" s="491"/>
      <c r="K64" s="491"/>
      <c r="L64" s="491"/>
      <c r="M64" s="491"/>
      <c r="N64" s="491"/>
      <c r="O64" s="491" t="s">
        <v>1959</v>
      </c>
      <c r="P64" s="491">
        <v>2</v>
      </c>
      <c r="Q64" s="491" t="s">
        <v>1959</v>
      </c>
      <c r="R64" s="491" t="s">
        <v>1960</v>
      </c>
      <c r="S64" s="491" t="s">
        <v>63</v>
      </c>
      <c r="T64" s="491" t="s">
        <v>1961</v>
      </c>
      <c r="U64" s="491" t="s">
        <v>67</v>
      </c>
      <c r="V64" s="491" t="s">
        <v>1681</v>
      </c>
      <c r="W64" s="491" t="s">
        <v>1962</v>
      </c>
      <c r="X64" s="491" t="s">
        <v>70</v>
      </c>
      <c r="Y64" s="491" t="s">
        <v>1972</v>
      </c>
      <c r="Z64" s="491" t="s">
        <v>1973</v>
      </c>
      <c r="AA64" s="491" t="s">
        <v>1965</v>
      </c>
      <c r="AB64" s="491" t="s">
        <v>1446</v>
      </c>
      <c r="AC64" s="491" t="s">
        <v>23</v>
      </c>
      <c r="AD64" s="491" t="s">
        <v>1217</v>
      </c>
      <c r="AE64" s="491" t="s">
        <v>1692</v>
      </c>
      <c r="AF64" s="515" t="s">
        <v>1352</v>
      </c>
      <c r="AG64" s="515" t="s">
        <v>1353</v>
      </c>
      <c r="AH64" s="515" t="s">
        <v>1352</v>
      </c>
      <c r="AI64" s="515" t="s">
        <v>1353</v>
      </c>
    </row>
    <row r="65" spans="1:35" hidden="1" x14ac:dyDescent="0.3">
      <c r="A65" s="491"/>
      <c r="B65" s="491" t="s">
        <v>1359</v>
      </c>
      <c r="C65" s="491"/>
      <c r="D65" s="491" t="s">
        <v>1393</v>
      </c>
      <c r="E65" s="491" t="s">
        <v>136</v>
      </c>
      <c r="F65" s="491" t="s">
        <v>1958</v>
      </c>
      <c r="G65" s="491" t="s">
        <v>23</v>
      </c>
      <c r="H65" s="491" t="str" cm="1">
        <f t="array" ref="H65">LEFT(LEFT(Z65,FIND(".",Z65)-1),IF(MIN(IF(ISNUMBER(FIND({"a","b","c","d","e","f","g","h","i","j","k","l","m","n","o","p","q","r","s","t","u","v","w","x","y","z"}, LEFT(Z65,FIND(".",Z65)-1))), FIND({"a","b","c","d","e","f","g","h","i","j","k","l","m","n","o","p","q","r","s","t","u","v","w","x","y","z"}, LEFT(Z65,FIND(".",Z65)-1))))=0,FIND(".",Z65),MIN(IF(ISNUMBER(FIND({"a","b","c","d","e","f","g","h","i","j","k","l","m","n","o","p","q","r","s","t","u","v","w","x","y","z"}, LEFT(Z65,FIND(".",Z65)-1))), FIND({"a","b","c","d","e","f","g","h","i","j","k","l","m","n","o","p","q","r","s","t","u","v","w","x","y","z"}, LEFT(Z65,FIND(".",Z65)-1)))))-1)</f>
        <v>18</v>
      </c>
      <c r="I65" s="491" t="str" cm="1">
        <f t="array" ref="I65">RIGHT(LEFT(Z65,FIND(".",Z65)-1),FIND(".",Z65)-IF(MIN(IF(ISNUMBER(FIND({"a","b","c","d","e","f","g","h","i","j","k","l","m","n","o","p","q","r","s","t","u","v","w","x","y","z"},LEFT(Z65,FIND(".",Z65)-1))),FIND({"a","b","c","d","e","f","g","h","i","j","k","l","m","n","o","p","q","r","s","t","u","v","w","x","y","z"},LEFT(Z65,FIND(".",Z65)-1))))=0,FIND(".",Z65),MIN(IF(ISNUMBER(FIND({"a","b","c","d","e","f","g","h","i","j","k","l","m","n","o","p","q","r","s","t","u","v","w","x","y","z"},LEFT(Z65,FIND(".",Z65)-1))),FIND({"a","b","c","d","e","f","g","h","i","j","k","l","m","n","o","p","q","r","s","t","u","v","w","x","y","z"},LEFT(Z65,FIND(".",Z65)-1))))))</f>
        <v>f</v>
      </c>
      <c r="J65" s="491"/>
      <c r="K65" s="491"/>
      <c r="L65" s="491"/>
      <c r="M65" s="491"/>
      <c r="N65" s="491"/>
      <c r="O65" s="491" t="s">
        <v>1959</v>
      </c>
      <c r="P65" s="491">
        <v>2</v>
      </c>
      <c r="Q65" s="491" t="s">
        <v>1959</v>
      </c>
      <c r="R65" s="491" t="s">
        <v>1960</v>
      </c>
      <c r="S65" s="491" t="s">
        <v>63</v>
      </c>
      <c r="T65" s="491" t="s">
        <v>1961</v>
      </c>
      <c r="U65" s="491" t="s">
        <v>67</v>
      </c>
      <c r="V65" s="491" t="s">
        <v>1681</v>
      </c>
      <c r="W65" s="491" t="s">
        <v>1962</v>
      </c>
      <c r="X65" s="491" t="s">
        <v>70</v>
      </c>
      <c r="Y65" s="491" t="s">
        <v>1974</v>
      </c>
      <c r="Z65" s="491" t="s">
        <v>1975</v>
      </c>
      <c r="AA65" s="491" t="s">
        <v>1965</v>
      </c>
      <c r="AB65" s="491" t="s">
        <v>1447</v>
      </c>
      <c r="AC65" s="491" t="s">
        <v>23</v>
      </c>
      <c r="AD65" s="491" t="s">
        <v>1217</v>
      </c>
      <c r="AE65" s="491" t="s">
        <v>1695</v>
      </c>
      <c r="AF65" s="515" t="s">
        <v>1352</v>
      </c>
      <c r="AG65" s="515" t="s">
        <v>1353</v>
      </c>
      <c r="AH65" s="515" t="s">
        <v>1352</v>
      </c>
      <c r="AI65" s="515" t="s">
        <v>1353</v>
      </c>
    </row>
    <row r="66" spans="1:35" hidden="1" x14ac:dyDescent="0.3">
      <c r="A66" s="491"/>
      <c r="B66" s="491" t="s">
        <v>1360</v>
      </c>
      <c r="C66" s="491"/>
      <c r="D66" s="491" t="s">
        <v>1393</v>
      </c>
      <c r="E66" s="491" t="s">
        <v>136</v>
      </c>
      <c r="F66" s="491" t="s">
        <v>1958</v>
      </c>
      <c r="G66" s="491" t="s">
        <v>23</v>
      </c>
      <c r="H66" s="491" t="str" cm="1">
        <f t="array" ref="H66">LEFT(LEFT(Z66,FIND(".",Z66)-1),IF(MIN(IF(ISNUMBER(FIND({"a","b","c","d","e","f","g","h","i","j","k","l","m","n","o","p","q","r","s","t","u","v","w","x","y","z"}, LEFT(Z66,FIND(".",Z66)-1))), FIND({"a","b","c","d","e","f","g","h","i","j","k","l","m","n","o","p","q","r","s","t","u","v","w","x","y","z"}, LEFT(Z66,FIND(".",Z66)-1))))=0,FIND(".",Z66),MIN(IF(ISNUMBER(FIND({"a","b","c","d","e","f","g","h","i","j","k","l","m","n","o","p","q","r","s","t","u","v","w","x","y","z"}, LEFT(Z66,FIND(".",Z66)-1))), FIND({"a","b","c","d","e","f","g","h","i","j","k","l","m","n","o","p","q","r","s","t","u","v","w","x","y","z"}, LEFT(Z66,FIND(".",Z66)-1)))))-1)</f>
        <v>18</v>
      </c>
      <c r="I66" s="491" t="str" cm="1">
        <f t="array" ref="I66">RIGHT(LEFT(Z66,FIND(".",Z66)-1),FIND(".",Z66)-IF(MIN(IF(ISNUMBER(FIND({"a","b","c","d","e","f","g","h","i","j","k","l","m","n","o","p","q","r","s","t","u","v","w","x","y","z"},LEFT(Z66,FIND(".",Z66)-1))),FIND({"a","b","c","d","e","f","g","h","i","j","k","l","m","n","o","p","q","r","s","t","u","v","w","x","y","z"},LEFT(Z66,FIND(".",Z66)-1))))=0,FIND(".",Z66),MIN(IF(ISNUMBER(FIND({"a","b","c","d","e","f","g","h","i","j","k","l","m","n","o","p","q","r","s","t","u","v","w","x","y","z"},LEFT(Z66,FIND(".",Z66)-1))),FIND({"a","b","c","d","e","f","g","h","i","j","k","l","m","n","o","p","q","r","s","t","u","v","w","x","y","z"},LEFT(Z66,FIND(".",Z66)-1))))))</f>
        <v>g</v>
      </c>
      <c r="J66" s="491"/>
      <c r="K66" s="491"/>
      <c r="L66" s="491"/>
      <c r="M66" s="491"/>
      <c r="N66" s="491"/>
      <c r="O66" s="491" t="s">
        <v>1959</v>
      </c>
      <c r="P66" s="491">
        <v>2</v>
      </c>
      <c r="Q66" s="491" t="s">
        <v>1959</v>
      </c>
      <c r="R66" s="491" t="s">
        <v>1960</v>
      </c>
      <c r="S66" s="491" t="s">
        <v>63</v>
      </c>
      <c r="T66" s="491" t="s">
        <v>1961</v>
      </c>
      <c r="U66" s="491" t="s">
        <v>67</v>
      </c>
      <c r="V66" s="491" t="s">
        <v>1681</v>
      </c>
      <c r="W66" s="491" t="s">
        <v>1962</v>
      </c>
      <c r="X66" s="491" t="s">
        <v>70</v>
      </c>
      <c r="Y66" s="491" t="s">
        <v>1976</v>
      </c>
      <c r="Z66" s="491" t="s">
        <v>1977</v>
      </c>
      <c r="AA66" s="491" t="s">
        <v>1965</v>
      </c>
      <c r="AB66" s="491" t="s">
        <v>1443</v>
      </c>
      <c r="AC66" s="491" t="s">
        <v>23</v>
      </c>
      <c r="AD66" s="491" t="s">
        <v>1220</v>
      </c>
      <c r="AE66" s="491" t="s">
        <v>1678</v>
      </c>
      <c r="AF66" s="515" t="s">
        <v>1352</v>
      </c>
      <c r="AG66" s="515" t="s">
        <v>1353</v>
      </c>
      <c r="AH66" s="515" t="s">
        <v>1352</v>
      </c>
      <c r="AI66" s="515" t="s">
        <v>1353</v>
      </c>
    </row>
    <row r="67" spans="1:35" hidden="1" x14ac:dyDescent="0.3">
      <c r="A67" s="491"/>
      <c r="B67" s="491" t="s">
        <v>1360</v>
      </c>
      <c r="C67" s="491"/>
      <c r="D67" s="491" t="s">
        <v>1393</v>
      </c>
      <c r="E67" s="491" t="s">
        <v>136</v>
      </c>
      <c r="F67" s="491" t="s">
        <v>1958</v>
      </c>
      <c r="G67" s="491" t="s">
        <v>23</v>
      </c>
      <c r="H67" s="491" t="str" cm="1">
        <f t="array" ref="H67">LEFT(LEFT(Z67,FIND(".",Z67)-1),IF(MIN(IF(ISNUMBER(FIND({"a","b","c","d","e","f","g","h","i","j","k","l","m","n","o","p","q","r","s","t","u","v","w","x","y","z"}, LEFT(Z67,FIND(".",Z67)-1))), FIND({"a","b","c","d","e","f","g","h","i","j","k","l","m","n","o","p","q","r","s","t","u","v","w","x","y","z"}, LEFT(Z67,FIND(".",Z67)-1))))=0,FIND(".",Z67),MIN(IF(ISNUMBER(FIND({"a","b","c","d","e","f","g","h","i","j","k","l","m","n","o","p","q","r","s","t","u","v","w","x","y","z"}, LEFT(Z67,FIND(".",Z67)-1))), FIND({"a","b","c","d","e","f","g","h","i","j","k","l","m","n","o","p","q","r","s","t","u","v","w","x","y","z"}, LEFT(Z67,FIND(".",Z67)-1)))))-1)</f>
        <v>18</v>
      </c>
      <c r="I67" s="491" t="str" cm="1">
        <f t="array" ref="I67">RIGHT(LEFT(Z67,FIND(".",Z67)-1),FIND(".",Z67)-IF(MIN(IF(ISNUMBER(FIND({"a","b","c","d","e","f","g","h","i","j","k","l","m","n","o","p","q","r","s","t","u","v","w","x","y","z"},LEFT(Z67,FIND(".",Z67)-1))),FIND({"a","b","c","d","e","f","g","h","i","j","k","l","m","n","o","p","q","r","s","t","u","v","w","x","y","z"},LEFT(Z67,FIND(".",Z67)-1))))=0,FIND(".",Z67),MIN(IF(ISNUMBER(FIND({"a","b","c","d","e","f","g","h","i","j","k","l","m","n","o","p","q","r","s","t","u","v","w","x","y","z"},LEFT(Z67,FIND(".",Z67)-1))),FIND({"a","b","c","d","e","f","g","h","i","j","k","l","m","n","o","p","q","r","s","t","u","v","w","x","y","z"},LEFT(Z67,FIND(".",Z67)-1))))))</f>
        <v>h</v>
      </c>
      <c r="J67" s="491"/>
      <c r="K67" s="491"/>
      <c r="L67" s="491"/>
      <c r="M67" s="491"/>
      <c r="N67" s="491"/>
      <c r="O67" s="491" t="s">
        <v>1959</v>
      </c>
      <c r="P67" s="491">
        <v>2</v>
      </c>
      <c r="Q67" s="491" t="s">
        <v>1959</v>
      </c>
      <c r="R67" s="491" t="s">
        <v>1960</v>
      </c>
      <c r="S67" s="491" t="s">
        <v>63</v>
      </c>
      <c r="T67" s="491" t="s">
        <v>1961</v>
      </c>
      <c r="U67" s="491" t="s">
        <v>67</v>
      </c>
      <c r="V67" s="491" t="s">
        <v>1681</v>
      </c>
      <c r="W67" s="491" t="s">
        <v>1962</v>
      </c>
      <c r="X67" s="491" t="s">
        <v>70</v>
      </c>
      <c r="Y67" s="491" t="s">
        <v>1978</v>
      </c>
      <c r="Z67" s="491" t="s">
        <v>1979</v>
      </c>
      <c r="AA67" s="491" t="s">
        <v>1965</v>
      </c>
      <c r="AB67" s="491" t="s">
        <v>1444</v>
      </c>
      <c r="AC67" s="491" t="s">
        <v>23</v>
      </c>
      <c r="AD67" s="491" t="s">
        <v>1220</v>
      </c>
      <c r="AE67" s="491" t="s">
        <v>1685</v>
      </c>
      <c r="AF67" s="515" t="s">
        <v>1352</v>
      </c>
      <c r="AG67" s="515" t="s">
        <v>1353</v>
      </c>
      <c r="AH67" s="515" t="s">
        <v>1352</v>
      </c>
      <c r="AI67" s="515" t="s">
        <v>1353</v>
      </c>
    </row>
    <row r="68" spans="1:35" hidden="1" x14ac:dyDescent="0.3">
      <c r="A68" s="491"/>
      <c r="B68" s="491" t="s">
        <v>1361</v>
      </c>
      <c r="C68" s="491"/>
      <c r="D68" s="491" t="s">
        <v>1393</v>
      </c>
      <c r="E68" s="491" t="s">
        <v>136</v>
      </c>
      <c r="F68" s="491" t="s">
        <v>1958</v>
      </c>
      <c r="G68" s="491" t="s">
        <v>23</v>
      </c>
      <c r="H68" s="491" t="str" cm="1">
        <f t="array" ref="H68">LEFT(LEFT(Z68,FIND(".",Z68)-1),IF(MIN(IF(ISNUMBER(FIND({"a","b","c","d","e","f","g","h","i","j","k","l","m","n","o","p","q","r","s","t","u","v","w","x","y","z"}, LEFT(Z68,FIND(".",Z68)-1))), FIND({"a","b","c","d","e","f","g","h","i","j","k","l","m","n","o","p","q","r","s","t","u","v","w","x","y","z"}, LEFT(Z68,FIND(".",Z68)-1))))=0,FIND(".",Z68),MIN(IF(ISNUMBER(FIND({"a","b","c","d","e","f","g","h","i","j","k","l","m","n","o","p","q","r","s","t","u","v","w","x","y","z"}, LEFT(Z68,FIND(".",Z68)-1))), FIND({"a","b","c","d","e","f","g","h","i","j","k","l","m","n","o","p","q","r","s","t","u","v","w","x","y","z"}, LEFT(Z68,FIND(".",Z68)-1)))))-1)</f>
        <v>19</v>
      </c>
      <c r="I68" s="491" t="str" cm="1">
        <f t="array" ref="I68">RIGHT(LEFT(Z68,FIND(".",Z68)-1),FIND(".",Z68)-IF(MIN(IF(ISNUMBER(FIND({"a","b","c","d","e","f","g","h","i","j","k","l","m","n","o","p","q","r","s","t","u","v","w","x","y","z"},LEFT(Z68,FIND(".",Z68)-1))),FIND({"a","b","c","d","e","f","g","h","i","j","k","l","m","n","o","p","q","r","s","t","u","v","w","x","y","z"},LEFT(Z68,FIND(".",Z68)-1))))=0,FIND(".",Z68),MIN(IF(ISNUMBER(FIND({"a","b","c","d","e","f","g","h","i","j","k","l","m","n","o","p","q","r","s","t","u","v","w","x","y","z"},LEFT(Z68,FIND(".",Z68)-1))),FIND({"a","b","c","d","e","f","g","h","i","j","k","l","m","n","o","p","q","r","s","t","u","v","w","x","y","z"},LEFT(Z68,FIND(".",Z68)-1))))))</f>
        <v>a</v>
      </c>
      <c r="J68" s="491"/>
      <c r="K68" s="491"/>
      <c r="L68" s="491"/>
      <c r="M68" s="491"/>
      <c r="N68" s="491"/>
      <c r="O68" s="491" t="s">
        <v>1959</v>
      </c>
      <c r="P68" s="491">
        <v>2</v>
      </c>
      <c r="Q68" s="491" t="s">
        <v>1959</v>
      </c>
      <c r="R68" s="491" t="s">
        <v>1960</v>
      </c>
      <c r="S68" s="491" t="s">
        <v>63</v>
      </c>
      <c r="T68" s="491" t="s">
        <v>1961</v>
      </c>
      <c r="U68" s="491" t="s">
        <v>67</v>
      </c>
      <c r="V68" s="491" t="s">
        <v>1681</v>
      </c>
      <c r="W68" s="491" t="s">
        <v>1962</v>
      </c>
      <c r="X68" s="491" t="s">
        <v>70</v>
      </c>
      <c r="Y68" s="491" t="s">
        <v>1980</v>
      </c>
      <c r="Z68" s="491" t="s">
        <v>1981</v>
      </c>
      <c r="AA68" s="491" t="s">
        <v>1965</v>
      </c>
      <c r="AB68" s="491" t="s">
        <v>1464</v>
      </c>
      <c r="AC68" s="491" t="s">
        <v>23</v>
      </c>
      <c r="AD68" s="491" t="s">
        <v>1223</v>
      </c>
      <c r="AE68" s="491" t="s">
        <v>1735</v>
      </c>
      <c r="AF68" s="515" t="s">
        <v>1352</v>
      </c>
      <c r="AG68" s="515" t="s">
        <v>1353</v>
      </c>
      <c r="AH68" s="515" t="s">
        <v>1352</v>
      </c>
      <c r="AI68" s="515" t="s">
        <v>1353</v>
      </c>
    </row>
    <row r="69" spans="1:35" ht="18" hidden="1" x14ac:dyDescent="0.6">
      <c r="A69" s="491"/>
      <c r="B69" s="499" t="s">
        <v>1982</v>
      </c>
      <c r="C69" s="492"/>
      <c r="D69" s="491" t="s">
        <v>1393</v>
      </c>
      <c r="E69" s="491" t="s">
        <v>136</v>
      </c>
      <c r="F69" s="491" t="s">
        <v>1958</v>
      </c>
      <c r="G69" s="491" t="s">
        <v>23</v>
      </c>
      <c r="H69" s="491" t="str" cm="1">
        <f t="array" ref="H69">LEFT(LEFT(Z69,FIND(".",Z69)-1),IF(MIN(IF(ISNUMBER(FIND({"a","b","c","d","e","f","g","h","i","j","k","l","m","n","o","p","q","r","s","t","u","v","w","x","y","z"}, LEFT(Z69,FIND(".",Z69)-1))), FIND({"a","b","c","d","e","f","g","h","i","j","k","l","m","n","o","p","q","r","s","t","u","v","w","x","y","z"}, LEFT(Z69,FIND(".",Z69)-1))))=0,FIND(".",Z69),MIN(IF(ISNUMBER(FIND({"a","b","c","d","e","f","g","h","i","j","k","l","m","n","o","p","q","r","s","t","u","v","w","x","y","z"}, LEFT(Z69,FIND(".",Z69)-1))), FIND({"a","b","c","d","e","f","g","h","i","j","k","l","m","n","o","p","q","r","s","t","u","v","w","x","y","z"}, LEFT(Z69,FIND(".",Z69)-1)))))-1)</f>
        <v>19</v>
      </c>
      <c r="I69" s="491" t="str" cm="1">
        <f t="array" ref="I69">RIGHT(LEFT(Z69,FIND(".",Z69)-1),FIND(".",Z69)-IF(MIN(IF(ISNUMBER(FIND({"a","b","c","d","e","f","g","h","i","j","k","l","m","n","o","p","q","r","s","t","u","v","w","x","y","z"},LEFT(Z69,FIND(".",Z69)-1))),FIND({"a","b","c","d","e","f","g","h","i","j","k","l","m","n","o","p","q","r","s","t","u","v","w","x","y","z"},LEFT(Z69,FIND(".",Z69)-1))))=0,FIND(".",Z69),MIN(IF(ISNUMBER(FIND({"a","b","c","d","e","f","g","h","i","j","k","l","m","n","o","p","q","r","s","t","u","v","w","x","y","z"},LEFT(Z69,FIND(".",Z69)-1))),FIND({"a","b","c","d","e","f","g","h","i","j","k","l","m","n","o","p","q","r","s","t","u","v","w","x","y","z"},LEFT(Z69,FIND(".",Z69)-1))))))</f>
        <v>b</v>
      </c>
      <c r="J69" s="491"/>
      <c r="K69" s="491"/>
      <c r="L69" s="491"/>
      <c r="M69" s="491"/>
      <c r="N69" s="491"/>
      <c r="O69" s="491" t="s">
        <v>1959</v>
      </c>
      <c r="P69" s="491">
        <v>2</v>
      </c>
      <c r="Q69" s="491" t="s">
        <v>1959</v>
      </c>
      <c r="R69" s="491" t="s">
        <v>1960</v>
      </c>
      <c r="S69" s="491" t="s">
        <v>63</v>
      </c>
      <c r="T69" s="491" t="s">
        <v>1961</v>
      </c>
      <c r="U69" s="491" t="s">
        <v>67</v>
      </c>
      <c r="V69" s="491" t="s">
        <v>1681</v>
      </c>
      <c r="W69" s="491" t="s">
        <v>1962</v>
      </c>
      <c r="X69" s="491" t="s">
        <v>70</v>
      </c>
      <c r="Y69" s="491" t="s">
        <v>1983</v>
      </c>
      <c r="Z69" s="491" t="s">
        <v>1984</v>
      </c>
      <c r="AA69" s="491" t="s">
        <v>1965</v>
      </c>
      <c r="AB69" s="491" t="s">
        <v>1472</v>
      </c>
      <c r="AC69" s="491" t="s">
        <v>23</v>
      </c>
      <c r="AD69" s="492" t="s">
        <v>1224</v>
      </c>
      <c r="AE69" s="491" t="s">
        <v>1739</v>
      </c>
      <c r="AF69" s="515" t="s">
        <v>1352</v>
      </c>
      <c r="AG69" s="515" t="s">
        <v>1353</v>
      </c>
      <c r="AH69" s="515" t="s">
        <v>1352</v>
      </c>
      <c r="AI69" s="515" t="s">
        <v>1353</v>
      </c>
    </row>
    <row r="70" spans="1:35" ht="18" hidden="1" x14ac:dyDescent="0.6">
      <c r="A70" s="491"/>
      <c r="B70" s="499" t="s">
        <v>1982</v>
      </c>
      <c r="C70" s="492"/>
      <c r="D70" s="491" t="s">
        <v>1393</v>
      </c>
      <c r="E70" s="491" t="s">
        <v>136</v>
      </c>
      <c r="F70" s="491" t="s">
        <v>1958</v>
      </c>
      <c r="G70" s="491" t="s">
        <v>23</v>
      </c>
      <c r="H70" s="491" t="str" cm="1">
        <f t="array" ref="H70">LEFT(LEFT(Z70,FIND(".",Z70)-1),IF(MIN(IF(ISNUMBER(FIND({"a","b","c","d","e","f","g","h","i","j","k","l","m","n","o","p","q","r","s","t","u","v","w","x","y","z"}, LEFT(Z70,FIND(".",Z70)-1))), FIND({"a","b","c","d","e","f","g","h","i","j","k","l","m","n","o","p","q","r","s","t","u","v","w","x","y","z"}, LEFT(Z70,FIND(".",Z70)-1))))=0,FIND(".",Z70),MIN(IF(ISNUMBER(FIND({"a","b","c","d","e","f","g","h","i","j","k","l","m","n","o","p","q","r","s","t","u","v","w","x","y","z"}, LEFT(Z70,FIND(".",Z70)-1))), FIND({"a","b","c","d","e","f","g","h","i","j","k","l","m","n","o","p","q","r","s","t","u","v","w","x","y","z"}, LEFT(Z70,FIND(".",Z70)-1)))))-1)</f>
        <v>19</v>
      </c>
      <c r="I70" s="491" t="str" cm="1">
        <f t="array" ref="I70">RIGHT(LEFT(Z70,FIND(".",Z70)-1),FIND(".",Z70)-IF(MIN(IF(ISNUMBER(FIND({"a","b","c","d","e","f","g","h","i","j","k","l","m","n","o","p","q","r","s","t","u","v","w","x","y","z"},LEFT(Z70,FIND(".",Z70)-1))),FIND({"a","b","c","d","e","f","g","h","i","j","k","l","m","n","o","p","q","r","s","t","u","v","w","x","y","z"},LEFT(Z70,FIND(".",Z70)-1))))=0,FIND(".",Z70),MIN(IF(ISNUMBER(FIND({"a","b","c","d","e","f","g","h","i","j","k","l","m","n","o","p","q","r","s","t","u","v","w","x","y","z"},LEFT(Z70,FIND(".",Z70)-1))),FIND({"a","b","c","d","e","f","g","h","i","j","k","l","m","n","o","p","q","r","s","t","u","v","w","x","y","z"},LEFT(Z70,FIND(".",Z70)-1))))))</f>
        <v>c</v>
      </c>
      <c r="J70" s="491"/>
      <c r="K70" s="491"/>
      <c r="L70" s="491"/>
      <c r="M70" s="491"/>
      <c r="N70" s="491"/>
      <c r="O70" s="491" t="s">
        <v>1959</v>
      </c>
      <c r="P70" s="491">
        <v>2</v>
      </c>
      <c r="Q70" s="491" t="s">
        <v>1959</v>
      </c>
      <c r="R70" s="491" t="s">
        <v>1960</v>
      </c>
      <c r="S70" s="491" t="s">
        <v>63</v>
      </c>
      <c r="T70" s="491" t="s">
        <v>1961</v>
      </c>
      <c r="U70" s="491" t="s">
        <v>67</v>
      </c>
      <c r="V70" s="491" t="s">
        <v>1681</v>
      </c>
      <c r="W70" s="491" t="s">
        <v>1962</v>
      </c>
      <c r="X70" s="491" t="s">
        <v>70</v>
      </c>
      <c r="Y70" s="491" t="s">
        <v>1985</v>
      </c>
      <c r="Z70" s="491" t="s">
        <v>1986</v>
      </c>
      <c r="AA70" s="491" t="s">
        <v>1965</v>
      </c>
      <c r="AB70" s="491" t="s">
        <v>1473</v>
      </c>
      <c r="AC70" s="491" t="s">
        <v>23</v>
      </c>
      <c r="AD70" s="492" t="s">
        <v>1224</v>
      </c>
      <c r="AE70" s="491" t="s">
        <v>1741</v>
      </c>
      <c r="AF70" s="515" t="s">
        <v>1352</v>
      </c>
      <c r="AG70" s="515" t="s">
        <v>1353</v>
      </c>
      <c r="AH70" s="515" t="s">
        <v>1352</v>
      </c>
      <c r="AI70" s="515" t="s">
        <v>1353</v>
      </c>
    </row>
    <row r="71" spans="1:35" hidden="1" x14ac:dyDescent="0.3">
      <c r="A71" s="491"/>
      <c r="B71" s="491" t="s">
        <v>1987</v>
      </c>
      <c r="C71" s="491"/>
      <c r="D71" s="491" t="s">
        <v>1392</v>
      </c>
      <c r="E71" s="491" t="s">
        <v>136</v>
      </c>
      <c r="F71" s="491" t="s">
        <v>1958</v>
      </c>
      <c r="G71" s="491" t="s">
        <v>23</v>
      </c>
      <c r="H71" s="491" t="str" cm="1">
        <f t="array" ref="H71">LEFT(LEFT(Z71,FIND(".",Z71)-1),IF(MIN(IF(ISNUMBER(FIND({"a","b","c","d","e","f","g","h","i","j","k","l","m","n","o","p","q","r","s","t","u","v","w","x","y","z"}, LEFT(Z71,FIND(".",Z71)-1))), FIND({"a","b","c","d","e","f","g","h","i","j","k","l","m","n","o","p","q","r","s","t","u","v","w","x","y","z"}, LEFT(Z71,FIND(".",Z71)-1))))=0,FIND(".",Z71),MIN(IF(ISNUMBER(FIND({"a","b","c","d","e","f","g","h","i","j","k","l","m","n","o","p","q","r","s","t","u","v","w","x","y","z"}, LEFT(Z71,FIND(".",Z71)-1))), FIND({"a","b","c","d","e","f","g","h","i","j","k","l","m","n","o","p","q","r","s","t","u","v","w","x","y","z"}, LEFT(Z71,FIND(".",Z71)-1)))))-1)</f>
        <v>46</v>
      </c>
      <c r="I71" s="491" t="str" cm="1">
        <f t="array" ref="I71">RIGHT(LEFT(Z71,FIND(".",Z71)-1),FIND(".",Z71)-IF(MIN(IF(ISNUMBER(FIND({"a","b","c","d","e","f","g","h","i","j","k","l","m","n","o","p","q","r","s","t","u","v","w","x","y","z"},LEFT(Z71,FIND(".",Z71)-1))),FIND({"a","b","c","d","e","f","g","h","i","j","k","l","m","n","o","p","q","r","s","t","u","v","w","x","y","z"},LEFT(Z71,FIND(".",Z71)-1))))=0,FIND(".",Z71),MIN(IF(ISNUMBER(FIND({"a","b","c","d","e","f","g","h","i","j","k","l","m","n","o","p","q","r","s","t","u","v","w","x","y","z"},LEFT(Z71,FIND(".",Z71)-1))),FIND({"a","b","c","d","e","f","g","h","i","j","k","l","m","n","o","p","q","r","s","t","u","v","w","x","y","z"},LEFT(Z71,FIND(".",Z71)-1))))))</f>
        <v>a</v>
      </c>
      <c r="J71" s="491"/>
      <c r="K71" s="491"/>
      <c r="L71" s="491"/>
      <c r="M71" s="491"/>
      <c r="N71" s="491"/>
      <c r="O71" s="491" t="s">
        <v>1988</v>
      </c>
      <c r="P71" s="491">
        <v>3</v>
      </c>
      <c r="Q71" s="491" t="s">
        <v>1988</v>
      </c>
      <c r="R71" s="491" t="s">
        <v>1960</v>
      </c>
      <c r="S71" s="491" t="s">
        <v>149</v>
      </c>
      <c r="T71" s="491" t="s">
        <v>1989</v>
      </c>
      <c r="U71" s="491" t="s">
        <v>259</v>
      </c>
      <c r="V71" s="491" t="s">
        <v>1581</v>
      </c>
      <c r="W71" s="491" t="s">
        <v>1962</v>
      </c>
      <c r="X71" s="491" t="s">
        <v>70</v>
      </c>
      <c r="Y71" s="491" t="s">
        <v>2095</v>
      </c>
      <c r="Z71" s="491" t="s">
        <v>2096</v>
      </c>
      <c r="AA71" s="491" t="s">
        <v>1992</v>
      </c>
      <c r="AB71" s="491" t="s">
        <v>1413</v>
      </c>
      <c r="AC71" s="491" t="s">
        <v>23</v>
      </c>
      <c r="AD71" s="491" t="s">
        <v>1201</v>
      </c>
      <c r="AE71" s="491" t="s">
        <v>1587</v>
      </c>
      <c r="AF71" s="515" t="s">
        <v>1352</v>
      </c>
      <c r="AG71" s="515" t="s">
        <v>1353</v>
      </c>
      <c r="AH71" s="515" t="s">
        <v>1352</v>
      </c>
      <c r="AI71" s="515" t="s">
        <v>1353</v>
      </c>
    </row>
    <row r="72" spans="1:35" hidden="1" x14ac:dyDescent="0.3">
      <c r="A72" s="491"/>
      <c r="B72" s="491" t="s">
        <v>1993</v>
      </c>
      <c r="C72" s="491"/>
      <c r="D72" s="491" t="s">
        <v>1392</v>
      </c>
      <c r="E72" s="491" t="s">
        <v>136</v>
      </c>
      <c r="F72" s="491" t="s">
        <v>1958</v>
      </c>
      <c r="G72" s="491" t="s">
        <v>23</v>
      </c>
      <c r="H72" s="491" t="str" cm="1">
        <f t="array" ref="H72">LEFT(LEFT(Z72,FIND(".",Z72)-1),IF(MIN(IF(ISNUMBER(FIND({"a","b","c","d","e","f","g","h","i","j","k","l","m","n","o","p","q","r","s","t","u","v","w","x","y","z"}, LEFT(Z72,FIND(".",Z72)-1))), FIND({"a","b","c","d","e","f","g","h","i","j","k","l","m","n","o","p","q","r","s","t","u","v","w","x","y","z"}, LEFT(Z72,FIND(".",Z72)-1))))=0,FIND(".",Z72),MIN(IF(ISNUMBER(FIND({"a","b","c","d","e","f","g","h","i","j","k","l","m","n","o","p","q","r","s","t","u","v","w","x","y","z"}, LEFT(Z72,FIND(".",Z72)-1))), FIND({"a","b","c","d","e","f","g","h","i","j","k","l","m","n","o","p","q","r","s","t","u","v","w","x","y","z"}, LEFT(Z72,FIND(".",Z72)-1)))))-1)</f>
        <v>46</v>
      </c>
      <c r="I72" s="491" t="str" cm="1">
        <f t="array" ref="I72">RIGHT(LEFT(Z72,FIND(".",Z72)-1),FIND(".",Z72)-IF(MIN(IF(ISNUMBER(FIND({"a","b","c","d","e","f","g","h","i","j","k","l","m","n","o","p","q","r","s","t","u","v","w","x","y","z"},LEFT(Z72,FIND(".",Z72)-1))),FIND({"a","b","c","d","e","f","g","h","i","j","k","l","m","n","o","p","q","r","s","t","u","v","w","x","y","z"},LEFT(Z72,FIND(".",Z72)-1))))=0,FIND(".",Z72),MIN(IF(ISNUMBER(FIND({"a","b","c","d","e","f","g","h","i","j","k","l","m","n","o","p","q","r","s","t","u","v","w","x","y","z"},LEFT(Z72,FIND(".",Z72)-1))),FIND({"a","b","c","d","e","f","g","h","i","j","k","l","m","n","o","p","q","r","s","t","u","v","w","x","y","z"},LEFT(Z72,FIND(".",Z72)-1))))))</f>
        <v>b</v>
      </c>
      <c r="J72" s="491"/>
      <c r="K72" s="491"/>
      <c r="L72" s="491"/>
      <c r="M72" s="491"/>
      <c r="N72" s="491"/>
      <c r="O72" s="491" t="s">
        <v>1988</v>
      </c>
      <c r="P72" s="491">
        <v>3</v>
      </c>
      <c r="Q72" s="491" t="s">
        <v>1988</v>
      </c>
      <c r="R72" s="491" t="s">
        <v>1960</v>
      </c>
      <c r="S72" s="491" t="s">
        <v>149</v>
      </c>
      <c r="T72" s="491" t="s">
        <v>1989</v>
      </c>
      <c r="U72" s="491" t="s">
        <v>259</v>
      </c>
      <c r="V72" s="491" t="s">
        <v>1581</v>
      </c>
      <c r="W72" s="491" t="s">
        <v>1962</v>
      </c>
      <c r="X72" s="491" t="s">
        <v>70</v>
      </c>
      <c r="Y72" s="491" t="s">
        <v>2097</v>
      </c>
      <c r="Z72" s="491" t="s">
        <v>2098</v>
      </c>
      <c r="AA72" s="491" t="s">
        <v>1992</v>
      </c>
      <c r="AB72" s="491" t="s">
        <v>1418</v>
      </c>
      <c r="AC72" s="491" t="s">
        <v>23</v>
      </c>
      <c r="AD72" s="491" t="s">
        <v>1205</v>
      </c>
      <c r="AE72" s="491" t="s">
        <v>1612</v>
      </c>
      <c r="AF72" s="515" t="s">
        <v>1352</v>
      </c>
      <c r="AG72" s="515" t="s">
        <v>1353</v>
      </c>
      <c r="AH72" s="515" t="s">
        <v>1352</v>
      </c>
      <c r="AI72" s="515" t="s">
        <v>1353</v>
      </c>
    </row>
    <row r="73" spans="1:35" hidden="1" x14ac:dyDescent="0.3">
      <c r="A73" s="491"/>
      <c r="B73" s="491" t="s">
        <v>1364</v>
      </c>
      <c r="C73" s="491"/>
      <c r="D73" s="491" t="s">
        <v>1392</v>
      </c>
      <c r="E73" s="491" t="s">
        <v>136</v>
      </c>
      <c r="F73" s="491" t="s">
        <v>1958</v>
      </c>
      <c r="G73" s="491" t="s">
        <v>23</v>
      </c>
      <c r="H73" s="491" t="str" cm="1">
        <f t="array" ref="H73">LEFT(LEFT(Z73,FIND(".",Z73)-1),IF(MIN(IF(ISNUMBER(FIND({"a","b","c","d","e","f","g","h","i","j","k","l","m","n","o","p","q","r","s","t","u","v","w","x","y","z"}, LEFT(Z73,FIND(".",Z73)-1))), FIND({"a","b","c","d","e","f","g","h","i","j","k","l","m","n","o","p","q","r","s","t","u","v","w","x","y","z"}, LEFT(Z73,FIND(".",Z73)-1))))=0,FIND(".",Z73),MIN(IF(ISNUMBER(FIND({"a","b","c","d","e","f","g","h","i","j","k","l","m","n","o","p","q","r","s","t","u","v","w","x","y","z"}, LEFT(Z73,FIND(".",Z73)-1))), FIND({"a","b","c","d","e","f","g","h","i","j","k","l","m","n","o","p","q","r","s","t","u","v","w","x","y","z"}, LEFT(Z73,FIND(".",Z73)-1)))))-1)</f>
        <v>46</v>
      </c>
      <c r="I73" s="491" t="str" cm="1">
        <f t="array" ref="I73">RIGHT(LEFT(Z73,FIND(".",Z73)-1),FIND(".",Z73)-IF(MIN(IF(ISNUMBER(FIND({"a","b","c","d","e","f","g","h","i","j","k","l","m","n","o","p","q","r","s","t","u","v","w","x","y","z"},LEFT(Z73,FIND(".",Z73)-1))),FIND({"a","b","c","d","e","f","g","h","i","j","k","l","m","n","o","p","q","r","s","t","u","v","w","x","y","z"},LEFT(Z73,FIND(".",Z73)-1))))=0,FIND(".",Z73),MIN(IF(ISNUMBER(FIND({"a","b","c","d","e","f","g","h","i","j","k","l","m","n","o","p","q","r","s","t","u","v","w","x","y","z"},LEFT(Z73,FIND(".",Z73)-1))),FIND({"a","b","c","d","e","f","g","h","i","j","k","l","m","n","o","p","q","r","s","t","u","v","w","x","y","z"},LEFT(Z73,FIND(".",Z73)-1))))))</f>
        <v>c</v>
      </c>
      <c r="J73" s="491"/>
      <c r="K73" s="491"/>
      <c r="L73" s="491"/>
      <c r="M73" s="491"/>
      <c r="N73" s="491"/>
      <c r="O73" s="491" t="s">
        <v>1988</v>
      </c>
      <c r="P73" s="491">
        <v>3</v>
      </c>
      <c r="Q73" s="491" t="s">
        <v>1988</v>
      </c>
      <c r="R73" s="491" t="s">
        <v>1960</v>
      </c>
      <c r="S73" s="491" t="s">
        <v>149</v>
      </c>
      <c r="T73" s="491" t="s">
        <v>1989</v>
      </c>
      <c r="U73" s="491" t="s">
        <v>259</v>
      </c>
      <c r="V73" s="491" t="s">
        <v>1581</v>
      </c>
      <c r="W73" s="491" t="s">
        <v>1962</v>
      </c>
      <c r="X73" s="491" t="s">
        <v>70</v>
      </c>
      <c r="Y73" s="491" t="s">
        <v>2099</v>
      </c>
      <c r="Z73" s="491" t="s">
        <v>2100</v>
      </c>
      <c r="AA73" s="491" t="s">
        <v>1992</v>
      </c>
      <c r="AB73" s="491" t="s">
        <v>1422</v>
      </c>
      <c r="AC73" s="491" t="s">
        <v>23</v>
      </c>
      <c r="AD73" s="491" t="s">
        <v>1209</v>
      </c>
      <c r="AE73" s="491" t="s">
        <v>1629</v>
      </c>
      <c r="AF73" s="515" t="s">
        <v>1352</v>
      </c>
      <c r="AG73" s="515" t="s">
        <v>1353</v>
      </c>
      <c r="AH73" s="515" t="s">
        <v>1352</v>
      </c>
      <c r="AI73" s="515" t="s">
        <v>1353</v>
      </c>
    </row>
    <row r="74" spans="1:35" hidden="1" x14ac:dyDescent="0.3">
      <c r="A74" s="491"/>
      <c r="B74" s="491" t="s">
        <v>1367</v>
      </c>
      <c r="C74" s="491"/>
      <c r="D74" s="491" t="s">
        <v>1392</v>
      </c>
      <c r="E74" s="491" t="s">
        <v>136</v>
      </c>
      <c r="F74" s="491" t="s">
        <v>1958</v>
      </c>
      <c r="G74" s="491" t="s">
        <v>23</v>
      </c>
      <c r="H74" s="491" t="str" cm="1">
        <f t="array" ref="H74">LEFT(LEFT(Z74,FIND(".",Z74)-1),IF(MIN(IF(ISNUMBER(FIND({"a","b","c","d","e","f","g","h","i","j","k","l","m","n","o","p","q","r","s","t","u","v","w","x","y","z"}, LEFT(Z74,FIND(".",Z74)-1))), FIND({"a","b","c","d","e","f","g","h","i","j","k","l","m","n","o","p","q","r","s","t","u","v","w","x","y","z"}, LEFT(Z74,FIND(".",Z74)-1))))=0,FIND(".",Z74),MIN(IF(ISNUMBER(FIND({"a","b","c","d","e","f","g","h","i","j","k","l","m","n","o","p","q","r","s","t","u","v","w","x","y","z"}, LEFT(Z74,FIND(".",Z74)-1))), FIND({"a","b","c","d","e","f","g","h","i","j","k","l","m","n","o","p","q","r","s","t","u","v","w","x","y","z"}, LEFT(Z74,FIND(".",Z74)-1)))))-1)</f>
        <v>46</v>
      </c>
      <c r="I74" s="491" t="str" cm="1">
        <f t="array" ref="I74">RIGHT(LEFT(Z74,FIND(".",Z74)-1),FIND(".",Z74)-IF(MIN(IF(ISNUMBER(FIND({"a","b","c","d","e","f","g","h","i","j","k","l","m","n","o","p","q","r","s","t","u","v","w","x","y","z"},LEFT(Z74,FIND(".",Z74)-1))),FIND({"a","b","c","d","e","f","g","h","i","j","k","l","m","n","o","p","q","r","s","t","u","v","w","x","y","z"},LEFT(Z74,FIND(".",Z74)-1))))=0,FIND(".",Z74),MIN(IF(ISNUMBER(FIND({"a","b","c","d","e","f","g","h","i","j","k","l","m","n","o","p","q","r","s","t","u","v","w","x","y","z"},LEFT(Z74,FIND(".",Z74)-1))),FIND({"a","b","c","d","e","f","g","h","i","j","k","l","m","n","o","p","q","r","s","t","u","v","w","x","y","z"},LEFT(Z74,FIND(".",Z74)-1))))))</f>
        <v>d</v>
      </c>
      <c r="J74" s="491"/>
      <c r="K74" s="491"/>
      <c r="L74" s="491"/>
      <c r="M74" s="491"/>
      <c r="N74" s="491"/>
      <c r="O74" s="491" t="s">
        <v>1988</v>
      </c>
      <c r="P74" s="491">
        <v>3</v>
      </c>
      <c r="Q74" s="491" t="s">
        <v>1988</v>
      </c>
      <c r="R74" s="491" t="s">
        <v>1960</v>
      </c>
      <c r="S74" s="491" t="s">
        <v>149</v>
      </c>
      <c r="T74" s="491" t="s">
        <v>1989</v>
      </c>
      <c r="U74" s="491" t="s">
        <v>259</v>
      </c>
      <c r="V74" s="491" t="s">
        <v>1581</v>
      </c>
      <c r="W74" s="491" t="s">
        <v>1962</v>
      </c>
      <c r="X74" s="491" t="s">
        <v>70</v>
      </c>
      <c r="Y74" s="491" t="s">
        <v>2101</v>
      </c>
      <c r="Z74" s="491" t="s">
        <v>2102</v>
      </c>
      <c r="AA74" s="491" t="s">
        <v>1992</v>
      </c>
      <c r="AB74" s="491" t="s">
        <v>1428</v>
      </c>
      <c r="AC74" s="491" t="s">
        <v>23</v>
      </c>
      <c r="AD74" s="491" t="s">
        <v>1212</v>
      </c>
      <c r="AE74" s="491" t="s">
        <v>1641</v>
      </c>
      <c r="AF74" s="515" t="s">
        <v>1352</v>
      </c>
      <c r="AG74" s="515" t="s">
        <v>1353</v>
      </c>
      <c r="AH74" s="515" t="s">
        <v>1352</v>
      </c>
      <c r="AI74" s="515" t="s">
        <v>1353</v>
      </c>
    </row>
    <row r="75" spans="1:35" hidden="1" x14ac:dyDescent="0.3">
      <c r="A75" s="491"/>
      <c r="B75" s="491" t="s">
        <v>1507</v>
      </c>
      <c r="C75" s="491"/>
      <c r="D75" s="491" t="s">
        <v>1392</v>
      </c>
      <c r="E75" s="491" t="s">
        <v>136</v>
      </c>
      <c r="F75" s="491" t="s">
        <v>1958</v>
      </c>
      <c r="G75" s="491" t="s">
        <v>23</v>
      </c>
      <c r="H75" s="491" t="str" cm="1">
        <f t="array" ref="H75">LEFT(LEFT(Z75,FIND(".",Z75)-1),IF(MIN(IF(ISNUMBER(FIND({"a","b","c","d","e","f","g","h","i","j","k","l","m","n","o","p","q","r","s","t","u","v","w","x","y","z"}, LEFT(Z75,FIND(".",Z75)-1))), FIND({"a","b","c","d","e","f","g","h","i","j","k","l","m","n","o","p","q","r","s","t","u","v","w","x","y","z"}, LEFT(Z75,FIND(".",Z75)-1))))=0,FIND(".",Z75),MIN(IF(ISNUMBER(FIND({"a","b","c","d","e","f","g","h","i","j","k","l","m","n","o","p","q","r","s","t","u","v","w","x","y","z"}, LEFT(Z75,FIND(".",Z75)-1))), FIND({"a","b","c","d","e","f","g","h","i","j","k","l","m","n","o","p","q","r","s","t","u","v","w","x","y","z"}, LEFT(Z75,FIND(".",Z75)-1)))))-1)</f>
        <v>46</v>
      </c>
      <c r="I75" s="491" t="str" cm="1">
        <f t="array" ref="I75">RIGHT(LEFT(Z75,FIND(".",Z75)-1),FIND(".",Z75)-IF(MIN(IF(ISNUMBER(FIND({"a","b","c","d","e","f","g","h","i","j","k","l","m","n","o","p","q","r","s","t","u","v","w","x","y","z"},LEFT(Z75,FIND(".",Z75)-1))),FIND({"a","b","c","d","e","f","g","h","i","j","k","l","m","n","o","p","q","r","s","t","u","v","w","x","y","z"},LEFT(Z75,FIND(".",Z75)-1))))=0,FIND(".",Z75),MIN(IF(ISNUMBER(FIND({"a","b","c","d","e","f","g","h","i","j","k","l","m","n","o","p","q","r","s","t","u","v","w","x","y","z"},LEFT(Z75,FIND(".",Z75)-1))),FIND({"a","b","c","d","e","f","g","h","i","j","k","l","m","n","o","p","q","r","s","t","u","v","w","x","y","z"},LEFT(Z75,FIND(".",Z75)-1))))))</f>
        <v>e</v>
      </c>
      <c r="J75" s="491"/>
      <c r="K75" s="491"/>
      <c r="L75" s="491"/>
      <c r="M75" s="491"/>
      <c r="N75" s="491"/>
      <c r="O75" s="491" t="s">
        <v>1988</v>
      </c>
      <c r="P75" s="491">
        <v>3</v>
      </c>
      <c r="Q75" s="491" t="s">
        <v>1988</v>
      </c>
      <c r="R75" s="491" t="s">
        <v>1960</v>
      </c>
      <c r="S75" s="491" t="s">
        <v>149</v>
      </c>
      <c r="T75" s="491" t="s">
        <v>1989</v>
      </c>
      <c r="U75" s="491" t="s">
        <v>259</v>
      </c>
      <c r="V75" s="491" t="s">
        <v>1581</v>
      </c>
      <c r="W75" s="491" t="s">
        <v>1962</v>
      </c>
      <c r="X75" s="491" t="s">
        <v>70</v>
      </c>
      <c r="Y75" s="491" t="s">
        <v>2103</v>
      </c>
      <c r="Z75" s="491" t="s">
        <v>2104</v>
      </c>
      <c r="AA75" s="491" t="s">
        <v>1992</v>
      </c>
      <c r="AB75" s="491" t="s">
        <v>1411</v>
      </c>
      <c r="AC75" s="491" t="s">
        <v>23</v>
      </c>
      <c r="AD75" s="491" t="s">
        <v>1244</v>
      </c>
      <c r="AE75" s="491" t="s">
        <v>1579</v>
      </c>
      <c r="AF75" s="515" t="s">
        <v>1352</v>
      </c>
      <c r="AG75" s="515" t="s">
        <v>1353</v>
      </c>
      <c r="AH75" s="515" t="s">
        <v>1352</v>
      </c>
      <c r="AI75" s="515" t="s">
        <v>1353</v>
      </c>
    </row>
    <row r="76" spans="1:35" hidden="1" x14ac:dyDescent="0.3">
      <c r="A76" s="491"/>
      <c r="B76" s="491" t="s">
        <v>1364</v>
      </c>
      <c r="C76" s="491"/>
      <c r="D76" s="491" t="s">
        <v>1391</v>
      </c>
      <c r="E76" s="491" t="s">
        <v>136</v>
      </c>
      <c r="F76" s="491" t="s">
        <v>1958</v>
      </c>
      <c r="G76" s="491" t="s">
        <v>23</v>
      </c>
      <c r="H76" s="491" t="str" cm="1">
        <f t="array" ref="H76">LEFT(LEFT(Z76,FIND(".",Z76)-1),IF(MIN(IF(ISNUMBER(FIND({"a","b","c","d","e","f","g","h","i","j","k","l","m","n","o","p","q","r","s","t","u","v","w","x","y","z"}, LEFT(Z76,FIND(".",Z76)-1))), FIND({"a","b","c","d","e","f","g","h","i","j","k","l","m","n","o","p","q","r","s","t","u","v","w","x","y","z"}, LEFT(Z76,FIND(".",Z76)-1))))=0,FIND(".",Z76),MIN(IF(ISNUMBER(FIND({"a","b","c","d","e","f","g","h","i","j","k","l","m","n","o","p","q","r","s","t","u","v","w","x","y","z"}, LEFT(Z76,FIND(".",Z76)-1))), FIND({"a","b","c","d","e","f","g","h","i","j","k","l","m","n","o","p","q","r","s","t","u","v","w","x","y","z"}, LEFT(Z76,FIND(".",Z76)-1)))))-1)</f>
        <v>51</v>
      </c>
      <c r="I76" s="491" t="str" cm="1">
        <f t="array" ref="I76">RIGHT(LEFT(Z76,FIND(".",Z76)-1),FIND(".",Z76)-IF(MIN(IF(ISNUMBER(FIND({"a","b","c","d","e","f","g","h","i","j","k","l","m","n","o","p","q","r","s","t","u","v","w","x","y","z"},LEFT(Z76,FIND(".",Z76)-1))),FIND({"a","b","c","d","e","f","g","h","i","j","k","l","m","n","o","p","q","r","s","t","u","v","w","x","y","z"},LEFT(Z76,FIND(".",Z76)-1))))=0,FIND(".",Z76),MIN(IF(ISNUMBER(FIND({"a","b","c","d","e","f","g","h","i","j","k","l","m","n","o","p","q","r","s","t","u","v","w","x","y","z"},LEFT(Z76,FIND(".",Z76)-1))),FIND({"a","b","c","d","e","f","g","h","i","j","k","l","m","n","o","p","q","r","s","t","u","v","w","x","y","z"},LEFT(Z76,FIND(".",Z76)-1))))))</f>
        <v>b1</v>
      </c>
      <c r="J76" s="491"/>
      <c r="K76" s="491"/>
      <c r="L76" s="491"/>
      <c r="M76" s="491"/>
      <c r="N76" s="491"/>
      <c r="O76" s="491" t="s">
        <v>1988</v>
      </c>
      <c r="P76" s="491">
        <v>3</v>
      </c>
      <c r="Q76" s="491" t="s">
        <v>1988</v>
      </c>
      <c r="R76" s="491" t="s">
        <v>1960</v>
      </c>
      <c r="S76" s="491" t="s">
        <v>149</v>
      </c>
      <c r="T76" s="491" t="s">
        <v>1989</v>
      </c>
      <c r="U76" s="491" t="s">
        <v>298</v>
      </c>
      <c r="V76" s="491" t="s">
        <v>1558</v>
      </c>
      <c r="W76" s="491" t="s">
        <v>1962</v>
      </c>
      <c r="X76" s="491" t="s">
        <v>2002</v>
      </c>
      <c r="Y76" s="491" t="s">
        <v>2105</v>
      </c>
      <c r="Z76" s="491" t="s">
        <v>2106</v>
      </c>
      <c r="AA76" s="491" t="s">
        <v>1353</v>
      </c>
      <c r="AB76" s="491" t="s">
        <v>1410</v>
      </c>
      <c r="AC76" s="491" t="s">
        <v>23</v>
      </c>
      <c r="AD76" s="491" t="s">
        <v>1209</v>
      </c>
      <c r="AE76" s="491" t="s">
        <v>1574</v>
      </c>
      <c r="AF76" s="515" t="s">
        <v>1352</v>
      </c>
      <c r="AG76" s="515" t="s">
        <v>1353</v>
      </c>
      <c r="AH76" s="515" t="s">
        <v>1352</v>
      </c>
      <c r="AI76" s="515" t="s">
        <v>1353</v>
      </c>
    </row>
    <row r="77" spans="1:35" hidden="1" x14ac:dyDescent="0.3">
      <c r="A77" s="491"/>
      <c r="B77" s="491" t="s">
        <v>1367</v>
      </c>
      <c r="C77" s="491"/>
      <c r="D77" s="491" t="s">
        <v>1391</v>
      </c>
      <c r="E77" s="491" t="s">
        <v>136</v>
      </c>
      <c r="F77" s="491" t="s">
        <v>1958</v>
      </c>
      <c r="G77" s="491" t="s">
        <v>23</v>
      </c>
      <c r="H77" s="491" t="str" cm="1">
        <f t="array" ref="H77">LEFT(LEFT(Z77,FIND(".",Z77)-1),IF(MIN(IF(ISNUMBER(FIND({"a","b","c","d","e","f","g","h","i","j","k","l","m","n","o","p","q","r","s","t","u","v","w","x","y","z"}, LEFT(Z77,FIND(".",Z77)-1))), FIND({"a","b","c","d","e","f","g","h","i","j","k","l","m","n","o","p","q","r","s","t","u","v","w","x","y","z"}, LEFT(Z77,FIND(".",Z77)-1))))=0,FIND(".",Z77),MIN(IF(ISNUMBER(FIND({"a","b","c","d","e","f","g","h","i","j","k","l","m","n","o","p","q","r","s","t","u","v","w","x","y","z"}, LEFT(Z77,FIND(".",Z77)-1))), FIND({"a","b","c","d","e","f","g","h","i","j","k","l","m","n","o","p","q","r","s","t","u","v","w","x","y","z"}, LEFT(Z77,FIND(".",Z77)-1)))))-1)</f>
        <v>51</v>
      </c>
      <c r="I77" s="491" t="str" cm="1">
        <f t="array" ref="I77">RIGHT(LEFT(Z77,FIND(".",Z77)-1),FIND(".",Z77)-IF(MIN(IF(ISNUMBER(FIND({"a","b","c","d","e","f","g","h","i","j","k","l","m","n","o","p","q","r","s","t","u","v","w","x","y","z"},LEFT(Z77,FIND(".",Z77)-1))),FIND({"a","b","c","d","e","f","g","h","i","j","k","l","m","n","o","p","q","r","s","t","u","v","w","x","y","z"},LEFT(Z77,FIND(".",Z77)-1))))=0,FIND(".",Z77),MIN(IF(ISNUMBER(FIND({"a","b","c","d","e","f","g","h","i","j","k","l","m","n","o","p","q","r","s","t","u","v","w","x","y","z"},LEFT(Z77,FIND(".",Z77)-1))),FIND({"a","b","c","d","e","f","g","h","i","j","k","l","m","n","o","p","q","r","s","t","u","v","w","x","y","z"},LEFT(Z77,FIND(".",Z77)-1))))))</f>
        <v>b1</v>
      </c>
      <c r="J77" s="491"/>
      <c r="K77" s="491"/>
      <c r="L77" s="491"/>
      <c r="M77" s="491"/>
      <c r="N77" s="491"/>
      <c r="O77" s="491" t="s">
        <v>1988</v>
      </c>
      <c r="P77" s="491">
        <v>3</v>
      </c>
      <c r="Q77" s="491" t="s">
        <v>1988</v>
      </c>
      <c r="R77" s="491" t="s">
        <v>1960</v>
      </c>
      <c r="S77" s="491" t="s">
        <v>149</v>
      </c>
      <c r="T77" s="491" t="s">
        <v>1989</v>
      </c>
      <c r="U77" s="491" t="s">
        <v>298</v>
      </c>
      <c r="V77" s="491" t="s">
        <v>1558</v>
      </c>
      <c r="W77" s="491" t="s">
        <v>1962</v>
      </c>
      <c r="X77" s="491" t="s">
        <v>2002</v>
      </c>
      <c r="Y77" s="491" t="s">
        <v>2105</v>
      </c>
      <c r="Z77" s="491" t="s">
        <v>2106</v>
      </c>
      <c r="AA77" s="491" t="s">
        <v>1353</v>
      </c>
      <c r="AB77" s="491" t="s">
        <v>1410</v>
      </c>
      <c r="AC77" s="491" t="s">
        <v>23</v>
      </c>
      <c r="AD77" s="491" t="s">
        <v>1212</v>
      </c>
      <c r="AE77" s="491" t="s">
        <v>1574</v>
      </c>
      <c r="AF77" s="515" t="s">
        <v>1352</v>
      </c>
      <c r="AG77" s="515" t="s">
        <v>1353</v>
      </c>
      <c r="AH77" s="515" t="s">
        <v>1352</v>
      </c>
      <c r="AI77" s="515" t="s">
        <v>1353</v>
      </c>
    </row>
    <row r="78" spans="1:35" hidden="1" x14ac:dyDescent="0.3">
      <c r="A78" s="491"/>
      <c r="B78" s="491" t="s">
        <v>1507</v>
      </c>
      <c r="C78" s="491"/>
      <c r="D78" s="491" t="s">
        <v>1391</v>
      </c>
      <c r="E78" s="491" t="s">
        <v>136</v>
      </c>
      <c r="F78" s="491" t="s">
        <v>1958</v>
      </c>
      <c r="G78" s="491" t="s">
        <v>23</v>
      </c>
      <c r="H78" s="491" t="str" cm="1">
        <f t="array" ref="H78">LEFT(LEFT(Z78,FIND(".",Z78)-1),IF(MIN(IF(ISNUMBER(FIND({"a","b","c","d","e","f","g","h","i","j","k","l","m","n","o","p","q","r","s","t","u","v","w","x","y","z"}, LEFT(Z78,FIND(".",Z78)-1))), FIND({"a","b","c","d","e","f","g","h","i","j","k","l","m","n","o","p","q","r","s","t","u","v","w","x","y","z"}, LEFT(Z78,FIND(".",Z78)-1))))=0,FIND(".",Z78),MIN(IF(ISNUMBER(FIND({"a","b","c","d","e","f","g","h","i","j","k","l","m","n","o","p","q","r","s","t","u","v","w","x","y","z"}, LEFT(Z78,FIND(".",Z78)-1))), FIND({"a","b","c","d","e","f","g","h","i","j","k","l","m","n","o","p","q","r","s","t","u","v","w","x","y","z"}, LEFT(Z78,FIND(".",Z78)-1)))))-1)</f>
        <v>51</v>
      </c>
      <c r="I78" s="491" t="str" cm="1">
        <f t="array" ref="I78">RIGHT(LEFT(Z78,FIND(".",Z78)-1),FIND(".",Z78)-IF(MIN(IF(ISNUMBER(FIND({"a","b","c","d","e","f","g","h","i","j","k","l","m","n","o","p","q","r","s","t","u","v","w","x","y","z"},LEFT(Z78,FIND(".",Z78)-1))),FIND({"a","b","c","d","e","f","g","h","i","j","k","l","m","n","o","p","q","r","s","t","u","v","w","x","y","z"},LEFT(Z78,FIND(".",Z78)-1))))=0,FIND(".",Z78),MIN(IF(ISNUMBER(FIND({"a","b","c","d","e","f","g","h","i","j","k","l","m","n","o","p","q","r","s","t","u","v","w","x","y","z"},LEFT(Z78,FIND(".",Z78)-1))),FIND({"a","b","c","d","e","f","g","h","i","j","k","l","m","n","o","p","q","r","s","t","u","v","w","x","y","z"},LEFT(Z78,FIND(".",Z78)-1))))))</f>
        <v>b1</v>
      </c>
      <c r="J78" s="491"/>
      <c r="K78" s="491"/>
      <c r="L78" s="491"/>
      <c r="M78" s="491"/>
      <c r="N78" s="491"/>
      <c r="O78" s="491" t="s">
        <v>1988</v>
      </c>
      <c r="P78" s="491">
        <v>3</v>
      </c>
      <c r="Q78" s="491" t="s">
        <v>1988</v>
      </c>
      <c r="R78" s="491" t="s">
        <v>1960</v>
      </c>
      <c r="S78" s="491" t="s">
        <v>149</v>
      </c>
      <c r="T78" s="491" t="s">
        <v>1989</v>
      </c>
      <c r="U78" s="491" t="s">
        <v>298</v>
      </c>
      <c r="V78" s="491" t="s">
        <v>1558</v>
      </c>
      <c r="W78" s="491" t="s">
        <v>1962</v>
      </c>
      <c r="X78" s="491" t="s">
        <v>2002</v>
      </c>
      <c r="Y78" s="491" t="s">
        <v>2105</v>
      </c>
      <c r="Z78" s="491" t="s">
        <v>2106</v>
      </c>
      <c r="AA78" s="491" t="s">
        <v>1353</v>
      </c>
      <c r="AB78" s="491" t="s">
        <v>1410</v>
      </c>
      <c r="AC78" s="491" t="s">
        <v>23</v>
      </c>
      <c r="AD78" s="491" t="s">
        <v>1244</v>
      </c>
      <c r="AE78" s="491" t="s">
        <v>1574</v>
      </c>
      <c r="AF78" s="515" t="s">
        <v>1352</v>
      </c>
      <c r="AG78" s="515" t="s">
        <v>1353</v>
      </c>
      <c r="AH78" s="515" t="s">
        <v>1352</v>
      </c>
      <c r="AI78" s="515" t="s">
        <v>1353</v>
      </c>
    </row>
    <row r="79" spans="1:35" hidden="1" x14ac:dyDescent="0.3">
      <c r="A79" s="491"/>
      <c r="B79" s="491" t="s">
        <v>1496</v>
      </c>
      <c r="C79" s="491"/>
      <c r="D79" s="491" t="s">
        <v>1391</v>
      </c>
      <c r="E79" s="491" t="s">
        <v>136</v>
      </c>
      <c r="F79" s="491" t="s">
        <v>1958</v>
      </c>
      <c r="G79" s="491" t="s">
        <v>23</v>
      </c>
      <c r="H79" s="491" t="str" cm="1">
        <f t="array" ref="H79">LEFT(LEFT(Z79,FIND(".",Z79)-1),IF(MIN(IF(ISNUMBER(FIND({"a","b","c","d","e","f","g","h","i","j","k","l","m","n","o","p","q","r","s","t","u","v","w","x","y","z"}, LEFT(Z79,FIND(".",Z79)-1))), FIND({"a","b","c","d","e","f","g","h","i","j","k","l","m","n","o","p","q","r","s","t","u","v","w","x","y","z"}, LEFT(Z79,FIND(".",Z79)-1))))=0,FIND(".",Z79),MIN(IF(ISNUMBER(FIND({"a","b","c","d","e","f","g","h","i","j","k","l","m","n","o","p","q","r","s","t","u","v","w","x","y","z"}, LEFT(Z79,FIND(".",Z79)-1))), FIND({"a","b","c","d","e","f","g","h","i","j","k","l","m","n","o","p","q","r","s","t","u","v","w","x","y","z"}, LEFT(Z79,FIND(".",Z79)-1)))))-1)</f>
        <v>53</v>
      </c>
      <c r="I79" s="491" t="str" cm="1">
        <f t="array" ref="I79">RIGHT(LEFT(Z79,FIND(".",Z79)-1),FIND(".",Z79)-IF(MIN(IF(ISNUMBER(FIND({"a","b","c","d","e","f","g","h","i","j","k","l","m","n","o","p","q","r","s","t","u","v","w","x","y","z"},LEFT(Z79,FIND(".",Z79)-1))),FIND({"a","b","c","d","e","f","g","h","i","j","k","l","m","n","o","p","q","r","s","t","u","v","w","x","y","z"},LEFT(Z79,FIND(".",Z79)-1))))=0,FIND(".",Z79),MIN(IF(ISNUMBER(FIND({"a","b","c","d","e","f","g","h","i","j","k","l","m","n","o","p","q","r","s","t","u","v","w","x","y","z"},LEFT(Z79,FIND(".",Z79)-1))),FIND({"a","b","c","d","e","f","g","h","i","j","k","l","m","n","o","p","q","r","s","t","u","v","w","x","y","z"},LEFT(Z79,FIND(".",Z79)-1))))))</f>
        <v>b1</v>
      </c>
      <c r="J79" s="491"/>
      <c r="K79" s="491"/>
      <c r="L79" s="491"/>
      <c r="M79" s="491"/>
      <c r="N79" s="491"/>
      <c r="O79" s="491" t="s">
        <v>1988</v>
      </c>
      <c r="P79" s="491">
        <v>3</v>
      </c>
      <c r="Q79" s="491" t="s">
        <v>1988</v>
      </c>
      <c r="R79" s="491" t="s">
        <v>1960</v>
      </c>
      <c r="S79" s="491" t="s">
        <v>149</v>
      </c>
      <c r="T79" s="491" t="s">
        <v>1989</v>
      </c>
      <c r="U79" s="491" t="s">
        <v>298</v>
      </c>
      <c r="V79" s="491" t="s">
        <v>1558</v>
      </c>
      <c r="W79" s="491" t="s">
        <v>1962</v>
      </c>
      <c r="X79" s="491" t="s">
        <v>2002</v>
      </c>
      <c r="Y79" s="491" t="s">
        <v>2107</v>
      </c>
      <c r="Z79" s="491" t="s">
        <v>2108</v>
      </c>
      <c r="AA79" s="491" t="s">
        <v>1353</v>
      </c>
      <c r="AB79" s="491" t="s">
        <v>1401</v>
      </c>
      <c r="AC79" s="491" t="s">
        <v>23</v>
      </c>
      <c r="AD79" s="491" t="s">
        <v>1232</v>
      </c>
      <c r="AE79" s="491" t="s">
        <v>1556</v>
      </c>
      <c r="AF79" s="515" t="s">
        <v>1352</v>
      </c>
      <c r="AG79" s="515" t="s">
        <v>1353</v>
      </c>
      <c r="AH79" s="515" t="s">
        <v>1352</v>
      </c>
      <c r="AI79" s="515" t="s">
        <v>1353</v>
      </c>
    </row>
    <row r="80" spans="1:35" hidden="1" x14ac:dyDescent="0.3">
      <c r="A80" s="491"/>
      <c r="B80" s="491" t="s">
        <v>1502</v>
      </c>
      <c r="C80" s="491"/>
      <c r="D80" s="491" t="s">
        <v>1391</v>
      </c>
      <c r="E80" s="491" t="s">
        <v>136</v>
      </c>
      <c r="F80" s="491" t="s">
        <v>1958</v>
      </c>
      <c r="G80" s="491" t="s">
        <v>23</v>
      </c>
      <c r="H80" s="491" t="str" cm="1">
        <f t="array" ref="H80">LEFT(LEFT(Z80,FIND(".",Z80)-1),IF(MIN(IF(ISNUMBER(FIND({"a","b","c","d","e","f","g","h","i","j","k","l","m","n","o","p","q","r","s","t","u","v","w","x","y","z"}, LEFT(Z80,FIND(".",Z80)-1))), FIND({"a","b","c","d","e","f","g","h","i","j","k","l","m","n","o","p","q","r","s","t","u","v","w","x","y","z"}, LEFT(Z80,FIND(".",Z80)-1))))=0,FIND(".",Z80),MIN(IF(ISNUMBER(FIND({"a","b","c","d","e","f","g","h","i","j","k","l","m","n","o","p","q","r","s","t","u","v","w","x","y","z"}, LEFT(Z80,FIND(".",Z80)-1))), FIND({"a","b","c","d","e","f","g","h","i","j","k","l","m","n","o","p","q","r","s","t","u","v","w","x","y","z"}, LEFT(Z80,FIND(".",Z80)-1)))))-1)</f>
        <v>57</v>
      </c>
      <c r="I80" s="491" t="str" cm="1">
        <f t="array" ref="I80">RIGHT(LEFT(Z80,FIND(".",Z80)-1),FIND(".",Z80)-IF(MIN(IF(ISNUMBER(FIND({"a","b","c","d","e","f","g","h","i","j","k","l","m","n","o","p","q","r","s","t","u","v","w","x","y","z"},LEFT(Z80,FIND(".",Z80)-1))),FIND({"a","b","c","d","e","f","g","h","i","j","k","l","m","n","o","p","q","r","s","t","u","v","w","x","y","z"},LEFT(Z80,FIND(".",Z80)-1))))=0,FIND(".",Z80),MIN(IF(ISNUMBER(FIND({"a","b","c","d","e","f","g","h","i","j","k","l","m","n","o","p","q","r","s","t","u","v","w","x","y","z"},LEFT(Z80,FIND(".",Z80)-1))),FIND({"a","b","c","d","e","f","g","h","i","j","k","l","m","n","o","p","q","r","s","t","u","v","w","x","y","z"},LEFT(Z80,FIND(".",Z80)-1))))))</f>
        <v>b1</v>
      </c>
      <c r="J80" s="491"/>
      <c r="K80" s="491"/>
      <c r="L80" s="491"/>
      <c r="M80" s="491"/>
      <c r="N80" s="491"/>
      <c r="O80" s="491" t="s">
        <v>1988</v>
      </c>
      <c r="P80" s="491">
        <v>3</v>
      </c>
      <c r="Q80" s="491" t="s">
        <v>1988</v>
      </c>
      <c r="R80" s="491" t="s">
        <v>1960</v>
      </c>
      <c r="S80" s="491" t="s">
        <v>149</v>
      </c>
      <c r="T80" s="491" t="s">
        <v>1989</v>
      </c>
      <c r="U80" s="491" t="s">
        <v>298</v>
      </c>
      <c r="V80" s="491" t="s">
        <v>1558</v>
      </c>
      <c r="W80" s="491" t="s">
        <v>1962</v>
      </c>
      <c r="X80" s="491" t="s">
        <v>2002</v>
      </c>
      <c r="Y80" s="491" t="s">
        <v>2109</v>
      </c>
      <c r="Z80" s="491" t="s">
        <v>2110</v>
      </c>
      <c r="AA80" s="491" t="s">
        <v>1353</v>
      </c>
      <c r="AB80" s="491" t="s">
        <v>1721</v>
      </c>
      <c r="AC80" s="491" t="s">
        <v>23</v>
      </c>
      <c r="AD80" s="491" t="s">
        <v>1234</v>
      </c>
      <c r="AE80" s="491" t="s">
        <v>1724</v>
      </c>
      <c r="AF80" s="515" t="s">
        <v>1352</v>
      </c>
      <c r="AG80" s="515" t="s">
        <v>1353</v>
      </c>
      <c r="AH80" s="515" t="s">
        <v>1352</v>
      </c>
      <c r="AI80" s="515" t="s">
        <v>1353</v>
      </c>
    </row>
    <row r="81" spans="1:35" hidden="1" x14ac:dyDescent="0.3">
      <c r="A81" s="491"/>
      <c r="B81" s="491" t="s">
        <v>1512</v>
      </c>
      <c r="C81" s="491"/>
      <c r="D81" s="491" t="s">
        <v>1391</v>
      </c>
      <c r="E81" s="491" t="s">
        <v>136</v>
      </c>
      <c r="F81" s="491" t="s">
        <v>1958</v>
      </c>
      <c r="G81" s="491" t="s">
        <v>23</v>
      </c>
      <c r="H81" s="491" t="str" cm="1">
        <f t="array" ref="H81">LEFT(LEFT(Z81,FIND(".",Z81)-1),IF(MIN(IF(ISNUMBER(FIND({"a","b","c","d","e","f","g","h","i","j","k","l","m","n","o","p","q","r","s","t","u","v","w","x","y","z"}, LEFT(Z81,FIND(".",Z81)-1))), FIND({"a","b","c","d","e","f","g","h","i","j","k","l","m","n","o","p","q","r","s","t","u","v","w","x","y","z"}, LEFT(Z81,FIND(".",Z81)-1))))=0,FIND(".",Z81),MIN(IF(ISNUMBER(FIND({"a","b","c","d","e","f","g","h","i","j","k","l","m","n","o","p","q","r","s","t","u","v","w","x","y","z"}, LEFT(Z81,FIND(".",Z81)-1))), FIND({"a","b","c","d","e","f","g","h","i","j","k","l","m","n","o","p","q","r","s","t","u","v","w","x","y","z"}, LEFT(Z81,FIND(".",Z81)-1)))))-1)</f>
        <v>58</v>
      </c>
      <c r="I81" s="491" t="str" cm="1">
        <f t="array" ref="I81">RIGHT(LEFT(Z81,FIND(".",Z81)-1),FIND(".",Z81)-IF(MIN(IF(ISNUMBER(FIND({"a","b","c","d","e","f","g","h","i","j","k","l","m","n","o","p","q","r","s","t","u","v","w","x","y","z"},LEFT(Z81,FIND(".",Z81)-1))),FIND({"a","b","c","d","e","f","g","h","i","j","k","l","m","n","o","p","q","r","s","t","u","v","w","x","y","z"},LEFT(Z81,FIND(".",Z81)-1))))=0,FIND(".",Z81),MIN(IF(ISNUMBER(FIND({"a","b","c","d","e","f","g","h","i","j","k","l","m","n","o","p","q","r","s","t","u","v","w","x","y","z"},LEFT(Z81,FIND(".",Z81)-1))),FIND({"a","b","c","d","e","f","g","h","i","j","k","l","m","n","o","p","q","r","s","t","u","v","w","x","y","z"},LEFT(Z81,FIND(".",Z81)-1))))))</f>
        <v>b1</v>
      </c>
      <c r="J81" s="491"/>
      <c r="K81" s="491"/>
      <c r="L81" s="491"/>
      <c r="M81" s="491"/>
      <c r="N81" s="491"/>
      <c r="O81" s="491" t="s">
        <v>1988</v>
      </c>
      <c r="P81" s="491">
        <v>3</v>
      </c>
      <c r="Q81" s="491" t="s">
        <v>1988</v>
      </c>
      <c r="R81" s="491" t="s">
        <v>1960</v>
      </c>
      <c r="S81" s="491" t="s">
        <v>149</v>
      </c>
      <c r="T81" s="491" t="s">
        <v>1989</v>
      </c>
      <c r="U81" s="491" t="s">
        <v>298</v>
      </c>
      <c r="V81" s="491" t="s">
        <v>1558</v>
      </c>
      <c r="W81" s="491" t="s">
        <v>1962</v>
      </c>
      <c r="X81" s="491" t="s">
        <v>2002</v>
      </c>
      <c r="Y81" s="491" t="s">
        <v>2111</v>
      </c>
      <c r="Z81" s="491" t="s">
        <v>2112</v>
      </c>
      <c r="AA81" s="491" t="s">
        <v>1353</v>
      </c>
      <c r="AB81" s="491" t="s">
        <v>1438</v>
      </c>
      <c r="AC81" s="491" t="s">
        <v>23</v>
      </c>
      <c r="AD81" s="491" t="s">
        <v>1254</v>
      </c>
      <c r="AE81" s="491" t="s">
        <v>1661</v>
      </c>
      <c r="AF81" s="515" t="s">
        <v>1352</v>
      </c>
      <c r="AG81" s="515" t="s">
        <v>1353</v>
      </c>
      <c r="AH81" s="515" t="s">
        <v>1352</v>
      </c>
      <c r="AI81" s="515" t="s">
        <v>1353</v>
      </c>
    </row>
    <row r="82" spans="1:35" hidden="1" x14ac:dyDescent="0.3">
      <c r="A82" s="491"/>
      <c r="B82" s="491" t="s">
        <v>1513</v>
      </c>
      <c r="C82" s="491"/>
      <c r="D82" s="491" t="s">
        <v>1391</v>
      </c>
      <c r="E82" s="491" t="s">
        <v>136</v>
      </c>
      <c r="F82" s="491" t="s">
        <v>1958</v>
      </c>
      <c r="G82" s="491" t="s">
        <v>23</v>
      </c>
      <c r="H82" s="491" t="str" cm="1">
        <f t="array" ref="H82">LEFT(LEFT(Z82,FIND(".",Z82)-1),IF(MIN(IF(ISNUMBER(FIND({"a","b","c","d","e","f","g","h","i","j","k","l","m","n","o","p","q","r","s","t","u","v","w","x","y","z"}, LEFT(Z82,FIND(".",Z82)-1))), FIND({"a","b","c","d","e","f","g","h","i","j","k","l","m","n","o","p","q","r","s","t","u","v","w","x","y","z"}, LEFT(Z82,FIND(".",Z82)-1))))=0,FIND(".",Z82),MIN(IF(ISNUMBER(FIND({"a","b","c","d","e","f","g","h","i","j","k","l","m","n","o","p","q","r","s","t","u","v","w","x","y","z"}, LEFT(Z82,FIND(".",Z82)-1))), FIND({"a","b","c","d","e","f","g","h","i","j","k","l","m","n","o","p","q","r","s","t","u","v","w","x","y","z"}, LEFT(Z82,FIND(".",Z82)-1)))))-1)</f>
        <v>59</v>
      </c>
      <c r="I82" s="491" t="str" cm="1">
        <f t="array" ref="I82">RIGHT(LEFT(Z82,FIND(".",Z82)-1),FIND(".",Z82)-IF(MIN(IF(ISNUMBER(FIND({"a","b","c","d","e","f","g","h","i","j","k","l","m","n","o","p","q","r","s","t","u","v","w","x","y","z"},LEFT(Z82,FIND(".",Z82)-1))),FIND({"a","b","c","d","e","f","g","h","i","j","k","l","m","n","o","p","q","r","s","t","u","v","w","x","y","z"},LEFT(Z82,FIND(".",Z82)-1))))=0,FIND(".",Z82),MIN(IF(ISNUMBER(FIND({"a","b","c","d","e","f","g","h","i","j","k","l","m","n","o","p","q","r","s","t","u","v","w","x","y","z"},LEFT(Z82,FIND(".",Z82)-1))),FIND({"a","b","c","d","e","f","g","h","i","j","k","l","m","n","o","p","q","r","s","t","u","v","w","x","y","z"},LEFT(Z82,FIND(".",Z82)-1))))))</f>
        <v>b1</v>
      </c>
      <c r="J82" s="491"/>
      <c r="K82" s="491"/>
      <c r="L82" s="491"/>
      <c r="M82" s="491"/>
      <c r="N82" s="491"/>
      <c r="O82" s="491" t="s">
        <v>1988</v>
      </c>
      <c r="P82" s="491">
        <v>3</v>
      </c>
      <c r="Q82" s="491" t="s">
        <v>1988</v>
      </c>
      <c r="R82" s="491" t="s">
        <v>1960</v>
      </c>
      <c r="S82" s="491" t="s">
        <v>149</v>
      </c>
      <c r="T82" s="491" t="s">
        <v>1989</v>
      </c>
      <c r="U82" s="491" t="s">
        <v>298</v>
      </c>
      <c r="V82" s="491" t="s">
        <v>1558</v>
      </c>
      <c r="W82" s="491" t="s">
        <v>1962</v>
      </c>
      <c r="X82" s="491" t="s">
        <v>2002</v>
      </c>
      <c r="Y82" s="491" t="s">
        <v>2113</v>
      </c>
      <c r="Z82" s="491" t="s">
        <v>2114</v>
      </c>
      <c r="AA82" s="491" t="s">
        <v>1353</v>
      </c>
      <c r="AB82" s="491" t="s">
        <v>1652</v>
      </c>
      <c r="AC82" s="491" t="s">
        <v>23</v>
      </c>
      <c r="AD82" s="491" t="s">
        <v>1255</v>
      </c>
      <c r="AE82" s="491" t="s">
        <v>1655</v>
      </c>
      <c r="AF82" s="515" t="s">
        <v>1352</v>
      </c>
      <c r="AG82" s="515" t="s">
        <v>1353</v>
      </c>
      <c r="AH82" s="515" t="s">
        <v>1352</v>
      </c>
      <c r="AI82" s="515" t="s">
        <v>1353</v>
      </c>
    </row>
    <row r="83" spans="1:35" hidden="1" x14ac:dyDescent="0.3">
      <c r="A83" s="491"/>
      <c r="B83" s="491" t="s">
        <v>1512</v>
      </c>
      <c r="C83" s="491"/>
      <c r="D83" s="491" t="s">
        <v>1393</v>
      </c>
      <c r="E83" s="491" t="s">
        <v>136</v>
      </c>
      <c r="F83" s="491" t="s">
        <v>1958</v>
      </c>
      <c r="G83" s="491" t="s">
        <v>23</v>
      </c>
      <c r="H83" s="491" t="str" cm="1">
        <f t="array" ref="H83">LEFT(LEFT(Z83,FIND(".",Z83)-1),IF(MIN(IF(ISNUMBER(FIND({"a","b","c","d","e","f","g","h","i","j","k","l","m","n","o","p","q","r","s","t","u","v","w","x","y","z"}, LEFT(Z83,FIND(".",Z83)-1))), FIND({"a","b","c","d","e","f","g","h","i","j","k","l","m","n","o","p","q","r","s","t","u","v","w","x","y","z"}, LEFT(Z83,FIND(".",Z83)-1))))=0,FIND(".",Z83),MIN(IF(ISNUMBER(FIND({"a","b","c","d","e","f","g","h","i","j","k","l","m","n","o","p","q","r","s","t","u","v","w","x","y","z"}, LEFT(Z83,FIND(".",Z83)-1))), FIND({"a","b","c","d","e","f","g","h","i","j","k","l","m","n","o","p","q","r","s","t","u","v","w","x","y","z"}, LEFT(Z83,FIND(".",Z83)-1)))))-1)</f>
        <v>60</v>
      </c>
      <c r="I83" s="491" t="str" cm="1">
        <f t="array" ref="I83">RIGHT(LEFT(Z83,FIND(".",Z83)-1),FIND(".",Z83)-IF(MIN(IF(ISNUMBER(FIND({"a","b","c","d","e","f","g","h","i","j","k","l","m","n","o","p","q","r","s","t","u","v","w","x","y","z"},LEFT(Z83,FIND(".",Z83)-1))),FIND({"a","b","c","d","e","f","g","h","i","j","k","l","m","n","o","p","q","r","s","t","u","v","w","x","y","z"},LEFT(Z83,FIND(".",Z83)-1))))=0,FIND(".",Z83),MIN(IF(ISNUMBER(FIND({"a","b","c","d","e","f","g","h","i","j","k","l","m","n","o","p","q","r","s","t","u","v","w","x","y","z"},LEFT(Z83,FIND(".",Z83)-1))),FIND({"a","b","c","d","e","f","g","h","i","j","k","l","m","n","o","p","q","r","s","t","u","v","w","x","y","z"},LEFT(Z83,FIND(".",Z83)-1))))))</f>
        <v>a1</v>
      </c>
      <c r="J83" s="491"/>
      <c r="K83" s="491"/>
      <c r="L83" s="491"/>
      <c r="M83" s="491"/>
      <c r="N83" s="491"/>
      <c r="O83" s="491" t="s">
        <v>1988</v>
      </c>
      <c r="P83" s="491">
        <v>3</v>
      </c>
      <c r="Q83" s="491" t="s">
        <v>1988</v>
      </c>
      <c r="R83" s="491" t="s">
        <v>1960</v>
      </c>
      <c r="S83" s="491" t="s">
        <v>149</v>
      </c>
      <c r="T83" s="491" t="s">
        <v>1989</v>
      </c>
      <c r="U83" s="491" t="s">
        <v>298</v>
      </c>
      <c r="V83" s="491" t="s">
        <v>1558</v>
      </c>
      <c r="W83" s="491" t="s">
        <v>1962</v>
      </c>
      <c r="X83" s="491" t="s">
        <v>70</v>
      </c>
      <c r="Y83" s="491" t="s">
        <v>2115</v>
      </c>
      <c r="Z83" s="491" t="s">
        <v>2116</v>
      </c>
      <c r="AA83" s="491" t="s">
        <v>1992</v>
      </c>
      <c r="AB83" s="491" t="s">
        <v>1439</v>
      </c>
      <c r="AC83" s="491" t="s">
        <v>23</v>
      </c>
      <c r="AD83" s="491" t="s">
        <v>1254</v>
      </c>
      <c r="AE83" s="491" t="s">
        <v>1667</v>
      </c>
      <c r="AF83" s="515" t="s">
        <v>1352</v>
      </c>
      <c r="AG83" s="515" t="s">
        <v>1353</v>
      </c>
      <c r="AH83" s="515" t="s">
        <v>1352</v>
      </c>
      <c r="AI83" s="515" t="s">
        <v>1353</v>
      </c>
    </row>
    <row r="84" spans="1:35" hidden="1" x14ac:dyDescent="0.3">
      <c r="A84" s="491"/>
      <c r="B84" s="491" t="s">
        <v>1496</v>
      </c>
      <c r="C84" s="491"/>
      <c r="D84" s="491" t="s">
        <v>1393</v>
      </c>
      <c r="E84" s="491" t="s">
        <v>136</v>
      </c>
      <c r="F84" s="491" t="s">
        <v>1958</v>
      </c>
      <c r="G84" s="491" t="s">
        <v>23</v>
      </c>
      <c r="H84" s="491" t="str" cm="1">
        <f t="array" ref="H84">LEFT(LEFT(Z84,FIND(".",Z84)-1),IF(MIN(IF(ISNUMBER(FIND({"a","b","c","d","e","f","g","h","i","j","k","l","m","n","o","p","q","r","s","t","u","v","w","x","y","z"}, LEFT(Z84,FIND(".",Z84)-1))), FIND({"a","b","c","d","e","f","g","h","i","j","k","l","m","n","o","p","q","r","s","t","u","v","w","x","y","z"}, LEFT(Z84,FIND(".",Z84)-1))))=0,FIND(".",Z84),MIN(IF(ISNUMBER(FIND({"a","b","c","d","e","f","g","h","i","j","k","l","m","n","o","p","q","r","s","t","u","v","w","x","y","z"}, LEFT(Z84,FIND(".",Z84)-1))), FIND({"a","b","c","d","e","f","g","h","i","j","k","l","m","n","o","p","q","r","s","t","u","v","w","x","y","z"}, LEFT(Z84,FIND(".",Z84)-1)))))-1)</f>
        <v>84</v>
      </c>
      <c r="I84" s="491" t="str" cm="1">
        <f t="array" ref="I84">RIGHT(LEFT(Z84,FIND(".",Z84)-1),FIND(".",Z84)-IF(MIN(IF(ISNUMBER(FIND({"a","b","c","d","e","f","g","h","i","j","k","l","m","n","o","p","q","r","s","t","u","v","w","x","y","z"},LEFT(Z84,FIND(".",Z84)-1))),FIND({"a","b","c","d","e","f","g","h","i","j","k","l","m","n","o","p","q","r","s","t","u","v","w","x","y","z"},LEFT(Z84,FIND(".",Z84)-1))))=0,FIND(".",Z84),MIN(IF(ISNUMBER(FIND({"a","b","c","d","e","f","g","h","i","j","k","l","m","n","o","p","q","r","s","t","u","v","w","x","y","z"},LEFT(Z84,FIND(".",Z84)-1))),FIND({"a","b","c","d","e","f","g","h","i","j","k","l","m","n","o","p","q","r","s","t","u","v","w","x","y","z"},LEFT(Z84,FIND(".",Z84)-1))))))</f>
        <v>a</v>
      </c>
      <c r="J84" s="491"/>
      <c r="K84" s="491"/>
      <c r="L84" s="491"/>
      <c r="M84" s="491"/>
      <c r="N84" s="491"/>
      <c r="O84" s="491" t="s">
        <v>2015</v>
      </c>
      <c r="P84" s="491">
        <v>4</v>
      </c>
      <c r="Q84" s="491" t="s">
        <v>2015</v>
      </c>
      <c r="R84" s="491" t="s">
        <v>1960</v>
      </c>
      <c r="S84" s="491" t="s">
        <v>581</v>
      </c>
      <c r="T84" s="491" t="s">
        <v>2016</v>
      </c>
      <c r="U84" s="491" t="s">
        <v>583</v>
      </c>
      <c r="V84" s="491" t="s">
        <v>1539</v>
      </c>
      <c r="W84" s="491" t="s">
        <v>1962</v>
      </c>
      <c r="X84" s="491" t="s">
        <v>70</v>
      </c>
      <c r="Y84" s="491" t="s">
        <v>2117</v>
      </c>
      <c r="Z84" s="491" t="s">
        <v>2118</v>
      </c>
      <c r="AA84" s="491" t="s">
        <v>1992</v>
      </c>
      <c r="AB84" s="491" t="s">
        <v>1402</v>
      </c>
      <c r="AC84" s="491" t="s">
        <v>23</v>
      </c>
      <c r="AD84" s="491" t="s">
        <v>1232</v>
      </c>
      <c r="AE84" s="491" t="s">
        <v>1550</v>
      </c>
      <c r="AF84" s="515" t="s">
        <v>1352</v>
      </c>
      <c r="AG84" s="515" t="s">
        <v>1353</v>
      </c>
      <c r="AH84" s="515" t="s">
        <v>1352</v>
      </c>
      <c r="AI84" s="515" t="s">
        <v>1353</v>
      </c>
    </row>
    <row r="85" spans="1:35" x14ac:dyDescent="0.3">
      <c r="A85" s="491"/>
      <c r="B85" s="491" t="s">
        <v>1496</v>
      </c>
      <c r="C85" s="491"/>
      <c r="D85" s="491" t="s">
        <v>1393</v>
      </c>
      <c r="E85" s="491" t="s">
        <v>136</v>
      </c>
      <c r="F85" s="491" t="s">
        <v>1958</v>
      </c>
      <c r="G85" s="491" t="s">
        <v>23</v>
      </c>
      <c r="H85" s="491" t="str" cm="1">
        <f t="array" ref="H85">LEFT(LEFT(Z85,FIND(".",Z85)-1),IF(MIN(IF(ISNUMBER(FIND({"a","b","c","d","e","f","g","h","i","j","k","l","m","n","o","p","q","r","s","t","u","v","w","x","y","z"}, LEFT(Z85,FIND(".",Z85)-1))), FIND({"a","b","c","d","e","f","g","h","i","j","k","l","m","n","o","p","q","r","s","t","u","v","w","x","y","z"}, LEFT(Z85,FIND(".",Z85)-1))))=0,FIND(".",Z85),MIN(IF(ISNUMBER(FIND({"a","b","c","d","e","f","g","h","i","j","k","l","m","n","o","p","q","r","s","t","u","v","w","x","y","z"}, LEFT(Z85,FIND(".",Z85)-1))), FIND({"a","b","c","d","e","f","g","h","i","j","k","l","m","n","o","p","q","r","s","t","u","v","w","x","y","z"}, LEFT(Z85,FIND(".",Z85)-1)))))-1)</f>
        <v>84</v>
      </c>
      <c r="I85" s="491" t="str" cm="1">
        <f t="array" ref="I85">RIGHT(LEFT(Z85,FIND(".",Z85)-1),FIND(".",Z85)-IF(MIN(IF(ISNUMBER(FIND({"a","b","c","d","e","f","g","h","i","j","k","l","m","n","o","p","q","r","s","t","u","v","w","x","y","z"},LEFT(Z85,FIND(".",Z85)-1))),FIND({"a","b","c","d","e","f","g","h","i","j","k","l","m","n","o","p","q","r","s","t","u","v","w","x","y","z"},LEFT(Z85,FIND(".",Z85)-1))))=0,FIND(".",Z85),MIN(IF(ISNUMBER(FIND({"a","b","c","d","e","f","g","h","i","j","k","l","m","n","o","p","q","r","s","t","u","v","w","x","y","z"},LEFT(Z85,FIND(".",Z85)-1))),FIND({"a","b","c","d","e","f","g","h","i","j","k","l","m","n","o","p","q","r","s","t","u","v","w","x","y","z"},LEFT(Z85,FIND(".",Z85)-1))))))</f>
        <v>b</v>
      </c>
      <c r="J85" s="491"/>
      <c r="K85" s="491"/>
      <c r="L85" s="491"/>
      <c r="M85" s="491"/>
      <c r="N85" s="491"/>
      <c r="O85" s="491" t="s">
        <v>2015</v>
      </c>
      <c r="P85" s="491">
        <v>4</v>
      </c>
      <c r="Q85" s="491" t="s">
        <v>2015</v>
      </c>
      <c r="R85" s="491" t="s">
        <v>1960</v>
      </c>
      <c r="S85" s="491" t="s">
        <v>581</v>
      </c>
      <c r="T85" s="491" t="s">
        <v>2016</v>
      </c>
      <c r="U85" s="491" t="s">
        <v>583</v>
      </c>
      <c r="V85" s="491" t="s">
        <v>1539</v>
      </c>
      <c r="W85" s="491" t="s">
        <v>1962</v>
      </c>
      <c r="X85" s="491" t="s">
        <v>70</v>
      </c>
      <c r="Y85" s="491" t="s">
        <v>2119</v>
      </c>
      <c r="Z85" s="491" t="s">
        <v>2120</v>
      </c>
      <c r="AA85" s="491" t="s">
        <v>1992</v>
      </c>
      <c r="AB85" s="491" t="s">
        <v>1396</v>
      </c>
      <c r="AC85" s="491" t="s">
        <v>23</v>
      </c>
      <c r="AD85" s="491" t="s">
        <v>1232</v>
      </c>
      <c r="AE85" s="491" t="s">
        <v>1536</v>
      </c>
      <c r="AF85" s="515" t="s">
        <v>1352</v>
      </c>
      <c r="AG85" s="515" t="s">
        <v>1353</v>
      </c>
      <c r="AH85" s="515" t="s">
        <v>1352</v>
      </c>
      <c r="AI85" s="515" t="s">
        <v>1353</v>
      </c>
    </row>
    <row r="86" spans="1:35" hidden="1" x14ac:dyDescent="0.3">
      <c r="A86" s="491"/>
      <c r="B86" s="491" t="s">
        <v>1493</v>
      </c>
      <c r="C86" s="491"/>
      <c r="D86" s="491" t="s">
        <v>1393</v>
      </c>
      <c r="E86" s="491" t="s">
        <v>136</v>
      </c>
      <c r="F86" s="491" t="s">
        <v>1958</v>
      </c>
      <c r="G86" s="491" t="s">
        <v>23</v>
      </c>
      <c r="H86" s="491" t="str" cm="1">
        <f t="array" ref="H86">LEFT(LEFT(Z86,FIND(".",Z86)-1),IF(MIN(IF(ISNUMBER(FIND({"a","b","c","d","e","f","g","h","i","j","k","l","m","n","o","p","q","r","s","t","u","v","w","x","y","z"}, LEFT(Z86,FIND(".",Z86)-1))), FIND({"a","b","c","d","e","f","g","h","i","j","k","l","m","n","o","p","q","r","s","t","u","v","w","x","y","z"}, LEFT(Z86,FIND(".",Z86)-1))))=0,FIND(".",Z86),MIN(IF(ISNUMBER(FIND({"a","b","c","d","e","f","g","h","i","j","k","l","m","n","o","p","q","r","s","t","u","v","w","x","y","z"}, LEFT(Z86,FIND(".",Z86)-1))), FIND({"a","b","c","d","e","f","g","h","i","j","k","l","m","n","o","p","q","r","s","t","u","v","w","x","y","z"}, LEFT(Z86,FIND(".",Z86)-1)))))-1)</f>
        <v>84</v>
      </c>
      <c r="I86" s="491" t="str" cm="1">
        <f t="array" ref="I86">RIGHT(LEFT(Z86,FIND(".",Z86)-1),FIND(".",Z86)-IF(MIN(IF(ISNUMBER(FIND({"a","b","c","d","e","f","g","h","i","j","k","l","m","n","o","p","q","r","s","t","u","v","w","x","y","z"},LEFT(Z86,FIND(".",Z86)-1))),FIND({"a","b","c","d","e","f","g","h","i","j","k","l","m","n","o","p","q","r","s","t","u","v","w","x","y","z"},LEFT(Z86,FIND(".",Z86)-1))))=0,FIND(".",Z86),MIN(IF(ISNUMBER(FIND({"a","b","c","d","e","f","g","h","i","j","k","l","m","n","o","p","q","r","s","t","u","v","w","x","y","z"},LEFT(Z86,FIND(".",Z86)-1))),FIND({"a","b","c","d","e","f","g","h","i","j","k","l","m","n","o","p","q","r","s","t","u","v","w","x","y","z"},LEFT(Z86,FIND(".",Z86)-1))))))</f>
        <v>b</v>
      </c>
      <c r="J86" s="491"/>
      <c r="K86" s="491"/>
      <c r="L86" s="491"/>
      <c r="M86" s="491"/>
      <c r="N86" s="491"/>
      <c r="O86" s="491" t="s">
        <v>2015</v>
      </c>
      <c r="P86" s="491">
        <v>4</v>
      </c>
      <c r="Q86" s="491" t="s">
        <v>2015</v>
      </c>
      <c r="R86" s="491" t="s">
        <v>1960</v>
      </c>
      <c r="S86" s="491" t="s">
        <v>581</v>
      </c>
      <c r="T86" s="491" t="s">
        <v>2016</v>
      </c>
      <c r="U86" s="491" t="s">
        <v>583</v>
      </c>
      <c r="V86" s="491" t="s">
        <v>1539</v>
      </c>
      <c r="W86" s="491" t="s">
        <v>1962</v>
      </c>
      <c r="X86" s="491" t="s">
        <v>70</v>
      </c>
      <c r="Y86" s="491" t="s">
        <v>2119</v>
      </c>
      <c r="Z86" s="491" t="s">
        <v>2120</v>
      </c>
      <c r="AA86" s="491" t="s">
        <v>1992</v>
      </c>
      <c r="AB86" s="491" t="s">
        <v>1396</v>
      </c>
      <c r="AC86" s="491" t="s">
        <v>23</v>
      </c>
      <c r="AD86" s="491" t="s">
        <v>1237</v>
      </c>
      <c r="AE86" s="491" t="s">
        <v>1536</v>
      </c>
      <c r="AF86" s="515" t="s">
        <v>1352</v>
      </c>
      <c r="AG86" s="515" t="s">
        <v>1353</v>
      </c>
      <c r="AH86" s="515" t="s">
        <v>1352</v>
      </c>
      <c r="AI86" s="515" t="s">
        <v>1353</v>
      </c>
    </row>
    <row r="87" spans="1:35" hidden="1" x14ac:dyDescent="0.3">
      <c r="A87" s="491"/>
      <c r="B87" s="491" t="s">
        <v>2021</v>
      </c>
      <c r="C87" s="491"/>
      <c r="D87" s="491" t="s">
        <v>1393</v>
      </c>
      <c r="E87" s="491" t="s">
        <v>136</v>
      </c>
      <c r="F87" s="491" t="s">
        <v>1958</v>
      </c>
      <c r="G87" s="491" t="s">
        <v>23</v>
      </c>
      <c r="H87" s="491" t="str" cm="1">
        <f t="array" ref="H87">LEFT(LEFT(Z87,FIND(".",Z87)-1),IF(MIN(IF(ISNUMBER(FIND({"a","b","c","d","e","f","g","h","i","j","k","l","m","n","o","p","q","r","s","t","u","v","w","x","y","z"}, LEFT(Z87,FIND(".",Z87)-1))), FIND({"a","b","c","d","e","f","g","h","i","j","k","l","m","n","o","p","q","r","s","t","u","v","w","x","y","z"}, LEFT(Z87,FIND(".",Z87)-1))))=0,FIND(".",Z87),MIN(IF(ISNUMBER(FIND({"a","b","c","d","e","f","g","h","i","j","k","l","m","n","o","p","q","r","s","t","u","v","w","x","y","z"}, LEFT(Z87,FIND(".",Z87)-1))), FIND({"a","b","c","d","e","f","g","h","i","j","k","l","m","n","o","p","q","r","s","t","u","v","w","x","y","z"}, LEFT(Z87,FIND(".",Z87)-1)))))-1)</f>
        <v>88</v>
      </c>
      <c r="I87" s="491" t="str" cm="1">
        <f t="array" ref="I87">RIGHT(LEFT(Z87,FIND(".",Z87)-1),FIND(".",Z87)-IF(MIN(IF(ISNUMBER(FIND({"a","b","c","d","e","f","g","h","i","j","k","l","m","n","o","p","q","r","s","t","u","v","w","x","y","z"},LEFT(Z87,FIND(".",Z87)-1))),FIND({"a","b","c","d","e","f","g","h","i","j","k","l","m","n","o","p","q","r","s","t","u","v","w","x","y","z"},LEFT(Z87,FIND(".",Z87)-1))))=0,FIND(".",Z87),MIN(IF(ISNUMBER(FIND({"a","b","c","d","e","f","g","h","i","j","k","l","m","n","o","p","q","r","s","t","u","v","w","x","y","z"},LEFT(Z87,FIND(".",Z87)-1))),FIND({"a","b","c","d","e","f","g","h","i","j","k","l","m","n","o","p","q","r","s","t","u","v","w","x","y","z"},LEFT(Z87,FIND(".",Z87)-1))))))</f>
        <v>b1</v>
      </c>
      <c r="J87" s="491"/>
      <c r="K87" s="491"/>
      <c r="L87" s="491"/>
      <c r="M87" s="491"/>
      <c r="N87" s="491"/>
      <c r="O87" s="491" t="s">
        <v>2015</v>
      </c>
      <c r="P87" s="491">
        <v>4</v>
      </c>
      <c r="Q87" s="491" t="s">
        <v>2015</v>
      </c>
      <c r="R87" s="491" t="s">
        <v>1960</v>
      </c>
      <c r="S87" s="491" t="s">
        <v>581</v>
      </c>
      <c r="T87" s="491" t="s">
        <v>2016</v>
      </c>
      <c r="U87" s="491" t="s">
        <v>583</v>
      </c>
      <c r="V87" s="491" t="s">
        <v>1539</v>
      </c>
      <c r="W87" s="491" t="s">
        <v>1962</v>
      </c>
      <c r="X87" s="491" t="s">
        <v>70</v>
      </c>
      <c r="Y87" s="491" t="s">
        <v>2121</v>
      </c>
      <c r="Z87" s="491" t="s">
        <v>2122</v>
      </c>
      <c r="AA87" s="491" t="s">
        <v>1992</v>
      </c>
      <c r="AB87" s="491" t="s">
        <v>1474</v>
      </c>
      <c r="AC87" s="491" t="s">
        <v>23</v>
      </c>
      <c r="AD87" s="491" t="s">
        <v>1269</v>
      </c>
      <c r="AE87" s="491" t="s">
        <v>1750</v>
      </c>
      <c r="AF87" s="515" t="s">
        <v>1352</v>
      </c>
      <c r="AG87" s="515" t="s">
        <v>1353</v>
      </c>
      <c r="AH87" s="515" t="s">
        <v>1352</v>
      </c>
      <c r="AI87" s="515" t="s">
        <v>1353</v>
      </c>
    </row>
    <row r="88" spans="1:35" hidden="1" x14ac:dyDescent="0.3">
      <c r="A88" s="491"/>
      <c r="B88" s="491" t="s">
        <v>2024</v>
      </c>
      <c r="C88" s="491"/>
      <c r="D88" s="491" t="s">
        <v>1393</v>
      </c>
      <c r="E88" s="491" t="s">
        <v>136</v>
      </c>
      <c r="F88" s="491" t="s">
        <v>1958</v>
      </c>
      <c r="G88" s="491" t="s">
        <v>23</v>
      </c>
      <c r="H88" s="491" t="str" cm="1">
        <f t="array" ref="H88">LEFT(LEFT(Z88,FIND(".",Z88)-1),IF(MIN(IF(ISNUMBER(FIND({"a","b","c","d","e","f","g","h","i","j","k","l","m","n","o","p","q","r","s","t","u","v","w","x","y","z"}, LEFT(Z88,FIND(".",Z88)-1))), FIND({"a","b","c","d","e","f","g","h","i","j","k","l","m","n","o","p","q","r","s","t","u","v","w","x","y","z"}, LEFT(Z88,FIND(".",Z88)-1))))=0,FIND(".",Z88),MIN(IF(ISNUMBER(FIND({"a","b","c","d","e","f","g","h","i","j","k","l","m","n","o","p","q","r","s","t","u","v","w","x","y","z"}, LEFT(Z88,FIND(".",Z88)-1))), FIND({"a","b","c","d","e","f","g","h","i","j","k","l","m","n","o","p","q","r","s","t","u","v","w","x","y","z"}, LEFT(Z88,FIND(".",Z88)-1)))))-1)</f>
        <v>88</v>
      </c>
      <c r="I88" s="491" t="str" cm="1">
        <f t="array" ref="I88">RIGHT(LEFT(Z88,FIND(".",Z88)-1),FIND(".",Z88)-IF(MIN(IF(ISNUMBER(FIND({"a","b","c","d","e","f","g","h","i","j","k","l","m","n","o","p","q","r","s","t","u","v","w","x","y","z"},LEFT(Z88,FIND(".",Z88)-1))),FIND({"a","b","c","d","e","f","g","h","i","j","k","l","m","n","o","p","q","r","s","t","u","v","w","x","y","z"},LEFT(Z88,FIND(".",Z88)-1))))=0,FIND(".",Z88),MIN(IF(ISNUMBER(FIND({"a","b","c","d","e","f","g","h","i","j","k","l","m","n","o","p","q","r","s","t","u","v","w","x","y","z"},LEFT(Z88,FIND(".",Z88)-1))),FIND({"a","b","c","d","e","f","g","h","i","j","k","l","m","n","o","p","q","r","s","t","u","v","w","x","y","z"},LEFT(Z88,FIND(".",Z88)-1))))))</f>
        <v>b2</v>
      </c>
      <c r="J88" s="491"/>
      <c r="K88" s="491"/>
      <c r="L88" s="491"/>
      <c r="M88" s="491"/>
      <c r="N88" s="491"/>
      <c r="O88" s="491" t="s">
        <v>2015</v>
      </c>
      <c r="P88" s="491">
        <v>4</v>
      </c>
      <c r="Q88" s="491" t="s">
        <v>2015</v>
      </c>
      <c r="R88" s="491" t="s">
        <v>1960</v>
      </c>
      <c r="S88" s="491" t="s">
        <v>581</v>
      </c>
      <c r="T88" s="491" t="s">
        <v>2016</v>
      </c>
      <c r="U88" s="491" t="s">
        <v>583</v>
      </c>
      <c r="V88" s="491" t="s">
        <v>1539</v>
      </c>
      <c r="W88" s="491" t="s">
        <v>1962</v>
      </c>
      <c r="X88" s="491" t="s">
        <v>70</v>
      </c>
      <c r="Y88" s="491" t="s">
        <v>2123</v>
      </c>
      <c r="Z88" s="491" t="s">
        <v>2124</v>
      </c>
      <c r="AA88" s="491" t="s">
        <v>1992</v>
      </c>
      <c r="AB88" s="491" t="s">
        <v>1475</v>
      </c>
      <c r="AC88" s="491" t="s">
        <v>23</v>
      </c>
      <c r="AD88" s="491" t="s">
        <v>1270</v>
      </c>
      <c r="AE88" s="491" t="s">
        <v>1746</v>
      </c>
      <c r="AF88" s="515" t="s">
        <v>1352</v>
      </c>
      <c r="AG88" s="515" t="s">
        <v>1353</v>
      </c>
      <c r="AH88" s="515" t="s">
        <v>1352</v>
      </c>
      <c r="AI88" s="515" t="s">
        <v>1353</v>
      </c>
    </row>
    <row r="89" spans="1:35" hidden="1" x14ac:dyDescent="0.3">
      <c r="A89" s="491"/>
      <c r="B89" s="491" t="s">
        <v>1499</v>
      </c>
      <c r="C89" s="491"/>
      <c r="D89" s="491" t="s">
        <v>1393</v>
      </c>
      <c r="E89" s="491" t="s">
        <v>136</v>
      </c>
      <c r="F89" s="491" t="s">
        <v>1958</v>
      </c>
      <c r="G89" s="491" t="s">
        <v>23</v>
      </c>
      <c r="H89" s="491" t="str" cm="1">
        <f t="array" ref="H89">LEFT(LEFT(Z89,FIND(".",Z89)-1),IF(MIN(IF(ISNUMBER(FIND({"a","b","c","d","e","f","g","h","i","j","k","l","m","n","o","p","q","r","s","t","u","v","w","x","y","z"}, LEFT(Z89,FIND(".",Z89)-1))), FIND({"a","b","c","d","e","f","g","h","i","j","k","l","m","n","o","p","q","r","s","t","u","v","w","x","y","z"}, LEFT(Z89,FIND(".",Z89)-1))))=0,FIND(".",Z89),MIN(IF(ISNUMBER(FIND({"a","b","c","d","e","f","g","h","i","j","k","l","m","n","o","p","q","r","s","t","u","v","w","x","y","z"}, LEFT(Z89,FIND(".",Z89)-1))), FIND({"a","b","c","d","e","f","g","h","i","j","k","l","m","n","o","p","q","r","s","t","u","v","w","x","y","z"}, LEFT(Z89,FIND(".",Z89)-1)))))-1)</f>
        <v>107</v>
      </c>
      <c r="I89" s="491" t="str" cm="1">
        <f t="array" ref="I89">RIGHT(LEFT(Z89,FIND(".",Z89)-1),FIND(".",Z89)-IF(MIN(IF(ISNUMBER(FIND({"a","b","c","d","e","f","g","h","i","j","k","l","m","n","o","p","q","r","s","t","u","v","w","x","y","z"},LEFT(Z89,FIND(".",Z89)-1))),FIND({"a","b","c","d","e","f","g","h","i","j","k","l","m","n","o","p","q","r","s","t","u","v","w","x","y","z"},LEFT(Z89,FIND(".",Z89)-1))))=0,FIND(".",Z89),MIN(IF(ISNUMBER(FIND({"a","b","c","d","e","f","g","h","i","j","k","l","m","n","o","p","q","r","s","t","u","v","w","x","y","z"},LEFT(Z89,FIND(".",Z89)-1))),FIND({"a","b","c","d","e","f","g","h","i","j","k","l","m","n","o","p","q","r","s","t","u","v","w","x","y","z"},LEFT(Z89,FIND(".",Z89)-1))))))</f>
        <v>a</v>
      </c>
      <c r="J89" s="491"/>
      <c r="K89" s="491"/>
      <c r="L89" s="491"/>
      <c r="M89" s="491"/>
      <c r="N89" s="491"/>
      <c r="O89" s="491" t="s">
        <v>2015</v>
      </c>
      <c r="P89" s="491">
        <v>4</v>
      </c>
      <c r="Q89" s="491" t="s">
        <v>2015</v>
      </c>
      <c r="R89" s="491" t="s">
        <v>1960</v>
      </c>
      <c r="S89" s="491" t="s">
        <v>581</v>
      </c>
      <c r="T89" s="491" t="s">
        <v>2016</v>
      </c>
      <c r="U89" s="491" t="s">
        <v>646</v>
      </c>
      <c r="V89" s="491" t="s">
        <v>1676</v>
      </c>
      <c r="W89" s="491" t="s">
        <v>1962</v>
      </c>
      <c r="X89" s="491" t="s">
        <v>70</v>
      </c>
      <c r="Y89" s="491" t="s">
        <v>2125</v>
      </c>
      <c r="Z89" s="491" t="s">
        <v>2126</v>
      </c>
      <c r="AA89" s="491" t="s">
        <v>1992</v>
      </c>
      <c r="AB89" s="491" t="s">
        <v>1457</v>
      </c>
      <c r="AC89" s="491" t="s">
        <v>23</v>
      </c>
      <c r="AD89" s="491" t="s">
        <v>1273</v>
      </c>
      <c r="AE89" s="491" t="s">
        <v>1719</v>
      </c>
      <c r="AF89" s="515" t="s">
        <v>1352</v>
      </c>
      <c r="AG89" s="515" t="s">
        <v>1353</v>
      </c>
      <c r="AH89" s="515" t="s">
        <v>1352</v>
      </c>
      <c r="AI89" s="515" t="s">
        <v>1353</v>
      </c>
    </row>
    <row r="90" spans="1:35" hidden="1" x14ac:dyDescent="0.3">
      <c r="A90" s="491"/>
      <c r="B90" s="491" t="s">
        <v>1502</v>
      </c>
      <c r="C90" s="491"/>
      <c r="D90" s="491" t="s">
        <v>1393</v>
      </c>
      <c r="E90" s="491" t="s">
        <v>136</v>
      </c>
      <c r="F90" s="491" t="s">
        <v>1958</v>
      </c>
      <c r="G90" s="491" t="s">
        <v>23</v>
      </c>
      <c r="H90" s="491" t="str" cm="1">
        <f t="array" ref="H90">LEFT(LEFT(Z90,FIND(".",Z90)-1),IF(MIN(IF(ISNUMBER(FIND({"a","b","c","d","e","f","g","h","i","j","k","l","m","n","o","p","q","r","s","t","u","v","w","x","y","z"}, LEFT(Z90,FIND(".",Z90)-1))), FIND({"a","b","c","d","e","f","g","h","i","j","k","l","m","n","o","p","q","r","s","t","u","v","w","x","y","z"}, LEFT(Z90,FIND(".",Z90)-1))))=0,FIND(".",Z90),MIN(IF(ISNUMBER(FIND({"a","b","c","d","e","f","g","h","i","j","k","l","m","n","o","p","q","r","s","t","u","v","w","x","y","z"}, LEFT(Z90,FIND(".",Z90)-1))), FIND({"a","b","c","d","e","f","g","h","i","j","k","l","m","n","o","p","q","r","s","t","u","v","w","x","y","z"}, LEFT(Z90,FIND(".",Z90)-1)))))-1)</f>
        <v>107</v>
      </c>
      <c r="I90" s="491" t="str" cm="1">
        <f t="array" ref="I90">RIGHT(LEFT(Z90,FIND(".",Z90)-1),FIND(".",Z90)-IF(MIN(IF(ISNUMBER(FIND({"a","b","c","d","e","f","g","h","i","j","k","l","m","n","o","p","q","r","s","t","u","v","w","x","y","z"},LEFT(Z90,FIND(".",Z90)-1))),FIND({"a","b","c","d","e","f","g","h","i","j","k","l","m","n","o","p","q","r","s","t","u","v","w","x","y","z"},LEFT(Z90,FIND(".",Z90)-1))))=0,FIND(".",Z90),MIN(IF(ISNUMBER(FIND({"a","b","c","d","e","f","g","h","i","j","k","l","m","n","o","p","q","r","s","t","u","v","w","x","y","z"},LEFT(Z90,FIND(".",Z90)-1))),FIND({"a","b","c","d","e","f","g","h","i","j","k","l","m","n","o","p","q","r","s","t","u","v","w","x","y","z"},LEFT(Z90,FIND(".",Z90)-1))))))</f>
        <v>b</v>
      </c>
      <c r="J90" s="491"/>
      <c r="K90" s="491"/>
      <c r="L90" s="491"/>
      <c r="M90" s="491"/>
      <c r="N90" s="491"/>
      <c r="O90" s="491" t="s">
        <v>2015</v>
      </c>
      <c r="P90" s="491">
        <v>4</v>
      </c>
      <c r="Q90" s="491" t="s">
        <v>2015</v>
      </c>
      <c r="R90" s="491" t="s">
        <v>1960</v>
      </c>
      <c r="S90" s="491" t="s">
        <v>581</v>
      </c>
      <c r="T90" s="491" t="s">
        <v>2016</v>
      </c>
      <c r="U90" s="491" t="s">
        <v>646</v>
      </c>
      <c r="V90" s="491" t="s">
        <v>1676</v>
      </c>
      <c r="W90" s="491" t="s">
        <v>1962</v>
      </c>
      <c r="X90" s="491" t="s">
        <v>70</v>
      </c>
      <c r="Y90" s="491" t="s">
        <v>2127</v>
      </c>
      <c r="Z90" s="491" t="s">
        <v>2128</v>
      </c>
      <c r="AA90" s="491" t="s">
        <v>1992</v>
      </c>
      <c r="AB90" s="491" t="s">
        <v>1460</v>
      </c>
      <c r="AC90" s="491" t="s">
        <v>23</v>
      </c>
      <c r="AD90" s="491" t="s">
        <v>1234</v>
      </c>
      <c r="AE90" s="491" t="s">
        <v>1727</v>
      </c>
      <c r="AF90" s="515" t="s">
        <v>1352</v>
      </c>
      <c r="AG90" s="515" t="s">
        <v>1353</v>
      </c>
      <c r="AH90" s="515" t="s">
        <v>1352</v>
      </c>
      <c r="AI90" s="515" t="s">
        <v>1353</v>
      </c>
    </row>
    <row r="91" spans="1:35" hidden="1" x14ac:dyDescent="0.3">
      <c r="A91" s="491"/>
      <c r="B91" s="491" t="s">
        <v>2031</v>
      </c>
      <c r="C91" s="491"/>
      <c r="D91" s="491" t="s">
        <v>1393</v>
      </c>
      <c r="E91" s="491" t="s">
        <v>136</v>
      </c>
      <c r="F91" s="491" t="s">
        <v>1958</v>
      </c>
      <c r="G91" s="491" t="s">
        <v>23</v>
      </c>
      <c r="H91" s="491" t="str" cm="1">
        <f t="array" ref="H91">LEFT(LEFT(Z91,FIND(".",Z91)-1),IF(MIN(IF(ISNUMBER(FIND({"a","b","c","d","e","f","g","h","i","j","k","l","m","n","o","p","q","r","s","t","u","v","w","x","y","z"}, LEFT(Z91,FIND(".",Z91)-1))), FIND({"a","b","c","d","e","f","g","h","i","j","k","l","m","n","o","p","q","r","s","t","u","v","w","x","y","z"}, LEFT(Z91,FIND(".",Z91)-1))))=0,FIND(".",Z91),MIN(IF(ISNUMBER(FIND({"a","b","c","d","e","f","g","h","i","j","k","l","m","n","o","p","q","r","s","t","u","v","w","x","y","z"}, LEFT(Z91,FIND(".",Z91)-1))), FIND({"a","b","c","d","e","f","g","h","i","j","k","l","m","n","o","p","q","r","s","t","u","v","w","x","y","z"}, LEFT(Z91,FIND(".",Z91)-1)))))-1)</f>
        <v>110</v>
      </c>
      <c r="I91" s="491" t="str" cm="1">
        <f t="array" ref="I91">RIGHT(LEFT(Z91,FIND(".",Z91)-1),FIND(".",Z91)-IF(MIN(IF(ISNUMBER(FIND({"a","b","c","d","e","f","g","h","i","j","k","l","m","n","o","p","q","r","s","t","u","v","w","x","y","z"},LEFT(Z91,FIND(".",Z91)-1))),FIND({"a","b","c","d","e","f","g","h","i","j","k","l","m","n","o","p","q","r","s","t","u","v","w","x","y","z"},LEFT(Z91,FIND(".",Z91)-1))))=0,FIND(".",Z91),MIN(IF(ISNUMBER(FIND({"a","b","c","d","e","f","g","h","i","j","k","l","m","n","o","p","q","r","s","t","u","v","w","x","y","z"},LEFT(Z91,FIND(".",Z91)-1))),FIND({"a","b","c","d","e","f","g","h","i","j","k","l","m","n","o","p","q","r","s","t","u","v","w","x","y","z"},LEFT(Z91,FIND(".",Z91)-1))))))</f>
        <v>a</v>
      </c>
      <c r="J91" s="491"/>
      <c r="K91" s="491"/>
      <c r="L91" s="491"/>
      <c r="M91" s="491"/>
      <c r="N91" s="491"/>
      <c r="O91" s="491" t="s">
        <v>2015</v>
      </c>
      <c r="P91" s="491">
        <v>4</v>
      </c>
      <c r="Q91" s="491" t="s">
        <v>2015</v>
      </c>
      <c r="R91" s="491" t="s">
        <v>1960</v>
      </c>
      <c r="S91" s="491" t="s">
        <v>581</v>
      </c>
      <c r="T91" s="491" t="s">
        <v>2016</v>
      </c>
      <c r="U91" s="491" t="s">
        <v>646</v>
      </c>
      <c r="V91" s="491" t="s">
        <v>1676</v>
      </c>
      <c r="W91" s="491" t="s">
        <v>1962</v>
      </c>
      <c r="X91" s="491" t="s">
        <v>70</v>
      </c>
      <c r="Y91" s="491" t="s">
        <v>2129</v>
      </c>
      <c r="Z91" s="491" t="s">
        <v>2130</v>
      </c>
      <c r="AA91" s="491" t="s">
        <v>1992</v>
      </c>
      <c r="AB91" s="491" t="s">
        <v>1476</v>
      </c>
      <c r="AC91" s="491" t="s">
        <v>23</v>
      </c>
      <c r="AD91" s="491" t="s">
        <v>1274</v>
      </c>
      <c r="AE91" s="491" t="s">
        <v>1887</v>
      </c>
      <c r="AF91" s="515" t="s">
        <v>1352</v>
      </c>
      <c r="AG91" s="515" t="s">
        <v>1353</v>
      </c>
      <c r="AH91" s="515" t="s">
        <v>1352</v>
      </c>
      <c r="AI91" s="515" t="s">
        <v>1353</v>
      </c>
    </row>
    <row r="92" spans="1:35" hidden="1" x14ac:dyDescent="0.3">
      <c r="A92" s="491"/>
      <c r="B92" s="491" t="s">
        <v>2034</v>
      </c>
      <c r="C92" s="491"/>
      <c r="D92" s="491" t="s">
        <v>1393</v>
      </c>
      <c r="E92" s="491" t="s">
        <v>136</v>
      </c>
      <c r="F92" s="491" t="s">
        <v>1958</v>
      </c>
      <c r="G92" s="491" t="s">
        <v>23</v>
      </c>
      <c r="H92" s="491" t="str" cm="1">
        <f t="array" ref="H92">LEFT(LEFT(Z92,FIND(".",Z92)-1),IF(MIN(IF(ISNUMBER(FIND({"a","b","c","d","e","f","g","h","i","j","k","l","m","n","o","p","q","r","s","t","u","v","w","x","y","z"}, LEFT(Z92,FIND(".",Z92)-1))), FIND({"a","b","c","d","e","f","g","h","i","j","k","l","m","n","o","p","q","r","s","t","u","v","w","x","y","z"}, LEFT(Z92,FIND(".",Z92)-1))))=0,FIND(".",Z92),MIN(IF(ISNUMBER(FIND({"a","b","c","d","e","f","g","h","i","j","k","l","m","n","o","p","q","r","s","t","u","v","w","x","y","z"}, LEFT(Z92,FIND(".",Z92)-1))), FIND({"a","b","c","d","e","f","g","h","i","j","k","l","m","n","o","p","q","r","s","t","u","v","w","x","y","z"}, LEFT(Z92,FIND(".",Z92)-1)))))-1)</f>
        <v>110</v>
      </c>
      <c r="I92" s="491" t="str" cm="1">
        <f t="array" ref="I92">RIGHT(LEFT(Z92,FIND(".",Z92)-1),FIND(".",Z92)-IF(MIN(IF(ISNUMBER(FIND({"a","b","c","d","e","f","g","h","i","j","k","l","m","n","o","p","q","r","s","t","u","v","w","x","y","z"},LEFT(Z92,FIND(".",Z92)-1))),FIND({"a","b","c","d","e","f","g","h","i","j","k","l","m","n","o","p","q","r","s","t","u","v","w","x","y","z"},LEFT(Z92,FIND(".",Z92)-1))))=0,FIND(".",Z92),MIN(IF(ISNUMBER(FIND({"a","b","c","d","e","f","g","h","i","j","k","l","m","n","o","p","q","r","s","t","u","v","w","x","y","z"},LEFT(Z92,FIND(".",Z92)-1))),FIND({"a","b","c","d","e","f","g","h","i","j","k","l","m","n","o","p","q","r","s","t","u","v","w","x","y","z"},LEFT(Z92,FIND(".",Z92)-1))))))</f>
        <v>b</v>
      </c>
      <c r="J92" s="491"/>
      <c r="K92" s="491"/>
      <c r="L92" s="491"/>
      <c r="M92" s="491"/>
      <c r="N92" s="491"/>
      <c r="O92" s="491" t="s">
        <v>2015</v>
      </c>
      <c r="P92" s="491">
        <v>4</v>
      </c>
      <c r="Q92" s="491" t="s">
        <v>2015</v>
      </c>
      <c r="R92" s="491" t="s">
        <v>1960</v>
      </c>
      <c r="S92" s="491" t="s">
        <v>581</v>
      </c>
      <c r="T92" s="491" t="s">
        <v>2016</v>
      </c>
      <c r="U92" s="491" t="s">
        <v>646</v>
      </c>
      <c r="V92" s="491" t="s">
        <v>1676</v>
      </c>
      <c r="W92" s="491" t="s">
        <v>1962</v>
      </c>
      <c r="X92" s="491" t="s">
        <v>70</v>
      </c>
      <c r="Y92" s="491" t="s">
        <v>2131</v>
      </c>
      <c r="Z92" s="491" t="s">
        <v>2132</v>
      </c>
      <c r="AA92" s="491" t="s">
        <v>1992</v>
      </c>
      <c r="AB92" s="491" t="s">
        <v>1477</v>
      </c>
      <c r="AC92" s="491" t="s">
        <v>23</v>
      </c>
      <c r="AD92" s="491" t="s">
        <v>1276</v>
      </c>
      <c r="AE92" s="491" t="s">
        <v>1890</v>
      </c>
      <c r="AF92" s="515" t="s">
        <v>1352</v>
      </c>
      <c r="AG92" s="515" t="s">
        <v>1353</v>
      </c>
      <c r="AH92" s="515" t="s">
        <v>1352</v>
      </c>
      <c r="AI92" s="515" t="s">
        <v>1353</v>
      </c>
    </row>
    <row r="93" spans="1:35" hidden="1" x14ac:dyDescent="0.3">
      <c r="A93" s="491"/>
      <c r="B93" s="491" t="s">
        <v>1360</v>
      </c>
      <c r="C93" s="491"/>
      <c r="D93" s="491" t="s">
        <v>1393</v>
      </c>
      <c r="E93" s="491" t="s">
        <v>136</v>
      </c>
      <c r="F93" s="491" t="s">
        <v>1958</v>
      </c>
      <c r="G93" s="491" t="s">
        <v>23</v>
      </c>
      <c r="H93" s="491" t="str" cm="1">
        <f t="array" ref="H93">LEFT(LEFT(Z93,FIND(".",Z93)-1),IF(MIN(IF(ISNUMBER(FIND({"a","b","c","d","e","f","g","h","i","j","k","l","m","n","o","p","q","r","s","t","u","v","w","x","y","z"}, LEFT(Z93,FIND(".",Z93)-1))), FIND({"a","b","c","d","e","f","g","h","i","j","k","l","m","n","o","p","q","r","s","t","u","v","w","x","y","z"}, LEFT(Z93,FIND(".",Z93)-1))))=0,FIND(".",Z93),MIN(IF(ISNUMBER(FIND({"a","b","c","d","e","f","g","h","i","j","k","l","m","n","o","p","q","r","s","t","u","v","w","x","y","z"}, LEFT(Z93,FIND(".",Z93)-1))), FIND({"a","b","c","d","e","f","g","h","i","j","k","l","m","n","o","p","q","r","s","t","u","v","w","x","y","z"}, LEFT(Z93,FIND(".",Z93)-1)))))-1)</f>
        <v>112</v>
      </c>
      <c r="I93" s="491" t="str" cm="1">
        <f t="array" ref="I93">RIGHT(LEFT(Z93,FIND(".",Z93)-1),FIND(".",Z93)-IF(MIN(IF(ISNUMBER(FIND({"a","b","c","d","e","f","g","h","i","j","k","l","m","n","o","p","q","r","s","t","u","v","w","x","y","z"},LEFT(Z93,FIND(".",Z93)-1))),FIND({"a","b","c","d","e","f","g","h","i","j","k","l","m","n","o","p","q","r","s","t","u","v","w","x","y","z"},LEFT(Z93,FIND(".",Z93)-1))))=0,FIND(".",Z93),MIN(IF(ISNUMBER(FIND({"a","b","c","d","e","f","g","h","i","j","k","l","m","n","o","p","q","r","s","t","u","v","w","x","y","z"},LEFT(Z93,FIND(".",Z93)-1))),FIND({"a","b","c","d","e","f","g","h","i","j","k","l","m","n","o","p","q","r","s","t","u","v","w","x","y","z"},LEFT(Z93,FIND(".",Z93)-1))))))</f>
        <v>a</v>
      </c>
      <c r="J93" s="491"/>
      <c r="K93" s="491"/>
      <c r="L93" s="491"/>
      <c r="M93" s="491"/>
      <c r="N93" s="491"/>
      <c r="O93" s="491" t="s">
        <v>2015</v>
      </c>
      <c r="P93" s="491">
        <v>4</v>
      </c>
      <c r="Q93" s="491" t="s">
        <v>2015</v>
      </c>
      <c r="R93" s="491" t="s">
        <v>1960</v>
      </c>
      <c r="S93" s="491" t="s">
        <v>581</v>
      </c>
      <c r="T93" s="491" t="s">
        <v>2016</v>
      </c>
      <c r="U93" s="491" t="s">
        <v>646</v>
      </c>
      <c r="V93" s="491" t="s">
        <v>1676</v>
      </c>
      <c r="W93" s="491" t="s">
        <v>1962</v>
      </c>
      <c r="X93" s="491" t="s">
        <v>70</v>
      </c>
      <c r="Y93" s="491" t="s">
        <v>2133</v>
      </c>
      <c r="Z93" s="491" t="s">
        <v>2134</v>
      </c>
      <c r="AA93" s="491" t="s">
        <v>1992</v>
      </c>
      <c r="AB93" s="491" t="s">
        <v>1445</v>
      </c>
      <c r="AC93" s="491" t="s">
        <v>23</v>
      </c>
      <c r="AD93" s="491" t="s">
        <v>1220</v>
      </c>
      <c r="AE93" s="491" t="s">
        <v>1677</v>
      </c>
      <c r="AF93" s="515" t="s">
        <v>1352</v>
      </c>
      <c r="AG93" s="515" t="s">
        <v>1353</v>
      </c>
      <c r="AH93" s="515" t="s">
        <v>1352</v>
      </c>
      <c r="AI93" s="515" t="s">
        <v>1353</v>
      </c>
    </row>
    <row r="94" spans="1:35" hidden="1" x14ac:dyDescent="0.3">
      <c r="A94" s="491"/>
      <c r="B94" s="491" t="s">
        <v>1359</v>
      </c>
      <c r="C94" s="491"/>
      <c r="D94" s="491" t="s">
        <v>1393</v>
      </c>
      <c r="E94" s="491" t="s">
        <v>136</v>
      </c>
      <c r="F94" s="491" t="s">
        <v>1958</v>
      </c>
      <c r="G94" s="491" t="s">
        <v>23</v>
      </c>
      <c r="H94" s="491" t="str" cm="1">
        <f t="array" ref="H94">LEFT(LEFT(Z94,FIND(".",Z94)-1),IF(MIN(IF(ISNUMBER(FIND({"a","b","c","d","e","f","g","h","i","j","k","l","m","n","o","p","q","r","s","t","u","v","w","x","y","z"}, LEFT(Z94,FIND(".",Z94)-1))), FIND({"a","b","c","d","e","f","g","h","i","j","k","l","m","n","o","p","q","r","s","t","u","v","w","x","y","z"}, LEFT(Z94,FIND(".",Z94)-1))))=0,FIND(".",Z94),MIN(IF(ISNUMBER(FIND({"a","b","c","d","e","f","g","h","i","j","k","l","m","n","o","p","q","r","s","t","u","v","w","x","y","z"}, LEFT(Z94,FIND(".",Z94)-1))), FIND({"a","b","c","d","e","f","g","h","i","j","k","l","m","n","o","p","q","r","s","t","u","v","w","x","y","z"}, LEFT(Z94,FIND(".",Z94)-1)))))-1)</f>
        <v>112</v>
      </c>
      <c r="I94" s="491" t="str" cm="1">
        <f t="array" ref="I94">RIGHT(LEFT(Z94,FIND(".",Z94)-1),FIND(".",Z94)-IF(MIN(IF(ISNUMBER(FIND({"a","b","c","d","e","f","g","h","i","j","k","l","m","n","o","p","q","r","s","t","u","v","w","x","y","z"},LEFT(Z94,FIND(".",Z94)-1))),FIND({"a","b","c","d","e","f","g","h","i","j","k","l","m","n","o","p","q","r","s","t","u","v","w","x","y","z"},LEFT(Z94,FIND(".",Z94)-1))))=0,FIND(".",Z94),MIN(IF(ISNUMBER(FIND({"a","b","c","d","e","f","g","h","i","j","k","l","m","n","o","p","q","r","s","t","u","v","w","x","y","z"},LEFT(Z94,FIND(".",Z94)-1))),FIND({"a","b","c","d","e","f","g","h","i","j","k","l","m","n","o","p","q","r","s","t","u","v","w","x","y","z"},LEFT(Z94,FIND(".",Z94)-1))))))</f>
        <v>b</v>
      </c>
      <c r="J94" s="491"/>
      <c r="K94" s="491"/>
      <c r="L94" s="491"/>
      <c r="M94" s="491"/>
      <c r="N94" s="491"/>
      <c r="O94" s="491" t="s">
        <v>2015</v>
      </c>
      <c r="P94" s="491">
        <v>4</v>
      </c>
      <c r="Q94" s="491" t="s">
        <v>2015</v>
      </c>
      <c r="R94" s="491" t="s">
        <v>1960</v>
      </c>
      <c r="S94" s="491" t="s">
        <v>581</v>
      </c>
      <c r="T94" s="491" t="s">
        <v>2016</v>
      </c>
      <c r="U94" s="491" t="s">
        <v>646</v>
      </c>
      <c r="V94" s="491" t="s">
        <v>1676</v>
      </c>
      <c r="W94" s="491" t="s">
        <v>1962</v>
      </c>
      <c r="X94" s="491" t="s">
        <v>70</v>
      </c>
      <c r="Y94" s="491" t="s">
        <v>2135</v>
      </c>
      <c r="Z94" s="491" t="s">
        <v>2136</v>
      </c>
      <c r="AA94" s="491" t="s">
        <v>1992</v>
      </c>
      <c r="AB94" s="491" t="s">
        <v>1448</v>
      </c>
      <c r="AC94" s="491" t="s">
        <v>23</v>
      </c>
      <c r="AD94" s="491" t="s">
        <v>1217</v>
      </c>
      <c r="AE94" s="491" t="s">
        <v>1691</v>
      </c>
      <c r="AF94" s="515" t="s">
        <v>1352</v>
      </c>
      <c r="AG94" s="515" t="s">
        <v>1353</v>
      </c>
      <c r="AH94" s="515" t="s">
        <v>1352</v>
      </c>
      <c r="AI94" s="515" t="s">
        <v>1353</v>
      </c>
    </row>
    <row r="95" spans="1:35" hidden="1" x14ac:dyDescent="0.3">
      <c r="A95" s="491"/>
      <c r="B95" s="491" t="s">
        <v>1513</v>
      </c>
      <c r="C95" s="491"/>
      <c r="D95" s="491" t="s">
        <v>1393</v>
      </c>
      <c r="E95" s="491" t="s">
        <v>136</v>
      </c>
      <c r="F95" s="491" t="s">
        <v>1958</v>
      </c>
      <c r="G95" s="491" t="s">
        <v>23</v>
      </c>
      <c r="H95" s="491" t="str" cm="1">
        <f t="array" ref="H95">LEFT(LEFT(Z95,FIND(".",Z95)-1),IF(MIN(IF(ISNUMBER(FIND({"a","b","c","d","e","f","g","h","i","j","k","l","m","n","o","p","q","r","s","t","u","v","w","x","y","z"}, LEFT(Z95,FIND(".",Z95)-1))), FIND({"a","b","c","d","e","f","g","h","i","j","k","l","m","n","o","p","q","r","s","t","u","v","w","x","y","z"}, LEFT(Z95,FIND(".",Z95)-1))))=0,FIND(".",Z95),MIN(IF(ISNUMBER(FIND({"a","b","c","d","e","f","g","h","i","j","k","l","m","n","o","p","q","r","s","t","u","v","w","x","y","z"}, LEFT(Z95,FIND(".",Z95)-1))), FIND({"a","b","c","d","e","f","g","h","i","j","k","l","m","n","o","p","q","r","s","t","u","v","w","x","y","z"}, LEFT(Z95,FIND(".",Z95)-1)))))-1)</f>
        <v>120</v>
      </c>
      <c r="I95" s="491" t="str" cm="1">
        <f t="array" ref="I95">RIGHT(LEFT(Z95,FIND(".",Z95)-1),FIND(".",Z95)-IF(MIN(IF(ISNUMBER(FIND({"a","b","c","d","e","f","g","h","i","j","k","l","m","n","o","p","q","r","s","t","u","v","w","x","y","z"},LEFT(Z95,FIND(".",Z95)-1))),FIND({"a","b","c","d","e","f","g","h","i","j","k","l","m","n","o","p","q","r","s","t","u","v","w","x","y","z"},LEFT(Z95,FIND(".",Z95)-1))))=0,FIND(".",Z95),MIN(IF(ISNUMBER(FIND({"a","b","c","d","e","f","g","h","i","j","k","l","m","n","o","p","q","r","s","t","u","v","w","x","y","z"},LEFT(Z95,FIND(".",Z95)-1))),FIND({"a","b","c","d","e","f","g","h","i","j","k","l","m","n","o","p","q","r","s","t","u","v","w","x","y","z"},LEFT(Z95,FIND(".",Z95)-1))))))</f>
        <v>b1</v>
      </c>
      <c r="J95" s="491"/>
      <c r="K95" s="491"/>
      <c r="L95" s="491"/>
      <c r="M95" s="491"/>
      <c r="N95" s="491"/>
      <c r="O95" s="491" t="s">
        <v>2015</v>
      </c>
      <c r="P95" s="491">
        <v>4</v>
      </c>
      <c r="Q95" s="491" t="s">
        <v>2015</v>
      </c>
      <c r="R95" s="491" t="s">
        <v>1960</v>
      </c>
      <c r="S95" s="491" t="s">
        <v>581</v>
      </c>
      <c r="T95" s="491" t="s">
        <v>2016</v>
      </c>
      <c r="U95" s="491" t="s">
        <v>695</v>
      </c>
      <c r="V95" s="491" t="s">
        <v>1591</v>
      </c>
      <c r="W95" s="491" t="s">
        <v>1962</v>
      </c>
      <c r="X95" s="491" t="s">
        <v>70</v>
      </c>
      <c r="Y95" s="491" t="s">
        <v>2137</v>
      </c>
      <c r="Z95" s="491" t="s">
        <v>2138</v>
      </c>
      <c r="AA95" s="491" t="s">
        <v>1992</v>
      </c>
      <c r="AB95" s="491" t="s">
        <v>1436</v>
      </c>
      <c r="AC95" s="491" t="s">
        <v>23</v>
      </c>
      <c r="AD95" s="491" t="s">
        <v>1255</v>
      </c>
      <c r="AE95" s="491" t="s">
        <v>1658</v>
      </c>
      <c r="AF95" s="515" t="s">
        <v>1352</v>
      </c>
      <c r="AG95" s="515" t="s">
        <v>1353</v>
      </c>
      <c r="AH95" s="515" t="s">
        <v>1352</v>
      </c>
      <c r="AI95" s="515" t="s">
        <v>1353</v>
      </c>
    </row>
    <row r="96" spans="1:35" hidden="1" x14ac:dyDescent="0.3">
      <c r="A96" s="491"/>
      <c r="B96" s="491" t="s">
        <v>1512</v>
      </c>
      <c r="C96" s="491"/>
      <c r="D96" s="491" t="s">
        <v>1393</v>
      </c>
      <c r="E96" s="491" t="s">
        <v>136</v>
      </c>
      <c r="F96" s="491" t="s">
        <v>1958</v>
      </c>
      <c r="G96" s="491" t="s">
        <v>23</v>
      </c>
      <c r="H96" s="491" t="str" cm="1">
        <f t="array" ref="H96">LEFT(LEFT(Z96,FIND(".",Z96)-1),IF(MIN(IF(ISNUMBER(FIND({"a","b","c","d","e","f","g","h","i","j","k","l","m","n","o","p","q","r","s","t","u","v","w","x","y","z"}, LEFT(Z96,FIND(".",Z96)-1))), FIND({"a","b","c","d","e","f","g","h","i","j","k","l","m","n","o","p","q","r","s","t","u","v","w","x","y","z"}, LEFT(Z96,FIND(".",Z96)-1))))=0,FIND(".",Z96),MIN(IF(ISNUMBER(FIND({"a","b","c","d","e","f","g","h","i","j","k","l","m","n","o","p","q","r","s","t","u","v","w","x","y","z"}, LEFT(Z96,FIND(".",Z96)-1))), FIND({"a","b","c","d","e","f","g","h","i","j","k","l","m","n","o","p","q","r","s","t","u","v","w","x","y","z"}, LEFT(Z96,FIND(".",Z96)-1)))))-1)</f>
        <v>121</v>
      </c>
      <c r="I96" s="491" t="str" cm="1">
        <f t="array" ref="I96">RIGHT(LEFT(Z96,FIND(".",Z96)-1),FIND(".",Z96)-IF(MIN(IF(ISNUMBER(FIND({"a","b","c","d","e","f","g","h","i","j","k","l","m","n","o","p","q","r","s","t","u","v","w","x","y","z"},LEFT(Z96,FIND(".",Z96)-1))),FIND({"a","b","c","d","e","f","g","h","i","j","k","l","m","n","o","p","q","r","s","t","u","v","w","x","y","z"},LEFT(Z96,FIND(".",Z96)-1))))=0,FIND(".",Z96),MIN(IF(ISNUMBER(FIND({"a","b","c","d","e","f","g","h","i","j","k","l","m","n","o","p","q","r","s","t","u","v","w","x","y","z"},LEFT(Z96,FIND(".",Z96)-1))),FIND({"a","b","c","d","e","f","g","h","i","j","k","l","m","n","o","p","q","r","s","t","u","v","w","x","y","z"},LEFT(Z96,FIND(".",Z96)-1))))))</f>
        <v>a</v>
      </c>
      <c r="J96" s="491"/>
      <c r="K96" s="491"/>
      <c r="L96" s="491"/>
      <c r="M96" s="491"/>
      <c r="N96" s="491"/>
      <c r="O96" s="491" t="s">
        <v>2015</v>
      </c>
      <c r="P96" s="491">
        <v>4</v>
      </c>
      <c r="Q96" s="491" t="s">
        <v>2015</v>
      </c>
      <c r="R96" s="491" t="s">
        <v>1960</v>
      </c>
      <c r="S96" s="491" t="s">
        <v>581</v>
      </c>
      <c r="T96" s="491" t="s">
        <v>2016</v>
      </c>
      <c r="U96" s="491" t="s">
        <v>695</v>
      </c>
      <c r="V96" s="491" t="s">
        <v>1591</v>
      </c>
      <c r="W96" s="491" t="s">
        <v>1962</v>
      </c>
      <c r="X96" s="491" t="s">
        <v>70</v>
      </c>
      <c r="Y96" s="491" t="s">
        <v>2139</v>
      </c>
      <c r="Z96" s="491" t="s">
        <v>2140</v>
      </c>
      <c r="AA96" s="491" t="s">
        <v>1992</v>
      </c>
      <c r="AB96" s="491" t="s">
        <v>1673</v>
      </c>
      <c r="AC96" s="491" t="s">
        <v>23</v>
      </c>
      <c r="AD96" s="491" t="s">
        <v>1254</v>
      </c>
      <c r="AE96" s="491" t="s">
        <v>1674</v>
      </c>
      <c r="AF96" s="515" t="s">
        <v>1352</v>
      </c>
      <c r="AG96" s="515" t="s">
        <v>1353</v>
      </c>
      <c r="AH96" s="515" t="s">
        <v>1352</v>
      </c>
      <c r="AI96" s="515" t="s">
        <v>1353</v>
      </c>
    </row>
    <row r="97" spans="1:35" hidden="1" x14ac:dyDescent="0.3">
      <c r="A97" s="491"/>
      <c r="B97" s="491" t="s">
        <v>1364</v>
      </c>
      <c r="C97" s="491"/>
      <c r="D97" s="491" t="s">
        <v>1393</v>
      </c>
      <c r="E97" s="491" t="s">
        <v>136</v>
      </c>
      <c r="F97" s="491" t="s">
        <v>1958</v>
      </c>
      <c r="G97" s="491" t="s">
        <v>23</v>
      </c>
      <c r="H97" s="491" t="str" cm="1">
        <f t="array" ref="H97">LEFT(LEFT(Z97,FIND(".",Z97)-1),IF(MIN(IF(ISNUMBER(FIND({"a","b","c","d","e","f","g","h","i","j","k","l","m","n","o","p","q","r","s","t","u","v","w","x","y","z"}, LEFT(Z97,FIND(".",Z97)-1))), FIND({"a","b","c","d","e","f","g","h","i","j","k","l","m","n","o","p","q","r","s","t","u","v","w","x","y","z"}, LEFT(Z97,FIND(".",Z97)-1))))=0,FIND(".",Z97),MIN(IF(ISNUMBER(FIND({"a","b","c","d","e","f","g","h","i","j","k","l","m","n","o","p","q","r","s","t","u","v","w","x","y","z"}, LEFT(Z97,FIND(".",Z97)-1))), FIND({"a","b","c","d","e","f","g","h","i","j","k","l","m","n","o","p","q","r","s","t","u","v","w","x","y","z"}, LEFT(Z97,FIND(".",Z97)-1)))))-1)</f>
        <v>122</v>
      </c>
      <c r="I97" s="491" t="str" cm="1">
        <f t="array" ref="I97">RIGHT(LEFT(Z97,FIND(".",Z97)-1),FIND(".",Z97)-IF(MIN(IF(ISNUMBER(FIND({"a","b","c","d","e","f","g","h","i","j","k","l","m","n","o","p","q","r","s","t","u","v","w","x","y","z"},LEFT(Z97,FIND(".",Z97)-1))),FIND({"a","b","c","d","e","f","g","h","i","j","k","l","m","n","o","p","q","r","s","t","u","v","w","x","y","z"},LEFT(Z97,FIND(".",Z97)-1))))=0,FIND(".",Z97),MIN(IF(ISNUMBER(FIND({"a","b","c","d","e","f","g","h","i","j","k","l","m","n","o","p","q","r","s","t","u","v","w","x","y","z"},LEFT(Z97,FIND(".",Z97)-1))),FIND({"a","b","c","d","e","f","g","h","i","j","k","l","m","n","o","p","q","r","s","t","u","v","w","x","y","z"},LEFT(Z97,FIND(".",Z97)-1))))))</f>
        <v>b1</v>
      </c>
      <c r="J97" s="491"/>
      <c r="K97" s="491"/>
      <c r="L97" s="491"/>
      <c r="M97" s="491"/>
      <c r="N97" s="491"/>
      <c r="O97" s="491" t="s">
        <v>2015</v>
      </c>
      <c r="P97" s="491">
        <v>4</v>
      </c>
      <c r="Q97" s="491" t="s">
        <v>2015</v>
      </c>
      <c r="R97" s="491" t="s">
        <v>1960</v>
      </c>
      <c r="S97" s="491" t="s">
        <v>581</v>
      </c>
      <c r="T97" s="491" t="s">
        <v>2016</v>
      </c>
      <c r="U97" s="491" t="s">
        <v>695</v>
      </c>
      <c r="V97" s="491" t="s">
        <v>1591</v>
      </c>
      <c r="W97" s="491" t="s">
        <v>1962</v>
      </c>
      <c r="X97" s="491" t="s">
        <v>70</v>
      </c>
      <c r="Y97" s="491" t="s">
        <v>2141</v>
      </c>
      <c r="Z97" s="491" t="s">
        <v>2142</v>
      </c>
      <c r="AA97" s="491" t="s">
        <v>1992</v>
      </c>
      <c r="AB97" s="491" t="s">
        <v>1632</v>
      </c>
      <c r="AC97" s="491" t="s">
        <v>23</v>
      </c>
      <c r="AD97" s="491" t="s">
        <v>1209</v>
      </c>
      <c r="AE97" s="491" t="s">
        <v>1633</v>
      </c>
      <c r="AF97" s="515" t="s">
        <v>1352</v>
      </c>
      <c r="AG97" s="515" t="s">
        <v>1353</v>
      </c>
      <c r="AH97" s="515" t="s">
        <v>1352</v>
      </c>
      <c r="AI97" s="515" t="s">
        <v>1353</v>
      </c>
    </row>
    <row r="98" spans="1:35" hidden="1" x14ac:dyDescent="0.3">
      <c r="A98" s="491"/>
      <c r="B98" s="491" t="s">
        <v>1367</v>
      </c>
      <c r="C98" s="491"/>
      <c r="D98" s="491" t="s">
        <v>1393</v>
      </c>
      <c r="E98" s="491" t="s">
        <v>136</v>
      </c>
      <c r="F98" s="491" t="s">
        <v>1958</v>
      </c>
      <c r="G98" s="491" t="s">
        <v>23</v>
      </c>
      <c r="H98" s="491" t="str" cm="1">
        <f t="array" ref="H98">LEFT(LEFT(Z98,FIND(".",Z98)-1),IF(MIN(IF(ISNUMBER(FIND({"a","b","c","d","e","f","g","h","i","j","k","l","m","n","o","p","q","r","s","t","u","v","w","x","y","z"}, LEFT(Z98,FIND(".",Z98)-1))), FIND({"a","b","c","d","e","f","g","h","i","j","k","l","m","n","o","p","q","r","s","t","u","v","w","x","y","z"}, LEFT(Z98,FIND(".",Z98)-1))))=0,FIND(".",Z98),MIN(IF(ISNUMBER(FIND({"a","b","c","d","e","f","g","h","i","j","k","l","m","n","o","p","q","r","s","t","u","v","w","x","y","z"}, LEFT(Z98,FIND(".",Z98)-1))), FIND({"a","b","c","d","e","f","g","h","i","j","k","l","m","n","o","p","q","r","s","t","u","v","w","x","y","z"}, LEFT(Z98,FIND(".",Z98)-1)))))-1)</f>
        <v>122</v>
      </c>
      <c r="I98" s="491" t="str" cm="1">
        <f t="array" ref="I98">RIGHT(LEFT(Z98,FIND(".",Z98)-1),FIND(".",Z98)-IF(MIN(IF(ISNUMBER(FIND({"a","b","c","d","e","f","g","h","i","j","k","l","m","n","o","p","q","r","s","t","u","v","w","x","y","z"},LEFT(Z98,FIND(".",Z98)-1))),FIND({"a","b","c","d","e","f","g","h","i","j","k","l","m","n","o","p","q","r","s","t","u","v","w","x","y","z"},LEFT(Z98,FIND(".",Z98)-1))))=0,FIND(".",Z98),MIN(IF(ISNUMBER(FIND({"a","b","c","d","e","f","g","h","i","j","k","l","m","n","o","p","q","r","s","t","u","v","w","x","y","z"},LEFT(Z98,FIND(".",Z98)-1))),FIND({"a","b","c","d","e","f","g","h","i","j","k","l","m","n","o","p","q","r","s","t","u","v","w","x","y","z"},LEFT(Z98,FIND(".",Z98)-1))))))</f>
        <v>b2</v>
      </c>
      <c r="J98" s="491"/>
      <c r="K98" s="491"/>
      <c r="L98" s="491"/>
      <c r="M98" s="491"/>
      <c r="N98" s="491"/>
      <c r="O98" s="491" t="s">
        <v>2015</v>
      </c>
      <c r="P98" s="491">
        <v>4</v>
      </c>
      <c r="Q98" s="491" t="s">
        <v>2015</v>
      </c>
      <c r="R98" s="491" t="s">
        <v>1960</v>
      </c>
      <c r="S98" s="491" t="s">
        <v>581</v>
      </c>
      <c r="T98" s="491" t="s">
        <v>2016</v>
      </c>
      <c r="U98" s="491" t="s">
        <v>695</v>
      </c>
      <c r="V98" s="491" t="s">
        <v>1591</v>
      </c>
      <c r="W98" s="491" t="s">
        <v>1962</v>
      </c>
      <c r="X98" s="491" t="s">
        <v>70</v>
      </c>
      <c r="Y98" s="491" t="s">
        <v>2143</v>
      </c>
      <c r="Z98" s="491" t="s">
        <v>2144</v>
      </c>
      <c r="AA98" s="491" t="s">
        <v>1992</v>
      </c>
      <c r="AB98" s="491" t="s">
        <v>1429</v>
      </c>
      <c r="AC98" s="491" t="s">
        <v>23</v>
      </c>
      <c r="AD98" s="491" t="s">
        <v>1212</v>
      </c>
      <c r="AE98" s="491" t="s">
        <v>1644</v>
      </c>
      <c r="AF98" s="515" t="s">
        <v>1352</v>
      </c>
      <c r="AG98" s="515" t="s">
        <v>1353</v>
      </c>
      <c r="AH98" s="515" t="s">
        <v>1352</v>
      </c>
      <c r="AI98" s="515" t="s">
        <v>1353</v>
      </c>
    </row>
    <row r="99" spans="1:35" hidden="1" x14ac:dyDescent="0.3">
      <c r="A99" s="491"/>
      <c r="B99" s="491" t="s">
        <v>1987</v>
      </c>
      <c r="C99" s="491"/>
      <c r="D99" s="491" t="s">
        <v>1393</v>
      </c>
      <c r="E99" s="491" t="s">
        <v>136</v>
      </c>
      <c r="F99" s="491" t="s">
        <v>1958</v>
      </c>
      <c r="G99" s="491" t="s">
        <v>23</v>
      </c>
      <c r="H99" s="491" t="str" cm="1">
        <f t="array" ref="H99">LEFT(LEFT(Z99,FIND(".",Z99)-1),IF(MIN(IF(ISNUMBER(FIND({"a","b","c","d","e","f","g","h","i","j","k","l","m","n","o","p","q","r","s","t","u","v","w","x","y","z"}, LEFT(Z99,FIND(".",Z99)-1))), FIND({"a","b","c","d","e","f","g","h","i","j","k","l","m","n","o","p","q","r","s","t","u","v","w","x","y","z"}, LEFT(Z99,FIND(".",Z99)-1))))=0,FIND(".",Z99),MIN(IF(ISNUMBER(FIND({"a","b","c","d","e","f","g","h","i","j","k","l","m","n","o","p","q","r","s","t","u","v","w","x","y","z"}, LEFT(Z99,FIND(".",Z99)-1))), FIND({"a","b","c","d","e","f","g","h","i","j","k","l","m","n","o","p","q","r","s","t","u","v","w","x","y","z"}, LEFT(Z99,FIND(".",Z99)-1)))))-1)</f>
        <v>125</v>
      </c>
      <c r="I99" s="491" t="str" cm="1">
        <f t="array" ref="I99">RIGHT(LEFT(Z99,FIND(".",Z99)-1),FIND(".",Z99)-IF(MIN(IF(ISNUMBER(FIND({"a","b","c","d","e","f","g","h","i","j","k","l","m","n","o","p","q","r","s","t","u","v","w","x","y","z"},LEFT(Z99,FIND(".",Z99)-1))),FIND({"a","b","c","d","e","f","g","h","i","j","k","l","m","n","o","p","q","r","s","t","u","v","w","x","y","z"},LEFT(Z99,FIND(".",Z99)-1))))=0,FIND(".",Z99),MIN(IF(ISNUMBER(FIND({"a","b","c","d","e","f","g","h","i","j","k","l","m","n","o","p","q","r","s","t","u","v","w","x","y","z"},LEFT(Z99,FIND(".",Z99)-1))),FIND({"a","b","c","d","e","f","g","h","i","j","k","l","m","n","o","p","q","r","s","t","u","v","w","x","y","z"},LEFT(Z99,FIND(".",Z99)-1))))))</f>
        <v>b1</v>
      </c>
      <c r="J99" s="491"/>
      <c r="K99" s="491"/>
      <c r="L99" s="491"/>
      <c r="M99" s="491"/>
      <c r="N99" s="491"/>
      <c r="O99" s="491" t="s">
        <v>2015</v>
      </c>
      <c r="P99" s="491">
        <v>4</v>
      </c>
      <c r="Q99" s="491" t="s">
        <v>2015</v>
      </c>
      <c r="R99" s="491" t="s">
        <v>1960</v>
      </c>
      <c r="S99" s="491" t="s">
        <v>581</v>
      </c>
      <c r="T99" s="491" t="s">
        <v>2016</v>
      </c>
      <c r="U99" s="491" t="s">
        <v>695</v>
      </c>
      <c r="V99" s="491" t="s">
        <v>1591</v>
      </c>
      <c r="W99" s="491" t="s">
        <v>1962</v>
      </c>
      <c r="X99" s="491" t="s">
        <v>70</v>
      </c>
      <c r="Y99" s="491" t="s">
        <v>2145</v>
      </c>
      <c r="Z99" s="491" t="s">
        <v>2146</v>
      </c>
      <c r="AA99" s="491" t="s">
        <v>1992</v>
      </c>
      <c r="AB99" s="491" t="s">
        <v>1414</v>
      </c>
      <c r="AC99" s="491" t="s">
        <v>23</v>
      </c>
      <c r="AD99" s="491" t="s">
        <v>1201</v>
      </c>
      <c r="AE99" s="491" t="s">
        <v>1592</v>
      </c>
      <c r="AF99" s="515" t="s">
        <v>1352</v>
      </c>
      <c r="AG99" s="515" t="s">
        <v>1353</v>
      </c>
      <c r="AH99" s="515" t="s">
        <v>1352</v>
      </c>
      <c r="AI99" s="515" t="s">
        <v>1353</v>
      </c>
    </row>
    <row r="100" spans="1:35" hidden="1" x14ac:dyDescent="0.3">
      <c r="A100" s="491"/>
      <c r="B100" s="491" t="s">
        <v>1993</v>
      </c>
      <c r="C100" s="491"/>
      <c r="D100" s="491" t="s">
        <v>1393</v>
      </c>
      <c r="E100" s="491" t="s">
        <v>136</v>
      </c>
      <c r="F100" s="491" t="s">
        <v>1958</v>
      </c>
      <c r="G100" s="491" t="s">
        <v>23</v>
      </c>
      <c r="H100" s="491" t="str" cm="1">
        <f t="array" ref="H100">LEFT(LEFT(Z100,FIND(".",Z100)-1),IF(MIN(IF(ISNUMBER(FIND({"a","b","c","d","e","f","g","h","i","j","k","l","m","n","o","p","q","r","s","t","u","v","w","x","y","z"}, LEFT(Z100,FIND(".",Z100)-1))), FIND({"a","b","c","d","e","f","g","h","i","j","k","l","m","n","o","p","q","r","s","t","u","v","w","x","y","z"}, LEFT(Z100,FIND(".",Z100)-1))))=0,FIND(".",Z100),MIN(IF(ISNUMBER(FIND({"a","b","c","d","e","f","g","h","i","j","k","l","m","n","o","p","q","r","s","t","u","v","w","x","y","z"}, LEFT(Z100,FIND(".",Z100)-1))), FIND({"a","b","c","d","e","f","g","h","i","j","k","l","m","n","o","p","q","r","s","t","u","v","w","x","y","z"}, LEFT(Z100,FIND(".",Z100)-1)))))-1)</f>
        <v>125</v>
      </c>
      <c r="I100" s="491" t="str" cm="1">
        <f t="array" ref="I100">RIGHT(LEFT(Z100,FIND(".",Z100)-1),FIND(".",Z100)-IF(MIN(IF(ISNUMBER(FIND({"a","b","c","d","e","f","g","h","i","j","k","l","m","n","o","p","q","r","s","t","u","v","w","x","y","z"},LEFT(Z100,FIND(".",Z100)-1))),FIND({"a","b","c","d","e","f","g","h","i","j","k","l","m","n","o","p","q","r","s","t","u","v","w","x","y","z"},LEFT(Z100,FIND(".",Z100)-1))))=0,FIND(".",Z100),MIN(IF(ISNUMBER(FIND({"a","b","c","d","e","f","g","h","i","j","k","l","m","n","o","p","q","r","s","t","u","v","w","x","y","z"},LEFT(Z100,FIND(".",Z100)-1))),FIND({"a","b","c","d","e","f","g","h","i","j","k","l","m","n","o","p","q","r","s","t","u","v","w","x","y","z"},LEFT(Z100,FIND(".",Z100)-1))))))</f>
        <v>b2</v>
      </c>
      <c r="J100" s="491"/>
      <c r="K100" s="491"/>
      <c r="L100" s="491"/>
      <c r="M100" s="491"/>
      <c r="N100" s="491"/>
      <c r="O100" s="491" t="s">
        <v>2015</v>
      </c>
      <c r="P100" s="491">
        <v>4</v>
      </c>
      <c r="Q100" s="491" t="s">
        <v>2015</v>
      </c>
      <c r="R100" s="491" t="s">
        <v>1960</v>
      </c>
      <c r="S100" s="491" t="s">
        <v>581</v>
      </c>
      <c r="T100" s="491" t="s">
        <v>2016</v>
      </c>
      <c r="U100" s="491" t="s">
        <v>695</v>
      </c>
      <c r="V100" s="491" t="s">
        <v>1591</v>
      </c>
      <c r="W100" s="491" t="s">
        <v>1962</v>
      </c>
      <c r="X100" s="491" t="s">
        <v>70</v>
      </c>
      <c r="Y100" s="491" t="s">
        <v>2147</v>
      </c>
      <c r="Z100" s="491" t="s">
        <v>2148</v>
      </c>
      <c r="AA100" s="491" t="s">
        <v>1992</v>
      </c>
      <c r="AB100" s="491" t="s">
        <v>1419</v>
      </c>
      <c r="AC100" s="491" t="s">
        <v>23</v>
      </c>
      <c r="AD100" s="491" t="s">
        <v>1205</v>
      </c>
      <c r="AE100" s="491" t="s">
        <v>1616</v>
      </c>
      <c r="AF100" s="515" t="s">
        <v>1352</v>
      </c>
      <c r="AG100" s="515" t="s">
        <v>1353</v>
      </c>
      <c r="AH100" s="515" t="s">
        <v>1352</v>
      </c>
      <c r="AI100" s="515" t="s">
        <v>1353</v>
      </c>
    </row>
    <row r="101" spans="1:35" hidden="1" x14ac:dyDescent="0.3">
      <c r="A101" s="491"/>
      <c r="B101" s="491" t="s">
        <v>2053</v>
      </c>
      <c r="C101" s="491"/>
      <c r="D101" s="491" t="s">
        <v>1393</v>
      </c>
      <c r="E101" s="491" t="s">
        <v>136</v>
      </c>
      <c r="F101" s="491" t="s">
        <v>1958</v>
      </c>
      <c r="G101" s="491" t="s">
        <v>23</v>
      </c>
      <c r="H101" s="491" t="str" cm="1">
        <f t="array" ref="H101">LEFT(LEFT(Z101,FIND(".",Z101)-1),IF(MIN(IF(ISNUMBER(FIND({"a","b","c","d","e","f","g","h","i","j","k","l","m","n","o","p","q","r","s","t","u","v","w","x","y","z"}, LEFT(Z101,FIND(".",Z101)-1))), FIND({"a","b","c","d","e","f","g","h","i","j","k","l","m","n","o","p","q","r","s","t","u","v","w","x","y","z"}, LEFT(Z101,FIND(".",Z101)-1))))=0,FIND(".",Z101),MIN(IF(ISNUMBER(FIND({"a","b","c","d","e","f","g","h","i","j","k","l","m","n","o","p","q","r","s","t","u","v","w","x","y","z"}, LEFT(Z101,FIND(".",Z101)-1))), FIND({"a","b","c","d","e","f","g","h","i","j","k","l","m","n","o","p","q","r","s","t","u","v","w","x","y","z"}, LEFT(Z101,FIND(".",Z101)-1)))))-1)</f>
        <v>126</v>
      </c>
      <c r="I101" s="491" t="str" cm="1">
        <f t="array" ref="I101">RIGHT(LEFT(Z101,FIND(".",Z101)-1),FIND(".",Z101)-IF(MIN(IF(ISNUMBER(FIND({"a","b","c","d","e","f","g","h","i","j","k","l","m","n","o","p","q","r","s","t","u","v","w","x","y","z"},LEFT(Z101,FIND(".",Z101)-1))),FIND({"a","b","c","d","e","f","g","h","i","j","k","l","m","n","o","p","q","r","s","t","u","v","w","x","y","z"},LEFT(Z101,FIND(".",Z101)-1))))=0,FIND(".",Z101),MIN(IF(ISNUMBER(FIND({"a","b","c","d","e","f","g","h","i","j","k","l","m","n","o","p","q","r","s","t","u","v","w","x","y","z"},LEFT(Z101,FIND(".",Z101)-1))),FIND({"a","b","c","d","e","f","g","h","i","j","k","l","m","n","o","p","q","r","s","t","u","v","w","x","y","z"},LEFT(Z101,FIND(".",Z101)-1))))))</f>
        <v>a</v>
      </c>
      <c r="J101" s="491"/>
      <c r="K101" s="491"/>
      <c r="L101" s="491"/>
      <c r="M101" s="491"/>
      <c r="N101" s="491"/>
      <c r="O101" s="491" t="s">
        <v>2015</v>
      </c>
      <c r="P101" s="491">
        <v>4</v>
      </c>
      <c r="Q101" s="491" t="s">
        <v>2015</v>
      </c>
      <c r="R101" s="491" t="s">
        <v>1960</v>
      </c>
      <c r="S101" s="491" t="s">
        <v>581</v>
      </c>
      <c r="T101" s="491" t="s">
        <v>2016</v>
      </c>
      <c r="U101" s="491" t="s">
        <v>733</v>
      </c>
      <c r="V101" s="491" t="s">
        <v>1598</v>
      </c>
      <c r="W101" s="491" t="s">
        <v>1962</v>
      </c>
      <c r="X101" s="491" t="s">
        <v>70</v>
      </c>
      <c r="Y101" s="491" t="s">
        <v>2149</v>
      </c>
      <c r="Z101" s="491" t="s">
        <v>2150</v>
      </c>
      <c r="AA101" s="491" t="s">
        <v>1965</v>
      </c>
      <c r="AB101" s="491" t="s">
        <v>1441</v>
      </c>
      <c r="AC101" s="491" t="s">
        <v>23</v>
      </c>
      <c r="AD101" s="491" t="s">
        <v>1202</v>
      </c>
      <c r="AE101" s="491" t="s">
        <v>1599</v>
      </c>
      <c r="AF101" s="515" t="s">
        <v>1352</v>
      </c>
      <c r="AG101" s="515" t="s">
        <v>1353</v>
      </c>
      <c r="AH101" s="515" t="s">
        <v>1352</v>
      </c>
      <c r="AI101" s="515" t="s">
        <v>1353</v>
      </c>
    </row>
    <row r="102" spans="1:35" hidden="1" x14ac:dyDescent="0.3">
      <c r="A102" s="491"/>
      <c r="B102" s="491" t="s">
        <v>2053</v>
      </c>
      <c r="C102" s="491"/>
      <c r="D102" s="491" t="s">
        <v>1393</v>
      </c>
      <c r="E102" s="491" t="s">
        <v>136</v>
      </c>
      <c r="F102" s="491" t="s">
        <v>1958</v>
      </c>
      <c r="G102" s="491" t="s">
        <v>23</v>
      </c>
      <c r="H102" s="491" t="str" cm="1">
        <f t="array" ref="H102">LEFT(LEFT(Z102,FIND(".",Z102)-1),IF(MIN(IF(ISNUMBER(FIND({"a","b","c","d","e","f","g","h","i","j","k","l","m","n","o","p","q","r","s","t","u","v","w","x","y","z"}, LEFT(Z102,FIND(".",Z102)-1))), FIND({"a","b","c","d","e","f","g","h","i","j","k","l","m","n","o","p","q","r","s","t","u","v","w","x","y","z"}, LEFT(Z102,FIND(".",Z102)-1))))=0,FIND(".",Z102),MIN(IF(ISNUMBER(FIND({"a","b","c","d","e","f","g","h","i","j","k","l","m","n","o","p","q","r","s","t","u","v","w","x","y","z"}, LEFT(Z102,FIND(".",Z102)-1))), FIND({"a","b","c","d","e","f","g","h","i","j","k","l","m","n","o","p","q","r","s","t","u","v","w","x","y","z"}, LEFT(Z102,FIND(".",Z102)-1)))))-1)</f>
        <v>126</v>
      </c>
      <c r="I102" s="491" t="str" cm="1">
        <f t="array" ref="I102">RIGHT(LEFT(Z102,FIND(".",Z102)-1),FIND(".",Z102)-IF(MIN(IF(ISNUMBER(FIND({"a","b","c","d","e","f","g","h","i","j","k","l","m","n","o","p","q","r","s","t","u","v","w","x","y","z"},LEFT(Z102,FIND(".",Z102)-1))),FIND({"a","b","c","d","e","f","g","h","i","j","k","l","m","n","o","p","q","r","s","t","u","v","w","x","y","z"},LEFT(Z102,FIND(".",Z102)-1))))=0,FIND(".",Z102),MIN(IF(ISNUMBER(FIND({"a","b","c","d","e","f","g","h","i","j","k","l","m","n","o","p","q","r","s","t","u","v","w","x","y","z"},LEFT(Z102,FIND(".",Z102)-1))),FIND({"a","b","c","d","e","f","g","h","i","j","k","l","m","n","o","p","q","r","s","t","u","v","w","x","y","z"},LEFT(Z102,FIND(".",Z102)-1))))))</f>
        <v>a1</v>
      </c>
      <c r="J102" s="491"/>
      <c r="K102" s="491"/>
      <c r="L102" s="491"/>
      <c r="M102" s="491"/>
      <c r="N102" s="491"/>
      <c r="O102" s="491" t="s">
        <v>2015</v>
      </c>
      <c r="P102" s="491">
        <v>4</v>
      </c>
      <c r="Q102" s="491" t="s">
        <v>2015</v>
      </c>
      <c r="R102" s="491" t="s">
        <v>1960</v>
      </c>
      <c r="S102" s="491" t="s">
        <v>581</v>
      </c>
      <c r="T102" s="491" t="s">
        <v>2016</v>
      </c>
      <c r="U102" s="491" t="s">
        <v>733</v>
      </c>
      <c r="V102" s="491" t="s">
        <v>1598</v>
      </c>
      <c r="W102" s="491" t="s">
        <v>1962</v>
      </c>
      <c r="X102" s="491" t="s">
        <v>70</v>
      </c>
      <c r="Y102" s="491" t="s">
        <v>2151</v>
      </c>
      <c r="Z102" s="491" t="s">
        <v>2152</v>
      </c>
      <c r="AA102" s="491" t="s">
        <v>1965</v>
      </c>
      <c r="AB102" s="491" t="s">
        <v>1606</v>
      </c>
      <c r="AC102" s="491" t="s">
        <v>23</v>
      </c>
      <c r="AD102" s="491" t="s">
        <v>1202</v>
      </c>
      <c r="AE102" s="491" t="s">
        <v>1605</v>
      </c>
      <c r="AF102" s="515" t="s">
        <v>1352</v>
      </c>
      <c r="AG102" s="515" t="s">
        <v>1353</v>
      </c>
      <c r="AH102" s="515" t="s">
        <v>1352</v>
      </c>
      <c r="AI102" s="515" t="s">
        <v>1353</v>
      </c>
    </row>
    <row r="103" spans="1:35" hidden="1" x14ac:dyDescent="0.3">
      <c r="A103" s="491"/>
      <c r="B103" s="491" t="s">
        <v>2053</v>
      </c>
      <c r="C103" s="491"/>
      <c r="D103" s="491" t="s">
        <v>1393</v>
      </c>
      <c r="E103" s="491" t="s">
        <v>136</v>
      </c>
      <c r="F103" s="491" t="s">
        <v>1958</v>
      </c>
      <c r="G103" s="491" t="s">
        <v>23</v>
      </c>
      <c r="H103" s="491" t="str" cm="1">
        <f t="array" ref="H103">LEFT(LEFT(Z103,FIND(".",Z103)-1),IF(MIN(IF(ISNUMBER(FIND({"a","b","c","d","e","f","g","h","i","j","k","l","m","n","o","p","q","r","s","t","u","v","w","x","y","z"}, LEFT(Z103,FIND(".",Z103)-1))), FIND({"a","b","c","d","e","f","g","h","i","j","k","l","m","n","o","p","q","r","s","t","u","v","w","x","y","z"}, LEFT(Z103,FIND(".",Z103)-1))))=0,FIND(".",Z103),MIN(IF(ISNUMBER(FIND({"a","b","c","d","e","f","g","h","i","j","k","l","m","n","o","p","q","r","s","t","u","v","w","x","y","z"}, LEFT(Z103,FIND(".",Z103)-1))), FIND({"a","b","c","d","e","f","g","h","i","j","k","l","m","n","o","p","q","r","s","t","u","v","w","x","y","z"}, LEFT(Z103,FIND(".",Z103)-1)))))-1)</f>
        <v>126</v>
      </c>
      <c r="I103" s="491" t="str" cm="1">
        <f t="array" ref="I103">RIGHT(LEFT(Z103,FIND(".",Z103)-1),FIND(".",Z103)-IF(MIN(IF(ISNUMBER(FIND({"a","b","c","d","e","f","g","h","i","j","k","l","m","n","o","p","q","r","s","t","u","v","w","x","y","z"},LEFT(Z103,FIND(".",Z103)-1))),FIND({"a","b","c","d","e","f","g","h","i","j","k","l","m","n","o","p","q","r","s","t","u","v","w","x","y","z"},LEFT(Z103,FIND(".",Z103)-1))))=0,FIND(".",Z103),MIN(IF(ISNUMBER(FIND({"a","b","c","d","e","f","g","h","i","j","k","l","m","n","o","p","q","r","s","t","u","v","w","x","y","z"},LEFT(Z103,FIND(".",Z103)-1))),FIND({"a","b","c","d","e","f","g","h","i","j","k","l","m","n","o","p","q","r","s","t","u","v","w","x","y","z"},LEFT(Z103,FIND(".",Z103)-1))))))</f>
        <v>a2</v>
      </c>
      <c r="J103" s="491"/>
      <c r="K103" s="491"/>
      <c r="L103" s="491"/>
      <c r="M103" s="491"/>
      <c r="N103" s="491"/>
      <c r="O103" s="491" t="s">
        <v>2015</v>
      </c>
      <c r="P103" s="491">
        <v>4</v>
      </c>
      <c r="Q103" s="491" t="s">
        <v>2015</v>
      </c>
      <c r="R103" s="491" t="s">
        <v>1960</v>
      </c>
      <c r="S103" s="491" t="s">
        <v>581</v>
      </c>
      <c r="T103" s="491" t="s">
        <v>2016</v>
      </c>
      <c r="U103" s="491" t="s">
        <v>733</v>
      </c>
      <c r="V103" s="491" t="s">
        <v>1598</v>
      </c>
      <c r="W103" s="491" t="s">
        <v>1962</v>
      </c>
      <c r="X103" s="491" t="s">
        <v>70</v>
      </c>
      <c r="Y103" s="491" t="s">
        <v>2153</v>
      </c>
      <c r="Z103" s="491" t="s">
        <v>2154</v>
      </c>
      <c r="AA103" s="491" t="s">
        <v>1965</v>
      </c>
      <c r="AB103" s="491" t="s">
        <v>1610</v>
      </c>
      <c r="AC103" s="491" t="s">
        <v>23</v>
      </c>
      <c r="AD103" s="491" t="s">
        <v>1202</v>
      </c>
      <c r="AE103" s="491" t="s">
        <v>1608</v>
      </c>
      <c r="AF103" s="515" t="s">
        <v>1352</v>
      </c>
      <c r="AG103" s="515" t="s">
        <v>1353</v>
      </c>
      <c r="AH103" s="515" t="s">
        <v>1352</v>
      </c>
      <c r="AI103" s="515" t="s">
        <v>1353</v>
      </c>
    </row>
    <row r="104" spans="1:35" hidden="1" x14ac:dyDescent="0.3">
      <c r="A104" s="491"/>
      <c r="B104" s="491" t="s">
        <v>2060</v>
      </c>
      <c r="C104" s="491"/>
      <c r="D104" s="491" t="s">
        <v>1393</v>
      </c>
      <c r="E104" s="491" t="s">
        <v>136</v>
      </c>
      <c r="F104" s="491" t="s">
        <v>1958</v>
      </c>
      <c r="G104" s="491" t="s">
        <v>23</v>
      </c>
      <c r="H104" s="491" t="str" cm="1">
        <f t="array" ref="H104">LEFT(LEFT(Z104,FIND(".",Z104)-1),IF(MIN(IF(ISNUMBER(FIND({"a","b","c","d","e","f","g","h","i","j","k","l","m","n","o","p","q","r","s","t","u","v","w","x","y","z"}, LEFT(Z104,FIND(".",Z104)-1))), FIND({"a","b","c","d","e","f","g","h","i","j","k","l","m","n","o","p","q","r","s","t","u","v","w","x","y","z"}, LEFT(Z104,FIND(".",Z104)-1))))=0,FIND(".",Z104),MIN(IF(ISNUMBER(FIND({"a","b","c","d","e","f","g","h","i","j","k","l","m","n","o","p","q","r","s","t","u","v","w","x","y","z"}, LEFT(Z104,FIND(".",Z104)-1))), FIND({"a","b","c","d","e","f","g","h","i","j","k","l","m","n","o","p","q","r","s","t","u","v","w","x","y","z"}, LEFT(Z104,FIND(".",Z104)-1)))))-1)</f>
        <v>126</v>
      </c>
      <c r="I104" s="491" t="str" cm="1">
        <f t="array" ref="I104">RIGHT(LEFT(Z104,FIND(".",Z104)-1),FIND(".",Z104)-IF(MIN(IF(ISNUMBER(FIND({"a","b","c","d","e","f","g","h","i","j","k","l","m","n","o","p","q","r","s","t","u","v","w","x","y","z"},LEFT(Z104,FIND(".",Z104)-1))),FIND({"a","b","c","d","e","f","g","h","i","j","k","l","m","n","o","p","q","r","s","t","u","v","w","x","y","z"},LEFT(Z104,FIND(".",Z104)-1))))=0,FIND(".",Z104),MIN(IF(ISNUMBER(FIND({"a","b","c","d","e","f","g","h","i","j","k","l","m","n","o","p","q","r","s","t","u","v","w","x","y","z"},LEFT(Z104,FIND(".",Z104)-1))),FIND({"a","b","c","d","e","f","g","h","i","j","k","l","m","n","o","p","q","r","s","t","u","v","w","x","y","z"},LEFT(Z104,FIND(".",Z104)-1))))))</f>
        <v>b</v>
      </c>
      <c r="J104" s="491"/>
      <c r="K104" s="491"/>
      <c r="L104" s="491"/>
      <c r="M104" s="491"/>
      <c r="N104" s="491"/>
      <c r="O104" s="491" t="s">
        <v>2015</v>
      </c>
      <c r="P104" s="491">
        <v>4</v>
      </c>
      <c r="Q104" s="491" t="s">
        <v>2015</v>
      </c>
      <c r="R104" s="491" t="s">
        <v>1960</v>
      </c>
      <c r="S104" s="491" t="s">
        <v>581</v>
      </c>
      <c r="T104" s="491" t="s">
        <v>2016</v>
      </c>
      <c r="U104" s="491" t="s">
        <v>733</v>
      </c>
      <c r="V104" s="491" t="s">
        <v>1598</v>
      </c>
      <c r="W104" s="491" t="s">
        <v>1962</v>
      </c>
      <c r="X104" s="491" t="s">
        <v>70</v>
      </c>
      <c r="Y104" s="491" t="s">
        <v>2155</v>
      </c>
      <c r="Z104" s="491" t="s">
        <v>2156</v>
      </c>
      <c r="AA104" s="491" t="s">
        <v>1965</v>
      </c>
      <c r="AB104" s="491" t="s">
        <v>1619</v>
      </c>
      <c r="AC104" s="491" t="s">
        <v>23</v>
      </c>
      <c r="AD104" s="491" t="s">
        <v>1206</v>
      </c>
      <c r="AE104" s="491" t="s">
        <v>1621</v>
      </c>
      <c r="AF104" s="515" t="s">
        <v>1352</v>
      </c>
      <c r="AG104" s="515" t="s">
        <v>1353</v>
      </c>
      <c r="AH104" s="515" t="s">
        <v>1352</v>
      </c>
      <c r="AI104" s="515" t="s">
        <v>1353</v>
      </c>
    </row>
    <row r="105" spans="1:35" hidden="1" x14ac:dyDescent="0.3">
      <c r="A105" s="491"/>
      <c r="B105" s="491" t="s">
        <v>2053</v>
      </c>
      <c r="C105" s="491"/>
      <c r="D105" s="491" t="s">
        <v>1393</v>
      </c>
      <c r="E105" s="491" t="s">
        <v>136</v>
      </c>
      <c r="F105" s="491" t="s">
        <v>1958</v>
      </c>
      <c r="G105" s="491" t="s">
        <v>23</v>
      </c>
      <c r="H105" s="491" t="str" cm="1">
        <f t="array" ref="H105">LEFT(LEFT(Z105,FIND(".",Z105)-1),IF(MIN(IF(ISNUMBER(FIND({"a","b","c","d","e","f","g","h","i","j","k","l","m","n","o","p","q","r","s","t","u","v","w","x","y","z"}, LEFT(Z105,FIND(".",Z105)-1))), FIND({"a","b","c","d","e","f","g","h","i","j","k","l","m","n","o","p","q","r","s","t","u","v","w","x","y","z"}, LEFT(Z105,FIND(".",Z105)-1))))=0,FIND(".",Z105),MIN(IF(ISNUMBER(FIND({"a","b","c","d","e","f","g","h","i","j","k","l","m","n","o","p","q","r","s","t","u","v","w","x","y","z"}, LEFT(Z105,FIND(".",Z105)-1))), FIND({"a","b","c","d","e","f","g","h","i","j","k","l","m","n","o","p","q","r","s","t","u","v","w","x","y","z"}, LEFT(Z105,FIND(".",Z105)-1)))))-1)</f>
        <v>126</v>
      </c>
      <c r="I105" s="491" t="str" cm="1">
        <f t="array" ref="I105">RIGHT(LEFT(Z105,FIND(".",Z105)-1),FIND(".",Z105)-IF(MIN(IF(ISNUMBER(FIND({"a","b","c","d","e","f","g","h","i","j","k","l","m","n","o","p","q","r","s","t","u","v","w","x","y","z"},LEFT(Z105,FIND(".",Z105)-1))),FIND({"a","b","c","d","e","f","g","h","i","j","k","l","m","n","o","p","q","r","s","t","u","v","w","x","y","z"},LEFT(Z105,FIND(".",Z105)-1))))=0,FIND(".",Z105),MIN(IF(ISNUMBER(FIND({"a","b","c","d","e","f","g","h","i","j","k","l","m","n","o","p","q","r","s","t","u","v","w","x","y","z"},LEFT(Z105,FIND(".",Z105)-1))),FIND({"a","b","c","d","e","f","g","h","i","j","k","l","m","n","o","p","q","r","s","t","u","v","w","x","y","z"},LEFT(Z105,FIND(".",Z105)-1))))))</f>
        <v>b1</v>
      </c>
      <c r="J105" s="491"/>
      <c r="K105" s="491"/>
      <c r="L105" s="491"/>
      <c r="M105" s="491"/>
      <c r="N105" s="491"/>
      <c r="O105" s="491" t="s">
        <v>2015</v>
      </c>
      <c r="P105" s="491">
        <v>4</v>
      </c>
      <c r="Q105" s="491" t="s">
        <v>2015</v>
      </c>
      <c r="R105" s="491" t="s">
        <v>1960</v>
      </c>
      <c r="S105" s="491" t="s">
        <v>581</v>
      </c>
      <c r="T105" s="491" t="s">
        <v>2016</v>
      </c>
      <c r="U105" s="491" t="s">
        <v>733</v>
      </c>
      <c r="V105" s="491" t="s">
        <v>1598</v>
      </c>
      <c r="W105" s="491" t="s">
        <v>1962</v>
      </c>
      <c r="X105" s="491" t="s">
        <v>70</v>
      </c>
      <c r="Y105" s="491" t="s">
        <v>2157</v>
      </c>
      <c r="Z105" s="491" t="s">
        <v>2158</v>
      </c>
      <c r="AA105" s="491" t="s">
        <v>1965</v>
      </c>
      <c r="AB105" s="491" t="s">
        <v>1606</v>
      </c>
      <c r="AC105" s="491" t="s">
        <v>23</v>
      </c>
      <c r="AD105" s="491" t="s">
        <v>1202</v>
      </c>
      <c r="AE105" s="491" t="s">
        <v>1625</v>
      </c>
      <c r="AF105" s="515" t="s">
        <v>1352</v>
      </c>
      <c r="AG105" s="515" t="s">
        <v>1353</v>
      </c>
      <c r="AH105" s="515" t="s">
        <v>1352</v>
      </c>
      <c r="AI105" s="515" t="s">
        <v>1353</v>
      </c>
    </row>
    <row r="106" spans="1:35" hidden="1" x14ac:dyDescent="0.3">
      <c r="A106" s="491"/>
      <c r="B106" s="491" t="s">
        <v>2053</v>
      </c>
      <c r="C106" s="491"/>
      <c r="D106" s="491" t="s">
        <v>1393</v>
      </c>
      <c r="E106" s="491" t="s">
        <v>136</v>
      </c>
      <c r="F106" s="491" t="s">
        <v>1958</v>
      </c>
      <c r="G106" s="491" t="s">
        <v>23</v>
      </c>
      <c r="H106" s="491" t="str" cm="1">
        <f t="array" ref="H106">LEFT(LEFT(Z106,FIND(".",Z106)-1),IF(MIN(IF(ISNUMBER(FIND({"a","b","c","d","e","f","g","h","i","j","k","l","m","n","o","p","q","r","s","t","u","v","w","x","y","z"}, LEFT(Z106,FIND(".",Z106)-1))), FIND({"a","b","c","d","e","f","g","h","i","j","k","l","m","n","o","p","q","r","s","t","u","v","w","x","y","z"}, LEFT(Z106,FIND(".",Z106)-1))))=0,FIND(".",Z106),MIN(IF(ISNUMBER(FIND({"a","b","c","d","e","f","g","h","i","j","k","l","m","n","o","p","q","r","s","t","u","v","w","x","y","z"}, LEFT(Z106,FIND(".",Z106)-1))), FIND({"a","b","c","d","e","f","g","h","i","j","k","l","m","n","o","p","q","r","s","t","u","v","w","x","y","z"}, LEFT(Z106,FIND(".",Z106)-1)))))-1)</f>
        <v>126</v>
      </c>
      <c r="I106" s="491" t="str" cm="1">
        <f t="array" ref="I106">RIGHT(LEFT(Z106,FIND(".",Z106)-1),FIND(".",Z106)-IF(MIN(IF(ISNUMBER(FIND({"a","b","c","d","e","f","g","h","i","j","k","l","m","n","o","p","q","r","s","t","u","v","w","x","y","z"},LEFT(Z106,FIND(".",Z106)-1))),FIND({"a","b","c","d","e","f","g","h","i","j","k","l","m","n","o","p","q","r","s","t","u","v","w","x","y","z"},LEFT(Z106,FIND(".",Z106)-1))))=0,FIND(".",Z106),MIN(IF(ISNUMBER(FIND({"a","b","c","d","e","f","g","h","i","j","k","l","m","n","o","p","q","r","s","t","u","v","w","x","y","z"},LEFT(Z106,FIND(".",Z106)-1))),FIND({"a","b","c","d","e","f","g","h","i","j","k","l","m","n","o","p","q","r","s","t","u","v","w","x","y","z"},LEFT(Z106,FIND(".",Z106)-1))))))</f>
        <v>b2</v>
      </c>
      <c r="J106" s="491"/>
      <c r="K106" s="491"/>
      <c r="L106" s="491"/>
      <c r="M106" s="491"/>
      <c r="N106" s="491"/>
      <c r="O106" s="491" t="s">
        <v>2015</v>
      </c>
      <c r="P106" s="491">
        <v>4</v>
      </c>
      <c r="Q106" s="491" t="s">
        <v>2015</v>
      </c>
      <c r="R106" s="491" t="s">
        <v>1960</v>
      </c>
      <c r="S106" s="491" t="s">
        <v>581</v>
      </c>
      <c r="T106" s="491" t="s">
        <v>2016</v>
      </c>
      <c r="U106" s="491" t="s">
        <v>733</v>
      </c>
      <c r="V106" s="491" t="s">
        <v>1598</v>
      </c>
      <c r="W106" s="491" t="s">
        <v>1962</v>
      </c>
      <c r="X106" s="491" t="s">
        <v>70</v>
      </c>
      <c r="Y106" s="491" t="s">
        <v>2159</v>
      </c>
      <c r="Z106" s="491" t="s">
        <v>2160</v>
      </c>
      <c r="AA106" s="491" t="s">
        <v>1965</v>
      </c>
      <c r="AB106" s="491" t="s">
        <v>1610</v>
      </c>
      <c r="AC106" s="491" t="s">
        <v>23</v>
      </c>
      <c r="AD106" s="491" t="s">
        <v>1202</v>
      </c>
      <c r="AE106" s="491" t="s">
        <v>1627</v>
      </c>
      <c r="AF106" s="515" t="s">
        <v>1352</v>
      </c>
      <c r="AG106" s="515" t="s">
        <v>1353</v>
      </c>
      <c r="AH106" s="515" t="s">
        <v>1352</v>
      </c>
      <c r="AI106" s="515" t="s">
        <v>1353</v>
      </c>
    </row>
    <row r="107" spans="1:35" hidden="1" x14ac:dyDescent="0.3">
      <c r="A107" s="491"/>
      <c r="B107" s="491" t="s">
        <v>1364</v>
      </c>
      <c r="C107" s="491"/>
      <c r="D107" s="491" t="s">
        <v>1393</v>
      </c>
      <c r="E107" s="491" t="s">
        <v>136</v>
      </c>
      <c r="F107" s="491" t="s">
        <v>1958</v>
      </c>
      <c r="G107" s="491" t="s">
        <v>23</v>
      </c>
      <c r="H107" s="491" t="str" cm="1">
        <f t="array" ref="H107">LEFT(LEFT(Z107,FIND(".",Z107)-1),IF(MIN(IF(ISNUMBER(FIND({"a","b","c","d","e","f","g","h","i","j","k","l","m","n","o","p","q","r","s","t","u","v","w","x","y","z"}, LEFT(Z107,FIND(".",Z107)-1))), FIND({"a","b","c","d","e","f","g","h","i","j","k","l","m","n","o","p","q","r","s","t","u","v","w","x","y","z"}, LEFT(Z107,FIND(".",Z107)-1))))=0,FIND(".",Z107),MIN(IF(ISNUMBER(FIND({"a","b","c","d","e","f","g","h","i","j","k","l","m","n","o","p","q","r","s","t","u","v","w","x","y","z"}, LEFT(Z107,FIND(".",Z107)-1))), FIND({"a","b","c","d","e","f","g","h","i","j","k","l","m","n","o","p","q","r","s","t","u","v","w","x","y","z"}, LEFT(Z107,FIND(".",Z107)-1)))))-1)</f>
        <v>126</v>
      </c>
      <c r="I107" s="491" t="str" cm="1">
        <f t="array" ref="I107">RIGHT(LEFT(Z107,FIND(".",Z107)-1),FIND(".",Z107)-IF(MIN(IF(ISNUMBER(FIND({"a","b","c","d","e","f","g","h","i","j","k","l","m","n","o","p","q","r","s","t","u","v","w","x","y","z"},LEFT(Z107,FIND(".",Z107)-1))),FIND({"a","b","c","d","e","f","g","h","i","j","k","l","m","n","o","p","q","r","s","t","u","v","w","x","y","z"},LEFT(Z107,FIND(".",Z107)-1))))=0,FIND(".",Z107),MIN(IF(ISNUMBER(FIND({"a","b","c","d","e","f","g","h","i","j","k","l","m","n","o","p","q","r","s","t","u","v","w","x","y","z"},LEFT(Z107,FIND(".",Z107)-1))),FIND({"a","b","c","d","e","f","g","h","i","j","k","l","m","n","o","p","q","r","s","t","u","v","w","x","y","z"},LEFT(Z107,FIND(".",Z107)-1))))))</f>
        <v>c</v>
      </c>
      <c r="J107" s="491"/>
      <c r="K107" s="491"/>
      <c r="L107" s="491"/>
      <c r="M107" s="491"/>
      <c r="N107" s="491"/>
      <c r="O107" s="491" t="s">
        <v>2015</v>
      </c>
      <c r="P107" s="491">
        <v>4</v>
      </c>
      <c r="Q107" s="491" t="s">
        <v>2015</v>
      </c>
      <c r="R107" s="491" t="s">
        <v>1960</v>
      </c>
      <c r="S107" s="491" t="s">
        <v>581</v>
      </c>
      <c r="T107" s="491" t="s">
        <v>2016</v>
      </c>
      <c r="U107" s="491" t="s">
        <v>733</v>
      </c>
      <c r="V107" s="491" t="s">
        <v>1598</v>
      </c>
      <c r="W107" s="491" t="s">
        <v>1962</v>
      </c>
      <c r="X107" s="491" t="s">
        <v>70</v>
      </c>
      <c r="Y107" s="491" t="s">
        <v>2161</v>
      </c>
      <c r="Z107" s="491" t="s">
        <v>2162</v>
      </c>
      <c r="AA107" s="491" t="s">
        <v>1965</v>
      </c>
      <c r="AB107" s="491" t="s">
        <v>1637</v>
      </c>
      <c r="AC107" s="491" t="s">
        <v>23</v>
      </c>
      <c r="AD107" s="491" t="s">
        <v>1209</v>
      </c>
      <c r="AE107" s="491" t="s">
        <v>1639</v>
      </c>
      <c r="AF107" s="515" t="s">
        <v>1352</v>
      </c>
      <c r="AG107" s="515" t="s">
        <v>1353</v>
      </c>
      <c r="AH107" s="515" t="s">
        <v>1352</v>
      </c>
      <c r="AI107" s="515" t="s">
        <v>1353</v>
      </c>
    </row>
    <row r="108" spans="1:35" hidden="1" x14ac:dyDescent="0.3">
      <c r="A108" s="491"/>
      <c r="B108" s="491" t="s">
        <v>1367</v>
      </c>
      <c r="C108" s="491"/>
      <c r="D108" s="491" t="s">
        <v>1393</v>
      </c>
      <c r="E108" s="491" t="s">
        <v>136</v>
      </c>
      <c r="F108" s="491" t="s">
        <v>1958</v>
      </c>
      <c r="G108" s="491" t="s">
        <v>23</v>
      </c>
      <c r="H108" s="491" t="str" cm="1">
        <f t="array" ref="H108">LEFT(LEFT(Z108,FIND(".",Z108)-1),IF(MIN(IF(ISNUMBER(FIND({"a","b","c","d","e","f","g","h","i","j","k","l","m","n","o","p","q","r","s","t","u","v","w","x","y","z"}, LEFT(Z108,FIND(".",Z108)-1))), FIND({"a","b","c","d","e","f","g","h","i","j","k","l","m","n","o","p","q","r","s","t","u","v","w","x","y","z"}, LEFT(Z108,FIND(".",Z108)-1))))=0,FIND(".",Z108),MIN(IF(ISNUMBER(FIND({"a","b","c","d","e","f","g","h","i","j","k","l","m","n","o","p","q","r","s","t","u","v","w","x","y","z"}, LEFT(Z108,FIND(".",Z108)-1))), FIND({"a","b","c","d","e","f","g","h","i","j","k","l","m","n","o","p","q","r","s","t","u","v","w","x","y","z"}, LEFT(Z108,FIND(".",Z108)-1)))))-1)</f>
        <v>126</v>
      </c>
      <c r="I108" s="491" t="str" cm="1">
        <f t="array" ref="I108">RIGHT(LEFT(Z108,FIND(".",Z108)-1),FIND(".",Z108)-IF(MIN(IF(ISNUMBER(FIND({"a","b","c","d","e","f","g","h","i","j","k","l","m","n","o","p","q","r","s","t","u","v","w","x","y","z"},LEFT(Z108,FIND(".",Z108)-1))),FIND({"a","b","c","d","e","f","g","h","i","j","k","l","m","n","o","p","q","r","s","t","u","v","w","x","y","z"},LEFT(Z108,FIND(".",Z108)-1))))=0,FIND(".",Z108),MIN(IF(ISNUMBER(FIND({"a","b","c","d","e","f","g","h","i","j","k","l","m","n","o","p","q","r","s","t","u","v","w","x","y","z"},LEFT(Z108,FIND(".",Z108)-1))),FIND({"a","b","c","d","e","f","g","h","i","j","k","l","m","n","o","p","q","r","s","t","u","v","w","x","y","z"},LEFT(Z108,FIND(".",Z108)-1))))))</f>
        <v>d</v>
      </c>
      <c r="J108" s="491"/>
      <c r="K108" s="491"/>
      <c r="L108" s="491"/>
      <c r="M108" s="491"/>
      <c r="N108" s="491"/>
      <c r="O108" s="491" t="s">
        <v>2015</v>
      </c>
      <c r="P108" s="491">
        <v>4</v>
      </c>
      <c r="Q108" s="491" t="s">
        <v>2015</v>
      </c>
      <c r="R108" s="491" t="s">
        <v>1960</v>
      </c>
      <c r="S108" s="491" t="s">
        <v>581</v>
      </c>
      <c r="T108" s="491" t="s">
        <v>2016</v>
      </c>
      <c r="U108" s="491" t="s">
        <v>733</v>
      </c>
      <c r="V108" s="491" t="s">
        <v>1598</v>
      </c>
      <c r="W108" s="491" t="s">
        <v>1962</v>
      </c>
      <c r="X108" s="491" t="s">
        <v>70</v>
      </c>
      <c r="Y108" s="491" t="s">
        <v>2163</v>
      </c>
      <c r="Z108" s="491" t="s">
        <v>2164</v>
      </c>
      <c r="AA108" s="491" t="s">
        <v>1965</v>
      </c>
      <c r="AB108" s="491" t="s">
        <v>1648</v>
      </c>
      <c r="AC108" s="491" t="s">
        <v>23</v>
      </c>
      <c r="AD108" s="491" t="s">
        <v>1212</v>
      </c>
      <c r="AE108" s="491" t="s">
        <v>1650</v>
      </c>
      <c r="AF108" s="515" t="s">
        <v>1352</v>
      </c>
      <c r="AG108" s="515" t="s">
        <v>1353</v>
      </c>
      <c r="AH108" s="515" t="s">
        <v>1352</v>
      </c>
      <c r="AI108" s="515" t="s">
        <v>1353</v>
      </c>
    </row>
    <row r="109" spans="1:35" ht="34.799999999999997" hidden="1" x14ac:dyDescent="0.6">
      <c r="A109" s="491"/>
      <c r="B109" s="500" t="s">
        <v>2071</v>
      </c>
      <c r="C109" s="492"/>
      <c r="D109" s="491" t="s">
        <v>1393</v>
      </c>
      <c r="E109" s="491" t="s">
        <v>136</v>
      </c>
      <c r="F109" s="491" t="s">
        <v>1958</v>
      </c>
      <c r="G109" s="491" t="s">
        <v>23</v>
      </c>
      <c r="H109" s="491" t="str" cm="1">
        <f t="array" ref="H109">LEFT(LEFT(Z109,FIND(".",Z109)-1),IF(MIN(IF(ISNUMBER(FIND({"a","b","c","d","e","f","g","h","i","j","k","l","m","n","o","p","q","r","s","t","u","v","w","x","y","z"}, LEFT(Z109,FIND(".",Z109)-1))), FIND({"a","b","c","d","e","f","g","h","i","j","k","l","m","n","o","p","q","r","s","t","u","v","w","x","y","z"}, LEFT(Z109,FIND(".",Z109)-1))))=0,FIND(".",Z109),MIN(IF(ISNUMBER(FIND({"a","b","c","d","e","f","g","h","i","j","k","l","m","n","o","p","q","r","s","t","u","v","w","x","y","z"}, LEFT(Z109,FIND(".",Z109)-1))), FIND({"a","b","c","d","e","f","g","h","i","j","k","l","m","n","o","p","q","r","s","t","u","v","w","x","y","z"}, LEFT(Z109,FIND(".",Z109)-1)))))-1)</f>
        <v>128</v>
      </c>
      <c r="I109" s="491" t="str" cm="1">
        <f t="array" ref="I109">RIGHT(LEFT(Z109,FIND(".",Z109)-1),FIND(".",Z109)-IF(MIN(IF(ISNUMBER(FIND({"a","b","c","d","e","f","g","h","i","j","k","l","m","n","o","p","q","r","s","t","u","v","w","x","y","z"},LEFT(Z109,FIND(".",Z109)-1))),FIND({"a","b","c","d","e","f","g","h","i","j","k","l","m","n","o","p","q","r","s","t","u","v","w","x","y","z"},LEFT(Z109,FIND(".",Z109)-1))))=0,FIND(".",Z109),MIN(IF(ISNUMBER(FIND({"a","b","c","d","e","f","g","h","i","j","k","l","m","n","o","p","q","r","s","t","u","v","w","x","y","z"},LEFT(Z109,FIND(".",Z109)-1))),FIND({"a","b","c","d","e","f","g","h","i","j","k","l","m","n","o","p","q","r","s","t","u","v","w","x","y","z"},LEFT(Z109,FIND(".",Z109)-1))))))</f>
        <v>a</v>
      </c>
      <c r="J109" s="491"/>
      <c r="K109" s="491"/>
      <c r="L109" s="491"/>
      <c r="M109" s="491"/>
      <c r="N109" s="491"/>
      <c r="O109" s="491" t="s">
        <v>2015</v>
      </c>
      <c r="P109" s="491">
        <v>4</v>
      </c>
      <c r="Q109" s="491" t="s">
        <v>2015</v>
      </c>
      <c r="R109" s="491" t="s">
        <v>1960</v>
      </c>
      <c r="S109" s="491" t="s">
        <v>581</v>
      </c>
      <c r="T109" s="491" t="s">
        <v>2016</v>
      </c>
      <c r="U109" s="491" t="s">
        <v>784</v>
      </c>
      <c r="V109" s="491" t="s">
        <v>1732</v>
      </c>
      <c r="W109" s="491" t="s">
        <v>1962</v>
      </c>
      <c r="X109" s="491" t="s">
        <v>70</v>
      </c>
      <c r="Y109" s="491" t="s">
        <v>2165</v>
      </c>
      <c r="Z109" s="491" t="s">
        <v>2166</v>
      </c>
      <c r="AA109" s="491" t="s">
        <v>1965</v>
      </c>
      <c r="AB109" s="491" t="s">
        <v>1731</v>
      </c>
      <c r="AC109" s="491" t="s">
        <v>23</v>
      </c>
      <c r="AD109" s="492" t="s">
        <v>1281</v>
      </c>
      <c r="AE109" s="491" t="s">
        <v>1733</v>
      </c>
      <c r="AF109" s="515" t="s">
        <v>1352</v>
      </c>
      <c r="AG109" s="515" t="s">
        <v>1353</v>
      </c>
      <c r="AH109" s="515" t="s">
        <v>1352</v>
      </c>
      <c r="AI109" s="515" t="s">
        <v>1353</v>
      </c>
    </row>
    <row r="110" spans="1:35" hidden="1" x14ac:dyDescent="0.3">
      <c r="A110" s="491"/>
      <c r="B110" s="491" t="s">
        <v>1377</v>
      </c>
      <c r="C110" s="491"/>
      <c r="D110" s="491" t="s">
        <v>1393</v>
      </c>
      <c r="E110" s="491" t="s">
        <v>136</v>
      </c>
      <c r="F110" s="491" t="s">
        <v>1958</v>
      </c>
      <c r="G110" s="491" t="s">
        <v>23</v>
      </c>
      <c r="H110" s="491" t="str" cm="1">
        <f t="array" ref="H110">LEFT(LEFT(Z110,FIND(".",Z110)-1),IF(MIN(IF(ISNUMBER(FIND({"a","b","c","d","e","f","g","h","i","j","k","l","m","n","o","p","q","r","s","t","u","v","w","x","y","z"}, LEFT(Z110,FIND(".",Z110)-1))), FIND({"a","b","c","d","e","f","g","h","i","j","k","l","m","n","o","p","q","r","s","t","u","v","w","x","y","z"}, LEFT(Z110,FIND(".",Z110)-1))))=0,FIND(".",Z110),MIN(IF(ISNUMBER(FIND({"a","b","c","d","e","f","g","h","i","j","k","l","m","n","o","p","q","r","s","t","u","v","w","x","y","z"}, LEFT(Z110,FIND(".",Z110)-1))), FIND({"a","b","c","d","e","f","g","h","i","j","k","l","m","n","o","p","q","r","s","t","u","v","w","x","y","z"}, LEFT(Z110,FIND(".",Z110)-1)))))-1)</f>
        <v>133</v>
      </c>
      <c r="I110" s="491" t="str" cm="1">
        <f t="array" ref="I110">RIGHT(LEFT(Z110,FIND(".",Z110)-1),FIND(".",Z110)-IF(MIN(IF(ISNUMBER(FIND({"a","b","c","d","e","f","g","h","i","j","k","l","m","n","o","p","q","r","s","t","u","v","w","x","y","z"},LEFT(Z110,FIND(".",Z110)-1))),FIND({"a","b","c","d","e","f","g","h","i","j","k","l","m","n","o","p","q","r","s","t","u","v","w","x","y","z"},LEFT(Z110,FIND(".",Z110)-1))))=0,FIND(".",Z110),MIN(IF(ISNUMBER(FIND({"a","b","c","d","e","f","g","h","i","j","k","l","m","n","o","p","q","r","s","t","u","v","w","x","y","z"},LEFT(Z110,FIND(".",Z110)-1))),FIND({"a","b","c","d","e","f","g","h","i","j","k","l","m","n","o","p","q","r","s","t","u","v","w","x","y","z"},LEFT(Z110,FIND(".",Z110)-1))))))</f>
        <v>a</v>
      </c>
      <c r="J110" s="491"/>
      <c r="K110" s="491"/>
      <c r="L110" s="491"/>
      <c r="M110" s="491"/>
      <c r="N110" s="491"/>
      <c r="O110" s="491" t="s">
        <v>2015</v>
      </c>
      <c r="P110" s="491">
        <v>4</v>
      </c>
      <c r="Q110" s="491" t="s">
        <v>2015</v>
      </c>
      <c r="R110" s="491" t="s">
        <v>1960</v>
      </c>
      <c r="S110" s="491" t="s">
        <v>581</v>
      </c>
      <c r="T110" s="491" t="s">
        <v>2016</v>
      </c>
      <c r="U110" s="491" t="s">
        <v>150</v>
      </c>
      <c r="V110" s="491" t="s">
        <v>1697</v>
      </c>
      <c r="W110" s="491" t="s">
        <v>1962</v>
      </c>
      <c r="X110" s="491" t="s">
        <v>70</v>
      </c>
      <c r="Y110" s="491" t="s">
        <v>2167</v>
      </c>
      <c r="Z110" s="491" t="s">
        <v>2168</v>
      </c>
      <c r="AA110" s="491" t="s">
        <v>1992</v>
      </c>
      <c r="AB110" s="491" t="s">
        <v>1449</v>
      </c>
      <c r="AC110" s="491" t="s">
        <v>23</v>
      </c>
      <c r="AD110" s="491" t="s">
        <v>1283</v>
      </c>
      <c r="AE110" s="491" t="s">
        <v>1698</v>
      </c>
      <c r="AF110" s="515" t="s">
        <v>1352</v>
      </c>
      <c r="AG110" s="515" t="s">
        <v>1353</v>
      </c>
      <c r="AH110" s="515" t="s">
        <v>1352</v>
      </c>
      <c r="AI110" s="515" t="s">
        <v>1353</v>
      </c>
    </row>
    <row r="111" spans="1:35" hidden="1" x14ac:dyDescent="0.3">
      <c r="A111" s="491"/>
      <c r="B111" s="491" t="s">
        <v>1384</v>
      </c>
      <c r="C111" s="491"/>
      <c r="D111" s="491" t="s">
        <v>1393</v>
      </c>
      <c r="E111" s="491" t="s">
        <v>136</v>
      </c>
      <c r="F111" s="491" t="s">
        <v>1958</v>
      </c>
      <c r="G111" s="491" t="s">
        <v>23</v>
      </c>
      <c r="H111" s="491" t="str" cm="1">
        <f t="array" ref="H111">LEFT(LEFT(Z111,FIND(".",Z111)-1),IF(MIN(IF(ISNUMBER(FIND({"a","b","c","d","e","f","g","h","i","j","k","l","m","n","o","p","q","r","s","t","u","v","w","x","y","z"}, LEFT(Z111,FIND(".",Z111)-1))), FIND({"a","b","c","d","e","f","g","h","i","j","k","l","m","n","o","p","q","r","s","t","u","v","w","x","y","z"}, LEFT(Z111,FIND(".",Z111)-1))))=0,FIND(".",Z111),MIN(IF(ISNUMBER(FIND({"a","b","c","d","e","f","g","h","i","j","k","l","m","n","o","p","q","r","s","t","u","v","w","x","y","z"}, LEFT(Z111,FIND(".",Z111)-1))), FIND({"a","b","c","d","e","f","g","h","i","j","k","l","m","n","o","p","q","r","s","t","u","v","w","x","y","z"}, LEFT(Z111,FIND(".",Z111)-1)))))-1)</f>
        <v>133</v>
      </c>
      <c r="I111" s="491" t="str" cm="1">
        <f t="array" ref="I111">RIGHT(LEFT(Z111,FIND(".",Z111)-1),FIND(".",Z111)-IF(MIN(IF(ISNUMBER(FIND({"a","b","c","d","e","f","g","h","i","j","k","l","m","n","o","p","q","r","s","t","u","v","w","x","y","z"},LEFT(Z111,FIND(".",Z111)-1))),FIND({"a","b","c","d","e","f","g","h","i","j","k","l","m","n","o","p","q","r","s","t","u","v","w","x","y","z"},LEFT(Z111,FIND(".",Z111)-1))))=0,FIND(".",Z111),MIN(IF(ISNUMBER(FIND({"a","b","c","d","e","f","g","h","i","j","k","l","m","n","o","p","q","r","s","t","u","v","w","x","y","z"},LEFT(Z111,FIND(".",Z111)-1))),FIND({"a","b","c","d","e","f","g","h","i","j","k","l","m","n","o","p","q","r","s","t","u","v","w","x","y","z"},LEFT(Z111,FIND(".",Z111)-1))))))</f>
        <v>b</v>
      </c>
      <c r="J111" s="491"/>
      <c r="K111" s="491"/>
      <c r="L111" s="491"/>
      <c r="M111" s="491"/>
      <c r="N111" s="491"/>
      <c r="O111" s="491" t="s">
        <v>2015</v>
      </c>
      <c r="P111" s="491">
        <v>4</v>
      </c>
      <c r="Q111" s="491" t="s">
        <v>2015</v>
      </c>
      <c r="R111" s="491" t="s">
        <v>1960</v>
      </c>
      <c r="S111" s="491" t="s">
        <v>581</v>
      </c>
      <c r="T111" s="491" t="s">
        <v>2016</v>
      </c>
      <c r="U111" s="491" t="s">
        <v>150</v>
      </c>
      <c r="V111" s="491" t="s">
        <v>1697</v>
      </c>
      <c r="W111" s="491" t="s">
        <v>1962</v>
      </c>
      <c r="X111" s="491" t="s">
        <v>70</v>
      </c>
      <c r="Y111" s="491" t="s">
        <v>2169</v>
      </c>
      <c r="Z111" s="491" t="s">
        <v>2170</v>
      </c>
      <c r="AA111" s="491" t="s">
        <v>1992</v>
      </c>
      <c r="AB111" s="491" t="s">
        <v>1451</v>
      </c>
      <c r="AC111" s="491" t="s">
        <v>23</v>
      </c>
      <c r="AD111" s="491" t="s">
        <v>1284</v>
      </c>
      <c r="AE111" s="491" t="s">
        <v>1704</v>
      </c>
      <c r="AF111" s="515" t="s">
        <v>1352</v>
      </c>
      <c r="AG111" s="515" t="s">
        <v>1353</v>
      </c>
      <c r="AH111" s="515" t="s">
        <v>1352</v>
      </c>
      <c r="AI111" s="515" t="s">
        <v>1353</v>
      </c>
    </row>
    <row r="112" spans="1:35" hidden="1" x14ac:dyDescent="0.3">
      <c r="A112" s="491"/>
      <c r="B112" s="491" t="s">
        <v>1385</v>
      </c>
      <c r="C112" s="491"/>
      <c r="D112" s="491" t="s">
        <v>1393</v>
      </c>
      <c r="E112" s="491" t="s">
        <v>136</v>
      </c>
      <c r="F112" s="491" t="s">
        <v>1958</v>
      </c>
      <c r="G112" s="491" t="s">
        <v>23</v>
      </c>
      <c r="H112" s="491" t="str" cm="1">
        <f t="array" ref="H112">LEFT(LEFT(Z112,FIND(".",Z112)-1),IF(MIN(IF(ISNUMBER(FIND({"a","b","c","d","e","f","g","h","i","j","k","l","m","n","o","p","q","r","s","t","u","v","w","x","y","z"}, LEFT(Z112,FIND(".",Z112)-1))), FIND({"a","b","c","d","e","f","g","h","i","j","k","l","m","n","o","p","q","r","s","t","u","v","w","x","y","z"}, LEFT(Z112,FIND(".",Z112)-1))))=0,FIND(".",Z112),MIN(IF(ISNUMBER(FIND({"a","b","c","d","e","f","g","h","i","j","k","l","m","n","o","p","q","r","s","t","u","v","w","x","y","z"}, LEFT(Z112,FIND(".",Z112)-1))), FIND({"a","b","c","d","e","f","g","h","i","j","k","l","m","n","o","p","q","r","s","t","u","v","w","x","y","z"}, LEFT(Z112,FIND(".",Z112)-1)))))-1)</f>
        <v>133</v>
      </c>
      <c r="I112" s="491" t="str" cm="1">
        <f t="array" ref="I112">RIGHT(LEFT(Z112,FIND(".",Z112)-1),FIND(".",Z112)-IF(MIN(IF(ISNUMBER(FIND({"a","b","c","d","e","f","g","h","i","j","k","l","m","n","o","p","q","r","s","t","u","v","w","x","y","z"},LEFT(Z112,FIND(".",Z112)-1))),FIND({"a","b","c","d","e","f","g","h","i","j","k","l","m","n","o","p","q","r","s","t","u","v","w","x","y","z"},LEFT(Z112,FIND(".",Z112)-1))))=0,FIND(".",Z112),MIN(IF(ISNUMBER(FIND({"a","b","c","d","e","f","g","h","i","j","k","l","m","n","o","p","q","r","s","t","u","v","w","x","y","z"},LEFT(Z112,FIND(".",Z112)-1))),FIND({"a","b","c","d","e","f","g","h","i","j","k","l","m","n","o","p","q","r","s","t","u","v","w","x","y","z"},LEFT(Z112,FIND(".",Z112)-1))))))</f>
        <v>c</v>
      </c>
      <c r="J112" s="491"/>
      <c r="K112" s="491"/>
      <c r="L112" s="491"/>
      <c r="M112" s="491"/>
      <c r="N112" s="491"/>
      <c r="O112" s="491" t="s">
        <v>2015</v>
      </c>
      <c r="P112" s="491">
        <v>4</v>
      </c>
      <c r="Q112" s="491" t="s">
        <v>2015</v>
      </c>
      <c r="R112" s="491" t="s">
        <v>1960</v>
      </c>
      <c r="S112" s="491" t="s">
        <v>581</v>
      </c>
      <c r="T112" s="491" t="s">
        <v>2016</v>
      </c>
      <c r="U112" s="491" t="s">
        <v>150</v>
      </c>
      <c r="V112" s="491" t="s">
        <v>1697</v>
      </c>
      <c r="W112" s="491" t="s">
        <v>1962</v>
      </c>
      <c r="X112" s="491" t="s">
        <v>70</v>
      </c>
      <c r="Y112" s="491" t="s">
        <v>2171</v>
      </c>
      <c r="Z112" s="491" t="s">
        <v>2172</v>
      </c>
      <c r="AA112" s="491" t="s">
        <v>1992</v>
      </c>
      <c r="AB112" s="491" t="s">
        <v>1453</v>
      </c>
      <c r="AC112" s="491" t="s">
        <v>23</v>
      </c>
      <c r="AD112" s="491" t="s">
        <v>1285</v>
      </c>
      <c r="AE112" s="491" t="s">
        <v>1709</v>
      </c>
      <c r="AF112" s="515" t="s">
        <v>1352</v>
      </c>
      <c r="AG112" s="515" t="s">
        <v>1353</v>
      </c>
      <c r="AH112" s="515" t="s">
        <v>1352</v>
      </c>
      <c r="AI112" s="515" t="s">
        <v>1353</v>
      </c>
    </row>
    <row r="113" spans="1:35" hidden="1" x14ac:dyDescent="0.3">
      <c r="A113" s="491"/>
      <c r="B113" s="491" t="s">
        <v>1388</v>
      </c>
      <c r="C113" s="491"/>
      <c r="D113" s="491" t="s">
        <v>1393</v>
      </c>
      <c r="E113" s="491" t="s">
        <v>136</v>
      </c>
      <c r="F113" s="491" t="s">
        <v>1958</v>
      </c>
      <c r="G113" s="491" t="s">
        <v>23</v>
      </c>
      <c r="H113" s="491" t="str" cm="1">
        <f t="array" ref="H113">LEFT(LEFT(Z113,FIND(".",Z113)-1),IF(MIN(IF(ISNUMBER(FIND({"a","b","c","d","e","f","g","h","i","j","k","l","m","n","o","p","q","r","s","t","u","v","w","x","y","z"}, LEFT(Z113,FIND(".",Z113)-1))), FIND({"a","b","c","d","e","f","g","h","i","j","k","l","m","n","o","p","q","r","s","t","u","v","w","x","y","z"}, LEFT(Z113,FIND(".",Z113)-1))))=0,FIND(".",Z113),MIN(IF(ISNUMBER(FIND({"a","b","c","d","e","f","g","h","i","j","k","l","m","n","o","p","q","r","s","t","u","v","w","x","y","z"}, LEFT(Z113,FIND(".",Z113)-1))), FIND({"a","b","c","d","e","f","g","h","i","j","k","l","m","n","o","p","q","r","s","t","u","v","w","x","y","z"}, LEFT(Z113,FIND(".",Z113)-1)))))-1)</f>
        <v>133</v>
      </c>
      <c r="I113" s="491" t="str" cm="1">
        <f t="array" ref="I113">RIGHT(LEFT(Z113,FIND(".",Z113)-1),FIND(".",Z113)-IF(MIN(IF(ISNUMBER(FIND({"a","b","c","d","e","f","g","h","i","j","k","l","m","n","o","p","q","r","s","t","u","v","w","x","y","z"},LEFT(Z113,FIND(".",Z113)-1))),FIND({"a","b","c","d","e","f","g","h","i","j","k","l","m","n","o","p","q","r","s","t","u","v","w","x","y","z"},LEFT(Z113,FIND(".",Z113)-1))))=0,FIND(".",Z113),MIN(IF(ISNUMBER(FIND({"a","b","c","d","e","f","g","h","i","j","k","l","m","n","o","p","q","r","s","t","u","v","w","x","y","z"},LEFT(Z113,FIND(".",Z113)-1))),FIND({"a","b","c","d","e","f","g","h","i","j","k","l","m","n","o","p","q","r","s","t","u","v","w","x","y","z"},LEFT(Z113,FIND(".",Z113)-1))))))</f>
        <v>d</v>
      </c>
      <c r="J113" s="491"/>
      <c r="K113" s="491"/>
      <c r="L113" s="491"/>
      <c r="M113" s="491"/>
      <c r="N113" s="491"/>
      <c r="O113" s="491" t="s">
        <v>2015</v>
      </c>
      <c r="P113" s="491">
        <v>4</v>
      </c>
      <c r="Q113" s="491" t="s">
        <v>2015</v>
      </c>
      <c r="R113" s="491" t="s">
        <v>1960</v>
      </c>
      <c r="S113" s="491" t="s">
        <v>581</v>
      </c>
      <c r="T113" s="491" t="s">
        <v>2016</v>
      </c>
      <c r="U113" s="491" t="s">
        <v>150</v>
      </c>
      <c r="V113" s="491" t="s">
        <v>1697</v>
      </c>
      <c r="W113" s="491" t="s">
        <v>1962</v>
      </c>
      <c r="X113" s="491" t="s">
        <v>70</v>
      </c>
      <c r="Y113" s="491" t="s">
        <v>2173</v>
      </c>
      <c r="Z113" s="491" t="s">
        <v>2174</v>
      </c>
      <c r="AA113" s="491" t="s">
        <v>1992</v>
      </c>
      <c r="AB113" s="491" t="s">
        <v>1455</v>
      </c>
      <c r="AC113" s="491" t="s">
        <v>23</v>
      </c>
      <c r="AD113" s="491" t="s">
        <v>1286</v>
      </c>
      <c r="AE113" s="491" t="s">
        <v>1714</v>
      </c>
      <c r="AF113" s="515" t="s">
        <v>1352</v>
      </c>
      <c r="AG113" s="515" t="s">
        <v>1353</v>
      </c>
      <c r="AH113" s="515" t="s">
        <v>1352</v>
      </c>
      <c r="AI113" s="515" t="s">
        <v>1353</v>
      </c>
    </row>
    <row r="114" spans="1:35" hidden="1" x14ac:dyDescent="0.3">
      <c r="A114" s="491"/>
      <c r="B114" s="491" t="s">
        <v>1377</v>
      </c>
      <c r="C114" s="491"/>
      <c r="D114" s="491" t="s">
        <v>1393</v>
      </c>
      <c r="E114" s="491" t="s">
        <v>136</v>
      </c>
      <c r="F114" s="491" t="s">
        <v>1958</v>
      </c>
      <c r="G114" s="491" t="s">
        <v>23</v>
      </c>
      <c r="H114" s="491" t="str" cm="1">
        <f t="array" ref="H114">LEFT(LEFT(Z114,FIND(".",Z114)-1),IF(MIN(IF(ISNUMBER(FIND({"a","b","c","d","e","f","g","h","i","j","k","l","m","n","o","p","q","r","s","t","u","v","w","x","y","z"}, LEFT(Z114,FIND(".",Z114)-1))), FIND({"a","b","c","d","e","f","g","h","i","j","k","l","m","n","o","p","q","r","s","t","u","v","w","x","y","z"}, LEFT(Z114,FIND(".",Z114)-1))))=0,FIND(".",Z114),MIN(IF(ISNUMBER(FIND({"a","b","c","d","e","f","g","h","i","j","k","l","m","n","o","p","q","r","s","t","u","v","w","x","y","z"}, LEFT(Z114,FIND(".",Z114)-1))), FIND({"a","b","c","d","e","f","g","h","i","j","k","l","m","n","o","p","q","r","s","t","u","v","w","x","y","z"}, LEFT(Z114,FIND(".",Z114)-1)))))-1)</f>
        <v>134</v>
      </c>
      <c r="I114" s="491" t="str" cm="1">
        <f t="array" ref="I114">RIGHT(LEFT(Z114,FIND(".",Z114)-1),FIND(".",Z114)-IF(MIN(IF(ISNUMBER(FIND({"a","b","c","d","e","f","g","h","i","j","k","l","m","n","o","p","q","r","s","t","u","v","w","x","y","z"},LEFT(Z114,FIND(".",Z114)-1))),FIND({"a","b","c","d","e","f","g","h","i","j","k","l","m","n","o","p","q","r","s","t","u","v","w","x","y","z"},LEFT(Z114,FIND(".",Z114)-1))))=0,FIND(".",Z114),MIN(IF(ISNUMBER(FIND({"a","b","c","d","e","f","g","h","i","j","k","l","m","n","o","p","q","r","s","t","u","v","w","x","y","z"},LEFT(Z114,FIND(".",Z114)-1))),FIND({"a","b","c","d","e","f","g","h","i","j","k","l","m","n","o","p","q","r","s","t","u","v","w","x","y","z"},LEFT(Z114,FIND(".",Z114)-1))))))</f>
        <v>a</v>
      </c>
      <c r="J114" s="491"/>
      <c r="K114" s="491"/>
      <c r="L114" s="491"/>
      <c r="M114" s="491"/>
      <c r="N114" s="491"/>
      <c r="O114" s="491" t="s">
        <v>2015</v>
      </c>
      <c r="P114" s="491">
        <v>4</v>
      </c>
      <c r="Q114" s="491" t="s">
        <v>2015</v>
      </c>
      <c r="R114" s="491" t="s">
        <v>1960</v>
      </c>
      <c r="S114" s="491" t="s">
        <v>581</v>
      </c>
      <c r="T114" s="491" t="s">
        <v>2016</v>
      </c>
      <c r="U114" s="491" t="s">
        <v>150</v>
      </c>
      <c r="V114" s="491" t="s">
        <v>1697</v>
      </c>
      <c r="W114" s="491" t="s">
        <v>1962</v>
      </c>
      <c r="X114" s="491" t="s">
        <v>70</v>
      </c>
      <c r="Y114" s="491" t="s">
        <v>2175</v>
      </c>
      <c r="Z114" s="491" t="s">
        <v>2176</v>
      </c>
      <c r="AA114" s="491" t="s">
        <v>2084</v>
      </c>
      <c r="AB114" s="491" t="s">
        <v>1450</v>
      </c>
      <c r="AC114" s="491" t="s">
        <v>23</v>
      </c>
      <c r="AD114" s="491" t="s">
        <v>1283</v>
      </c>
      <c r="AE114" s="491" t="s">
        <v>2085</v>
      </c>
      <c r="AF114" s="515" t="s">
        <v>1352</v>
      </c>
      <c r="AG114" s="515" t="s">
        <v>1353</v>
      </c>
      <c r="AH114" s="515" t="s">
        <v>1352</v>
      </c>
      <c r="AI114" s="515" t="s">
        <v>1353</v>
      </c>
    </row>
    <row r="115" spans="1:35" hidden="1" x14ac:dyDescent="0.3">
      <c r="A115" s="491"/>
      <c r="B115" s="491" t="s">
        <v>1384</v>
      </c>
      <c r="C115" s="491"/>
      <c r="D115" s="491" t="s">
        <v>1393</v>
      </c>
      <c r="E115" s="491" t="s">
        <v>136</v>
      </c>
      <c r="F115" s="491" t="s">
        <v>1958</v>
      </c>
      <c r="G115" s="491" t="s">
        <v>23</v>
      </c>
      <c r="H115" s="491" t="str" cm="1">
        <f t="array" ref="H115">LEFT(LEFT(Z115,FIND(".",Z115)-1),IF(MIN(IF(ISNUMBER(FIND({"a","b","c","d","e","f","g","h","i","j","k","l","m","n","o","p","q","r","s","t","u","v","w","x","y","z"}, LEFT(Z115,FIND(".",Z115)-1))), FIND({"a","b","c","d","e","f","g","h","i","j","k","l","m","n","o","p","q","r","s","t","u","v","w","x","y","z"}, LEFT(Z115,FIND(".",Z115)-1))))=0,FIND(".",Z115),MIN(IF(ISNUMBER(FIND({"a","b","c","d","e","f","g","h","i","j","k","l","m","n","o","p","q","r","s","t","u","v","w","x","y","z"}, LEFT(Z115,FIND(".",Z115)-1))), FIND({"a","b","c","d","e","f","g","h","i","j","k","l","m","n","o","p","q","r","s","t","u","v","w","x","y","z"}, LEFT(Z115,FIND(".",Z115)-1)))))-1)</f>
        <v>134</v>
      </c>
      <c r="I115" s="491" t="str" cm="1">
        <f t="array" ref="I115">RIGHT(LEFT(Z115,FIND(".",Z115)-1),FIND(".",Z115)-IF(MIN(IF(ISNUMBER(FIND({"a","b","c","d","e","f","g","h","i","j","k","l","m","n","o","p","q","r","s","t","u","v","w","x","y","z"},LEFT(Z115,FIND(".",Z115)-1))),FIND({"a","b","c","d","e","f","g","h","i","j","k","l","m","n","o","p","q","r","s","t","u","v","w","x","y","z"},LEFT(Z115,FIND(".",Z115)-1))))=0,FIND(".",Z115),MIN(IF(ISNUMBER(FIND({"a","b","c","d","e","f","g","h","i","j","k","l","m","n","o","p","q","r","s","t","u","v","w","x","y","z"},LEFT(Z115,FIND(".",Z115)-1))),FIND({"a","b","c","d","e","f","g","h","i","j","k","l","m","n","o","p","q","r","s","t","u","v","w","x","y","z"},LEFT(Z115,FIND(".",Z115)-1))))))</f>
        <v>b</v>
      </c>
      <c r="J115" s="491"/>
      <c r="K115" s="491"/>
      <c r="L115" s="491"/>
      <c r="M115" s="491"/>
      <c r="N115" s="491"/>
      <c r="O115" s="491" t="s">
        <v>2015</v>
      </c>
      <c r="P115" s="491">
        <v>4</v>
      </c>
      <c r="Q115" s="491" t="s">
        <v>2015</v>
      </c>
      <c r="R115" s="491" t="s">
        <v>1960</v>
      </c>
      <c r="S115" s="491" t="s">
        <v>581</v>
      </c>
      <c r="T115" s="491" t="s">
        <v>2016</v>
      </c>
      <c r="U115" s="491" t="s">
        <v>150</v>
      </c>
      <c r="V115" s="491" t="s">
        <v>1697</v>
      </c>
      <c r="W115" s="491" t="s">
        <v>1962</v>
      </c>
      <c r="X115" s="491" t="s">
        <v>70</v>
      </c>
      <c r="Y115" s="491" t="s">
        <v>2177</v>
      </c>
      <c r="Z115" s="491" t="s">
        <v>2178</v>
      </c>
      <c r="AA115" s="491" t="s">
        <v>2084</v>
      </c>
      <c r="AB115" s="491" t="s">
        <v>1452</v>
      </c>
      <c r="AC115" s="491" t="s">
        <v>23</v>
      </c>
      <c r="AD115" s="491" t="s">
        <v>1284</v>
      </c>
      <c r="AE115" s="491" t="s">
        <v>2088</v>
      </c>
      <c r="AF115" s="515" t="s">
        <v>1352</v>
      </c>
      <c r="AG115" s="515" t="s">
        <v>1353</v>
      </c>
      <c r="AH115" s="515" t="s">
        <v>1352</v>
      </c>
      <c r="AI115" s="515" t="s">
        <v>1353</v>
      </c>
    </row>
    <row r="116" spans="1:35" hidden="1" x14ac:dyDescent="0.3">
      <c r="A116" s="491"/>
      <c r="B116" s="491" t="s">
        <v>1385</v>
      </c>
      <c r="C116" s="491"/>
      <c r="D116" s="491" t="s">
        <v>1393</v>
      </c>
      <c r="E116" s="491" t="s">
        <v>136</v>
      </c>
      <c r="F116" s="491" t="s">
        <v>1958</v>
      </c>
      <c r="G116" s="491" t="s">
        <v>23</v>
      </c>
      <c r="H116" s="491" t="str" cm="1">
        <f t="array" ref="H116">LEFT(LEFT(Z116,FIND(".",Z116)-1),IF(MIN(IF(ISNUMBER(FIND({"a","b","c","d","e","f","g","h","i","j","k","l","m","n","o","p","q","r","s","t","u","v","w","x","y","z"}, LEFT(Z116,FIND(".",Z116)-1))), FIND({"a","b","c","d","e","f","g","h","i","j","k","l","m","n","o","p","q","r","s","t","u","v","w","x","y","z"}, LEFT(Z116,FIND(".",Z116)-1))))=0,FIND(".",Z116),MIN(IF(ISNUMBER(FIND({"a","b","c","d","e","f","g","h","i","j","k","l","m","n","o","p","q","r","s","t","u","v","w","x","y","z"}, LEFT(Z116,FIND(".",Z116)-1))), FIND({"a","b","c","d","e","f","g","h","i","j","k","l","m","n","o","p","q","r","s","t","u","v","w","x","y","z"}, LEFT(Z116,FIND(".",Z116)-1)))))-1)</f>
        <v>134</v>
      </c>
      <c r="I116" s="491" t="str" cm="1">
        <f t="array" ref="I116">RIGHT(LEFT(Z116,FIND(".",Z116)-1),FIND(".",Z116)-IF(MIN(IF(ISNUMBER(FIND({"a","b","c","d","e","f","g","h","i","j","k","l","m","n","o","p","q","r","s","t","u","v","w","x","y","z"},LEFT(Z116,FIND(".",Z116)-1))),FIND({"a","b","c","d","e","f","g","h","i","j","k","l","m","n","o","p","q","r","s","t","u","v","w","x","y","z"},LEFT(Z116,FIND(".",Z116)-1))))=0,FIND(".",Z116),MIN(IF(ISNUMBER(FIND({"a","b","c","d","e","f","g","h","i","j","k","l","m","n","o","p","q","r","s","t","u","v","w","x","y","z"},LEFT(Z116,FIND(".",Z116)-1))),FIND({"a","b","c","d","e","f","g","h","i","j","k","l","m","n","o","p","q","r","s","t","u","v","w","x","y","z"},LEFT(Z116,FIND(".",Z116)-1))))))</f>
        <v>c</v>
      </c>
      <c r="J116" s="491"/>
      <c r="K116" s="491"/>
      <c r="L116" s="491"/>
      <c r="M116" s="491"/>
      <c r="N116" s="491"/>
      <c r="O116" s="491" t="s">
        <v>2015</v>
      </c>
      <c r="P116" s="491">
        <v>4</v>
      </c>
      <c r="Q116" s="491" t="s">
        <v>2015</v>
      </c>
      <c r="R116" s="491" t="s">
        <v>1960</v>
      </c>
      <c r="S116" s="491" t="s">
        <v>581</v>
      </c>
      <c r="T116" s="491" t="s">
        <v>2016</v>
      </c>
      <c r="U116" s="491" t="s">
        <v>150</v>
      </c>
      <c r="V116" s="491" t="s">
        <v>1697</v>
      </c>
      <c r="W116" s="491" t="s">
        <v>1962</v>
      </c>
      <c r="X116" s="491" t="s">
        <v>70</v>
      </c>
      <c r="Y116" s="491" t="s">
        <v>2179</v>
      </c>
      <c r="Z116" s="491" t="s">
        <v>2180</v>
      </c>
      <c r="AA116" s="491" t="s">
        <v>2084</v>
      </c>
      <c r="AB116" s="491" t="s">
        <v>1454</v>
      </c>
      <c r="AC116" s="491" t="s">
        <v>23</v>
      </c>
      <c r="AD116" s="491" t="s">
        <v>1285</v>
      </c>
      <c r="AE116" s="491" t="s">
        <v>2091</v>
      </c>
      <c r="AF116" s="515" t="s">
        <v>1352</v>
      </c>
      <c r="AG116" s="515" t="s">
        <v>1353</v>
      </c>
      <c r="AH116" s="515" t="s">
        <v>1352</v>
      </c>
      <c r="AI116" s="515" t="s">
        <v>1353</v>
      </c>
    </row>
    <row r="117" spans="1:35" hidden="1" x14ac:dyDescent="0.3">
      <c r="A117" s="491"/>
      <c r="B117" s="491" t="s">
        <v>1388</v>
      </c>
      <c r="C117" s="491"/>
      <c r="D117" s="491" t="s">
        <v>1393</v>
      </c>
      <c r="E117" s="491" t="s">
        <v>136</v>
      </c>
      <c r="F117" s="491" t="s">
        <v>1958</v>
      </c>
      <c r="G117" s="491" t="s">
        <v>23</v>
      </c>
      <c r="H117" s="491" t="str" cm="1">
        <f t="array" ref="H117">LEFT(LEFT(Z117,FIND(".",Z117)-1),IF(MIN(IF(ISNUMBER(FIND({"a","b","c","d","e","f","g","h","i","j","k","l","m","n","o","p","q","r","s","t","u","v","w","x","y","z"}, LEFT(Z117,FIND(".",Z117)-1))), FIND({"a","b","c","d","e","f","g","h","i","j","k","l","m","n","o","p","q","r","s","t","u","v","w","x","y","z"}, LEFT(Z117,FIND(".",Z117)-1))))=0,FIND(".",Z117),MIN(IF(ISNUMBER(FIND({"a","b","c","d","e","f","g","h","i","j","k","l","m","n","o","p","q","r","s","t","u","v","w","x","y","z"}, LEFT(Z117,FIND(".",Z117)-1))), FIND({"a","b","c","d","e","f","g","h","i","j","k","l","m","n","o","p","q","r","s","t","u","v","w","x","y","z"}, LEFT(Z117,FIND(".",Z117)-1)))))-1)</f>
        <v>134</v>
      </c>
      <c r="I117" s="491" t="str" cm="1">
        <f t="array" ref="I117">RIGHT(LEFT(Z117,FIND(".",Z117)-1),FIND(".",Z117)-IF(MIN(IF(ISNUMBER(FIND({"a","b","c","d","e","f","g","h","i","j","k","l","m","n","o","p","q","r","s","t","u","v","w","x","y","z"},LEFT(Z117,FIND(".",Z117)-1))),FIND({"a","b","c","d","e","f","g","h","i","j","k","l","m","n","o","p","q","r","s","t","u","v","w","x","y","z"},LEFT(Z117,FIND(".",Z117)-1))))=0,FIND(".",Z117),MIN(IF(ISNUMBER(FIND({"a","b","c","d","e","f","g","h","i","j","k","l","m","n","o","p","q","r","s","t","u","v","w","x","y","z"},LEFT(Z117,FIND(".",Z117)-1))),FIND({"a","b","c","d","e","f","g","h","i","j","k","l","m","n","o","p","q","r","s","t","u","v","w","x","y","z"},LEFT(Z117,FIND(".",Z117)-1))))))</f>
        <v>d</v>
      </c>
      <c r="J117" s="491"/>
      <c r="K117" s="491"/>
      <c r="L117" s="491"/>
      <c r="M117" s="491"/>
      <c r="N117" s="491"/>
      <c r="O117" s="491" t="s">
        <v>2015</v>
      </c>
      <c r="P117" s="491">
        <v>4</v>
      </c>
      <c r="Q117" s="491" t="s">
        <v>2015</v>
      </c>
      <c r="R117" s="491" t="s">
        <v>1960</v>
      </c>
      <c r="S117" s="491" t="s">
        <v>581</v>
      </c>
      <c r="T117" s="491" t="s">
        <v>2016</v>
      </c>
      <c r="U117" s="491" t="s">
        <v>150</v>
      </c>
      <c r="V117" s="491" t="s">
        <v>1697</v>
      </c>
      <c r="W117" s="491" t="s">
        <v>1962</v>
      </c>
      <c r="X117" s="491" t="s">
        <v>70</v>
      </c>
      <c r="Y117" s="491" t="s">
        <v>2181</v>
      </c>
      <c r="Z117" s="491" t="s">
        <v>2182</v>
      </c>
      <c r="AA117" s="491" t="s">
        <v>2084</v>
      </c>
      <c r="AB117" s="491" t="s">
        <v>1456</v>
      </c>
      <c r="AC117" s="491" t="s">
        <v>23</v>
      </c>
      <c r="AD117" s="491" t="s">
        <v>1286</v>
      </c>
      <c r="AE117" s="491" t="s">
        <v>2094</v>
      </c>
      <c r="AF117" s="515" t="s">
        <v>1352</v>
      </c>
      <c r="AG117" s="515" t="s">
        <v>1353</v>
      </c>
      <c r="AH117" s="515" t="s">
        <v>1352</v>
      </c>
      <c r="AI117" s="515" t="s">
        <v>1353</v>
      </c>
    </row>
    <row r="118" spans="1:35" hidden="1" x14ac:dyDescent="0.3">
      <c r="A118" s="491"/>
      <c r="B118" s="491" t="s">
        <v>1361</v>
      </c>
      <c r="C118" s="491"/>
      <c r="D118" s="491" t="s">
        <v>1393</v>
      </c>
      <c r="E118" s="491" t="s">
        <v>136</v>
      </c>
      <c r="F118" s="491" t="s">
        <v>1958</v>
      </c>
      <c r="G118" s="491" t="s">
        <v>22</v>
      </c>
      <c r="H118" s="491" t="str" cm="1">
        <f t="array" ref="H118">LEFT(LEFT(Z118,FIND(".",Z118)-1),IF(MIN(IF(ISNUMBER(FIND({"a","b","c","d","e","f","g","h","i","j","k","l","m","n","o","p","q","r","s","t","u","v","w","x","y","z"}, LEFT(Z118,FIND(".",Z118)-1))), FIND({"a","b","c","d","e","f","g","h","i","j","k","l","m","n","o","p","q","r","s","t","u","v","w","x","y","z"}, LEFT(Z118,FIND(".",Z118)-1))))=0,FIND(".",Z118),MIN(IF(ISNUMBER(FIND({"a","b","c","d","e","f","g","h","i","j","k","l","m","n","o","p","q","r","s","t","u","v","w","x","y","z"}, LEFT(Z118,FIND(".",Z118)-1))), FIND({"a","b","c","d","e","f","g","h","i","j","k","l","m","n","o","p","q","r","s","t","u","v","w","x","y","z"}, LEFT(Z118,FIND(".",Z118)-1)))))-1)</f>
        <v>17</v>
      </c>
      <c r="I118" s="491" t="str" cm="1">
        <f t="array" ref="I118">RIGHT(LEFT(Z118,FIND(".",Z118)-1),FIND(".",Z118)-IF(MIN(IF(ISNUMBER(FIND({"a","b","c","d","e","f","g","h","i","j","k","l","m","n","o","p","q","r","s","t","u","v","w","x","y","z"},LEFT(Z118,FIND(".",Z118)-1))),FIND({"a","b","c","d","e","f","g","h","i","j","k","l","m","n","o","p","q","r","s","t","u","v","w","x","y","z"},LEFT(Z118,FIND(".",Z118)-1))))=0,FIND(".",Z118),MIN(IF(ISNUMBER(FIND({"a","b","c","d","e","f","g","h","i","j","k","l","m","n","o","p","q","r","s","t","u","v","w","x","y","z"},LEFT(Z118,FIND(".",Z118)-1))),FIND({"a","b","c","d","e","f","g","h","i","j","k","l","m","n","o","p","q","r","s","t","u","v","w","x","y","z"},LEFT(Z118,FIND(".",Z118)-1))))))</f>
        <v>a</v>
      </c>
      <c r="J118" s="491"/>
      <c r="K118" s="491"/>
      <c r="L118" s="491"/>
      <c r="M118" s="491"/>
      <c r="N118" s="491"/>
      <c r="O118" s="491" t="s">
        <v>1959</v>
      </c>
      <c r="P118" s="491">
        <v>2</v>
      </c>
      <c r="Q118" s="491" t="s">
        <v>1959</v>
      </c>
      <c r="R118" s="491" t="s">
        <v>1960</v>
      </c>
      <c r="S118" s="491" t="s">
        <v>63</v>
      </c>
      <c r="T118" s="491" t="s">
        <v>1961</v>
      </c>
      <c r="U118" s="491" t="s">
        <v>67</v>
      </c>
      <c r="V118" s="491" t="s">
        <v>1681</v>
      </c>
      <c r="W118" s="491" t="s">
        <v>1962</v>
      </c>
      <c r="X118" s="491" t="s">
        <v>70</v>
      </c>
      <c r="Y118" s="491" t="s">
        <v>2183</v>
      </c>
      <c r="Z118" s="491" t="s">
        <v>2184</v>
      </c>
      <c r="AA118" s="491" t="s">
        <v>1965</v>
      </c>
      <c r="AB118" s="491" t="s">
        <v>1464</v>
      </c>
      <c r="AC118" s="491" t="s">
        <v>22</v>
      </c>
      <c r="AD118" s="491" t="s">
        <v>1223</v>
      </c>
      <c r="AE118" s="491" t="s">
        <v>1735</v>
      </c>
      <c r="AF118" s="515" t="s">
        <v>1352</v>
      </c>
      <c r="AG118" s="515" t="s">
        <v>1353</v>
      </c>
      <c r="AH118" s="515" t="s">
        <v>1352</v>
      </c>
      <c r="AI118" s="515" t="s">
        <v>1353</v>
      </c>
    </row>
    <row r="119" spans="1:35" ht="18" hidden="1" x14ac:dyDescent="0.6">
      <c r="A119" s="491"/>
      <c r="B119" s="499" t="s">
        <v>1982</v>
      </c>
      <c r="C119" s="492"/>
      <c r="D119" s="491" t="s">
        <v>1393</v>
      </c>
      <c r="E119" s="491" t="s">
        <v>136</v>
      </c>
      <c r="F119" s="491" t="s">
        <v>1958</v>
      </c>
      <c r="G119" s="491" t="s">
        <v>22</v>
      </c>
      <c r="H119" s="491" t="str" cm="1">
        <f t="array" ref="H119">LEFT(LEFT(Z119,FIND(".",Z119)-1),IF(MIN(IF(ISNUMBER(FIND({"a","b","c","d","e","f","g","h","i","j","k","l","m","n","o","p","q","r","s","t","u","v","w","x","y","z"}, LEFT(Z119,FIND(".",Z119)-1))), FIND({"a","b","c","d","e","f","g","h","i","j","k","l","m","n","o","p","q","r","s","t","u","v","w","x","y","z"}, LEFT(Z119,FIND(".",Z119)-1))))=0,FIND(".",Z119),MIN(IF(ISNUMBER(FIND({"a","b","c","d","e","f","g","h","i","j","k","l","m","n","o","p","q","r","s","t","u","v","w","x","y","z"}, LEFT(Z119,FIND(".",Z119)-1))), FIND({"a","b","c","d","e","f","g","h","i","j","k","l","m","n","o","p","q","r","s","t","u","v","w","x","y","z"}, LEFT(Z119,FIND(".",Z119)-1)))))-1)</f>
        <v>17</v>
      </c>
      <c r="I119" s="491" t="str" cm="1">
        <f t="array" ref="I119">RIGHT(LEFT(Z119,FIND(".",Z119)-1),FIND(".",Z119)-IF(MIN(IF(ISNUMBER(FIND({"a","b","c","d","e","f","g","h","i","j","k","l","m","n","o","p","q","r","s","t","u","v","w","x","y","z"},LEFT(Z119,FIND(".",Z119)-1))),FIND({"a","b","c","d","e","f","g","h","i","j","k","l","m","n","o","p","q","r","s","t","u","v","w","x","y","z"},LEFT(Z119,FIND(".",Z119)-1))))=0,FIND(".",Z119),MIN(IF(ISNUMBER(FIND({"a","b","c","d","e","f","g","h","i","j","k","l","m","n","o","p","q","r","s","t","u","v","w","x","y","z"},LEFT(Z119,FIND(".",Z119)-1))),FIND({"a","b","c","d","e","f","g","h","i","j","k","l","m","n","o","p","q","r","s","t","u","v","w","x","y","z"},LEFT(Z119,FIND(".",Z119)-1))))))</f>
        <v>b</v>
      </c>
      <c r="J119" s="491"/>
      <c r="K119" s="491"/>
      <c r="L119" s="491"/>
      <c r="M119" s="491"/>
      <c r="N119" s="491"/>
      <c r="O119" s="491" t="s">
        <v>1959</v>
      </c>
      <c r="P119" s="491">
        <v>2</v>
      </c>
      <c r="Q119" s="491" t="s">
        <v>1959</v>
      </c>
      <c r="R119" s="491" t="s">
        <v>1960</v>
      </c>
      <c r="S119" s="491" t="s">
        <v>63</v>
      </c>
      <c r="T119" s="491" t="s">
        <v>1961</v>
      </c>
      <c r="U119" s="491" t="s">
        <v>67</v>
      </c>
      <c r="V119" s="491" t="s">
        <v>1681</v>
      </c>
      <c r="W119" s="491" t="s">
        <v>1962</v>
      </c>
      <c r="X119" s="491" t="s">
        <v>70</v>
      </c>
      <c r="Y119" s="491" t="s">
        <v>2185</v>
      </c>
      <c r="Z119" s="491" t="s">
        <v>2186</v>
      </c>
      <c r="AA119" s="491" t="s">
        <v>1965</v>
      </c>
      <c r="AB119" s="491" t="s">
        <v>1472</v>
      </c>
      <c r="AC119" s="491" t="s">
        <v>22</v>
      </c>
      <c r="AD119" s="492" t="s">
        <v>1224</v>
      </c>
      <c r="AE119" s="491" t="s">
        <v>1739</v>
      </c>
      <c r="AF119" s="515" t="s">
        <v>1352</v>
      </c>
      <c r="AG119" s="515" t="s">
        <v>1353</v>
      </c>
      <c r="AH119" s="515" t="s">
        <v>1352</v>
      </c>
      <c r="AI119" s="515" t="s">
        <v>1353</v>
      </c>
    </row>
    <row r="120" spans="1:35" ht="18" hidden="1" x14ac:dyDescent="0.6">
      <c r="A120" s="491"/>
      <c r="B120" s="499" t="s">
        <v>1982</v>
      </c>
      <c r="C120" s="492"/>
      <c r="D120" s="491" t="s">
        <v>1393</v>
      </c>
      <c r="E120" s="491" t="s">
        <v>136</v>
      </c>
      <c r="F120" s="491" t="s">
        <v>1958</v>
      </c>
      <c r="G120" s="491" t="s">
        <v>22</v>
      </c>
      <c r="H120" s="491" t="str" cm="1">
        <f t="array" ref="H120">LEFT(LEFT(Z120,FIND(".",Z120)-1),IF(MIN(IF(ISNUMBER(FIND({"a","b","c","d","e","f","g","h","i","j","k","l","m","n","o","p","q","r","s","t","u","v","w","x","y","z"}, LEFT(Z120,FIND(".",Z120)-1))), FIND({"a","b","c","d","e","f","g","h","i","j","k","l","m","n","o","p","q","r","s","t","u","v","w","x","y","z"}, LEFT(Z120,FIND(".",Z120)-1))))=0,FIND(".",Z120),MIN(IF(ISNUMBER(FIND({"a","b","c","d","e","f","g","h","i","j","k","l","m","n","o","p","q","r","s","t","u","v","w","x","y","z"}, LEFT(Z120,FIND(".",Z120)-1))), FIND({"a","b","c","d","e","f","g","h","i","j","k","l","m","n","o","p","q","r","s","t","u","v","w","x","y","z"}, LEFT(Z120,FIND(".",Z120)-1)))))-1)</f>
        <v>17</v>
      </c>
      <c r="I120" s="491" t="str" cm="1">
        <f t="array" ref="I120">RIGHT(LEFT(Z120,FIND(".",Z120)-1),FIND(".",Z120)-IF(MIN(IF(ISNUMBER(FIND({"a","b","c","d","e","f","g","h","i","j","k","l","m","n","o","p","q","r","s","t","u","v","w","x","y","z"},LEFT(Z120,FIND(".",Z120)-1))),FIND({"a","b","c","d","e","f","g","h","i","j","k","l","m","n","o","p","q","r","s","t","u","v","w","x","y","z"},LEFT(Z120,FIND(".",Z120)-1))))=0,FIND(".",Z120),MIN(IF(ISNUMBER(FIND({"a","b","c","d","e","f","g","h","i","j","k","l","m","n","o","p","q","r","s","t","u","v","w","x","y","z"},LEFT(Z120,FIND(".",Z120)-1))),FIND({"a","b","c","d","e","f","g","h","i","j","k","l","m","n","o","p","q","r","s","t","u","v","w","x","y","z"},LEFT(Z120,FIND(".",Z120)-1))))))</f>
        <v>c</v>
      </c>
      <c r="J120" s="491"/>
      <c r="K120" s="491"/>
      <c r="L120" s="491"/>
      <c r="M120" s="491"/>
      <c r="N120" s="491"/>
      <c r="O120" s="491" t="s">
        <v>1959</v>
      </c>
      <c r="P120" s="491">
        <v>2</v>
      </c>
      <c r="Q120" s="491" t="s">
        <v>1959</v>
      </c>
      <c r="R120" s="491" t="s">
        <v>1960</v>
      </c>
      <c r="S120" s="491" t="s">
        <v>63</v>
      </c>
      <c r="T120" s="491" t="s">
        <v>1961</v>
      </c>
      <c r="U120" s="491" t="s">
        <v>67</v>
      </c>
      <c r="V120" s="491" t="s">
        <v>1681</v>
      </c>
      <c r="W120" s="491" t="s">
        <v>1962</v>
      </c>
      <c r="X120" s="491" t="s">
        <v>70</v>
      </c>
      <c r="Y120" s="491" t="s">
        <v>2187</v>
      </c>
      <c r="Z120" s="491" t="s">
        <v>2188</v>
      </c>
      <c r="AA120" s="491" t="s">
        <v>1965</v>
      </c>
      <c r="AB120" s="491" t="s">
        <v>1473</v>
      </c>
      <c r="AC120" s="491" t="s">
        <v>22</v>
      </c>
      <c r="AD120" s="492" t="s">
        <v>1224</v>
      </c>
      <c r="AE120" s="491" t="s">
        <v>1741</v>
      </c>
      <c r="AF120" s="515" t="s">
        <v>1352</v>
      </c>
      <c r="AG120" s="515" t="s">
        <v>1353</v>
      </c>
      <c r="AH120" s="515" t="s">
        <v>1352</v>
      </c>
      <c r="AI120" s="515" t="s">
        <v>1353</v>
      </c>
    </row>
    <row r="121" spans="1:35" hidden="1" x14ac:dyDescent="0.3">
      <c r="A121" s="491"/>
      <c r="B121" s="491" t="s">
        <v>1987</v>
      </c>
      <c r="C121" s="491"/>
      <c r="D121" s="491" t="s">
        <v>1392</v>
      </c>
      <c r="E121" s="491" t="s">
        <v>136</v>
      </c>
      <c r="F121" s="491" t="s">
        <v>1958</v>
      </c>
      <c r="G121" s="491" t="s">
        <v>22</v>
      </c>
      <c r="H121" s="491" t="str" cm="1">
        <f t="array" ref="H121">LEFT(LEFT(Z121,FIND(".",Z121)-1),IF(MIN(IF(ISNUMBER(FIND({"a","b","c","d","e","f","g","h","i","j","k","l","m","n","o","p","q","r","s","t","u","v","w","x","y","z"}, LEFT(Z121,FIND(".",Z121)-1))), FIND({"a","b","c","d","e","f","g","h","i","j","k","l","m","n","o","p","q","r","s","t","u","v","w","x","y","z"}, LEFT(Z121,FIND(".",Z121)-1))))=0,FIND(".",Z121),MIN(IF(ISNUMBER(FIND({"a","b","c","d","e","f","g","h","i","j","k","l","m","n","o","p","q","r","s","t","u","v","w","x","y","z"}, LEFT(Z121,FIND(".",Z121)-1))), FIND({"a","b","c","d","e","f","g","h","i","j","k","l","m","n","o","p","q","r","s","t","u","v","w","x","y","z"}, LEFT(Z121,FIND(".",Z121)-1)))))-1)</f>
        <v>44</v>
      </c>
      <c r="I121" s="491" t="str" cm="1">
        <f t="array" ref="I121">RIGHT(LEFT(Z121,FIND(".",Z121)-1),FIND(".",Z121)-IF(MIN(IF(ISNUMBER(FIND({"a","b","c","d","e","f","g","h","i","j","k","l","m","n","o","p","q","r","s","t","u","v","w","x","y","z"},LEFT(Z121,FIND(".",Z121)-1))),FIND({"a","b","c","d","e","f","g","h","i","j","k","l","m","n","o","p","q","r","s","t","u","v","w","x","y","z"},LEFT(Z121,FIND(".",Z121)-1))))=0,FIND(".",Z121),MIN(IF(ISNUMBER(FIND({"a","b","c","d","e","f","g","h","i","j","k","l","m","n","o","p","q","r","s","t","u","v","w","x","y","z"},LEFT(Z121,FIND(".",Z121)-1))),FIND({"a","b","c","d","e","f","g","h","i","j","k","l","m","n","o","p","q","r","s","t","u","v","w","x","y","z"},LEFT(Z121,FIND(".",Z121)-1))))))</f>
        <v>a</v>
      </c>
      <c r="J121" s="491"/>
      <c r="K121" s="491"/>
      <c r="L121" s="491"/>
      <c r="M121" s="491"/>
      <c r="N121" s="491"/>
      <c r="O121" s="491" t="s">
        <v>1988</v>
      </c>
      <c r="P121" s="491">
        <v>3</v>
      </c>
      <c r="Q121" s="491" t="s">
        <v>1988</v>
      </c>
      <c r="R121" s="491" t="s">
        <v>1960</v>
      </c>
      <c r="S121" s="491" t="s">
        <v>149</v>
      </c>
      <c r="T121" s="491" t="s">
        <v>1989</v>
      </c>
      <c r="U121" s="491" t="s">
        <v>259</v>
      </c>
      <c r="V121" s="491" t="s">
        <v>1581</v>
      </c>
      <c r="W121" s="491" t="s">
        <v>1962</v>
      </c>
      <c r="X121" s="491" t="s">
        <v>70</v>
      </c>
      <c r="Y121" s="491" t="s">
        <v>2189</v>
      </c>
      <c r="Z121" s="491" t="s">
        <v>2190</v>
      </c>
      <c r="AA121" s="491" t="s">
        <v>1992</v>
      </c>
      <c r="AB121" s="491" t="s">
        <v>1413</v>
      </c>
      <c r="AC121" s="491" t="s">
        <v>22</v>
      </c>
      <c r="AD121" s="491" t="s">
        <v>1201</v>
      </c>
      <c r="AE121" s="491" t="s">
        <v>1587</v>
      </c>
      <c r="AF121" s="515" t="s">
        <v>1352</v>
      </c>
      <c r="AG121" s="515" t="s">
        <v>1353</v>
      </c>
      <c r="AH121" s="515" t="s">
        <v>1352</v>
      </c>
      <c r="AI121" s="515" t="s">
        <v>1353</v>
      </c>
    </row>
    <row r="122" spans="1:35" hidden="1" x14ac:dyDescent="0.3">
      <c r="A122" s="491"/>
      <c r="B122" s="491" t="s">
        <v>1993</v>
      </c>
      <c r="C122" s="491"/>
      <c r="D122" s="491" t="s">
        <v>1392</v>
      </c>
      <c r="E122" s="491" t="s">
        <v>136</v>
      </c>
      <c r="F122" s="491" t="s">
        <v>1958</v>
      </c>
      <c r="G122" s="491" t="s">
        <v>22</v>
      </c>
      <c r="H122" s="491" t="str" cm="1">
        <f t="array" ref="H122">LEFT(LEFT(Z122,FIND(".",Z122)-1),IF(MIN(IF(ISNUMBER(FIND({"a","b","c","d","e","f","g","h","i","j","k","l","m","n","o","p","q","r","s","t","u","v","w","x","y","z"}, LEFT(Z122,FIND(".",Z122)-1))), FIND({"a","b","c","d","e","f","g","h","i","j","k","l","m","n","o","p","q","r","s","t","u","v","w","x","y","z"}, LEFT(Z122,FIND(".",Z122)-1))))=0,FIND(".",Z122),MIN(IF(ISNUMBER(FIND({"a","b","c","d","e","f","g","h","i","j","k","l","m","n","o","p","q","r","s","t","u","v","w","x","y","z"}, LEFT(Z122,FIND(".",Z122)-1))), FIND({"a","b","c","d","e","f","g","h","i","j","k","l","m","n","o","p","q","r","s","t","u","v","w","x","y","z"}, LEFT(Z122,FIND(".",Z122)-1)))))-1)</f>
        <v>44</v>
      </c>
      <c r="I122" s="491" t="str" cm="1">
        <f t="array" ref="I122">RIGHT(LEFT(Z122,FIND(".",Z122)-1),FIND(".",Z122)-IF(MIN(IF(ISNUMBER(FIND({"a","b","c","d","e","f","g","h","i","j","k","l","m","n","o","p","q","r","s","t","u","v","w","x","y","z"},LEFT(Z122,FIND(".",Z122)-1))),FIND({"a","b","c","d","e","f","g","h","i","j","k","l","m","n","o","p","q","r","s","t","u","v","w","x","y","z"},LEFT(Z122,FIND(".",Z122)-1))))=0,FIND(".",Z122),MIN(IF(ISNUMBER(FIND({"a","b","c","d","e","f","g","h","i","j","k","l","m","n","o","p","q","r","s","t","u","v","w","x","y","z"},LEFT(Z122,FIND(".",Z122)-1))),FIND({"a","b","c","d","e","f","g","h","i","j","k","l","m","n","o","p","q","r","s","t","u","v","w","x","y","z"},LEFT(Z122,FIND(".",Z122)-1))))))</f>
        <v>b</v>
      </c>
      <c r="J122" s="491"/>
      <c r="K122" s="491"/>
      <c r="L122" s="491"/>
      <c r="M122" s="491"/>
      <c r="N122" s="491"/>
      <c r="O122" s="491" t="s">
        <v>1988</v>
      </c>
      <c r="P122" s="491">
        <v>3</v>
      </c>
      <c r="Q122" s="491" t="s">
        <v>1988</v>
      </c>
      <c r="R122" s="491" t="s">
        <v>1960</v>
      </c>
      <c r="S122" s="491" t="s">
        <v>149</v>
      </c>
      <c r="T122" s="491" t="s">
        <v>1989</v>
      </c>
      <c r="U122" s="491" t="s">
        <v>259</v>
      </c>
      <c r="V122" s="491" t="s">
        <v>1581</v>
      </c>
      <c r="W122" s="491" t="s">
        <v>1962</v>
      </c>
      <c r="X122" s="491" t="s">
        <v>70</v>
      </c>
      <c r="Y122" s="491" t="s">
        <v>2191</v>
      </c>
      <c r="Z122" s="491" t="s">
        <v>2192</v>
      </c>
      <c r="AA122" s="491" t="s">
        <v>1992</v>
      </c>
      <c r="AB122" s="491" t="s">
        <v>1418</v>
      </c>
      <c r="AC122" s="491" t="s">
        <v>22</v>
      </c>
      <c r="AD122" s="491" t="s">
        <v>1205</v>
      </c>
      <c r="AE122" s="491" t="s">
        <v>1612</v>
      </c>
      <c r="AF122" s="515" t="s">
        <v>1352</v>
      </c>
      <c r="AG122" s="515" t="s">
        <v>1353</v>
      </c>
      <c r="AH122" s="515" t="s">
        <v>1352</v>
      </c>
      <c r="AI122" s="515" t="s">
        <v>1353</v>
      </c>
    </row>
    <row r="123" spans="1:35" hidden="1" x14ac:dyDescent="0.3">
      <c r="A123" s="491"/>
      <c r="B123" s="491" t="s">
        <v>1364</v>
      </c>
      <c r="C123" s="491"/>
      <c r="D123" s="491" t="s">
        <v>1392</v>
      </c>
      <c r="E123" s="491" t="s">
        <v>136</v>
      </c>
      <c r="F123" s="491" t="s">
        <v>1958</v>
      </c>
      <c r="G123" s="491" t="s">
        <v>22</v>
      </c>
      <c r="H123" s="491" t="str" cm="1">
        <f t="array" ref="H123">LEFT(LEFT(Z123,FIND(".",Z123)-1),IF(MIN(IF(ISNUMBER(FIND({"a","b","c","d","e","f","g","h","i","j","k","l","m","n","o","p","q","r","s","t","u","v","w","x","y","z"}, LEFT(Z123,FIND(".",Z123)-1))), FIND({"a","b","c","d","e","f","g","h","i","j","k","l","m","n","o","p","q","r","s","t","u","v","w","x","y","z"}, LEFT(Z123,FIND(".",Z123)-1))))=0,FIND(".",Z123),MIN(IF(ISNUMBER(FIND({"a","b","c","d","e","f","g","h","i","j","k","l","m","n","o","p","q","r","s","t","u","v","w","x","y","z"}, LEFT(Z123,FIND(".",Z123)-1))), FIND({"a","b","c","d","e","f","g","h","i","j","k","l","m","n","o","p","q","r","s","t","u","v","w","x","y","z"}, LEFT(Z123,FIND(".",Z123)-1)))))-1)</f>
        <v>44</v>
      </c>
      <c r="I123" s="491" t="str" cm="1">
        <f t="array" ref="I123">RIGHT(LEFT(Z123,FIND(".",Z123)-1),FIND(".",Z123)-IF(MIN(IF(ISNUMBER(FIND({"a","b","c","d","e","f","g","h","i","j","k","l","m","n","o","p","q","r","s","t","u","v","w","x","y","z"},LEFT(Z123,FIND(".",Z123)-1))),FIND({"a","b","c","d","e","f","g","h","i","j","k","l","m","n","o","p","q","r","s","t","u","v","w","x","y","z"},LEFT(Z123,FIND(".",Z123)-1))))=0,FIND(".",Z123),MIN(IF(ISNUMBER(FIND({"a","b","c","d","e","f","g","h","i","j","k","l","m","n","o","p","q","r","s","t","u","v","w","x","y","z"},LEFT(Z123,FIND(".",Z123)-1))),FIND({"a","b","c","d","e","f","g","h","i","j","k","l","m","n","o","p","q","r","s","t","u","v","w","x","y","z"},LEFT(Z123,FIND(".",Z123)-1))))))</f>
        <v>c</v>
      </c>
      <c r="J123" s="491"/>
      <c r="K123" s="491"/>
      <c r="L123" s="491"/>
      <c r="M123" s="491"/>
      <c r="N123" s="491"/>
      <c r="O123" s="491" t="s">
        <v>1988</v>
      </c>
      <c r="P123" s="491">
        <v>3</v>
      </c>
      <c r="Q123" s="491" t="s">
        <v>1988</v>
      </c>
      <c r="R123" s="491" t="s">
        <v>1960</v>
      </c>
      <c r="S123" s="491" t="s">
        <v>149</v>
      </c>
      <c r="T123" s="491" t="s">
        <v>1989</v>
      </c>
      <c r="U123" s="491" t="s">
        <v>259</v>
      </c>
      <c r="V123" s="491" t="s">
        <v>1581</v>
      </c>
      <c r="W123" s="491" t="s">
        <v>1962</v>
      </c>
      <c r="X123" s="491" t="s">
        <v>70</v>
      </c>
      <c r="Y123" s="491" t="s">
        <v>2193</v>
      </c>
      <c r="Z123" s="491" t="s">
        <v>2194</v>
      </c>
      <c r="AA123" s="491" t="s">
        <v>1992</v>
      </c>
      <c r="AB123" s="491" t="s">
        <v>1422</v>
      </c>
      <c r="AC123" s="491" t="s">
        <v>22</v>
      </c>
      <c r="AD123" s="491" t="s">
        <v>1209</v>
      </c>
      <c r="AE123" s="491" t="s">
        <v>1629</v>
      </c>
      <c r="AF123" s="515" t="s">
        <v>1352</v>
      </c>
      <c r="AG123" s="515" t="s">
        <v>1353</v>
      </c>
      <c r="AH123" s="515" t="s">
        <v>1352</v>
      </c>
      <c r="AI123" s="515" t="s">
        <v>1353</v>
      </c>
    </row>
    <row r="124" spans="1:35" hidden="1" x14ac:dyDescent="0.3">
      <c r="A124" s="491"/>
      <c r="B124" s="491" t="s">
        <v>1367</v>
      </c>
      <c r="C124" s="491"/>
      <c r="D124" s="491" t="s">
        <v>1392</v>
      </c>
      <c r="E124" s="491" t="s">
        <v>136</v>
      </c>
      <c r="F124" s="491" t="s">
        <v>1958</v>
      </c>
      <c r="G124" s="491" t="s">
        <v>22</v>
      </c>
      <c r="H124" s="491" t="str" cm="1">
        <f t="array" ref="H124">LEFT(LEFT(Z124,FIND(".",Z124)-1),IF(MIN(IF(ISNUMBER(FIND({"a","b","c","d","e","f","g","h","i","j","k","l","m","n","o","p","q","r","s","t","u","v","w","x","y","z"}, LEFT(Z124,FIND(".",Z124)-1))), FIND({"a","b","c","d","e","f","g","h","i","j","k","l","m","n","o","p","q","r","s","t","u","v","w","x","y","z"}, LEFT(Z124,FIND(".",Z124)-1))))=0,FIND(".",Z124),MIN(IF(ISNUMBER(FIND({"a","b","c","d","e","f","g","h","i","j","k","l","m","n","o","p","q","r","s","t","u","v","w","x","y","z"}, LEFT(Z124,FIND(".",Z124)-1))), FIND({"a","b","c","d","e","f","g","h","i","j","k","l","m","n","o","p","q","r","s","t","u","v","w","x","y","z"}, LEFT(Z124,FIND(".",Z124)-1)))))-1)</f>
        <v>44</v>
      </c>
      <c r="I124" s="491" t="str" cm="1">
        <f t="array" ref="I124">RIGHT(LEFT(Z124,FIND(".",Z124)-1),FIND(".",Z124)-IF(MIN(IF(ISNUMBER(FIND({"a","b","c","d","e","f","g","h","i","j","k","l","m","n","o","p","q","r","s","t","u","v","w","x","y","z"},LEFT(Z124,FIND(".",Z124)-1))),FIND({"a","b","c","d","e","f","g","h","i","j","k","l","m","n","o","p","q","r","s","t","u","v","w","x","y","z"},LEFT(Z124,FIND(".",Z124)-1))))=0,FIND(".",Z124),MIN(IF(ISNUMBER(FIND({"a","b","c","d","e","f","g","h","i","j","k","l","m","n","o","p","q","r","s","t","u","v","w","x","y","z"},LEFT(Z124,FIND(".",Z124)-1))),FIND({"a","b","c","d","e","f","g","h","i","j","k","l","m","n","o","p","q","r","s","t","u","v","w","x","y","z"},LEFT(Z124,FIND(".",Z124)-1))))))</f>
        <v>d</v>
      </c>
      <c r="J124" s="491"/>
      <c r="K124" s="491"/>
      <c r="L124" s="491"/>
      <c r="M124" s="491"/>
      <c r="N124" s="491"/>
      <c r="O124" s="491" t="s">
        <v>1988</v>
      </c>
      <c r="P124" s="491">
        <v>3</v>
      </c>
      <c r="Q124" s="491" t="s">
        <v>1988</v>
      </c>
      <c r="R124" s="491" t="s">
        <v>1960</v>
      </c>
      <c r="S124" s="491" t="s">
        <v>149</v>
      </c>
      <c r="T124" s="491" t="s">
        <v>1989</v>
      </c>
      <c r="U124" s="491" t="s">
        <v>259</v>
      </c>
      <c r="V124" s="491" t="s">
        <v>1581</v>
      </c>
      <c r="W124" s="491" t="s">
        <v>1962</v>
      </c>
      <c r="X124" s="491" t="s">
        <v>70</v>
      </c>
      <c r="Y124" s="491" t="s">
        <v>2195</v>
      </c>
      <c r="Z124" s="491" t="s">
        <v>2196</v>
      </c>
      <c r="AA124" s="491" t="s">
        <v>1992</v>
      </c>
      <c r="AB124" s="491" t="s">
        <v>1428</v>
      </c>
      <c r="AC124" s="491" t="s">
        <v>22</v>
      </c>
      <c r="AD124" s="491" t="s">
        <v>1212</v>
      </c>
      <c r="AE124" s="491" t="s">
        <v>1641</v>
      </c>
      <c r="AF124" s="515" t="s">
        <v>1352</v>
      </c>
      <c r="AG124" s="515" t="s">
        <v>1353</v>
      </c>
      <c r="AH124" s="515" t="s">
        <v>1352</v>
      </c>
      <c r="AI124" s="515" t="s">
        <v>1353</v>
      </c>
    </row>
    <row r="125" spans="1:35" hidden="1" x14ac:dyDescent="0.3">
      <c r="A125" s="491"/>
      <c r="B125" s="491" t="s">
        <v>1507</v>
      </c>
      <c r="C125" s="491"/>
      <c r="D125" s="491" t="s">
        <v>1392</v>
      </c>
      <c r="E125" s="491" t="s">
        <v>136</v>
      </c>
      <c r="F125" s="491" t="s">
        <v>1958</v>
      </c>
      <c r="G125" s="491" t="s">
        <v>22</v>
      </c>
      <c r="H125" s="491" t="str" cm="1">
        <f t="array" ref="H125">LEFT(LEFT(Z125,FIND(".",Z125)-1),IF(MIN(IF(ISNUMBER(FIND({"a","b","c","d","e","f","g","h","i","j","k","l","m","n","o","p","q","r","s","t","u","v","w","x","y","z"}, LEFT(Z125,FIND(".",Z125)-1))), FIND({"a","b","c","d","e","f","g","h","i","j","k","l","m","n","o","p","q","r","s","t","u","v","w","x","y","z"}, LEFT(Z125,FIND(".",Z125)-1))))=0,FIND(".",Z125),MIN(IF(ISNUMBER(FIND({"a","b","c","d","e","f","g","h","i","j","k","l","m","n","o","p","q","r","s","t","u","v","w","x","y","z"}, LEFT(Z125,FIND(".",Z125)-1))), FIND({"a","b","c","d","e","f","g","h","i","j","k","l","m","n","o","p","q","r","s","t","u","v","w","x","y","z"}, LEFT(Z125,FIND(".",Z125)-1)))))-1)</f>
        <v>44</v>
      </c>
      <c r="I125" s="491" t="str" cm="1">
        <f t="array" ref="I125">RIGHT(LEFT(Z125,FIND(".",Z125)-1),FIND(".",Z125)-IF(MIN(IF(ISNUMBER(FIND({"a","b","c","d","e","f","g","h","i","j","k","l","m","n","o","p","q","r","s","t","u","v","w","x","y","z"},LEFT(Z125,FIND(".",Z125)-1))),FIND({"a","b","c","d","e","f","g","h","i","j","k","l","m","n","o","p","q","r","s","t","u","v","w","x","y","z"},LEFT(Z125,FIND(".",Z125)-1))))=0,FIND(".",Z125),MIN(IF(ISNUMBER(FIND({"a","b","c","d","e","f","g","h","i","j","k","l","m","n","o","p","q","r","s","t","u","v","w","x","y","z"},LEFT(Z125,FIND(".",Z125)-1))),FIND({"a","b","c","d","e","f","g","h","i","j","k","l","m","n","o","p","q","r","s","t","u","v","w","x","y","z"},LEFT(Z125,FIND(".",Z125)-1))))))</f>
        <v>e</v>
      </c>
      <c r="J125" s="491"/>
      <c r="K125" s="491"/>
      <c r="L125" s="491"/>
      <c r="M125" s="491"/>
      <c r="N125" s="491"/>
      <c r="O125" s="491" t="s">
        <v>1988</v>
      </c>
      <c r="P125" s="491">
        <v>3</v>
      </c>
      <c r="Q125" s="491" t="s">
        <v>1988</v>
      </c>
      <c r="R125" s="491" t="s">
        <v>1960</v>
      </c>
      <c r="S125" s="491" t="s">
        <v>149</v>
      </c>
      <c r="T125" s="491" t="s">
        <v>1989</v>
      </c>
      <c r="U125" s="491" t="s">
        <v>259</v>
      </c>
      <c r="V125" s="491" t="s">
        <v>1581</v>
      </c>
      <c r="W125" s="491" t="s">
        <v>1962</v>
      </c>
      <c r="X125" s="491" t="s">
        <v>70</v>
      </c>
      <c r="Y125" s="491" t="s">
        <v>2197</v>
      </c>
      <c r="Z125" s="491" t="s">
        <v>2198</v>
      </c>
      <c r="AA125" s="491" t="s">
        <v>1992</v>
      </c>
      <c r="AB125" s="491" t="s">
        <v>1411</v>
      </c>
      <c r="AC125" s="491" t="s">
        <v>22</v>
      </c>
      <c r="AD125" s="491" t="s">
        <v>1244</v>
      </c>
      <c r="AE125" s="491" t="s">
        <v>1579</v>
      </c>
      <c r="AF125" s="515" t="s">
        <v>1352</v>
      </c>
      <c r="AG125" s="515" t="s">
        <v>1353</v>
      </c>
      <c r="AH125" s="515" t="s">
        <v>1352</v>
      </c>
      <c r="AI125" s="515" t="s">
        <v>1353</v>
      </c>
    </row>
    <row r="126" spans="1:35" hidden="1" x14ac:dyDescent="0.3">
      <c r="A126" s="491"/>
      <c r="B126" s="491" t="s">
        <v>1364</v>
      </c>
      <c r="C126" s="491"/>
      <c r="D126" s="491" t="s">
        <v>1391</v>
      </c>
      <c r="E126" s="491" t="s">
        <v>136</v>
      </c>
      <c r="F126" s="491" t="s">
        <v>1958</v>
      </c>
      <c r="G126" s="491" t="s">
        <v>22</v>
      </c>
      <c r="H126" s="491" t="str" cm="1">
        <f t="array" ref="H126">LEFT(LEFT(Z126,FIND(".",Z126)-1),IF(MIN(IF(ISNUMBER(FIND({"a","b","c","d","e","f","g","h","i","j","k","l","m","n","o","p","q","r","s","t","u","v","w","x","y","z"}, LEFT(Z126,FIND(".",Z126)-1))), FIND({"a","b","c","d","e","f","g","h","i","j","k","l","m","n","o","p","q","r","s","t","u","v","w","x","y","z"}, LEFT(Z126,FIND(".",Z126)-1))))=0,FIND(".",Z126),MIN(IF(ISNUMBER(FIND({"a","b","c","d","e","f","g","h","i","j","k","l","m","n","o","p","q","r","s","t","u","v","w","x","y","z"}, LEFT(Z126,FIND(".",Z126)-1))), FIND({"a","b","c","d","e","f","g","h","i","j","k","l","m","n","o","p","q","r","s","t","u","v","w","x","y","z"}, LEFT(Z126,FIND(".",Z126)-1)))))-1)</f>
        <v>48</v>
      </c>
      <c r="I126" s="491" t="str" cm="1">
        <f t="array" ref="I126">RIGHT(LEFT(Z126,FIND(".",Z126)-1),FIND(".",Z126)-IF(MIN(IF(ISNUMBER(FIND({"a","b","c","d","e","f","g","h","i","j","k","l","m","n","o","p","q","r","s","t","u","v","w","x","y","z"},LEFT(Z126,FIND(".",Z126)-1))),FIND({"a","b","c","d","e","f","g","h","i","j","k","l","m","n","o","p","q","r","s","t","u","v","w","x","y","z"},LEFT(Z126,FIND(".",Z126)-1))))=0,FIND(".",Z126),MIN(IF(ISNUMBER(FIND({"a","b","c","d","e","f","g","h","i","j","k","l","m","n","o","p","q","r","s","t","u","v","w","x","y","z"},LEFT(Z126,FIND(".",Z126)-1))),FIND({"a","b","c","d","e","f","g","h","i","j","k","l","m","n","o","p","q","r","s","t","u","v","w","x","y","z"},LEFT(Z126,FIND(".",Z126)-1))))))</f>
        <v>b1</v>
      </c>
      <c r="J126" s="491"/>
      <c r="K126" s="491"/>
      <c r="L126" s="491"/>
      <c r="M126" s="491"/>
      <c r="N126" s="491"/>
      <c r="O126" s="491" t="s">
        <v>1988</v>
      </c>
      <c r="P126" s="491">
        <v>3</v>
      </c>
      <c r="Q126" s="491" t="s">
        <v>1988</v>
      </c>
      <c r="R126" s="491" t="s">
        <v>1960</v>
      </c>
      <c r="S126" s="491" t="s">
        <v>149</v>
      </c>
      <c r="T126" s="491" t="s">
        <v>1989</v>
      </c>
      <c r="U126" s="491" t="s">
        <v>298</v>
      </c>
      <c r="V126" s="491" t="s">
        <v>1558</v>
      </c>
      <c r="W126" s="491" t="s">
        <v>1962</v>
      </c>
      <c r="X126" s="491" t="s">
        <v>2002</v>
      </c>
      <c r="Y126" s="491" t="s">
        <v>2199</v>
      </c>
      <c r="Z126" s="491" t="s">
        <v>2200</v>
      </c>
      <c r="AA126" s="491" t="s">
        <v>1353</v>
      </c>
      <c r="AB126" s="491" t="s">
        <v>1410</v>
      </c>
      <c r="AC126" s="491" t="s">
        <v>22</v>
      </c>
      <c r="AD126" s="491" t="s">
        <v>1209</v>
      </c>
      <c r="AE126" s="491" t="s">
        <v>1574</v>
      </c>
      <c r="AF126" s="515" t="s">
        <v>1352</v>
      </c>
      <c r="AG126" s="515" t="s">
        <v>1353</v>
      </c>
      <c r="AH126" s="515" t="s">
        <v>1352</v>
      </c>
      <c r="AI126" s="515" t="s">
        <v>1353</v>
      </c>
    </row>
    <row r="127" spans="1:35" hidden="1" x14ac:dyDescent="0.3">
      <c r="A127" s="491"/>
      <c r="B127" s="491" t="s">
        <v>1367</v>
      </c>
      <c r="C127" s="491"/>
      <c r="D127" s="491" t="s">
        <v>1391</v>
      </c>
      <c r="E127" s="491" t="s">
        <v>136</v>
      </c>
      <c r="F127" s="491" t="s">
        <v>1958</v>
      </c>
      <c r="G127" s="491" t="s">
        <v>22</v>
      </c>
      <c r="H127" s="491" t="str" cm="1">
        <f t="array" ref="H127">LEFT(LEFT(Z127,FIND(".",Z127)-1),IF(MIN(IF(ISNUMBER(FIND({"a","b","c","d","e","f","g","h","i","j","k","l","m","n","o","p","q","r","s","t","u","v","w","x","y","z"}, LEFT(Z127,FIND(".",Z127)-1))), FIND({"a","b","c","d","e","f","g","h","i","j","k","l","m","n","o","p","q","r","s","t","u","v","w","x","y","z"}, LEFT(Z127,FIND(".",Z127)-1))))=0,FIND(".",Z127),MIN(IF(ISNUMBER(FIND({"a","b","c","d","e","f","g","h","i","j","k","l","m","n","o","p","q","r","s","t","u","v","w","x","y","z"}, LEFT(Z127,FIND(".",Z127)-1))), FIND({"a","b","c","d","e","f","g","h","i","j","k","l","m","n","o","p","q","r","s","t","u","v","w","x","y","z"}, LEFT(Z127,FIND(".",Z127)-1)))))-1)</f>
        <v>48</v>
      </c>
      <c r="I127" s="491" t="str" cm="1">
        <f t="array" ref="I127">RIGHT(LEFT(Z127,FIND(".",Z127)-1),FIND(".",Z127)-IF(MIN(IF(ISNUMBER(FIND({"a","b","c","d","e","f","g","h","i","j","k","l","m","n","o","p","q","r","s","t","u","v","w","x","y","z"},LEFT(Z127,FIND(".",Z127)-1))),FIND({"a","b","c","d","e","f","g","h","i","j","k","l","m","n","o","p","q","r","s","t","u","v","w","x","y","z"},LEFT(Z127,FIND(".",Z127)-1))))=0,FIND(".",Z127),MIN(IF(ISNUMBER(FIND({"a","b","c","d","e","f","g","h","i","j","k","l","m","n","o","p","q","r","s","t","u","v","w","x","y","z"},LEFT(Z127,FIND(".",Z127)-1))),FIND({"a","b","c","d","e","f","g","h","i","j","k","l","m","n","o","p","q","r","s","t","u","v","w","x","y","z"},LEFT(Z127,FIND(".",Z127)-1))))))</f>
        <v>b1</v>
      </c>
      <c r="J127" s="491"/>
      <c r="K127" s="491"/>
      <c r="L127" s="491"/>
      <c r="M127" s="491"/>
      <c r="N127" s="491"/>
      <c r="O127" s="491" t="s">
        <v>1988</v>
      </c>
      <c r="P127" s="491">
        <v>3</v>
      </c>
      <c r="Q127" s="491" t="s">
        <v>1988</v>
      </c>
      <c r="R127" s="491" t="s">
        <v>1960</v>
      </c>
      <c r="S127" s="491" t="s">
        <v>149</v>
      </c>
      <c r="T127" s="491" t="s">
        <v>1989</v>
      </c>
      <c r="U127" s="491" t="s">
        <v>298</v>
      </c>
      <c r="V127" s="491" t="s">
        <v>1558</v>
      </c>
      <c r="W127" s="491" t="s">
        <v>1962</v>
      </c>
      <c r="X127" s="491" t="s">
        <v>2002</v>
      </c>
      <c r="Y127" s="491" t="s">
        <v>2199</v>
      </c>
      <c r="Z127" s="491" t="s">
        <v>2200</v>
      </c>
      <c r="AA127" s="491" t="s">
        <v>1353</v>
      </c>
      <c r="AB127" s="491" t="s">
        <v>1410</v>
      </c>
      <c r="AC127" s="491" t="s">
        <v>22</v>
      </c>
      <c r="AD127" s="491" t="s">
        <v>1212</v>
      </c>
      <c r="AE127" s="491" t="s">
        <v>1574</v>
      </c>
      <c r="AF127" s="515" t="s">
        <v>1352</v>
      </c>
      <c r="AG127" s="515" t="s">
        <v>1353</v>
      </c>
      <c r="AH127" s="515" t="s">
        <v>1352</v>
      </c>
      <c r="AI127" s="515" t="s">
        <v>1353</v>
      </c>
    </row>
    <row r="128" spans="1:35" hidden="1" x14ac:dyDescent="0.3">
      <c r="A128" s="491"/>
      <c r="B128" s="491" t="s">
        <v>1507</v>
      </c>
      <c r="C128" s="491"/>
      <c r="D128" s="491" t="s">
        <v>1391</v>
      </c>
      <c r="E128" s="491" t="s">
        <v>136</v>
      </c>
      <c r="F128" s="491" t="s">
        <v>1958</v>
      </c>
      <c r="G128" s="491" t="s">
        <v>22</v>
      </c>
      <c r="H128" s="491" t="str" cm="1">
        <f t="array" ref="H128">LEFT(LEFT(Z128,FIND(".",Z128)-1),IF(MIN(IF(ISNUMBER(FIND({"a","b","c","d","e","f","g","h","i","j","k","l","m","n","o","p","q","r","s","t","u","v","w","x","y","z"}, LEFT(Z128,FIND(".",Z128)-1))), FIND({"a","b","c","d","e","f","g","h","i","j","k","l","m","n","o","p","q","r","s","t","u","v","w","x","y","z"}, LEFT(Z128,FIND(".",Z128)-1))))=0,FIND(".",Z128),MIN(IF(ISNUMBER(FIND({"a","b","c","d","e","f","g","h","i","j","k","l","m","n","o","p","q","r","s","t","u","v","w","x","y","z"}, LEFT(Z128,FIND(".",Z128)-1))), FIND({"a","b","c","d","e","f","g","h","i","j","k","l","m","n","o","p","q","r","s","t","u","v","w","x","y","z"}, LEFT(Z128,FIND(".",Z128)-1)))))-1)</f>
        <v>48</v>
      </c>
      <c r="I128" s="491" t="str" cm="1">
        <f t="array" ref="I128">RIGHT(LEFT(Z128,FIND(".",Z128)-1),FIND(".",Z128)-IF(MIN(IF(ISNUMBER(FIND({"a","b","c","d","e","f","g","h","i","j","k","l","m","n","o","p","q","r","s","t","u","v","w","x","y","z"},LEFT(Z128,FIND(".",Z128)-1))),FIND({"a","b","c","d","e","f","g","h","i","j","k","l","m","n","o","p","q","r","s","t","u","v","w","x","y","z"},LEFT(Z128,FIND(".",Z128)-1))))=0,FIND(".",Z128),MIN(IF(ISNUMBER(FIND({"a","b","c","d","e","f","g","h","i","j","k","l","m","n","o","p","q","r","s","t","u","v","w","x","y","z"},LEFT(Z128,FIND(".",Z128)-1))),FIND({"a","b","c","d","e","f","g","h","i","j","k","l","m","n","o","p","q","r","s","t","u","v","w","x","y","z"},LEFT(Z128,FIND(".",Z128)-1))))))</f>
        <v>b1</v>
      </c>
      <c r="J128" s="491"/>
      <c r="K128" s="491"/>
      <c r="L128" s="491"/>
      <c r="M128" s="491"/>
      <c r="N128" s="491"/>
      <c r="O128" s="491" t="s">
        <v>1988</v>
      </c>
      <c r="P128" s="491">
        <v>3</v>
      </c>
      <c r="Q128" s="491" t="s">
        <v>1988</v>
      </c>
      <c r="R128" s="491" t="s">
        <v>1960</v>
      </c>
      <c r="S128" s="491" t="s">
        <v>149</v>
      </c>
      <c r="T128" s="491" t="s">
        <v>1989</v>
      </c>
      <c r="U128" s="491" t="s">
        <v>298</v>
      </c>
      <c r="V128" s="491" t="s">
        <v>1558</v>
      </c>
      <c r="W128" s="491" t="s">
        <v>1962</v>
      </c>
      <c r="X128" s="491" t="s">
        <v>2002</v>
      </c>
      <c r="Y128" s="491" t="s">
        <v>2199</v>
      </c>
      <c r="Z128" s="491" t="s">
        <v>2200</v>
      </c>
      <c r="AA128" s="491" t="s">
        <v>1353</v>
      </c>
      <c r="AB128" s="491" t="s">
        <v>1410</v>
      </c>
      <c r="AC128" s="491" t="s">
        <v>22</v>
      </c>
      <c r="AD128" s="491" t="s">
        <v>1244</v>
      </c>
      <c r="AE128" s="491" t="s">
        <v>1574</v>
      </c>
      <c r="AF128" s="515" t="s">
        <v>1352</v>
      </c>
      <c r="AG128" s="515" t="s">
        <v>1353</v>
      </c>
      <c r="AH128" s="515" t="s">
        <v>1352</v>
      </c>
      <c r="AI128" s="515" t="s">
        <v>1353</v>
      </c>
    </row>
    <row r="129" spans="1:35" hidden="1" x14ac:dyDescent="0.3">
      <c r="A129" s="491"/>
      <c r="B129" s="491" t="s">
        <v>1496</v>
      </c>
      <c r="C129" s="491"/>
      <c r="D129" s="491" t="s">
        <v>1391</v>
      </c>
      <c r="E129" s="491" t="s">
        <v>136</v>
      </c>
      <c r="F129" s="491" t="s">
        <v>1958</v>
      </c>
      <c r="G129" s="491" t="s">
        <v>22</v>
      </c>
      <c r="H129" s="491" t="str" cm="1">
        <f t="array" ref="H129">LEFT(LEFT(Z129,FIND(".",Z129)-1),IF(MIN(IF(ISNUMBER(FIND({"a","b","c","d","e","f","g","h","i","j","k","l","m","n","o","p","q","r","s","t","u","v","w","x","y","z"}, LEFT(Z129,FIND(".",Z129)-1))), FIND({"a","b","c","d","e","f","g","h","i","j","k","l","m","n","o","p","q","r","s","t","u","v","w","x","y","z"}, LEFT(Z129,FIND(".",Z129)-1))))=0,FIND(".",Z129),MIN(IF(ISNUMBER(FIND({"a","b","c","d","e","f","g","h","i","j","k","l","m","n","o","p","q","r","s","t","u","v","w","x","y","z"}, LEFT(Z129,FIND(".",Z129)-1))), FIND({"a","b","c","d","e","f","g","h","i","j","k","l","m","n","o","p","q","r","s","t","u","v","w","x","y","z"}, LEFT(Z129,FIND(".",Z129)-1)))))-1)</f>
        <v>50</v>
      </c>
      <c r="I129" s="491" t="str" cm="1">
        <f t="array" ref="I129">RIGHT(LEFT(Z129,FIND(".",Z129)-1),FIND(".",Z129)-IF(MIN(IF(ISNUMBER(FIND({"a","b","c","d","e","f","g","h","i","j","k","l","m","n","o","p","q","r","s","t","u","v","w","x","y","z"},LEFT(Z129,FIND(".",Z129)-1))),FIND({"a","b","c","d","e","f","g","h","i","j","k","l","m","n","o","p","q","r","s","t","u","v","w","x","y","z"},LEFT(Z129,FIND(".",Z129)-1))))=0,FIND(".",Z129),MIN(IF(ISNUMBER(FIND({"a","b","c","d","e","f","g","h","i","j","k","l","m","n","o","p","q","r","s","t","u","v","w","x","y","z"},LEFT(Z129,FIND(".",Z129)-1))),FIND({"a","b","c","d","e","f","g","h","i","j","k","l","m","n","o","p","q","r","s","t","u","v","w","x","y","z"},LEFT(Z129,FIND(".",Z129)-1))))))</f>
        <v>b1</v>
      </c>
      <c r="J129" s="491"/>
      <c r="K129" s="491"/>
      <c r="L129" s="491"/>
      <c r="M129" s="491"/>
      <c r="N129" s="491"/>
      <c r="O129" s="491" t="s">
        <v>1988</v>
      </c>
      <c r="P129" s="491">
        <v>3</v>
      </c>
      <c r="Q129" s="491" t="s">
        <v>1988</v>
      </c>
      <c r="R129" s="491" t="s">
        <v>1960</v>
      </c>
      <c r="S129" s="491" t="s">
        <v>149</v>
      </c>
      <c r="T129" s="491" t="s">
        <v>1989</v>
      </c>
      <c r="U129" s="491" t="s">
        <v>298</v>
      </c>
      <c r="V129" s="491" t="s">
        <v>1558</v>
      </c>
      <c r="W129" s="491" t="s">
        <v>1962</v>
      </c>
      <c r="X129" s="491" t="s">
        <v>2002</v>
      </c>
      <c r="Y129" s="491" t="s">
        <v>2201</v>
      </c>
      <c r="Z129" s="491" t="s">
        <v>2202</v>
      </c>
      <c r="AA129" s="491" t="s">
        <v>1353</v>
      </c>
      <c r="AB129" s="491" t="s">
        <v>1401</v>
      </c>
      <c r="AC129" s="491" t="s">
        <v>22</v>
      </c>
      <c r="AD129" s="491" t="s">
        <v>1232</v>
      </c>
      <c r="AE129" s="491" t="s">
        <v>1556</v>
      </c>
      <c r="AF129" s="515" t="s">
        <v>1352</v>
      </c>
      <c r="AG129" s="515" t="s">
        <v>1353</v>
      </c>
      <c r="AH129" s="515" t="s">
        <v>1352</v>
      </c>
      <c r="AI129" s="515" t="s">
        <v>1353</v>
      </c>
    </row>
    <row r="130" spans="1:35" hidden="1" x14ac:dyDescent="0.3">
      <c r="A130" s="491"/>
      <c r="B130" s="491" t="s">
        <v>1502</v>
      </c>
      <c r="C130" s="491"/>
      <c r="D130" s="491" t="s">
        <v>1391</v>
      </c>
      <c r="E130" s="491" t="s">
        <v>136</v>
      </c>
      <c r="F130" s="491" t="s">
        <v>1958</v>
      </c>
      <c r="G130" s="491" t="s">
        <v>22</v>
      </c>
      <c r="H130" s="491" t="str" cm="1">
        <f t="array" ref="H130">LEFT(LEFT(Z130,FIND(".",Z130)-1),IF(MIN(IF(ISNUMBER(FIND({"a","b","c","d","e","f","g","h","i","j","k","l","m","n","o","p","q","r","s","t","u","v","w","x","y","z"}, LEFT(Z130,FIND(".",Z130)-1))), FIND({"a","b","c","d","e","f","g","h","i","j","k","l","m","n","o","p","q","r","s","t","u","v","w","x","y","z"}, LEFT(Z130,FIND(".",Z130)-1))))=0,FIND(".",Z130),MIN(IF(ISNUMBER(FIND({"a","b","c","d","e","f","g","h","i","j","k","l","m","n","o","p","q","r","s","t","u","v","w","x","y","z"}, LEFT(Z130,FIND(".",Z130)-1))), FIND({"a","b","c","d","e","f","g","h","i","j","k","l","m","n","o","p","q","r","s","t","u","v","w","x","y","z"}, LEFT(Z130,FIND(".",Z130)-1)))))-1)</f>
        <v>54</v>
      </c>
      <c r="I130" s="491" t="str" cm="1">
        <f t="array" ref="I130">RIGHT(LEFT(Z130,FIND(".",Z130)-1),FIND(".",Z130)-IF(MIN(IF(ISNUMBER(FIND({"a","b","c","d","e","f","g","h","i","j","k","l","m","n","o","p","q","r","s","t","u","v","w","x","y","z"},LEFT(Z130,FIND(".",Z130)-1))),FIND({"a","b","c","d","e","f","g","h","i","j","k","l","m","n","o","p","q","r","s","t","u","v","w","x","y","z"},LEFT(Z130,FIND(".",Z130)-1))))=0,FIND(".",Z130),MIN(IF(ISNUMBER(FIND({"a","b","c","d","e","f","g","h","i","j","k","l","m","n","o","p","q","r","s","t","u","v","w","x","y","z"},LEFT(Z130,FIND(".",Z130)-1))),FIND({"a","b","c","d","e","f","g","h","i","j","k","l","m","n","o","p","q","r","s","t","u","v","w","x","y","z"},LEFT(Z130,FIND(".",Z130)-1))))))</f>
        <v>b1</v>
      </c>
      <c r="J130" s="491"/>
      <c r="K130" s="491"/>
      <c r="L130" s="491"/>
      <c r="M130" s="491"/>
      <c r="N130" s="491"/>
      <c r="O130" s="491" t="s">
        <v>1988</v>
      </c>
      <c r="P130" s="491">
        <v>3</v>
      </c>
      <c r="Q130" s="491" t="s">
        <v>1988</v>
      </c>
      <c r="R130" s="491" t="s">
        <v>1960</v>
      </c>
      <c r="S130" s="491" t="s">
        <v>149</v>
      </c>
      <c r="T130" s="491" t="s">
        <v>1989</v>
      </c>
      <c r="U130" s="491" t="s">
        <v>298</v>
      </c>
      <c r="V130" s="491" t="s">
        <v>1558</v>
      </c>
      <c r="W130" s="491" t="s">
        <v>1962</v>
      </c>
      <c r="X130" s="491" t="s">
        <v>2002</v>
      </c>
      <c r="Y130" s="491" t="s">
        <v>2203</v>
      </c>
      <c r="Z130" s="491" t="s">
        <v>2204</v>
      </c>
      <c r="AA130" s="491" t="s">
        <v>1353</v>
      </c>
      <c r="AB130" s="491" t="s">
        <v>1721</v>
      </c>
      <c r="AC130" s="491" t="s">
        <v>22</v>
      </c>
      <c r="AD130" s="491" t="s">
        <v>1234</v>
      </c>
      <c r="AE130" s="491" t="s">
        <v>1724</v>
      </c>
      <c r="AF130" s="515" t="s">
        <v>1352</v>
      </c>
      <c r="AG130" s="515" t="s">
        <v>1353</v>
      </c>
      <c r="AH130" s="515" t="s">
        <v>1352</v>
      </c>
      <c r="AI130" s="515" t="s">
        <v>1353</v>
      </c>
    </row>
    <row r="131" spans="1:35" hidden="1" x14ac:dyDescent="0.3">
      <c r="A131" s="491"/>
      <c r="B131" s="491" t="s">
        <v>1512</v>
      </c>
      <c r="C131" s="491"/>
      <c r="D131" s="491" t="s">
        <v>1391</v>
      </c>
      <c r="E131" s="491" t="s">
        <v>136</v>
      </c>
      <c r="F131" s="491" t="s">
        <v>1958</v>
      </c>
      <c r="G131" s="491" t="s">
        <v>22</v>
      </c>
      <c r="H131" s="491" t="str" cm="1">
        <f t="array" ref="H131">LEFT(LEFT(Z131,FIND(".",Z131)-1),IF(MIN(IF(ISNUMBER(FIND({"a","b","c","d","e","f","g","h","i","j","k","l","m","n","o","p","q","r","s","t","u","v","w","x","y","z"}, LEFT(Z131,FIND(".",Z131)-1))), FIND({"a","b","c","d","e","f","g","h","i","j","k","l","m","n","o","p","q","r","s","t","u","v","w","x","y","z"}, LEFT(Z131,FIND(".",Z131)-1))))=0,FIND(".",Z131),MIN(IF(ISNUMBER(FIND({"a","b","c","d","e","f","g","h","i","j","k","l","m","n","o","p","q","r","s","t","u","v","w","x","y","z"}, LEFT(Z131,FIND(".",Z131)-1))), FIND({"a","b","c","d","e","f","g","h","i","j","k","l","m","n","o","p","q","r","s","t","u","v","w","x","y","z"}, LEFT(Z131,FIND(".",Z131)-1)))))-1)</f>
        <v>55</v>
      </c>
      <c r="I131" s="491" t="str" cm="1">
        <f t="array" ref="I131">RIGHT(LEFT(Z131,FIND(".",Z131)-1),FIND(".",Z131)-IF(MIN(IF(ISNUMBER(FIND({"a","b","c","d","e","f","g","h","i","j","k","l","m","n","o","p","q","r","s","t","u","v","w","x","y","z"},LEFT(Z131,FIND(".",Z131)-1))),FIND({"a","b","c","d","e","f","g","h","i","j","k","l","m","n","o","p","q","r","s","t","u","v","w","x","y","z"},LEFT(Z131,FIND(".",Z131)-1))))=0,FIND(".",Z131),MIN(IF(ISNUMBER(FIND({"a","b","c","d","e","f","g","h","i","j","k","l","m","n","o","p","q","r","s","t","u","v","w","x","y","z"},LEFT(Z131,FIND(".",Z131)-1))),FIND({"a","b","c","d","e","f","g","h","i","j","k","l","m","n","o","p","q","r","s","t","u","v","w","x","y","z"},LEFT(Z131,FIND(".",Z131)-1))))))</f>
        <v>b1</v>
      </c>
      <c r="J131" s="491"/>
      <c r="K131" s="491"/>
      <c r="L131" s="491"/>
      <c r="M131" s="491"/>
      <c r="N131" s="491"/>
      <c r="O131" s="491" t="s">
        <v>1988</v>
      </c>
      <c r="P131" s="491">
        <v>3</v>
      </c>
      <c r="Q131" s="491" t="s">
        <v>1988</v>
      </c>
      <c r="R131" s="491" t="s">
        <v>1960</v>
      </c>
      <c r="S131" s="491" t="s">
        <v>149</v>
      </c>
      <c r="T131" s="491" t="s">
        <v>1989</v>
      </c>
      <c r="U131" s="491" t="s">
        <v>298</v>
      </c>
      <c r="V131" s="491" t="s">
        <v>1558</v>
      </c>
      <c r="W131" s="491" t="s">
        <v>1962</v>
      </c>
      <c r="X131" s="491" t="s">
        <v>2002</v>
      </c>
      <c r="Y131" s="491" t="s">
        <v>2205</v>
      </c>
      <c r="Z131" s="491" t="s">
        <v>2206</v>
      </c>
      <c r="AA131" s="491" t="s">
        <v>1353</v>
      </c>
      <c r="AB131" s="491" t="s">
        <v>1438</v>
      </c>
      <c r="AC131" s="491" t="s">
        <v>22</v>
      </c>
      <c r="AD131" s="491" t="s">
        <v>1254</v>
      </c>
      <c r="AE131" s="491" t="s">
        <v>1661</v>
      </c>
      <c r="AF131" s="515" t="s">
        <v>1352</v>
      </c>
      <c r="AG131" s="515" t="s">
        <v>1353</v>
      </c>
      <c r="AH131" s="515" t="s">
        <v>1352</v>
      </c>
      <c r="AI131" s="515" t="s">
        <v>1353</v>
      </c>
    </row>
    <row r="132" spans="1:35" hidden="1" x14ac:dyDescent="0.3">
      <c r="A132" s="491"/>
      <c r="B132" s="491" t="s">
        <v>1513</v>
      </c>
      <c r="C132" s="491"/>
      <c r="D132" s="491" t="s">
        <v>1391</v>
      </c>
      <c r="E132" s="491" t="s">
        <v>136</v>
      </c>
      <c r="F132" s="491" t="s">
        <v>1958</v>
      </c>
      <c r="G132" s="491" t="s">
        <v>22</v>
      </c>
      <c r="H132" s="491" t="str" cm="1">
        <f t="array" ref="H132">LEFT(LEFT(Z132,FIND(".",Z132)-1),IF(MIN(IF(ISNUMBER(FIND({"a","b","c","d","e","f","g","h","i","j","k","l","m","n","o","p","q","r","s","t","u","v","w","x","y","z"}, LEFT(Z132,FIND(".",Z132)-1))), FIND({"a","b","c","d","e","f","g","h","i","j","k","l","m","n","o","p","q","r","s","t","u","v","w","x","y","z"}, LEFT(Z132,FIND(".",Z132)-1))))=0,FIND(".",Z132),MIN(IF(ISNUMBER(FIND({"a","b","c","d","e","f","g","h","i","j","k","l","m","n","o","p","q","r","s","t","u","v","w","x","y","z"}, LEFT(Z132,FIND(".",Z132)-1))), FIND({"a","b","c","d","e","f","g","h","i","j","k","l","m","n","o","p","q","r","s","t","u","v","w","x","y","z"}, LEFT(Z132,FIND(".",Z132)-1)))))-1)</f>
        <v>56</v>
      </c>
      <c r="I132" s="491" t="str" cm="1">
        <f t="array" ref="I132">RIGHT(LEFT(Z132,FIND(".",Z132)-1),FIND(".",Z132)-IF(MIN(IF(ISNUMBER(FIND({"a","b","c","d","e","f","g","h","i","j","k","l","m","n","o","p","q","r","s","t","u","v","w","x","y","z"},LEFT(Z132,FIND(".",Z132)-1))),FIND({"a","b","c","d","e","f","g","h","i","j","k","l","m","n","o","p","q","r","s","t","u","v","w","x","y","z"},LEFT(Z132,FIND(".",Z132)-1))))=0,FIND(".",Z132),MIN(IF(ISNUMBER(FIND({"a","b","c","d","e","f","g","h","i","j","k","l","m","n","o","p","q","r","s","t","u","v","w","x","y","z"},LEFT(Z132,FIND(".",Z132)-1))),FIND({"a","b","c","d","e","f","g","h","i","j","k","l","m","n","o","p","q","r","s","t","u","v","w","x","y","z"},LEFT(Z132,FIND(".",Z132)-1))))))</f>
        <v>b1</v>
      </c>
      <c r="J132" s="491"/>
      <c r="K132" s="491"/>
      <c r="L132" s="491"/>
      <c r="M132" s="491"/>
      <c r="N132" s="491"/>
      <c r="O132" s="491" t="s">
        <v>1988</v>
      </c>
      <c r="P132" s="491">
        <v>3</v>
      </c>
      <c r="Q132" s="491" t="s">
        <v>1988</v>
      </c>
      <c r="R132" s="491" t="s">
        <v>1960</v>
      </c>
      <c r="S132" s="491" t="s">
        <v>149</v>
      </c>
      <c r="T132" s="491" t="s">
        <v>1989</v>
      </c>
      <c r="U132" s="491" t="s">
        <v>298</v>
      </c>
      <c r="V132" s="491" t="s">
        <v>1558</v>
      </c>
      <c r="W132" s="491" t="s">
        <v>1962</v>
      </c>
      <c r="X132" s="491" t="s">
        <v>2002</v>
      </c>
      <c r="Y132" s="491" t="s">
        <v>2207</v>
      </c>
      <c r="Z132" s="491" t="s">
        <v>2208</v>
      </c>
      <c r="AA132" s="491" t="s">
        <v>1353</v>
      </c>
      <c r="AB132" s="491" t="s">
        <v>1652</v>
      </c>
      <c r="AC132" s="491" t="s">
        <v>22</v>
      </c>
      <c r="AD132" s="491" t="s">
        <v>1255</v>
      </c>
      <c r="AE132" s="491" t="s">
        <v>1655</v>
      </c>
      <c r="AF132" s="515" t="s">
        <v>1352</v>
      </c>
      <c r="AG132" s="515" t="s">
        <v>1353</v>
      </c>
      <c r="AH132" s="515" t="s">
        <v>1352</v>
      </c>
      <c r="AI132" s="515" t="s">
        <v>1353</v>
      </c>
    </row>
    <row r="133" spans="1:35" hidden="1" x14ac:dyDescent="0.3">
      <c r="A133" s="491"/>
      <c r="B133" s="491" t="s">
        <v>1512</v>
      </c>
      <c r="C133" s="491"/>
      <c r="D133" s="491" t="s">
        <v>1393</v>
      </c>
      <c r="E133" s="491" t="s">
        <v>136</v>
      </c>
      <c r="F133" s="491" t="s">
        <v>1958</v>
      </c>
      <c r="G133" s="491" t="s">
        <v>22</v>
      </c>
      <c r="H133" s="491" t="str" cm="1">
        <f t="array" ref="H133">LEFT(LEFT(Z133,FIND(".",Z133)-1),IF(MIN(IF(ISNUMBER(FIND({"a","b","c","d","e","f","g","h","i","j","k","l","m","n","o","p","q","r","s","t","u","v","w","x","y","z"}, LEFT(Z133,FIND(".",Z133)-1))), FIND({"a","b","c","d","e","f","g","h","i","j","k","l","m","n","o","p","q","r","s","t","u","v","w","x","y","z"}, LEFT(Z133,FIND(".",Z133)-1))))=0,FIND(".",Z133),MIN(IF(ISNUMBER(FIND({"a","b","c","d","e","f","g","h","i","j","k","l","m","n","o","p","q","r","s","t","u","v","w","x","y","z"}, LEFT(Z133,FIND(".",Z133)-1))), FIND({"a","b","c","d","e","f","g","h","i","j","k","l","m","n","o","p","q","r","s","t","u","v","w","x","y","z"}, LEFT(Z133,FIND(".",Z133)-1)))))-1)</f>
        <v>57</v>
      </c>
      <c r="I133" s="491" t="str" cm="1">
        <f t="array" ref="I133">RIGHT(LEFT(Z133,FIND(".",Z133)-1),FIND(".",Z133)-IF(MIN(IF(ISNUMBER(FIND({"a","b","c","d","e","f","g","h","i","j","k","l","m","n","o","p","q","r","s","t","u","v","w","x","y","z"},LEFT(Z133,FIND(".",Z133)-1))),FIND({"a","b","c","d","e","f","g","h","i","j","k","l","m","n","o","p","q","r","s","t","u","v","w","x","y","z"},LEFT(Z133,FIND(".",Z133)-1))))=0,FIND(".",Z133),MIN(IF(ISNUMBER(FIND({"a","b","c","d","e","f","g","h","i","j","k","l","m","n","o","p","q","r","s","t","u","v","w","x","y","z"},LEFT(Z133,FIND(".",Z133)-1))),FIND({"a","b","c","d","e","f","g","h","i","j","k","l","m","n","o","p","q","r","s","t","u","v","w","x","y","z"},LEFT(Z133,FIND(".",Z133)-1))))))</f>
        <v>a1</v>
      </c>
      <c r="J133" s="491"/>
      <c r="K133" s="491"/>
      <c r="L133" s="491"/>
      <c r="M133" s="491"/>
      <c r="N133" s="491"/>
      <c r="O133" s="491" t="s">
        <v>1988</v>
      </c>
      <c r="P133" s="491">
        <v>3</v>
      </c>
      <c r="Q133" s="491" t="s">
        <v>1988</v>
      </c>
      <c r="R133" s="491" t="s">
        <v>1960</v>
      </c>
      <c r="S133" s="491" t="s">
        <v>149</v>
      </c>
      <c r="T133" s="491" t="s">
        <v>1989</v>
      </c>
      <c r="U133" s="491" t="s">
        <v>298</v>
      </c>
      <c r="V133" s="491" t="s">
        <v>1558</v>
      </c>
      <c r="W133" s="491" t="s">
        <v>1962</v>
      </c>
      <c r="X133" s="491" t="s">
        <v>70</v>
      </c>
      <c r="Y133" s="491" t="s">
        <v>2209</v>
      </c>
      <c r="Z133" s="491" t="s">
        <v>2210</v>
      </c>
      <c r="AA133" s="491" t="s">
        <v>1992</v>
      </c>
      <c r="AB133" s="491" t="s">
        <v>1439</v>
      </c>
      <c r="AC133" s="491" t="s">
        <v>22</v>
      </c>
      <c r="AD133" s="491" t="s">
        <v>1254</v>
      </c>
      <c r="AE133" s="491" t="s">
        <v>1667</v>
      </c>
      <c r="AF133" s="515" t="s">
        <v>1352</v>
      </c>
      <c r="AG133" s="515" t="s">
        <v>1353</v>
      </c>
      <c r="AH133" s="515" t="s">
        <v>1352</v>
      </c>
      <c r="AI133" s="515" t="s">
        <v>1353</v>
      </c>
    </row>
    <row r="134" spans="1:35" hidden="1" x14ac:dyDescent="0.3">
      <c r="A134" s="491"/>
      <c r="B134" s="491" t="s">
        <v>1496</v>
      </c>
      <c r="C134" s="491"/>
      <c r="D134" s="491" t="s">
        <v>1393</v>
      </c>
      <c r="E134" s="491" t="s">
        <v>136</v>
      </c>
      <c r="F134" s="491" t="s">
        <v>1958</v>
      </c>
      <c r="G134" s="491" t="s">
        <v>22</v>
      </c>
      <c r="H134" s="491" t="str" cm="1">
        <f t="array" ref="H134">LEFT(LEFT(Z134,FIND(".",Z134)-1),IF(MIN(IF(ISNUMBER(FIND({"a","b","c","d","e","f","g","h","i","j","k","l","m","n","o","p","q","r","s","t","u","v","w","x","y","z"}, LEFT(Z134,FIND(".",Z134)-1))), FIND({"a","b","c","d","e","f","g","h","i","j","k","l","m","n","o","p","q","r","s","t","u","v","w","x","y","z"}, LEFT(Z134,FIND(".",Z134)-1))))=0,FIND(".",Z134),MIN(IF(ISNUMBER(FIND({"a","b","c","d","e","f","g","h","i","j","k","l","m","n","o","p","q","r","s","t","u","v","w","x","y","z"}, LEFT(Z134,FIND(".",Z134)-1))), FIND({"a","b","c","d","e","f","g","h","i","j","k","l","m","n","o","p","q","r","s","t","u","v","w","x","y","z"}, LEFT(Z134,FIND(".",Z134)-1)))))-1)</f>
        <v>78</v>
      </c>
      <c r="I134" s="491" t="str" cm="1">
        <f t="array" ref="I134">RIGHT(LEFT(Z134,FIND(".",Z134)-1),FIND(".",Z134)-IF(MIN(IF(ISNUMBER(FIND({"a","b","c","d","e","f","g","h","i","j","k","l","m","n","o","p","q","r","s","t","u","v","w","x","y","z"},LEFT(Z134,FIND(".",Z134)-1))),FIND({"a","b","c","d","e","f","g","h","i","j","k","l","m","n","o","p","q","r","s","t","u","v","w","x","y","z"},LEFT(Z134,FIND(".",Z134)-1))))=0,FIND(".",Z134),MIN(IF(ISNUMBER(FIND({"a","b","c","d","e","f","g","h","i","j","k","l","m","n","o","p","q","r","s","t","u","v","w","x","y","z"},LEFT(Z134,FIND(".",Z134)-1))),FIND({"a","b","c","d","e","f","g","h","i","j","k","l","m","n","o","p","q","r","s","t","u","v","w","x","y","z"},LEFT(Z134,FIND(".",Z134)-1))))))</f>
        <v>a</v>
      </c>
      <c r="J134" s="491"/>
      <c r="K134" s="491"/>
      <c r="L134" s="491"/>
      <c r="M134" s="491"/>
      <c r="N134" s="491"/>
      <c r="O134" s="491" t="s">
        <v>2015</v>
      </c>
      <c r="P134" s="491">
        <v>4</v>
      </c>
      <c r="Q134" s="491" t="s">
        <v>2015</v>
      </c>
      <c r="R134" s="491" t="s">
        <v>1960</v>
      </c>
      <c r="S134" s="491" t="s">
        <v>581</v>
      </c>
      <c r="T134" s="491" t="s">
        <v>2016</v>
      </c>
      <c r="U134" s="491" t="s">
        <v>583</v>
      </c>
      <c r="V134" s="491" t="s">
        <v>1539</v>
      </c>
      <c r="W134" s="491" t="s">
        <v>1962</v>
      </c>
      <c r="X134" s="491" t="s">
        <v>70</v>
      </c>
      <c r="Y134" s="491" t="s">
        <v>2211</v>
      </c>
      <c r="Z134" s="491" t="s">
        <v>2212</v>
      </c>
      <c r="AA134" s="491" t="s">
        <v>1992</v>
      </c>
      <c r="AB134" s="491" t="s">
        <v>1402</v>
      </c>
      <c r="AC134" s="491" t="s">
        <v>22</v>
      </c>
      <c r="AD134" s="491" t="s">
        <v>1232</v>
      </c>
      <c r="AE134" s="491" t="s">
        <v>1550</v>
      </c>
      <c r="AF134" s="515" t="s">
        <v>1352</v>
      </c>
      <c r="AG134" s="515" t="s">
        <v>1353</v>
      </c>
      <c r="AH134" s="515" t="s">
        <v>1352</v>
      </c>
      <c r="AI134" s="515" t="s">
        <v>1353</v>
      </c>
    </row>
    <row r="135" spans="1:35" x14ac:dyDescent="0.3">
      <c r="A135" s="491"/>
      <c r="B135" s="491" t="s">
        <v>1496</v>
      </c>
      <c r="C135" s="491"/>
      <c r="D135" s="491" t="s">
        <v>1393</v>
      </c>
      <c r="E135" s="491" t="s">
        <v>136</v>
      </c>
      <c r="F135" s="491" t="s">
        <v>1958</v>
      </c>
      <c r="G135" s="491" t="s">
        <v>22</v>
      </c>
      <c r="H135" s="491" t="str" cm="1">
        <f t="array" ref="H135">LEFT(LEFT(Z135,FIND(".",Z135)-1),IF(MIN(IF(ISNUMBER(FIND({"a","b","c","d","e","f","g","h","i","j","k","l","m","n","o","p","q","r","s","t","u","v","w","x","y","z"}, LEFT(Z135,FIND(".",Z135)-1))), FIND({"a","b","c","d","e","f","g","h","i","j","k","l","m","n","o","p","q","r","s","t","u","v","w","x","y","z"}, LEFT(Z135,FIND(".",Z135)-1))))=0,FIND(".",Z135),MIN(IF(ISNUMBER(FIND({"a","b","c","d","e","f","g","h","i","j","k","l","m","n","o","p","q","r","s","t","u","v","w","x","y","z"}, LEFT(Z135,FIND(".",Z135)-1))), FIND({"a","b","c","d","e","f","g","h","i","j","k","l","m","n","o","p","q","r","s","t","u","v","w","x","y","z"}, LEFT(Z135,FIND(".",Z135)-1)))))-1)</f>
        <v>78</v>
      </c>
      <c r="I135" s="491" t="str" cm="1">
        <f t="array" ref="I135">RIGHT(LEFT(Z135,FIND(".",Z135)-1),FIND(".",Z135)-IF(MIN(IF(ISNUMBER(FIND({"a","b","c","d","e","f","g","h","i","j","k","l","m","n","o","p","q","r","s","t","u","v","w","x","y","z"},LEFT(Z135,FIND(".",Z135)-1))),FIND({"a","b","c","d","e","f","g","h","i","j","k","l","m","n","o","p","q","r","s","t","u","v","w","x","y","z"},LEFT(Z135,FIND(".",Z135)-1))))=0,FIND(".",Z135),MIN(IF(ISNUMBER(FIND({"a","b","c","d","e","f","g","h","i","j","k","l","m","n","o","p","q","r","s","t","u","v","w","x","y","z"},LEFT(Z135,FIND(".",Z135)-1))),FIND({"a","b","c","d","e","f","g","h","i","j","k","l","m","n","o","p","q","r","s","t","u","v","w","x","y","z"},LEFT(Z135,FIND(".",Z135)-1))))))</f>
        <v>b</v>
      </c>
      <c r="J135" s="491"/>
      <c r="K135" s="491"/>
      <c r="L135" s="491"/>
      <c r="M135" s="491"/>
      <c r="N135" s="491"/>
      <c r="O135" s="491" t="s">
        <v>2015</v>
      </c>
      <c r="P135" s="491">
        <v>4</v>
      </c>
      <c r="Q135" s="491" t="s">
        <v>2015</v>
      </c>
      <c r="R135" s="491" t="s">
        <v>1960</v>
      </c>
      <c r="S135" s="491" t="s">
        <v>581</v>
      </c>
      <c r="T135" s="491" t="s">
        <v>2016</v>
      </c>
      <c r="U135" s="491" t="s">
        <v>583</v>
      </c>
      <c r="V135" s="491" t="s">
        <v>1539</v>
      </c>
      <c r="W135" s="491" t="s">
        <v>1962</v>
      </c>
      <c r="X135" s="491" t="s">
        <v>70</v>
      </c>
      <c r="Y135" s="491" t="s">
        <v>2213</v>
      </c>
      <c r="Z135" s="491" t="s">
        <v>2214</v>
      </c>
      <c r="AA135" s="491" t="s">
        <v>1992</v>
      </c>
      <c r="AB135" s="491" t="s">
        <v>1396</v>
      </c>
      <c r="AC135" s="491" t="s">
        <v>22</v>
      </c>
      <c r="AD135" s="491" t="s">
        <v>1232</v>
      </c>
      <c r="AE135" s="491" t="s">
        <v>1536</v>
      </c>
      <c r="AF135" s="515" t="s">
        <v>1352</v>
      </c>
      <c r="AG135" s="515" t="s">
        <v>1353</v>
      </c>
      <c r="AH135" s="515" t="s">
        <v>1352</v>
      </c>
      <c r="AI135" s="515" t="s">
        <v>1353</v>
      </c>
    </row>
    <row r="136" spans="1:35" hidden="1" x14ac:dyDescent="0.3">
      <c r="A136" s="491"/>
      <c r="B136" s="491" t="s">
        <v>1493</v>
      </c>
      <c r="C136" s="491"/>
      <c r="D136" s="491" t="s">
        <v>1393</v>
      </c>
      <c r="E136" s="491" t="s">
        <v>136</v>
      </c>
      <c r="F136" s="491" t="s">
        <v>1958</v>
      </c>
      <c r="G136" s="491" t="s">
        <v>22</v>
      </c>
      <c r="H136" s="491" t="str" cm="1">
        <f t="array" ref="H136">LEFT(LEFT(Z136,FIND(".",Z136)-1),IF(MIN(IF(ISNUMBER(FIND({"a","b","c","d","e","f","g","h","i","j","k","l","m","n","o","p","q","r","s","t","u","v","w","x","y","z"}, LEFT(Z136,FIND(".",Z136)-1))), FIND({"a","b","c","d","e","f","g","h","i","j","k","l","m","n","o","p","q","r","s","t","u","v","w","x","y","z"}, LEFT(Z136,FIND(".",Z136)-1))))=0,FIND(".",Z136),MIN(IF(ISNUMBER(FIND({"a","b","c","d","e","f","g","h","i","j","k","l","m","n","o","p","q","r","s","t","u","v","w","x","y","z"}, LEFT(Z136,FIND(".",Z136)-1))), FIND({"a","b","c","d","e","f","g","h","i","j","k","l","m","n","o","p","q","r","s","t","u","v","w","x","y","z"}, LEFT(Z136,FIND(".",Z136)-1)))))-1)</f>
        <v>78</v>
      </c>
      <c r="I136" s="491" t="str" cm="1">
        <f t="array" ref="I136">RIGHT(LEFT(Z136,FIND(".",Z136)-1),FIND(".",Z136)-IF(MIN(IF(ISNUMBER(FIND({"a","b","c","d","e","f","g","h","i","j","k","l","m","n","o","p","q","r","s","t","u","v","w","x","y","z"},LEFT(Z136,FIND(".",Z136)-1))),FIND({"a","b","c","d","e","f","g","h","i","j","k","l","m","n","o","p","q","r","s","t","u","v","w","x","y","z"},LEFT(Z136,FIND(".",Z136)-1))))=0,FIND(".",Z136),MIN(IF(ISNUMBER(FIND({"a","b","c","d","e","f","g","h","i","j","k","l","m","n","o","p","q","r","s","t","u","v","w","x","y","z"},LEFT(Z136,FIND(".",Z136)-1))),FIND({"a","b","c","d","e","f","g","h","i","j","k","l","m","n","o","p","q","r","s","t","u","v","w","x","y","z"},LEFT(Z136,FIND(".",Z136)-1))))))</f>
        <v>b</v>
      </c>
      <c r="J136" s="491"/>
      <c r="K136" s="491"/>
      <c r="L136" s="491"/>
      <c r="M136" s="491"/>
      <c r="N136" s="491"/>
      <c r="O136" s="491" t="s">
        <v>2015</v>
      </c>
      <c r="P136" s="491">
        <v>4</v>
      </c>
      <c r="Q136" s="491" t="s">
        <v>2015</v>
      </c>
      <c r="R136" s="491" t="s">
        <v>1960</v>
      </c>
      <c r="S136" s="491" t="s">
        <v>581</v>
      </c>
      <c r="T136" s="491" t="s">
        <v>2016</v>
      </c>
      <c r="U136" s="491" t="s">
        <v>583</v>
      </c>
      <c r="V136" s="491" t="s">
        <v>1539</v>
      </c>
      <c r="W136" s="491" t="s">
        <v>1962</v>
      </c>
      <c r="X136" s="491" t="s">
        <v>70</v>
      </c>
      <c r="Y136" s="491" t="s">
        <v>2213</v>
      </c>
      <c r="Z136" s="491" t="s">
        <v>2214</v>
      </c>
      <c r="AA136" s="491" t="s">
        <v>1992</v>
      </c>
      <c r="AB136" s="491" t="s">
        <v>1396</v>
      </c>
      <c r="AC136" s="491" t="s">
        <v>22</v>
      </c>
      <c r="AD136" s="491" t="s">
        <v>1237</v>
      </c>
      <c r="AE136" s="491" t="s">
        <v>1536</v>
      </c>
      <c r="AF136" s="515" t="s">
        <v>1352</v>
      </c>
      <c r="AG136" s="515" t="s">
        <v>1353</v>
      </c>
      <c r="AH136" s="515" t="s">
        <v>1352</v>
      </c>
      <c r="AI136" s="515" t="s">
        <v>1353</v>
      </c>
    </row>
    <row r="137" spans="1:35" hidden="1" x14ac:dyDescent="0.3">
      <c r="A137" s="491"/>
      <c r="B137" s="491" t="s">
        <v>2021</v>
      </c>
      <c r="C137" s="491"/>
      <c r="D137" s="491" t="s">
        <v>1393</v>
      </c>
      <c r="E137" s="491" t="s">
        <v>136</v>
      </c>
      <c r="F137" s="491" t="s">
        <v>1958</v>
      </c>
      <c r="G137" s="491" t="s">
        <v>22</v>
      </c>
      <c r="H137" s="491" t="str" cm="1">
        <f t="array" ref="H137">LEFT(LEFT(Z137,FIND(".",Z137)-1),IF(MIN(IF(ISNUMBER(FIND({"a","b","c","d","e","f","g","h","i","j","k","l","m","n","o","p","q","r","s","t","u","v","w","x","y","z"}, LEFT(Z137,FIND(".",Z137)-1))), FIND({"a","b","c","d","e","f","g","h","i","j","k","l","m","n","o","p","q","r","s","t","u","v","w","x","y","z"}, LEFT(Z137,FIND(".",Z137)-1))))=0,FIND(".",Z137),MIN(IF(ISNUMBER(FIND({"a","b","c","d","e","f","g","h","i","j","k","l","m","n","o","p","q","r","s","t","u","v","w","x","y","z"}, LEFT(Z137,FIND(".",Z137)-1))), FIND({"a","b","c","d","e","f","g","h","i","j","k","l","m","n","o","p","q","r","s","t","u","v","w","x","y","z"}, LEFT(Z137,FIND(".",Z137)-1)))))-1)</f>
        <v>82</v>
      </c>
      <c r="I137" s="491" t="str" cm="1">
        <f t="array" ref="I137">RIGHT(LEFT(Z137,FIND(".",Z137)-1),FIND(".",Z137)-IF(MIN(IF(ISNUMBER(FIND({"a","b","c","d","e","f","g","h","i","j","k","l","m","n","o","p","q","r","s","t","u","v","w","x","y","z"},LEFT(Z137,FIND(".",Z137)-1))),FIND({"a","b","c","d","e","f","g","h","i","j","k","l","m","n","o","p","q","r","s","t","u","v","w","x","y","z"},LEFT(Z137,FIND(".",Z137)-1))))=0,FIND(".",Z137),MIN(IF(ISNUMBER(FIND({"a","b","c","d","e","f","g","h","i","j","k","l","m","n","o","p","q","r","s","t","u","v","w","x","y","z"},LEFT(Z137,FIND(".",Z137)-1))),FIND({"a","b","c","d","e","f","g","h","i","j","k","l","m","n","o","p","q","r","s","t","u","v","w","x","y","z"},LEFT(Z137,FIND(".",Z137)-1))))))</f>
        <v>b1</v>
      </c>
      <c r="J137" s="491"/>
      <c r="K137" s="491"/>
      <c r="L137" s="491"/>
      <c r="M137" s="491"/>
      <c r="N137" s="491"/>
      <c r="O137" s="491" t="s">
        <v>2015</v>
      </c>
      <c r="P137" s="491">
        <v>4</v>
      </c>
      <c r="Q137" s="491" t="s">
        <v>2015</v>
      </c>
      <c r="R137" s="491" t="s">
        <v>1960</v>
      </c>
      <c r="S137" s="491" t="s">
        <v>581</v>
      </c>
      <c r="T137" s="491" t="s">
        <v>2016</v>
      </c>
      <c r="U137" s="491" t="s">
        <v>583</v>
      </c>
      <c r="V137" s="491" t="s">
        <v>1539</v>
      </c>
      <c r="W137" s="491" t="s">
        <v>1962</v>
      </c>
      <c r="X137" s="491" t="s">
        <v>70</v>
      </c>
      <c r="Y137" s="491" t="s">
        <v>2215</v>
      </c>
      <c r="Z137" s="491" t="s">
        <v>2216</v>
      </c>
      <c r="AA137" s="491" t="s">
        <v>1992</v>
      </c>
      <c r="AB137" s="491" t="s">
        <v>1474</v>
      </c>
      <c r="AC137" s="491" t="s">
        <v>22</v>
      </c>
      <c r="AD137" s="491" t="s">
        <v>1269</v>
      </c>
      <c r="AE137" s="491" t="s">
        <v>1750</v>
      </c>
      <c r="AF137" s="515" t="s">
        <v>1352</v>
      </c>
      <c r="AG137" s="515" t="s">
        <v>1353</v>
      </c>
      <c r="AH137" s="515" t="s">
        <v>1352</v>
      </c>
      <c r="AI137" s="515" t="s">
        <v>1353</v>
      </c>
    </row>
    <row r="138" spans="1:35" hidden="1" x14ac:dyDescent="0.3">
      <c r="A138" s="491"/>
      <c r="B138" s="491" t="s">
        <v>2024</v>
      </c>
      <c r="C138" s="491"/>
      <c r="D138" s="491" t="s">
        <v>1393</v>
      </c>
      <c r="E138" s="491" t="s">
        <v>136</v>
      </c>
      <c r="F138" s="491" t="s">
        <v>1958</v>
      </c>
      <c r="G138" s="491" t="s">
        <v>22</v>
      </c>
      <c r="H138" s="491" t="str" cm="1">
        <f t="array" ref="H138">LEFT(LEFT(Z138,FIND(".",Z138)-1),IF(MIN(IF(ISNUMBER(FIND({"a","b","c","d","e","f","g","h","i","j","k","l","m","n","o","p","q","r","s","t","u","v","w","x","y","z"}, LEFT(Z138,FIND(".",Z138)-1))), FIND({"a","b","c","d","e","f","g","h","i","j","k","l","m","n","o","p","q","r","s","t","u","v","w","x","y","z"}, LEFT(Z138,FIND(".",Z138)-1))))=0,FIND(".",Z138),MIN(IF(ISNUMBER(FIND({"a","b","c","d","e","f","g","h","i","j","k","l","m","n","o","p","q","r","s","t","u","v","w","x","y","z"}, LEFT(Z138,FIND(".",Z138)-1))), FIND({"a","b","c","d","e","f","g","h","i","j","k","l","m","n","o","p","q","r","s","t","u","v","w","x","y","z"}, LEFT(Z138,FIND(".",Z138)-1)))))-1)</f>
        <v>82</v>
      </c>
      <c r="I138" s="491" t="str" cm="1">
        <f t="array" ref="I138">RIGHT(LEFT(Z138,FIND(".",Z138)-1),FIND(".",Z138)-IF(MIN(IF(ISNUMBER(FIND({"a","b","c","d","e","f","g","h","i","j","k","l","m","n","o","p","q","r","s","t","u","v","w","x","y","z"},LEFT(Z138,FIND(".",Z138)-1))),FIND({"a","b","c","d","e","f","g","h","i","j","k","l","m","n","o","p","q","r","s","t","u","v","w","x","y","z"},LEFT(Z138,FIND(".",Z138)-1))))=0,FIND(".",Z138),MIN(IF(ISNUMBER(FIND({"a","b","c","d","e","f","g","h","i","j","k","l","m","n","o","p","q","r","s","t","u","v","w","x","y","z"},LEFT(Z138,FIND(".",Z138)-1))),FIND({"a","b","c","d","e","f","g","h","i","j","k","l","m","n","o","p","q","r","s","t","u","v","w","x","y","z"},LEFT(Z138,FIND(".",Z138)-1))))))</f>
        <v>b2</v>
      </c>
      <c r="J138" s="491"/>
      <c r="K138" s="491"/>
      <c r="L138" s="491"/>
      <c r="M138" s="491"/>
      <c r="N138" s="491"/>
      <c r="O138" s="491" t="s">
        <v>2015</v>
      </c>
      <c r="P138" s="491">
        <v>4</v>
      </c>
      <c r="Q138" s="491" t="s">
        <v>2015</v>
      </c>
      <c r="R138" s="491" t="s">
        <v>1960</v>
      </c>
      <c r="S138" s="491" t="s">
        <v>581</v>
      </c>
      <c r="T138" s="491" t="s">
        <v>2016</v>
      </c>
      <c r="U138" s="491" t="s">
        <v>583</v>
      </c>
      <c r="V138" s="491" t="s">
        <v>1539</v>
      </c>
      <c r="W138" s="491" t="s">
        <v>1962</v>
      </c>
      <c r="X138" s="491" t="s">
        <v>70</v>
      </c>
      <c r="Y138" s="491" t="s">
        <v>2217</v>
      </c>
      <c r="Z138" s="491" t="s">
        <v>2218</v>
      </c>
      <c r="AA138" s="491" t="s">
        <v>1992</v>
      </c>
      <c r="AB138" s="491" t="s">
        <v>1475</v>
      </c>
      <c r="AC138" s="491" t="s">
        <v>22</v>
      </c>
      <c r="AD138" s="491" t="s">
        <v>1270</v>
      </c>
      <c r="AE138" s="491" t="s">
        <v>1746</v>
      </c>
      <c r="AF138" s="515" t="s">
        <v>1352</v>
      </c>
      <c r="AG138" s="515" t="s">
        <v>1353</v>
      </c>
      <c r="AH138" s="515" t="s">
        <v>1352</v>
      </c>
      <c r="AI138" s="515" t="s">
        <v>1353</v>
      </c>
    </row>
    <row r="139" spans="1:35" hidden="1" x14ac:dyDescent="0.3">
      <c r="A139" s="491"/>
      <c r="B139" s="491" t="s">
        <v>1499</v>
      </c>
      <c r="C139" s="491"/>
      <c r="D139" s="491" t="s">
        <v>1393</v>
      </c>
      <c r="E139" s="491" t="s">
        <v>136</v>
      </c>
      <c r="F139" s="491" t="s">
        <v>1958</v>
      </c>
      <c r="G139" s="491" t="s">
        <v>22</v>
      </c>
      <c r="H139" s="491" t="str" cm="1">
        <f t="array" ref="H139">LEFT(LEFT(Z139,FIND(".",Z139)-1),IF(MIN(IF(ISNUMBER(FIND({"a","b","c","d","e","f","g","h","i","j","k","l","m","n","o","p","q","r","s","t","u","v","w","x","y","z"}, LEFT(Z139,FIND(".",Z139)-1))), FIND({"a","b","c","d","e","f","g","h","i","j","k","l","m","n","o","p","q","r","s","t","u","v","w","x","y","z"}, LEFT(Z139,FIND(".",Z139)-1))))=0,FIND(".",Z139),MIN(IF(ISNUMBER(FIND({"a","b","c","d","e","f","g","h","i","j","k","l","m","n","o","p","q","r","s","t","u","v","w","x","y","z"}, LEFT(Z139,FIND(".",Z139)-1))), FIND({"a","b","c","d","e","f","g","h","i","j","k","l","m","n","o","p","q","r","s","t","u","v","w","x","y","z"}, LEFT(Z139,FIND(".",Z139)-1)))))-1)</f>
        <v>101</v>
      </c>
      <c r="I139" s="491" t="str" cm="1">
        <f t="array" ref="I139">RIGHT(LEFT(Z139,FIND(".",Z139)-1),FIND(".",Z139)-IF(MIN(IF(ISNUMBER(FIND({"a","b","c","d","e","f","g","h","i","j","k","l","m","n","o","p","q","r","s","t","u","v","w","x","y","z"},LEFT(Z139,FIND(".",Z139)-1))),FIND({"a","b","c","d","e","f","g","h","i","j","k","l","m","n","o","p","q","r","s","t","u","v","w","x","y","z"},LEFT(Z139,FIND(".",Z139)-1))))=0,FIND(".",Z139),MIN(IF(ISNUMBER(FIND({"a","b","c","d","e","f","g","h","i","j","k","l","m","n","o","p","q","r","s","t","u","v","w","x","y","z"},LEFT(Z139,FIND(".",Z139)-1))),FIND({"a","b","c","d","e","f","g","h","i","j","k","l","m","n","o","p","q","r","s","t","u","v","w","x","y","z"},LEFT(Z139,FIND(".",Z139)-1))))))</f>
        <v>a</v>
      </c>
      <c r="J139" s="491"/>
      <c r="K139" s="491"/>
      <c r="L139" s="491"/>
      <c r="M139" s="491"/>
      <c r="N139" s="491"/>
      <c r="O139" s="491" t="s">
        <v>2015</v>
      </c>
      <c r="P139" s="491">
        <v>4</v>
      </c>
      <c r="Q139" s="491" t="s">
        <v>2015</v>
      </c>
      <c r="R139" s="491" t="s">
        <v>1960</v>
      </c>
      <c r="S139" s="491" t="s">
        <v>581</v>
      </c>
      <c r="T139" s="491" t="s">
        <v>2016</v>
      </c>
      <c r="U139" s="491" t="s">
        <v>646</v>
      </c>
      <c r="V139" s="491" t="s">
        <v>1676</v>
      </c>
      <c r="W139" s="491" t="s">
        <v>1962</v>
      </c>
      <c r="X139" s="491" t="s">
        <v>70</v>
      </c>
      <c r="Y139" s="491" t="s">
        <v>2219</v>
      </c>
      <c r="Z139" s="491" t="s">
        <v>2220</v>
      </c>
      <c r="AA139" s="491" t="s">
        <v>1992</v>
      </c>
      <c r="AB139" s="491" t="s">
        <v>1457</v>
      </c>
      <c r="AC139" s="491" t="s">
        <v>22</v>
      </c>
      <c r="AD139" s="491" t="s">
        <v>1273</v>
      </c>
      <c r="AE139" s="491" t="s">
        <v>1719</v>
      </c>
      <c r="AF139" s="515" t="s">
        <v>1352</v>
      </c>
      <c r="AG139" s="515" t="s">
        <v>1353</v>
      </c>
      <c r="AH139" s="515" t="s">
        <v>1352</v>
      </c>
      <c r="AI139" s="515" t="s">
        <v>1353</v>
      </c>
    </row>
    <row r="140" spans="1:35" hidden="1" x14ac:dyDescent="0.3">
      <c r="A140" s="491"/>
      <c r="B140" s="491" t="s">
        <v>1502</v>
      </c>
      <c r="C140" s="491"/>
      <c r="D140" s="491" t="s">
        <v>1393</v>
      </c>
      <c r="E140" s="491" t="s">
        <v>136</v>
      </c>
      <c r="F140" s="491" t="s">
        <v>1958</v>
      </c>
      <c r="G140" s="491" t="s">
        <v>22</v>
      </c>
      <c r="H140" s="491" t="str" cm="1">
        <f t="array" ref="H140">LEFT(LEFT(Z140,FIND(".",Z140)-1),IF(MIN(IF(ISNUMBER(FIND({"a","b","c","d","e","f","g","h","i","j","k","l","m","n","o","p","q","r","s","t","u","v","w","x","y","z"}, LEFT(Z140,FIND(".",Z140)-1))), FIND({"a","b","c","d","e","f","g","h","i","j","k","l","m","n","o","p","q","r","s","t","u","v","w","x","y","z"}, LEFT(Z140,FIND(".",Z140)-1))))=0,FIND(".",Z140),MIN(IF(ISNUMBER(FIND({"a","b","c","d","e","f","g","h","i","j","k","l","m","n","o","p","q","r","s","t","u","v","w","x","y","z"}, LEFT(Z140,FIND(".",Z140)-1))), FIND({"a","b","c","d","e","f","g","h","i","j","k","l","m","n","o","p","q","r","s","t","u","v","w","x","y","z"}, LEFT(Z140,FIND(".",Z140)-1)))))-1)</f>
        <v>101</v>
      </c>
      <c r="I140" s="491" t="str" cm="1">
        <f t="array" ref="I140">RIGHT(LEFT(Z140,FIND(".",Z140)-1),FIND(".",Z140)-IF(MIN(IF(ISNUMBER(FIND({"a","b","c","d","e","f","g","h","i","j","k","l","m","n","o","p","q","r","s","t","u","v","w","x","y","z"},LEFT(Z140,FIND(".",Z140)-1))),FIND({"a","b","c","d","e","f","g","h","i","j","k","l","m","n","o","p","q","r","s","t","u","v","w","x","y","z"},LEFT(Z140,FIND(".",Z140)-1))))=0,FIND(".",Z140),MIN(IF(ISNUMBER(FIND({"a","b","c","d","e","f","g","h","i","j","k","l","m","n","o","p","q","r","s","t","u","v","w","x","y","z"},LEFT(Z140,FIND(".",Z140)-1))),FIND({"a","b","c","d","e","f","g","h","i","j","k","l","m","n","o","p","q","r","s","t","u","v","w","x","y","z"},LEFT(Z140,FIND(".",Z140)-1))))))</f>
        <v>b</v>
      </c>
      <c r="J140" s="491"/>
      <c r="K140" s="491"/>
      <c r="L140" s="491"/>
      <c r="M140" s="491"/>
      <c r="N140" s="491"/>
      <c r="O140" s="491" t="s">
        <v>2015</v>
      </c>
      <c r="P140" s="491">
        <v>4</v>
      </c>
      <c r="Q140" s="491" t="s">
        <v>2015</v>
      </c>
      <c r="R140" s="491" t="s">
        <v>1960</v>
      </c>
      <c r="S140" s="491" t="s">
        <v>581</v>
      </c>
      <c r="T140" s="491" t="s">
        <v>2016</v>
      </c>
      <c r="U140" s="491" t="s">
        <v>646</v>
      </c>
      <c r="V140" s="491" t="s">
        <v>1676</v>
      </c>
      <c r="W140" s="491" t="s">
        <v>1962</v>
      </c>
      <c r="X140" s="491" t="s">
        <v>70</v>
      </c>
      <c r="Y140" s="491" t="s">
        <v>2221</v>
      </c>
      <c r="Z140" s="491" t="s">
        <v>2222</v>
      </c>
      <c r="AA140" s="491" t="s">
        <v>1992</v>
      </c>
      <c r="AB140" s="491" t="s">
        <v>1460</v>
      </c>
      <c r="AC140" s="491" t="s">
        <v>22</v>
      </c>
      <c r="AD140" s="491" t="s">
        <v>1234</v>
      </c>
      <c r="AE140" s="491" t="s">
        <v>1727</v>
      </c>
      <c r="AF140" s="515" t="s">
        <v>1352</v>
      </c>
      <c r="AG140" s="515" t="s">
        <v>1353</v>
      </c>
      <c r="AH140" s="515" t="s">
        <v>1352</v>
      </c>
      <c r="AI140" s="515" t="s">
        <v>1353</v>
      </c>
    </row>
    <row r="141" spans="1:35" hidden="1" x14ac:dyDescent="0.3">
      <c r="A141" s="491"/>
      <c r="B141" s="491" t="s">
        <v>2031</v>
      </c>
      <c r="C141" s="491"/>
      <c r="D141" s="491" t="s">
        <v>1393</v>
      </c>
      <c r="E141" s="491" t="s">
        <v>136</v>
      </c>
      <c r="F141" s="491" t="s">
        <v>1958</v>
      </c>
      <c r="G141" s="491" t="s">
        <v>22</v>
      </c>
      <c r="H141" s="491" t="str" cm="1">
        <f t="array" ref="H141">LEFT(LEFT(Z141,FIND(".",Z141)-1),IF(MIN(IF(ISNUMBER(FIND({"a","b","c","d","e","f","g","h","i","j","k","l","m","n","o","p","q","r","s","t","u","v","w","x","y","z"}, LEFT(Z141,FIND(".",Z141)-1))), FIND({"a","b","c","d","e","f","g","h","i","j","k","l","m","n","o","p","q","r","s","t","u","v","w","x","y","z"}, LEFT(Z141,FIND(".",Z141)-1))))=0,FIND(".",Z141),MIN(IF(ISNUMBER(FIND({"a","b","c","d","e","f","g","h","i","j","k","l","m","n","o","p","q","r","s","t","u","v","w","x","y","z"}, LEFT(Z141,FIND(".",Z141)-1))), FIND({"a","b","c","d","e","f","g","h","i","j","k","l","m","n","o","p","q","r","s","t","u","v","w","x","y","z"}, LEFT(Z141,FIND(".",Z141)-1)))))-1)</f>
        <v>104</v>
      </c>
      <c r="I141" s="491" t="str" cm="1">
        <f t="array" ref="I141">RIGHT(LEFT(Z141,FIND(".",Z141)-1),FIND(".",Z141)-IF(MIN(IF(ISNUMBER(FIND({"a","b","c","d","e","f","g","h","i","j","k","l","m","n","o","p","q","r","s","t","u","v","w","x","y","z"},LEFT(Z141,FIND(".",Z141)-1))),FIND({"a","b","c","d","e","f","g","h","i","j","k","l","m","n","o","p","q","r","s","t","u","v","w","x","y","z"},LEFT(Z141,FIND(".",Z141)-1))))=0,FIND(".",Z141),MIN(IF(ISNUMBER(FIND({"a","b","c","d","e","f","g","h","i","j","k","l","m","n","o","p","q","r","s","t","u","v","w","x","y","z"},LEFT(Z141,FIND(".",Z141)-1))),FIND({"a","b","c","d","e","f","g","h","i","j","k","l","m","n","o","p","q","r","s","t","u","v","w","x","y","z"},LEFT(Z141,FIND(".",Z141)-1))))))</f>
        <v>a</v>
      </c>
      <c r="J141" s="491"/>
      <c r="K141" s="491"/>
      <c r="L141" s="491"/>
      <c r="M141" s="491"/>
      <c r="N141" s="491"/>
      <c r="O141" s="491" t="s">
        <v>2015</v>
      </c>
      <c r="P141" s="491">
        <v>4</v>
      </c>
      <c r="Q141" s="491" t="s">
        <v>2015</v>
      </c>
      <c r="R141" s="491" t="s">
        <v>1960</v>
      </c>
      <c r="S141" s="491" t="s">
        <v>581</v>
      </c>
      <c r="T141" s="491" t="s">
        <v>2016</v>
      </c>
      <c r="U141" s="491" t="s">
        <v>646</v>
      </c>
      <c r="V141" s="491" t="s">
        <v>1676</v>
      </c>
      <c r="W141" s="491" t="s">
        <v>1962</v>
      </c>
      <c r="X141" s="491" t="s">
        <v>70</v>
      </c>
      <c r="Y141" s="491" t="s">
        <v>2223</v>
      </c>
      <c r="Z141" s="491" t="s">
        <v>2224</v>
      </c>
      <c r="AA141" s="491" t="s">
        <v>1992</v>
      </c>
      <c r="AB141" s="491" t="s">
        <v>1476</v>
      </c>
      <c r="AC141" s="491" t="s">
        <v>22</v>
      </c>
      <c r="AD141" s="491" t="s">
        <v>1274</v>
      </c>
      <c r="AE141" s="491" t="s">
        <v>1887</v>
      </c>
      <c r="AF141" s="515" t="s">
        <v>1352</v>
      </c>
      <c r="AG141" s="515" t="s">
        <v>1353</v>
      </c>
      <c r="AH141" s="515" t="s">
        <v>1352</v>
      </c>
      <c r="AI141" s="515" t="s">
        <v>1353</v>
      </c>
    </row>
    <row r="142" spans="1:35" hidden="1" x14ac:dyDescent="0.3">
      <c r="A142" s="491"/>
      <c r="B142" s="491" t="s">
        <v>2034</v>
      </c>
      <c r="C142" s="491"/>
      <c r="D142" s="491" t="s">
        <v>1393</v>
      </c>
      <c r="E142" s="491" t="s">
        <v>136</v>
      </c>
      <c r="F142" s="491" t="s">
        <v>1958</v>
      </c>
      <c r="G142" s="491" t="s">
        <v>22</v>
      </c>
      <c r="H142" s="491" t="str" cm="1">
        <f t="array" ref="H142">LEFT(LEFT(Z142,FIND(".",Z142)-1),IF(MIN(IF(ISNUMBER(FIND({"a","b","c","d","e","f","g","h","i","j","k","l","m","n","o","p","q","r","s","t","u","v","w","x","y","z"}, LEFT(Z142,FIND(".",Z142)-1))), FIND({"a","b","c","d","e","f","g","h","i","j","k","l","m","n","o","p","q","r","s","t","u","v","w","x","y","z"}, LEFT(Z142,FIND(".",Z142)-1))))=0,FIND(".",Z142),MIN(IF(ISNUMBER(FIND({"a","b","c","d","e","f","g","h","i","j","k","l","m","n","o","p","q","r","s","t","u","v","w","x","y","z"}, LEFT(Z142,FIND(".",Z142)-1))), FIND({"a","b","c","d","e","f","g","h","i","j","k","l","m","n","o","p","q","r","s","t","u","v","w","x","y","z"}, LEFT(Z142,FIND(".",Z142)-1)))))-1)</f>
        <v>104</v>
      </c>
      <c r="I142" s="491" t="str" cm="1">
        <f t="array" ref="I142">RIGHT(LEFT(Z142,FIND(".",Z142)-1),FIND(".",Z142)-IF(MIN(IF(ISNUMBER(FIND({"a","b","c","d","e","f","g","h","i","j","k","l","m","n","o","p","q","r","s","t","u","v","w","x","y","z"},LEFT(Z142,FIND(".",Z142)-1))),FIND({"a","b","c","d","e","f","g","h","i","j","k","l","m","n","o","p","q","r","s","t","u","v","w","x","y","z"},LEFT(Z142,FIND(".",Z142)-1))))=0,FIND(".",Z142),MIN(IF(ISNUMBER(FIND({"a","b","c","d","e","f","g","h","i","j","k","l","m","n","o","p","q","r","s","t","u","v","w","x","y","z"},LEFT(Z142,FIND(".",Z142)-1))),FIND({"a","b","c","d","e","f","g","h","i","j","k","l","m","n","o","p","q","r","s","t","u","v","w","x","y","z"},LEFT(Z142,FIND(".",Z142)-1))))))</f>
        <v>b</v>
      </c>
      <c r="J142" s="491"/>
      <c r="K142" s="491"/>
      <c r="L142" s="491"/>
      <c r="M142" s="491"/>
      <c r="N142" s="491"/>
      <c r="O142" s="491" t="s">
        <v>2015</v>
      </c>
      <c r="P142" s="491">
        <v>4</v>
      </c>
      <c r="Q142" s="491" t="s">
        <v>2015</v>
      </c>
      <c r="R142" s="491" t="s">
        <v>1960</v>
      </c>
      <c r="S142" s="491" t="s">
        <v>581</v>
      </c>
      <c r="T142" s="491" t="s">
        <v>2016</v>
      </c>
      <c r="U142" s="491" t="s">
        <v>646</v>
      </c>
      <c r="V142" s="491" t="s">
        <v>1676</v>
      </c>
      <c r="W142" s="491" t="s">
        <v>1962</v>
      </c>
      <c r="X142" s="491" t="s">
        <v>70</v>
      </c>
      <c r="Y142" s="491" t="s">
        <v>2225</v>
      </c>
      <c r="Z142" s="491" t="s">
        <v>2226</v>
      </c>
      <c r="AA142" s="491" t="s">
        <v>1992</v>
      </c>
      <c r="AB142" s="491" t="s">
        <v>1477</v>
      </c>
      <c r="AC142" s="491" t="s">
        <v>22</v>
      </c>
      <c r="AD142" s="491" t="s">
        <v>1276</v>
      </c>
      <c r="AE142" s="491" t="s">
        <v>1890</v>
      </c>
      <c r="AF142" s="515" t="s">
        <v>1352</v>
      </c>
      <c r="AG142" s="515" t="s">
        <v>1353</v>
      </c>
      <c r="AH142" s="515" t="s">
        <v>1352</v>
      </c>
      <c r="AI142" s="515" t="s">
        <v>1353</v>
      </c>
    </row>
    <row r="143" spans="1:35" hidden="1" x14ac:dyDescent="0.3">
      <c r="A143" s="491"/>
      <c r="B143" s="491" t="s">
        <v>1360</v>
      </c>
      <c r="C143" s="491"/>
      <c r="D143" s="491" t="s">
        <v>1393</v>
      </c>
      <c r="E143" s="491" t="s">
        <v>136</v>
      </c>
      <c r="F143" s="491" t="s">
        <v>1958</v>
      </c>
      <c r="G143" s="491" t="s">
        <v>22</v>
      </c>
      <c r="H143" s="491" t="str" cm="1">
        <f t="array" ref="H143">LEFT(LEFT(Z143,FIND(".",Z143)-1),IF(MIN(IF(ISNUMBER(FIND({"a","b","c","d","e","f","g","h","i","j","k","l","m","n","o","p","q","r","s","t","u","v","w","x","y","z"}, LEFT(Z143,FIND(".",Z143)-1))), FIND({"a","b","c","d","e","f","g","h","i","j","k","l","m","n","o","p","q","r","s","t","u","v","w","x","y","z"}, LEFT(Z143,FIND(".",Z143)-1))))=0,FIND(".",Z143),MIN(IF(ISNUMBER(FIND({"a","b","c","d","e","f","g","h","i","j","k","l","m","n","o","p","q","r","s","t","u","v","w","x","y","z"}, LEFT(Z143,FIND(".",Z143)-1))), FIND({"a","b","c","d","e","f","g","h","i","j","k","l","m","n","o","p","q","r","s","t","u","v","w","x","y","z"}, LEFT(Z143,FIND(".",Z143)-1)))))-1)</f>
        <v>106</v>
      </c>
      <c r="I143" s="491" t="str" cm="1">
        <f t="array" ref="I143">RIGHT(LEFT(Z143,FIND(".",Z143)-1),FIND(".",Z143)-IF(MIN(IF(ISNUMBER(FIND({"a","b","c","d","e","f","g","h","i","j","k","l","m","n","o","p","q","r","s","t","u","v","w","x","y","z"},LEFT(Z143,FIND(".",Z143)-1))),FIND({"a","b","c","d","e","f","g","h","i","j","k","l","m","n","o","p","q","r","s","t","u","v","w","x","y","z"},LEFT(Z143,FIND(".",Z143)-1))))=0,FIND(".",Z143),MIN(IF(ISNUMBER(FIND({"a","b","c","d","e","f","g","h","i","j","k","l","m","n","o","p","q","r","s","t","u","v","w","x","y","z"},LEFT(Z143,FIND(".",Z143)-1))),FIND({"a","b","c","d","e","f","g","h","i","j","k","l","m","n","o","p","q","r","s","t","u","v","w","x","y","z"},LEFT(Z143,FIND(".",Z143)-1))))))</f>
        <v>a</v>
      </c>
      <c r="J143" s="491"/>
      <c r="K143" s="491"/>
      <c r="L143" s="491"/>
      <c r="M143" s="491"/>
      <c r="N143" s="491"/>
      <c r="O143" s="491" t="s">
        <v>2015</v>
      </c>
      <c r="P143" s="491">
        <v>4</v>
      </c>
      <c r="Q143" s="491" t="s">
        <v>2015</v>
      </c>
      <c r="R143" s="491" t="s">
        <v>1960</v>
      </c>
      <c r="S143" s="491" t="s">
        <v>581</v>
      </c>
      <c r="T143" s="491" t="s">
        <v>2016</v>
      </c>
      <c r="U143" s="491" t="s">
        <v>646</v>
      </c>
      <c r="V143" s="491" t="s">
        <v>1676</v>
      </c>
      <c r="W143" s="491" t="s">
        <v>1962</v>
      </c>
      <c r="X143" s="491" t="s">
        <v>70</v>
      </c>
      <c r="Y143" s="491" t="s">
        <v>2227</v>
      </c>
      <c r="Z143" s="491" t="s">
        <v>2228</v>
      </c>
      <c r="AA143" s="491" t="s">
        <v>1992</v>
      </c>
      <c r="AB143" s="491" t="s">
        <v>1445</v>
      </c>
      <c r="AC143" s="491" t="s">
        <v>22</v>
      </c>
      <c r="AD143" s="491" t="s">
        <v>1220</v>
      </c>
      <c r="AE143" s="491" t="s">
        <v>1677</v>
      </c>
      <c r="AF143" s="515" t="s">
        <v>1352</v>
      </c>
      <c r="AG143" s="515" t="s">
        <v>1353</v>
      </c>
      <c r="AH143" s="515" t="s">
        <v>1352</v>
      </c>
      <c r="AI143" s="515" t="s">
        <v>1353</v>
      </c>
    </row>
    <row r="144" spans="1:35" hidden="1" x14ac:dyDescent="0.3">
      <c r="A144" s="491"/>
      <c r="B144" s="491" t="s">
        <v>1359</v>
      </c>
      <c r="C144" s="491"/>
      <c r="D144" s="491" t="s">
        <v>1393</v>
      </c>
      <c r="E144" s="491" t="s">
        <v>136</v>
      </c>
      <c r="F144" s="491" t="s">
        <v>1958</v>
      </c>
      <c r="G144" s="491" t="s">
        <v>22</v>
      </c>
      <c r="H144" s="491" t="str" cm="1">
        <f t="array" ref="H144">LEFT(LEFT(Z144,FIND(".",Z144)-1),IF(MIN(IF(ISNUMBER(FIND({"a","b","c","d","e","f","g","h","i","j","k","l","m","n","o","p","q","r","s","t","u","v","w","x","y","z"}, LEFT(Z144,FIND(".",Z144)-1))), FIND({"a","b","c","d","e","f","g","h","i","j","k","l","m","n","o","p","q","r","s","t","u","v","w","x","y","z"}, LEFT(Z144,FIND(".",Z144)-1))))=0,FIND(".",Z144),MIN(IF(ISNUMBER(FIND({"a","b","c","d","e","f","g","h","i","j","k","l","m","n","o","p","q","r","s","t","u","v","w","x","y","z"}, LEFT(Z144,FIND(".",Z144)-1))), FIND({"a","b","c","d","e","f","g","h","i","j","k","l","m","n","o","p","q","r","s","t","u","v","w","x","y","z"}, LEFT(Z144,FIND(".",Z144)-1)))))-1)</f>
        <v>106</v>
      </c>
      <c r="I144" s="491" t="str" cm="1">
        <f t="array" ref="I144">RIGHT(LEFT(Z144,FIND(".",Z144)-1),FIND(".",Z144)-IF(MIN(IF(ISNUMBER(FIND({"a","b","c","d","e","f","g","h","i","j","k","l","m","n","o","p","q","r","s","t","u","v","w","x","y","z"},LEFT(Z144,FIND(".",Z144)-1))),FIND({"a","b","c","d","e","f","g","h","i","j","k","l","m","n","o","p","q","r","s","t","u","v","w","x","y","z"},LEFT(Z144,FIND(".",Z144)-1))))=0,FIND(".",Z144),MIN(IF(ISNUMBER(FIND({"a","b","c","d","e","f","g","h","i","j","k","l","m","n","o","p","q","r","s","t","u","v","w","x","y","z"},LEFT(Z144,FIND(".",Z144)-1))),FIND({"a","b","c","d","e","f","g","h","i","j","k","l","m","n","o","p","q","r","s","t","u","v","w","x","y","z"},LEFT(Z144,FIND(".",Z144)-1))))))</f>
        <v>b</v>
      </c>
      <c r="J144" s="491"/>
      <c r="K144" s="491"/>
      <c r="L144" s="491"/>
      <c r="M144" s="491"/>
      <c r="N144" s="491"/>
      <c r="O144" s="491" t="s">
        <v>2015</v>
      </c>
      <c r="P144" s="491">
        <v>4</v>
      </c>
      <c r="Q144" s="491" t="s">
        <v>2015</v>
      </c>
      <c r="R144" s="491" t="s">
        <v>1960</v>
      </c>
      <c r="S144" s="491" t="s">
        <v>581</v>
      </c>
      <c r="T144" s="491" t="s">
        <v>2016</v>
      </c>
      <c r="U144" s="491" t="s">
        <v>646</v>
      </c>
      <c r="V144" s="491" t="s">
        <v>1676</v>
      </c>
      <c r="W144" s="491" t="s">
        <v>1962</v>
      </c>
      <c r="X144" s="491" t="s">
        <v>70</v>
      </c>
      <c r="Y144" s="491" t="s">
        <v>2229</v>
      </c>
      <c r="Z144" s="491" t="s">
        <v>2230</v>
      </c>
      <c r="AA144" s="491" t="s">
        <v>1992</v>
      </c>
      <c r="AB144" s="491" t="s">
        <v>1448</v>
      </c>
      <c r="AC144" s="491" t="s">
        <v>22</v>
      </c>
      <c r="AD144" s="491" t="s">
        <v>1217</v>
      </c>
      <c r="AE144" s="491" t="s">
        <v>1691</v>
      </c>
      <c r="AF144" s="515" t="s">
        <v>1352</v>
      </c>
      <c r="AG144" s="515" t="s">
        <v>1353</v>
      </c>
      <c r="AH144" s="515" t="s">
        <v>1352</v>
      </c>
      <c r="AI144" s="515" t="s">
        <v>1353</v>
      </c>
    </row>
    <row r="145" spans="1:35" hidden="1" x14ac:dyDescent="0.3">
      <c r="A145" s="491"/>
      <c r="B145" s="491" t="s">
        <v>1513</v>
      </c>
      <c r="C145" s="491"/>
      <c r="D145" s="491" t="s">
        <v>1393</v>
      </c>
      <c r="E145" s="491" t="s">
        <v>136</v>
      </c>
      <c r="F145" s="491" t="s">
        <v>1958</v>
      </c>
      <c r="G145" s="491" t="s">
        <v>22</v>
      </c>
      <c r="H145" s="491" t="str" cm="1">
        <f t="array" ref="H145">LEFT(LEFT(Z145,FIND(".",Z145)-1),IF(MIN(IF(ISNUMBER(FIND({"a","b","c","d","e","f","g","h","i","j","k","l","m","n","o","p","q","r","s","t","u","v","w","x","y","z"}, LEFT(Z145,FIND(".",Z145)-1))), FIND({"a","b","c","d","e","f","g","h","i","j","k","l","m","n","o","p","q","r","s","t","u","v","w","x","y","z"}, LEFT(Z145,FIND(".",Z145)-1))))=0,FIND(".",Z145),MIN(IF(ISNUMBER(FIND({"a","b","c","d","e","f","g","h","i","j","k","l","m","n","o","p","q","r","s","t","u","v","w","x","y","z"}, LEFT(Z145,FIND(".",Z145)-1))), FIND({"a","b","c","d","e","f","g","h","i","j","k","l","m","n","o","p","q","r","s","t","u","v","w","x","y","z"}, LEFT(Z145,FIND(".",Z145)-1)))))-1)</f>
        <v>114</v>
      </c>
      <c r="I145" s="491" t="str" cm="1">
        <f t="array" ref="I145">RIGHT(LEFT(Z145,FIND(".",Z145)-1),FIND(".",Z145)-IF(MIN(IF(ISNUMBER(FIND({"a","b","c","d","e","f","g","h","i","j","k","l","m","n","o","p","q","r","s","t","u","v","w","x","y","z"},LEFT(Z145,FIND(".",Z145)-1))),FIND({"a","b","c","d","e","f","g","h","i","j","k","l","m","n","o","p","q","r","s","t","u","v","w","x","y","z"},LEFT(Z145,FIND(".",Z145)-1))))=0,FIND(".",Z145),MIN(IF(ISNUMBER(FIND({"a","b","c","d","e","f","g","h","i","j","k","l","m","n","o","p","q","r","s","t","u","v","w","x","y","z"},LEFT(Z145,FIND(".",Z145)-1))),FIND({"a","b","c","d","e","f","g","h","i","j","k","l","m","n","o","p","q","r","s","t","u","v","w","x","y","z"},LEFT(Z145,FIND(".",Z145)-1))))))</f>
        <v>b1</v>
      </c>
      <c r="J145" s="491"/>
      <c r="K145" s="491"/>
      <c r="L145" s="491"/>
      <c r="M145" s="491"/>
      <c r="N145" s="491"/>
      <c r="O145" s="491" t="s">
        <v>2015</v>
      </c>
      <c r="P145" s="491">
        <v>4</v>
      </c>
      <c r="Q145" s="491" t="s">
        <v>2015</v>
      </c>
      <c r="R145" s="491" t="s">
        <v>1960</v>
      </c>
      <c r="S145" s="491" t="s">
        <v>581</v>
      </c>
      <c r="T145" s="491" t="s">
        <v>2016</v>
      </c>
      <c r="U145" s="491" t="s">
        <v>695</v>
      </c>
      <c r="V145" s="491" t="s">
        <v>1591</v>
      </c>
      <c r="W145" s="491" t="s">
        <v>1962</v>
      </c>
      <c r="X145" s="491" t="s">
        <v>70</v>
      </c>
      <c r="Y145" s="491" t="s">
        <v>2231</v>
      </c>
      <c r="Z145" s="491" t="s">
        <v>2232</v>
      </c>
      <c r="AA145" s="491" t="s">
        <v>1992</v>
      </c>
      <c r="AB145" s="491" t="s">
        <v>1436</v>
      </c>
      <c r="AC145" s="491" t="s">
        <v>22</v>
      </c>
      <c r="AD145" s="491" t="s">
        <v>1255</v>
      </c>
      <c r="AE145" s="491" t="s">
        <v>1658</v>
      </c>
      <c r="AF145" s="515" t="s">
        <v>1352</v>
      </c>
      <c r="AG145" s="515" t="s">
        <v>1353</v>
      </c>
      <c r="AH145" s="515" t="s">
        <v>1352</v>
      </c>
      <c r="AI145" s="515" t="s">
        <v>1353</v>
      </c>
    </row>
    <row r="146" spans="1:35" hidden="1" x14ac:dyDescent="0.3">
      <c r="A146" s="491"/>
      <c r="B146" s="491" t="s">
        <v>1512</v>
      </c>
      <c r="C146" s="491"/>
      <c r="D146" s="491" t="s">
        <v>1393</v>
      </c>
      <c r="E146" s="491" t="s">
        <v>136</v>
      </c>
      <c r="F146" s="491" t="s">
        <v>1958</v>
      </c>
      <c r="G146" s="491" t="s">
        <v>22</v>
      </c>
      <c r="H146" s="491" t="str" cm="1">
        <f t="array" ref="H146">LEFT(LEFT(Z146,FIND(".",Z146)-1),IF(MIN(IF(ISNUMBER(FIND({"a","b","c","d","e","f","g","h","i","j","k","l","m","n","o","p","q","r","s","t","u","v","w","x","y","z"}, LEFT(Z146,FIND(".",Z146)-1))), FIND({"a","b","c","d","e","f","g","h","i","j","k","l","m","n","o","p","q","r","s","t","u","v","w","x","y","z"}, LEFT(Z146,FIND(".",Z146)-1))))=0,FIND(".",Z146),MIN(IF(ISNUMBER(FIND({"a","b","c","d","e","f","g","h","i","j","k","l","m","n","o","p","q","r","s","t","u","v","w","x","y","z"}, LEFT(Z146,FIND(".",Z146)-1))), FIND({"a","b","c","d","e","f","g","h","i","j","k","l","m","n","o","p","q","r","s","t","u","v","w","x","y","z"}, LEFT(Z146,FIND(".",Z146)-1)))))-1)</f>
        <v>115</v>
      </c>
      <c r="I146" s="491" t="str" cm="1">
        <f t="array" ref="I146">RIGHT(LEFT(Z146,FIND(".",Z146)-1),FIND(".",Z146)-IF(MIN(IF(ISNUMBER(FIND({"a","b","c","d","e","f","g","h","i","j","k","l","m","n","o","p","q","r","s","t","u","v","w","x","y","z"},LEFT(Z146,FIND(".",Z146)-1))),FIND({"a","b","c","d","e","f","g","h","i","j","k","l","m","n","o","p","q","r","s","t","u","v","w","x","y","z"},LEFT(Z146,FIND(".",Z146)-1))))=0,FIND(".",Z146),MIN(IF(ISNUMBER(FIND({"a","b","c","d","e","f","g","h","i","j","k","l","m","n","o","p","q","r","s","t","u","v","w","x","y","z"},LEFT(Z146,FIND(".",Z146)-1))),FIND({"a","b","c","d","e","f","g","h","i","j","k","l","m","n","o","p","q","r","s","t","u","v","w","x","y","z"},LEFT(Z146,FIND(".",Z146)-1))))))</f>
        <v>a</v>
      </c>
      <c r="J146" s="491"/>
      <c r="K146" s="491"/>
      <c r="L146" s="491"/>
      <c r="M146" s="491"/>
      <c r="N146" s="491"/>
      <c r="O146" s="491" t="s">
        <v>2015</v>
      </c>
      <c r="P146" s="491">
        <v>4</v>
      </c>
      <c r="Q146" s="491" t="s">
        <v>2015</v>
      </c>
      <c r="R146" s="491" t="s">
        <v>1960</v>
      </c>
      <c r="S146" s="491" t="s">
        <v>581</v>
      </c>
      <c r="T146" s="491" t="s">
        <v>2016</v>
      </c>
      <c r="U146" s="491" t="s">
        <v>695</v>
      </c>
      <c r="V146" s="491" t="s">
        <v>1591</v>
      </c>
      <c r="W146" s="491" t="s">
        <v>1962</v>
      </c>
      <c r="X146" s="491" t="s">
        <v>70</v>
      </c>
      <c r="Y146" s="491" t="s">
        <v>2233</v>
      </c>
      <c r="Z146" s="491" t="s">
        <v>2234</v>
      </c>
      <c r="AA146" s="491" t="s">
        <v>1992</v>
      </c>
      <c r="AB146" s="491" t="s">
        <v>1673</v>
      </c>
      <c r="AC146" s="491" t="s">
        <v>22</v>
      </c>
      <c r="AD146" s="491" t="s">
        <v>1254</v>
      </c>
      <c r="AE146" s="491" t="s">
        <v>1674</v>
      </c>
      <c r="AF146" s="515" t="s">
        <v>1352</v>
      </c>
      <c r="AG146" s="515" t="s">
        <v>1353</v>
      </c>
      <c r="AH146" s="515" t="s">
        <v>1352</v>
      </c>
      <c r="AI146" s="515" t="s">
        <v>1353</v>
      </c>
    </row>
    <row r="147" spans="1:35" hidden="1" x14ac:dyDescent="0.3">
      <c r="A147" s="491"/>
      <c r="B147" s="491" t="s">
        <v>1364</v>
      </c>
      <c r="C147" s="491"/>
      <c r="D147" s="491" t="s">
        <v>1393</v>
      </c>
      <c r="E147" s="491" t="s">
        <v>136</v>
      </c>
      <c r="F147" s="491" t="s">
        <v>1958</v>
      </c>
      <c r="G147" s="491" t="s">
        <v>22</v>
      </c>
      <c r="H147" s="491" t="str" cm="1">
        <f t="array" ref="H147">LEFT(LEFT(Z147,FIND(".",Z147)-1),IF(MIN(IF(ISNUMBER(FIND({"a","b","c","d","e","f","g","h","i","j","k","l","m","n","o","p","q","r","s","t","u","v","w","x","y","z"}, LEFT(Z147,FIND(".",Z147)-1))), FIND({"a","b","c","d","e","f","g","h","i","j","k","l","m","n","o","p","q","r","s","t","u","v","w","x","y","z"}, LEFT(Z147,FIND(".",Z147)-1))))=0,FIND(".",Z147),MIN(IF(ISNUMBER(FIND({"a","b","c","d","e","f","g","h","i","j","k","l","m","n","o","p","q","r","s","t","u","v","w","x","y","z"}, LEFT(Z147,FIND(".",Z147)-1))), FIND({"a","b","c","d","e","f","g","h","i","j","k","l","m","n","o","p","q","r","s","t","u","v","w","x","y","z"}, LEFT(Z147,FIND(".",Z147)-1)))))-1)</f>
        <v>116</v>
      </c>
      <c r="I147" s="491" t="str" cm="1">
        <f t="array" ref="I147">RIGHT(LEFT(Z147,FIND(".",Z147)-1),FIND(".",Z147)-IF(MIN(IF(ISNUMBER(FIND({"a","b","c","d","e","f","g","h","i","j","k","l","m","n","o","p","q","r","s","t","u","v","w","x","y","z"},LEFT(Z147,FIND(".",Z147)-1))),FIND({"a","b","c","d","e","f","g","h","i","j","k","l","m","n","o","p","q","r","s","t","u","v","w","x","y","z"},LEFT(Z147,FIND(".",Z147)-1))))=0,FIND(".",Z147),MIN(IF(ISNUMBER(FIND({"a","b","c","d","e","f","g","h","i","j","k","l","m","n","o","p","q","r","s","t","u","v","w","x","y","z"},LEFT(Z147,FIND(".",Z147)-1))),FIND({"a","b","c","d","e","f","g","h","i","j","k","l","m","n","o","p","q","r","s","t","u","v","w","x","y","z"},LEFT(Z147,FIND(".",Z147)-1))))))</f>
        <v>b1</v>
      </c>
      <c r="J147" s="491"/>
      <c r="K147" s="491"/>
      <c r="L147" s="491"/>
      <c r="M147" s="491"/>
      <c r="N147" s="491"/>
      <c r="O147" s="491" t="s">
        <v>2015</v>
      </c>
      <c r="P147" s="491">
        <v>4</v>
      </c>
      <c r="Q147" s="491" t="s">
        <v>2015</v>
      </c>
      <c r="R147" s="491" t="s">
        <v>1960</v>
      </c>
      <c r="S147" s="491" t="s">
        <v>581</v>
      </c>
      <c r="T147" s="491" t="s">
        <v>2016</v>
      </c>
      <c r="U147" s="491" t="s">
        <v>695</v>
      </c>
      <c r="V147" s="491" t="s">
        <v>1591</v>
      </c>
      <c r="W147" s="491" t="s">
        <v>1962</v>
      </c>
      <c r="X147" s="491" t="s">
        <v>70</v>
      </c>
      <c r="Y147" s="491" t="s">
        <v>2235</v>
      </c>
      <c r="Z147" s="491" t="s">
        <v>2236</v>
      </c>
      <c r="AA147" s="491" t="s">
        <v>1992</v>
      </c>
      <c r="AB147" s="491" t="s">
        <v>1632</v>
      </c>
      <c r="AC147" s="491" t="s">
        <v>22</v>
      </c>
      <c r="AD147" s="491" t="s">
        <v>1209</v>
      </c>
      <c r="AE147" s="491" t="s">
        <v>1633</v>
      </c>
      <c r="AF147" s="515" t="s">
        <v>1352</v>
      </c>
      <c r="AG147" s="515" t="s">
        <v>1353</v>
      </c>
      <c r="AH147" s="515" t="s">
        <v>1352</v>
      </c>
      <c r="AI147" s="515" t="s">
        <v>1353</v>
      </c>
    </row>
    <row r="148" spans="1:35" hidden="1" x14ac:dyDescent="0.3">
      <c r="A148" s="491"/>
      <c r="B148" s="491" t="s">
        <v>1367</v>
      </c>
      <c r="C148" s="491"/>
      <c r="D148" s="491" t="s">
        <v>1393</v>
      </c>
      <c r="E148" s="491" t="s">
        <v>136</v>
      </c>
      <c r="F148" s="491" t="s">
        <v>1958</v>
      </c>
      <c r="G148" s="491" t="s">
        <v>22</v>
      </c>
      <c r="H148" s="491" t="str" cm="1">
        <f t="array" ref="H148">LEFT(LEFT(Z148,FIND(".",Z148)-1),IF(MIN(IF(ISNUMBER(FIND({"a","b","c","d","e","f","g","h","i","j","k","l","m","n","o","p","q","r","s","t","u","v","w","x","y","z"}, LEFT(Z148,FIND(".",Z148)-1))), FIND({"a","b","c","d","e","f","g","h","i","j","k","l","m","n","o","p","q","r","s","t","u","v","w","x","y","z"}, LEFT(Z148,FIND(".",Z148)-1))))=0,FIND(".",Z148),MIN(IF(ISNUMBER(FIND({"a","b","c","d","e","f","g","h","i","j","k","l","m","n","o","p","q","r","s","t","u","v","w","x","y","z"}, LEFT(Z148,FIND(".",Z148)-1))), FIND({"a","b","c","d","e","f","g","h","i","j","k","l","m","n","o","p","q","r","s","t","u","v","w","x","y","z"}, LEFT(Z148,FIND(".",Z148)-1)))))-1)</f>
        <v>116</v>
      </c>
      <c r="I148" s="491" t="str" cm="1">
        <f t="array" ref="I148">RIGHT(LEFT(Z148,FIND(".",Z148)-1),FIND(".",Z148)-IF(MIN(IF(ISNUMBER(FIND({"a","b","c","d","e","f","g","h","i","j","k","l","m","n","o","p","q","r","s","t","u","v","w","x","y","z"},LEFT(Z148,FIND(".",Z148)-1))),FIND({"a","b","c","d","e","f","g","h","i","j","k","l","m","n","o","p","q","r","s","t","u","v","w","x","y","z"},LEFT(Z148,FIND(".",Z148)-1))))=0,FIND(".",Z148),MIN(IF(ISNUMBER(FIND({"a","b","c","d","e","f","g","h","i","j","k","l","m","n","o","p","q","r","s","t","u","v","w","x","y","z"},LEFT(Z148,FIND(".",Z148)-1))),FIND({"a","b","c","d","e","f","g","h","i","j","k","l","m","n","o","p","q","r","s","t","u","v","w","x","y","z"},LEFT(Z148,FIND(".",Z148)-1))))))</f>
        <v>b2</v>
      </c>
      <c r="J148" s="491"/>
      <c r="K148" s="491"/>
      <c r="L148" s="491"/>
      <c r="M148" s="491"/>
      <c r="N148" s="491"/>
      <c r="O148" s="491" t="s">
        <v>2015</v>
      </c>
      <c r="P148" s="491">
        <v>4</v>
      </c>
      <c r="Q148" s="491" t="s">
        <v>2015</v>
      </c>
      <c r="R148" s="491" t="s">
        <v>1960</v>
      </c>
      <c r="S148" s="491" t="s">
        <v>581</v>
      </c>
      <c r="T148" s="491" t="s">
        <v>2016</v>
      </c>
      <c r="U148" s="491" t="s">
        <v>695</v>
      </c>
      <c r="V148" s="491" t="s">
        <v>1591</v>
      </c>
      <c r="W148" s="491" t="s">
        <v>1962</v>
      </c>
      <c r="X148" s="491" t="s">
        <v>70</v>
      </c>
      <c r="Y148" s="491" t="s">
        <v>2237</v>
      </c>
      <c r="Z148" s="491" t="s">
        <v>2238</v>
      </c>
      <c r="AA148" s="491" t="s">
        <v>1992</v>
      </c>
      <c r="AB148" s="491" t="s">
        <v>1429</v>
      </c>
      <c r="AC148" s="491" t="s">
        <v>22</v>
      </c>
      <c r="AD148" s="491" t="s">
        <v>1212</v>
      </c>
      <c r="AE148" s="491" t="s">
        <v>1644</v>
      </c>
      <c r="AF148" s="515" t="s">
        <v>1352</v>
      </c>
      <c r="AG148" s="515" t="s">
        <v>1353</v>
      </c>
      <c r="AH148" s="515" t="s">
        <v>1352</v>
      </c>
      <c r="AI148" s="515" t="s">
        <v>1353</v>
      </c>
    </row>
    <row r="149" spans="1:35" hidden="1" x14ac:dyDescent="0.3">
      <c r="A149" s="491"/>
      <c r="B149" s="491" t="s">
        <v>1987</v>
      </c>
      <c r="C149" s="491"/>
      <c r="D149" s="491" t="s">
        <v>1393</v>
      </c>
      <c r="E149" s="491" t="s">
        <v>136</v>
      </c>
      <c r="F149" s="491" t="s">
        <v>1958</v>
      </c>
      <c r="G149" s="491" t="s">
        <v>22</v>
      </c>
      <c r="H149" s="491" t="str" cm="1">
        <f t="array" ref="H149">LEFT(LEFT(Z149,FIND(".",Z149)-1),IF(MIN(IF(ISNUMBER(FIND({"a","b","c","d","e","f","g","h","i","j","k","l","m","n","o","p","q","r","s","t","u","v","w","x","y","z"}, LEFT(Z149,FIND(".",Z149)-1))), FIND({"a","b","c","d","e","f","g","h","i","j","k","l","m","n","o","p","q","r","s","t","u","v","w","x","y","z"}, LEFT(Z149,FIND(".",Z149)-1))))=0,FIND(".",Z149),MIN(IF(ISNUMBER(FIND({"a","b","c","d","e","f","g","h","i","j","k","l","m","n","o","p","q","r","s","t","u","v","w","x","y","z"}, LEFT(Z149,FIND(".",Z149)-1))), FIND({"a","b","c","d","e","f","g","h","i","j","k","l","m","n","o","p","q","r","s","t","u","v","w","x","y","z"}, LEFT(Z149,FIND(".",Z149)-1)))))-1)</f>
        <v>119</v>
      </c>
      <c r="I149" s="491" t="str" cm="1">
        <f t="array" ref="I149">RIGHT(LEFT(Z149,FIND(".",Z149)-1),FIND(".",Z149)-IF(MIN(IF(ISNUMBER(FIND({"a","b","c","d","e","f","g","h","i","j","k","l","m","n","o","p","q","r","s","t","u","v","w","x","y","z"},LEFT(Z149,FIND(".",Z149)-1))),FIND({"a","b","c","d","e","f","g","h","i","j","k","l","m","n","o","p","q","r","s","t","u","v","w","x","y","z"},LEFT(Z149,FIND(".",Z149)-1))))=0,FIND(".",Z149),MIN(IF(ISNUMBER(FIND({"a","b","c","d","e","f","g","h","i","j","k","l","m","n","o","p","q","r","s","t","u","v","w","x","y","z"},LEFT(Z149,FIND(".",Z149)-1))),FIND({"a","b","c","d","e","f","g","h","i","j","k","l","m","n","o","p","q","r","s","t","u","v","w","x","y","z"},LEFT(Z149,FIND(".",Z149)-1))))))</f>
        <v>b1</v>
      </c>
      <c r="J149" s="491"/>
      <c r="K149" s="491"/>
      <c r="L149" s="491"/>
      <c r="M149" s="491"/>
      <c r="N149" s="491"/>
      <c r="O149" s="491" t="s">
        <v>2015</v>
      </c>
      <c r="P149" s="491">
        <v>4</v>
      </c>
      <c r="Q149" s="491" t="s">
        <v>2015</v>
      </c>
      <c r="R149" s="491" t="s">
        <v>1960</v>
      </c>
      <c r="S149" s="491" t="s">
        <v>581</v>
      </c>
      <c r="T149" s="491" t="s">
        <v>2016</v>
      </c>
      <c r="U149" s="491" t="s">
        <v>695</v>
      </c>
      <c r="V149" s="491" t="s">
        <v>1591</v>
      </c>
      <c r="W149" s="491" t="s">
        <v>1962</v>
      </c>
      <c r="X149" s="491" t="s">
        <v>70</v>
      </c>
      <c r="Y149" s="491" t="s">
        <v>2239</v>
      </c>
      <c r="Z149" s="491" t="s">
        <v>2240</v>
      </c>
      <c r="AA149" s="491" t="s">
        <v>1992</v>
      </c>
      <c r="AB149" s="491" t="s">
        <v>1414</v>
      </c>
      <c r="AC149" s="491" t="s">
        <v>22</v>
      </c>
      <c r="AD149" s="491" t="s">
        <v>1201</v>
      </c>
      <c r="AE149" s="491" t="s">
        <v>1592</v>
      </c>
      <c r="AF149" s="515" t="s">
        <v>1352</v>
      </c>
      <c r="AG149" s="515" t="s">
        <v>1353</v>
      </c>
      <c r="AH149" s="515" t="s">
        <v>1352</v>
      </c>
      <c r="AI149" s="515" t="s">
        <v>1353</v>
      </c>
    </row>
    <row r="150" spans="1:35" hidden="1" x14ac:dyDescent="0.3">
      <c r="A150" s="491"/>
      <c r="B150" s="491" t="s">
        <v>1993</v>
      </c>
      <c r="C150" s="491"/>
      <c r="D150" s="491" t="s">
        <v>1393</v>
      </c>
      <c r="E150" s="491" t="s">
        <v>136</v>
      </c>
      <c r="F150" s="491" t="s">
        <v>1958</v>
      </c>
      <c r="G150" s="491" t="s">
        <v>22</v>
      </c>
      <c r="H150" s="491" t="str" cm="1">
        <f t="array" ref="H150">LEFT(LEFT(Z150,FIND(".",Z150)-1),IF(MIN(IF(ISNUMBER(FIND({"a","b","c","d","e","f","g","h","i","j","k","l","m","n","o","p","q","r","s","t","u","v","w","x","y","z"}, LEFT(Z150,FIND(".",Z150)-1))), FIND({"a","b","c","d","e","f","g","h","i","j","k","l","m","n","o","p","q","r","s","t","u","v","w","x","y","z"}, LEFT(Z150,FIND(".",Z150)-1))))=0,FIND(".",Z150),MIN(IF(ISNUMBER(FIND({"a","b","c","d","e","f","g","h","i","j","k","l","m","n","o","p","q","r","s","t","u","v","w","x","y","z"}, LEFT(Z150,FIND(".",Z150)-1))), FIND({"a","b","c","d","e","f","g","h","i","j","k","l","m","n","o","p","q","r","s","t","u","v","w","x","y","z"}, LEFT(Z150,FIND(".",Z150)-1)))))-1)</f>
        <v>119</v>
      </c>
      <c r="I150" s="491" t="str" cm="1">
        <f t="array" ref="I150">RIGHT(LEFT(Z150,FIND(".",Z150)-1),FIND(".",Z150)-IF(MIN(IF(ISNUMBER(FIND({"a","b","c","d","e","f","g","h","i","j","k","l","m","n","o","p","q","r","s","t","u","v","w","x","y","z"},LEFT(Z150,FIND(".",Z150)-1))),FIND({"a","b","c","d","e","f","g","h","i","j","k","l","m","n","o","p","q","r","s","t","u","v","w","x","y","z"},LEFT(Z150,FIND(".",Z150)-1))))=0,FIND(".",Z150),MIN(IF(ISNUMBER(FIND({"a","b","c","d","e","f","g","h","i","j","k","l","m","n","o","p","q","r","s","t","u","v","w","x","y","z"},LEFT(Z150,FIND(".",Z150)-1))),FIND({"a","b","c","d","e","f","g","h","i","j","k","l","m","n","o","p","q","r","s","t","u","v","w","x","y","z"},LEFT(Z150,FIND(".",Z150)-1))))))</f>
        <v>b2</v>
      </c>
      <c r="J150" s="491"/>
      <c r="K150" s="491"/>
      <c r="L150" s="491"/>
      <c r="M150" s="491"/>
      <c r="N150" s="491"/>
      <c r="O150" s="491" t="s">
        <v>2015</v>
      </c>
      <c r="P150" s="491">
        <v>4</v>
      </c>
      <c r="Q150" s="491" t="s">
        <v>2015</v>
      </c>
      <c r="R150" s="491" t="s">
        <v>1960</v>
      </c>
      <c r="S150" s="491" t="s">
        <v>581</v>
      </c>
      <c r="T150" s="491" t="s">
        <v>2016</v>
      </c>
      <c r="U150" s="491" t="s">
        <v>695</v>
      </c>
      <c r="V150" s="491" t="s">
        <v>1591</v>
      </c>
      <c r="W150" s="491" t="s">
        <v>1962</v>
      </c>
      <c r="X150" s="491" t="s">
        <v>70</v>
      </c>
      <c r="Y150" s="491" t="s">
        <v>2241</v>
      </c>
      <c r="Z150" s="491" t="s">
        <v>2242</v>
      </c>
      <c r="AA150" s="491" t="s">
        <v>1992</v>
      </c>
      <c r="AB150" s="491" t="s">
        <v>1419</v>
      </c>
      <c r="AC150" s="491" t="s">
        <v>22</v>
      </c>
      <c r="AD150" s="491" t="s">
        <v>1205</v>
      </c>
      <c r="AE150" s="491" t="s">
        <v>1616</v>
      </c>
      <c r="AF150" s="515" t="s">
        <v>1352</v>
      </c>
      <c r="AG150" s="515" t="s">
        <v>1353</v>
      </c>
      <c r="AH150" s="515" t="s">
        <v>1352</v>
      </c>
      <c r="AI150" s="515" t="s">
        <v>1353</v>
      </c>
    </row>
    <row r="151" spans="1:35" hidden="1" x14ac:dyDescent="0.3">
      <c r="A151" s="491"/>
      <c r="B151" s="491" t="s">
        <v>1377</v>
      </c>
      <c r="C151" s="491"/>
      <c r="D151" s="491" t="s">
        <v>1393</v>
      </c>
      <c r="E151" s="491" t="s">
        <v>136</v>
      </c>
      <c r="F151" s="491" t="s">
        <v>1958</v>
      </c>
      <c r="G151" s="491" t="s">
        <v>22</v>
      </c>
      <c r="H151" s="491" t="str" cm="1">
        <f t="array" ref="H151">LEFT(LEFT(Z151,FIND(".",Z151)-1),IF(MIN(IF(ISNUMBER(FIND({"a","b","c","d","e","f","g","h","i","j","k","l","m","n","o","p","q","r","s","t","u","v","w","x","y","z"}, LEFT(Z151,FIND(".",Z151)-1))), FIND({"a","b","c","d","e","f","g","h","i","j","k","l","m","n","o","p","q","r","s","t","u","v","w","x","y","z"}, LEFT(Z151,FIND(".",Z151)-1))))=0,FIND(".",Z151),MIN(IF(ISNUMBER(FIND({"a","b","c","d","e","f","g","h","i","j","k","l","m","n","o","p","q","r","s","t","u","v","w","x","y","z"}, LEFT(Z151,FIND(".",Z151)-1))), FIND({"a","b","c","d","e","f","g","h","i","j","k","l","m","n","o","p","q","r","s","t","u","v","w","x","y","z"}, LEFT(Z151,FIND(".",Z151)-1)))))-1)</f>
        <v>124</v>
      </c>
      <c r="I151" s="491" t="str" cm="1">
        <f t="array" ref="I151">RIGHT(LEFT(Z151,FIND(".",Z151)-1),FIND(".",Z151)-IF(MIN(IF(ISNUMBER(FIND({"a","b","c","d","e","f","g","h","i","j","k","l","m","n","o","p","q","r","s","t","u","v","w","x","y","z"},LEFT(Z151,FIND(".",Z151)-1))),FIND({"a","b","c","d","e","f","g","h","i","j","k","l","m","n","o","p","q","r","s","t","u","v","w","x","y","z"},LEFT(Z151,FIND(".",Z151)-1))))=0,FIND(".",Z151),MIN(IF(ISNUMBER(FIND({"a","b","c","d","e","f","g","h","i","j","k","l","m","n","o","p","q","r","s","t","u","v","w","x","y","z"},LEFT(Z151,FIND(".",Z151)-1))),FIND({"a","b","c","d","e","f","g","h","i","j","k","l","m","n","o","p","q","r","s","t","u","v","w","x","y","z"},LEFT(Z151,FIND(".",Z151)-1))))))</f>
        <v>a</v>
      </c>
      <c r="J151" s="491"/>
      <c r="K151" s="491"/>
      <c r="L151" s="491"/>
      <c r="M151" s="491"/>
      <c r="N151" s="491"/>
      <c r="O151" s="491" t="s">
        <v>2015</v>
      </c>
      <c r="P151" s="491">
        <v>4</v>
      </c>
      <c r="Q151" s="491" t="s">
        <v>2015</v>
      </c>
      <c r="R151" s="491" t="s">
        <v>1960</v>
      </c>
      <c r="S151" s="491" t="s">
        <v>581</v>
      </c>
      <c r="T151" s="491" t="s">
        <v>2016</v>
      </c>
      <c r="U151" s="491" t="s">
        <v>150</v>
      </c>
      <c r="V151" s="491" t="s">
        <v>2243</v>
      </c>
      <c r="W151" s="491" t="s">
        <v>1962</v>
      </c>
      <c r="X151" s="491" t="s">
        <v>70</v>
      </c>
      <c r="Y151" s="491" t="s">
        <v>2244</v>
      </c>
      <c r="Z151" s="491" t="s">
        <v>2245</v>
      </c>
      <c r="AA151" s="491" t="s">
        <v>1992</v>
      </c>
      <c r="AB151" s="491" t="s">
        <v>1449</v>
      </c>
      <c r="AC151" s="491" t="s">
        <v>22</v>
      </c>
      <c r="AD151" s="491" t="s">
        <v>1283</v>
      </c>
      <c r="AE151" s="491" t="s">
        <v>1698</v>
      </c>
      <c r="AF151" s="515" t="s">
        <v>1352</v>
      </c>
      <c r="AG151" s="515" t="s">
        <v>1353</v>
      </c>
      <c r="AH151" s="515" t="s">
        <v>1352</v>
      </c>
      <c r="AI151" s="515" t="s">
        <v>1353</v>
      </c>
    </row>
    <row r="152" spans="1:35" hidden="1" x14ac:dyDescent="0.3">
      <c r="A152" s="491"/>
      <c r="B152" s="491" t="s">
        <v>1384</v>
      </c>
      <c r="C152" s="491"/>
      <c r="D152" s="491" t="s">
        <v>1393</v>
      </c>
      <c r="E152" s="491" t="s">
        <v>136</v>
      </c>
      <c r="F152" s="491" t="s">
        <v>1958</v>
      </c>
      <c r="G152" s="491" t="s">
        <v>22</v>
      </c>
      <c r="H152" s="491" t="str" cm="1">
        <f t="array" ref="H152">LEFT(LEFT(Z152,FIND(".",Z152)-1),IF(MIN(IF(ISNUMBER(FIND({"a","b","c","d","e","f","g","h","i","j","k","l","m","n","o","p","q","r","s","t","u","v","w","x","y","z"}, LEFT(Z152,FIND(".",Z152)-1))), FIND({"a","b","c","d","e","f","g","h","i","j","k","l","m","n","o","p","q","r","s","t","u","v","w","x","y","z"}, LEFT(Z152,FIND(".",Z152)-1))))=0,FIND(".",Z152),MIN(IF(ISNUMBER(FIND({"a","b","c","d","e","f","g","h","i","j","k","l","m","n","o","p","q","r","s","t","u","v","w","x","y","z"}, LEFT(Z152,FIND(".",Z152)-1))), FIND({"a","b","c","d","e","f","g","h","i","j","k","l","m","n","o","p","q","r","s","t","u","v","w","x","y","z"}, LEFT(Z152,FIND(".",Z152)-1)))))-1)</f>
        <v>124</v>
      </c>
      <c r="I152" s="491" t="str" cm="1">
        <f t="array" ref="I152">RIGHT(LEFT(Z152,FIND(".",Z152)-1),FIND(".",Z152)-IF(MIN(IF(ISNUMBER(FIND({"a","b","c","d","e","f","g","h","i","j","k","l","m","n","o","p","q","r","s","t","u","v","w","x","y","z"},LEFT(Z152,FIND(".",Z152)-1))),FIND({"a","b","c","d","e","f","g","h","i","j","k","l","m","n","o","p","q","r","s","t","u","v","w","x","y","z"},LEFT(Z152,FIND(".",Z152)-1))))=0,FIND(".",Z152),MIN(IF(ISNUMBER(FIND({"a","b","c","d","e","f","g","h","i","j","k","l","m","n","o","p","q","r","s","t","u","v","w","x","y","z"},LEFT(Z152,FIND(".",Z152)-1))),FIND({"a","b","c","d","e","f","g","h","i","j","k","l","m","n","o","p","q","r","s","t","u","v","w","x","y","z"},LEFT(Z152,FIND(".",Z152)-1))))))</f>
        <v>b</v>
      </c>
      <c r="J152" s="491"/>
      <c r="K152" s="491"/>
      <c r="L152" s="491"/>
      <c r="M152" s="491"/>
      <c r="N152" s="491"/>
      <c r="O152" s="491" t="s">
        <v>2015</v>
      </c>
      <c r="P152" s="491">
        <v>4</v>
      </c>
      <c r="Q152" s="491" t="s">
        <v>2015</v>
      </c>
      <c r="R152" s="491" t="s">
        <v>1960</v>
      </c>
      <c r="S152" s="491" t="s">
        <v>581</v>
      </c>
      <c r="T152" s="491" t="s">
        <v>2016</v>
      </c>
      <c r="U152" s="491" t="s">
        <v>150</v>
      </c>
      <c r="V152" s="491" t="s">
        <v>2243</v>
      </c>
      <c r="W152" s="491" t="s">
        <v>1962</v>
      </c>
      <c r="X152" s="491" t="s">
        <v>70</v>
      </c>
      <c r="Y152" s="491" t="s">
        <v>2246</v>
      </c>
      <c r="Z152" s="491" t="s">
        <v>2247</v>
      </c>
      <c r="AA152" s="491" t="s">
        <v>1992</v>
      </c>
      <c r="AB152" s="491" t="s">
        <v>1451</v>
      </c>
      <c r="AC152" s="491" t="s">
        <v>22</v>
      </c>
      <c r="AD152" s="491" t="s">
        <v>1284</v>
      </c>
      <c r="AE152" s="491" t="s">
        <v>1704</v>
      </c>
      <c r="AF152" s="515" t="s">
        <v>1352</v>
      </c>
      <c r="AG152" s="515" t="s">
        <v>1353</v>
      </c>
      <c r="AH152" s="515" t="s">
        <v>1352</v>
      </c>
      <c r="AI152" s="515" t="s">
        <v>1353</v>
      </c>
    </row>
    <row r="153" spans="1:35" hidden="1" x14ac:dyDescent="0.3">
      <c r="A153" s="491"/>
      <c r="B153" s="491" t="s">
        <v>1385</v>
      </c>
      <c r="C153" s="491"/>
      <c r="D153" s="491" t="s">
        <v>1393</v>
      </c>
      <c r="E153" s="491" t="s">
        <v>136</v>
      </c>
      <c r="F153" s="491" t="s">
        <v>1958</v>
      </c>
      <c r="G153" s="491" t="s">
        <v>22</v>
      </c>
      <c r="H153" s="491" t="str" cm="1">
        <f t="array" ref="H153">LEFT(LEFT(Z153,FIND(".",Z153)-1),IF(MIN(IF(ISNUMBER(FIND({"a","b","c","d","e","f","g","h","i","j","k","l","m","n","o","p","q","r","s","t","u","v","w","x","y","z"}, LEFT(Z153,FIND(".",Z153)-1))), FIND({"a","b","c","d","e","f","g","h","i","j","k","l","m","n","o","p","q","r","s","t","u","v","w","x","y","z"}, LEFT(Z153,FIND(".",Z153)-1))))=0,FIND(".",Z153),MIN(IF(ISNUMBER(FIND({"a","b","c","d","e","f","g","h","i","j","k","l","m","n","o","p","q","r","s","t","u","v","w","x","y","z"}, LEFT(Z153,FIND(".",Z153)-1))), FIND({"a","b","c","d","e","f","g","h","i","j","k","l","m","n","o","p","q","r","s","t","u","v","w","x","y","z"}, LEFT(Z153,FIND(".",Z153)-1)))))-1)</f>
        <v>124</v>
      </c>
      <c r="I153" s="491" t="str" cm="1">
        <f t="array" ref="I153">RIGHT(LEFT(Z153,FIND(".",Z153)-1),FIND(".",Z153)-IF(MIN(IF(ISNUMBER(FIND({"a","b","c","d","e","f","g","h","i","j","k","l","m","n","o","p","q","r","s","t","u","v","w","x","y","z"},LEFT(Z153,FIND(".",Z153)-1))),FIND({"a","b","c","d","e","f","g","h","i","j","k","l","m","n","o","p","q","r","s","t","u","v","w","x","y","z"},LEFT(Z153,FIND(".",Z153)-1))))=0,FIND(".",Z153),MIN(IF(ISNUMBER(FIND({"a","b","c","d","e","f","g","h","i","j","k","l","m","n","o","p","q","r","s","t","u","v","w","x","y","z"},LEFT(Z153,FIND(".",Z153)-1))),FIND({"a","b","c","d","e","f","g","h","i","j","k","l","m","n","o","p","q","r","s","t","u","v","w","x","y","z"},LEFT(Z153,FIND(".",Z153)-1))))))</f>
        <v>c</v>
      </c>
      <c r="J153" s="491"/>
      <c r="K153" s="491"/>
      <c r="L153" s="491"/>
      <c r="M153" s="491"/>
      <c r="N153" s="491"/>
      <c r="O153" s="491" t="s">
        <v>2015</v>
      </c>
      <c r="P153" s="491">
        <v>4</v>
      </c>
      <c r="Q153" s="491" t="s">
        <v>2015</v>
      </c>
      <c r="R153" s="491" t="s">
        <v>1960</v>
      </c>
      <c r="S153" s="491" t="s">
        <v>581</v>
      </c>
      <c r="T153" s="491" t="s">
        <v>2016</v>
      </c>
      <c r="U153" s="491" t="s">
        <v>150</v>
      </c>
      <c r="V153" s="491" t="s">
        <v>2243</v>
      </c>
      <c r="W153" s="491" t="s">
        <v>1962</v>
      </c>
      <c r="X153" s="491" t="s">
        <v>70</v>
      </c>
      <c r="Y153" s="491" t="s">
        <v>2248</v>
      </c>
      <c r="Z153" s="491" t="s">
        <v>2249</v>
      </c>
      <c r="AA153" s="491" t="s">
        <v>1992</v>
      </c>
      <c r="AB153" s="491" t="s">
        <v>1453</v>
      </c>
      <c r="AC153" s="491" t="s">
        <v>22</v>
      </c>
      <c r="AD153" s="491" t="s">
        <v>1285</v>
      </c>
      <c r="AE153" s="491" t="s">
        <v>1709</v>
      </c>
      <c r="AF153" s="515" t="s">
        <v>1352</v>
      </c>
      <c r="AG153" s="515" t="s">
        <v>1353</v>
      </c>
      <c r="AH153" s="515" t="s">
        <v>1352</v>
      </c>
      <c r="AI153" s="515" t="s">
        <v>1353</v>
      </c>
    </row>
    <row r="154" spans="1:35" hidden="1" x14ac:dyDescent="0.3">
      <c r="A154" s="491"/>
      <c r="B154" s="491" t="s">
        <v>1388</v>
      </c>
      <c r="C154" s="491"/>
      <c r="D154" s="491" t="s">
        <v>1393</v>
      </c>
      <c r="E154" s="491" t="s">
        <v>136</v>
      </c>
      <c r="F154" s="491" t="s">
        <v>1958</v>
      </c>
      <c r="G154" s="491" t="s">
        <v>22</v>
      </c>
      <c r="H154" s="491" t="str" cm="1">
        <f t="array" ref="H154">LEFT(LEFT(Z154,FIND(".",Z154)-1),IF(MIN(IF(ISNUMBER(FIND({"a","b","c","d","e","f","g","h","i","j","k","l","m","n","o","p","q","r","s","t","u","v","w","x","y","z"}, LEFT(Z154,FIND(".",Z154)-1))), FIND({"a","b","c","d","e","f","g","h","i","j","k","l","m","n","o","p","q","r","s","t","u","v","w","x","y","z"}, LEFT(Z154,FIND(".",Z154)-1))))=0,FIND(".",Z154),MIN(IF(ISNUMBER(FIND({"a","b","c","d","e","f","g","h","i","j","k","l","m","n","o","p","q","r","s","t","u","v","w","x","y","z"}, LEFT(Z154,FIND(".",Z154)-1))), FIND({"a","b","c","d","e","f","g","h","i","j","k","l","m","n","o","p","q","r","s","t","u","v","w","x","y","z"}, LEFT(Z154,FIND(".",Z154)-1)))))-1)</f>
        <v>124</v>
      </c>
      <c r="I154" s="491" t="str" cm="1">
        <f t="array" ref="I154">RIGHT(LEFT(Z154,FIND(".",Z154)-1),FIND(".",Z154)-IF(MIN(IF(ISNUMBER(FIND({"a","b","c","d","e","f","g","h","i","j","k","l","m","n","o","p","q","r","s","t","u","v","w","x","y","z"},LEFT(Z154,FIND(".",Z154)-1))),FIND({"a","b","c","d","e","f","g","h","i","j","k","l","m","n","o","p","q","r","s","t","u","v","w","x","y","z"},LEFT(Z154,FIND(".",Z154)-1))))=0,FIND(".",Z154),MIN(IF(ISNUMBER(FIND({"a","b","c","d","e","f","g","h","i","j","k","l","m","n","o","p","q","r","s","t","u","v","w","x","y","z"},LEFT(Z154,FIND(".",Z154)-1))),FIND({"a","b","c","d","e","f","g","h","i","j","k","l","m","n","o","p","q","r","s","t","u","v","w","x","y","z"},LEFT(Z154,FIND(".",Z154)-1))))))</f>
        <v>d</v>
      </c>
      <c r="J154" s="491"/>
      <c r="K154" s="491"/>
      <c r="L154" s="491"/>
      <c r="M154" s="491"/>
      <c r="N154" s="491"/>
      <c r="O154" s="491" t="s">
        <v>2015</v>
      </c>
      <c r="P154" s="491">
        <v>4</v>
      </c>
      <c r="Q154" s="491" t="s">
        <v>2015</v>
      </c>
      <c r="R154" s="491" t="s">
        <v>1960</v>
      </c>
      <c r="S154" s="491" t="s">
        <v>581</v>
      </c>
      <c r="T154" s="491" t="s">
        <v>2016</v>
      </c>
      <c r="U154" s="491" t="s">
        <v>150</v>
      </c>
      <c r="V154" s="491" t="s">
        <v>2243</v>
      </c>
      <c r="W154" s="491" t="s">
        <v>1962</v>
      </c>
      <c r="X154" s="491" t="s">
        <v>70</v>
      </c>
      <c r="Y154" s="491" t="s">
        <v>2250</v>
      </c>
      <c r="Z154" s="491" t="s">
        <v>2251</v>
      </c>
      <c r="AA154" s="491" t="s">
        <v>1992</v>
      </c>
      <c r="AB154" s="491" t="s">
        <v>1455</v>
      </c>
      <c r="AC154" s="491" t="s">
        <v>22</v>
      </c>
      <c r="AD154" s="491" t="s">
        <v>1286</v>
      </c>
      <c r="AE154" s="491" t="s">
        <v>1714</v>
      </c>
      <c r="AF154" s="515" t="s">
        <v>1352</v>
      </c>
      <c r="AG154" s="515" t="s">
        <v>1353</v>
      </c>
      <c r="AH154" s="515" t="s">
        <v>1352</v>
      </c>
      <c r="AI154" s="515" t="s">
        <v>1353</v>
      </c>
    </row>
    <row r="155" spans="1:35" hidden="1" x14ac:dyDescent="0.3">
      <c r="A155" s="491"/>
      <c r="B155" s="491" t="s">
        <v>1347</v>
      </c>
      <c r="C155" s="491"/>
      <c r="D155" s="491" t="s">
        <v>1393</v>
      </c>
      <c r="E155" s="491" t="s">
        <v>136</v>
      </c>
      <c r="F155" s="491" t="s">
        <v>1958</v>
      </c>
      <c r="G155" s="491" t="s">
        <v>24</v>
      </c>
      <c r="H155" s="491" t="str" cm="1">
        <f t="array" ref="H155">LEFT(LEFT(Z155,FIND(".",Z155)-1),IF(MIN(IF(ISNUMBER(FIND({"a","b","c","d","e","f","g","h","i","j","k","l","m","n","o","p","q","r","s","t","u","v","w","x","y","z"}, LEFT(Z155,FIND(".",Z155)-1))), FIND({"a","b","c","d","e","f","g","h","i","j","k","l","m","n","o","p","q","r","s","t","u","v","w","x","y","z"}, LEFT(Z155,FIND(".",Z155)-1))))=0,FIND(".",Z155),MIN(IF(ISNUMBER(FIND({"a","b","c","d","e","f","g","h","i","j","k","l","m","n","o","p","q","r","s","t","u","v","w","x","y","z"}, LEFT(Z155,FIND(".",Z155)-1))), FIND({"a","b","c","d","e","f","g","h","i","j","k","l","m","n","o","p","q","r","s","t","u","v","w","x","y","z"}, LEFT(Z155,FIND(".",Z155)-1)))))-1)</f>
        <v>18</v>
      </c>
      <c r="I155" s="491" t="str" cm="1">
        <f t="array" ref="I155">RIGHT(LEFT(Z155,FIND(".",Z155)-1),FIND(".",Z155)-IF(MIN(IF(ISNUMBER(FIND({"a","b","c","d","e","f","g","h","i","j","k","l","m","n","o","p","q","r","s","t","u","v","w","x","y","z"},LEFT(Z155,FIND(".",Z155)-1))),FIND({"a","b","c","d","e","f","g","h","i","j","k","l","m","n","o","p","q","r","s","t","u","v","w","x","y","z"},LEFT(Z155,FIND(".",Z155)-1))))=0,FIND(".",Z155),MIN(IF(ISNUMBER(FIND({"a","b","c","d","e","f","g","h","i","j","k","l","m","n","o","p","q","r","s","t","u","v","w","x","y","z"},LEFT(Z155,FIND(".",Z155)-1))),FIND({"a","b","c","d","e","f","g","h","i","j","k","l","m","n","o","p","q","r","s","t","u","v","w","x","y","z"},LEFT(Z155,FIND(".",Z155)-1))))))</f>
        <v>a</v>
      </c>
      <c r="J155" s="491"/>
      <c r="K155" s="491"/>
      <c r="L155" s="491"/>
      <c r="M155" s="491"/>
      <c r="N155" s="491"/>
      <c r="O155" s="491" t="s">
        <v>1959</v>
      </c>
      <c r="P155" s="491">
        <v>2</v>
      </c>
      <c r="Q155" s="491" t="s">
        <v>1959</v>
      </c>
      <c r="R155" s="491" t="s">
        <v>1960</v>
      </c>
      <c r="S155" s="491" t="s">
        <v>63</v>
      </c>
      <c r="T155" s="491" t="s">
        <v>1961</v>
      </c>
      <c r="U155" s="491" t="s">
        <v>67</v>
      </c>
      <c r="V155" s="491" t="s">
        <v>1681</v>
      </c>
      <c r="W155" s="491" t="s">
        <v>1962</v>
      </c>
      <c r="X155" s="491" t="s">
        <v>70</v>
      </c>
      <c r="Y155" s="491" t="s">
        <v>1963</v>
      </c>
      <c r="Z155" s="491" t="s">
        <v>1964</v>
      </c>
      <c r="AA155" s="491" t="s">
        <v>1965</v>
      </c>
      <c r="AB155" s="491" t="s">
        <v>1468</v>
      </c>
      <c r="AC155" s="491" t="s">
        <v>24</v>
      </c>
      <c r="AD155" s="491" t="s">
        <v>1215</v>
      </c>
      <c r="AE155" s="491" t="s">
        <v>1753</v>
      </c>
      <c r="AF155" s="515" t="s">
        <v>1311</v>
      </c>
      <c r="AG155" s="515" t="s">
        <v>1356</v>
      </c>
      <c r="AH155" s="515" t="s">
        <v>1311</v>
      </c>
      <c r="AI155" s="515" t="s">
        <v>1356</v>
      </c>
    </row>
    <row r="156" spans="1:35" hidden="1" x14ac:dyDescent="0.3">
      <c r="A156" s="491"/>
      <c r="B156" s="491" t="s">
        <v>1347</v>
      </c>
      <c r="C156" s="491"/>
      <c r="D156" s="491" t="s">
        <v>1393</v>
      </c>
      <c r="E156" s="491" t="s">
        <v>136</v>
      </c>
      <c r="F156" s="491" t="s">
        <v>1958</v>
      </c>
      <c r="G156" s="491" t="s">
        <v>24</v>
      </c>
      <c r="H156" s="491" t="str" cm="1">
        <f t="array" ref="H156">LEFT(LEFT(Z156,FIND(".",Z156)-1),IF(MIN(IF(ISNUMBER(FIND({"a","b","c","d","e","f","g","h","i","j","k","l","m","n","o","p","q","r","s","t","u","v","w","x","y","z"}, LEFT(Z156,FIND(".",Z156)-1))), FIND({"a","b","c","d","e","f","g","h","i","j","k","l","m","n","o","p","q","r","s","t","u","v","w","x","y","z"}, LEFT(Z156,FIND(".",Z156)-1))))=0,FIND(".",Z156),MIN(IF(ISNUMBER(FIND({"a","b","c","d","e","f","g","h","i","j","k","l","m","n","o","p","q","r","s","t","u","v","w","x","y","z"}, LEFT(Z156,FIND(".",Z156)-1))), FIND({"a","b","c","d","e","f","g","h","i","j","k","l","m","n","o","p","q","r","s","t","u","v","w","x","y","z"}, LEFT(Z156,FIND(".",Z156)-1)))))-1)</f>
        <v>18</v>
      </c>
      <c r="I156" s="491" t="str" cm="1">
        <f t="array" ref="I156">RIGHT(LEFT(Z156,FIND(".",Z156)-1),FIND(".",Z156)-IF(MIN(IF(ISNUMBER(FIND({"a","b","c","d","e","f","g","h","i","j","k","l","m","n","o","p","q","r","s","t","u","v","w","x","y","z"},LEFT(Z156,FIND(".",Z156)-1))),FIND({"a","b","c","d","e","f","g","h","i","j","k","l","m","n","o","p","q","r","s","t","u","v","w","x","y","z"},LEFT(Z156,FIND(".",Z156)-1))))=0,FIND(".",Z156),MIN(IF(ISNUMBER(FIND({"a","b","c","d","e","f","g","h","i","j","k","l","m","n","o","p","q","r","s","t","u","v","w","x","y","z"},LEFT(Z156,FIND(".",Z156)-1))),FIND({"a","b","c","d","e","f","g","h","i","j","k","l","m","n","o","p","q","r","s","t","u","v","w","x","y","z"},LEFT(Z156,FIND(".",Z156)-1))))))</f>
        <v>b</v>
      </c>
      <c r="J156" s="491"/>
      <c r="K156" s="491"/>
      <c r="L156" s="491"/>
      <c r="M156" s="491"/>
      <c r="N156" s="491"/>
      <c r="O156" s="491" t="s">
        <v>1959</v>
      </c>
      <c r="P156" s="491">
        <v>2</v>
      </c>
      <c r="Q156" s="491" t="s">
        <v>1959</v>
      </c>
      <c r="R156" s="491" t="s">
        <v>1960</v>
      </c>
      <c r="S156" s="491" t="s">
        <v>63</v>
      </c>
      <c r="T156" s="491" t="s">
        <v>1961</v>
      </c>
      <c r="U156" s="491" t="s">
        <v>67</v>
      </c>
      <c r="V156" s="491" t="s">
        <v>1681</v>
      </c>
      <c r="W156" s="491" t="s">
        <v>1962</v>
      </c>
      <c r="X156" s="491" t="s">
        <v>70</v>
      </c>
      <c r="Y156" s="491" t="s">
        <v>1966</v>
      </c>
      <c r="Z156" s="491" t="s">
        <v>1967</v>
      </c>
      <c r="AA156" s="491" t="s">
        <v>1965</v>
      </c>
      <c r="AB156" s="491" t="s">
        <v>1469</v>
      </c>
      <c r="AC156" s="491" t="s">
        <v>24</v>
      </c>
      <c r="AD156" s="491" t="s">
        <v>1215</v>
      </c>
      <c r="AE156" s="491" t="s">
        <v>1755</v>
      </c>
      <c r="AF156" s="515" t="s">
        <v>1311</v>
      </c>
      <c r="AG156" s="515" t="s">
        <v>1356</v>
      </c>
      <c r="AH156" s="515" t="s">
        <v>1311</v>
      </c>
      <c r="AI156" s="515" t="s">
        <v>1356</v>
      </c>
    </row>
    <row r="157" spans="1:35" hidden="1" x14ac:dyDescent="0.3">
      <c r="A157" s="491"/>
      <c r="B157" s="491" t="s">
        <v>1347</v>
      </c>
      <c r="C157" s="491"/>
      <c r="D157" s="491" t="s">
        <v>1393</v>
      </c>
      <c r="E157" s="491" t="s">
        <v>136</v>
      </c>
      <c r="F157" s="491" t="s">
        <v>1958</v>
      </c>
      <c r="G157" s="491" t="s">
        <v>24</v>
      </c>
      <c r="H157" s="491" t="str" cm="1">
        <f t="array" ref="H157">LEFT(LEFT(Z157,FIND(".",Z157)-1),IF(MIN(IF(ISNUMBER(FIND({"a","b","c","d","e","f","g","h","i","j","k","l","m","n","o","p","q","r","s","t","u","v","w","x","y","z"}, LEFT(Z157,FIND(".",Z157)-1))), FIND({"a","b","c","d","e","f","g","h","i","j","k","l","m","n","o","p","q","r","s","t","u","v","w","x","y","z"}, LEFT(Z157,FIND(".",Z157)-1))))=0,FIND(".",Z157),MIN(IF(ISNUMBER(FIND({"a","b","c","d","e","f","g","h","i","j","k","l","m","n","o","p","q","r","s","t","u","v","w","x","y","z"}, LEFT(Z157,FIND(".",Z157)-1))), FIND({"a","b","c","d","e","f","g","h","i","j","k","l","m","n","o","p","q","r","s","t","u","v","w","x","y","z"}, LEFT(Z157,FIND(".",Z157)-1)))))-1)</f>
        <v>18</v>
      </c>
      <c r="I157" s="491" t="str" cm="1">
        <f t="array" ref="I157">RIGHT(LEFT(Z157,FIND(".",Z157)-1),FIND(".",Z157)-IF(MIN(IF(ISNUMBER(FIND({"a","b","c","d","e","f","g","h","i","j","k","l","m","n","o","p","q","r","s","t","u","v","w","x","y","z"},LEFT(Z157,FIND(".",Z157)-1))),FIND({"a","b","c","d","e","f","g","h","i","j","k","l","m","n","o","p","q","r","s","t","u","v","w","x","y","z"},LEFT(Z157,FIND(".",Z157)-1))))=0,FIND(".",Z157),MIN(IF(ISNUMBER(FIND({"a","b","c","d","e","f","g","h","i","j","k","l","m","n","o","p","q","r","s","t","u","v","w","x","y","z"},LEFT(Z157,FIND(".",Z157)-1))),FIND({"a","b","c","d","e","f","g","h","i","j","k","l","m","n","o","p","q","r","s","t","u","v","w","x","y","z"},LEFT(Z157,FIND(".",Z157)-1))))))</f>
        <v>c</v>
      </c>
      <c r="J157" s="491"/>
      <c r="K157" s="491"/>
      <c r="L157" s="491"/>
      <c r="M157" s="491"/>
      <c r="N157" s="491"/>
      <c r="O157" s="491" t="s">
        <v>1959</v>
      </c>
      <c r="P157" s="491">
        <v>2</v>
      </c>
      <c r="Q157" s="491" t="s">
        <v>1959</v>
      </c>
      <c r="R157" s="491" t="s">
        <v>1960</v>
      </c>
      <c r="S157" s="491" t="s">
        <v>63</v>
      </c>
      <c r="T157" s="491" t="s">
        <v>1961</v>
      </c>
      <c r="U157" s="491" t="s">
        <v>67</v>
      </c>
      <c r="V157" s="491" t="s">
        <v>1681</v>
      </c>
      <c r="W157" s="491" t="s">
        <v>1962</v>
      </c>
      <c r="X157" s="491" t="s">
        <v>70</v>
      </c>
      <c r="Y157" s="491" t="s">
        <v>1968</v>
      </c>
      <c r="Z157" s="491" t="s">
        <v>1969</v>
      </c>
      <c r="AA157" s="491" t="s">
        <v>1965</v>
      </c>
      <c r="AB157" s="491" t="s">
        <v>1470</v>
      </c>
      <c r="AC157" s="491" t="s">
        <v>24</v>
      </c>
      <c r="AD157" s="491" t="s">
        <v>1215</v>
      </c>
      <c r="AE157" s="491" t="s">
        <v>1760</v>
      </c>
      <c r="AF157" s="515" t="s">
        <v>1311</v>
      </c>
      <c r="AG157" s="515" t="s">
        <v>1356</v>
      </c>
      <c r="AH157" s="515" t="s">
        <v>1311</v>
      </c>
      <c r="AI157" s="515" t="s">
        <v>1356</v>
      </c>
    </row>
    <row r="158" spans="1:35" hidden="1" x14ac:dyDescent="0.3">
      <c r="A158" s="491"/>
      <c r="B158" s="491" t="s">
        <v>1347</v>
      </c>
      <c r="C158" s="491"/>
      <c r="D158" s="491" t="s">
        <v>1393</v>
      </c>
      <c r="E158" s="491" t="s">
        <v>136</v>
      </c>
      <c r="F158" s="491" t="s">
        <v>1958</v>
      </c>
      <c r="G158" s="491" t="s">
        <v>24</v>
      </c>
      <c r="H158" s="491" t="str" cm="1">
        <f t="array" ref="H158">LEFT(LEFT(Z158,FIND(".",Z158)-1),IF(MIN(IF(ISNUMBER(FIND({"a","b","c","d","e","f","g","h","i","j","k","l","m","n","o","p","q","r","s","t","u","v","w","x","y","z"}, LEFT(Z158,FIND(".",Z158)-1))), FIND({"a","b","c","d","e","f","g","h","i","j","k","l","m","n","o","p","q","r","s","t","u","v","w","x","y","z"}, LEFT(Z158,FIND(".",Z158)-1))))=0,FIND(".",Z158),MIN(IF(ISNUMBER(FIND({"a","b","c","d","e","f","g","h","i","j","k","l","m","n","o","p","q","r","s","t","u","v","w","x","y","z"}, LEFT(Z158,FIND(".",Z158)-1))), FIND({"a","b","c","d","e","f","g","h","i","j","k","l","m","n","o","p","q","r","s","t","u","v","w","x","y","z"}, LEFT(Z158,FIND(".",Z158)-1)))))-1)</f>
        <v>18</v>
      </c>
      <c r="I158" s="491" t="str" cm="1">
        <f t="array" ref="I158">RIGHT(LEFT(Z158,FIND(".",Z158)-1),FIND(".",Z158)-IF(MIN(IF(ISNUMBER(FIND({"a","b","c","d","e","f","g","h","i","j","k","l","m","n","o","p","q","r","s","t","u","v","w","x","y","z"},LEFT(Z158,FIND(".",Z158)-1))),FIND({"a","b","c","d","e","f","g","h","i","j","k","l","m","n","o","p","q","r","s","t","u","v","w","x","y","z"},LEFT(Z158,FIND(".",Z158)-1))))=0,FIND(".",Z158),MIN(IF(ISNUMBER(FIND({"a","b","c","d","e","f","g","h","i","j","k","l","m","n","o","p","q","r","s","t","u","v","w","x","y","z"},LEFT(Z158,FIND(".",Z158)-1))),FIND({"a","b","c","d","e","f","g","h","i","j","k","l","m","n","o","p","q","r","s","t","u","v","w","x","y","z"},LEFT(Z158,FIND(".",Z158)-1))))))</f>
        <v>d</v>
      </c>
      <c r="J158" s="491"/>
      <c r="K158" s="491"/>
      <c r="L158" s="491"/>
      <c r="M158" s="491"/>
      <c r="N158" s="491"/>
      <c r="O158" s="491" t="s">
        <v>1959</v>
      </c>
      <c r="P158" s="491">
        <v>2</v>
      </c>
      <c r="Q158" s="491" t="s">
        <v>1959</v>
      </c>
      <c r="R158" s="491" t="s">
        <v>1960</v>
      </c>
      <c r="S158" s="491" t="s">
        <v>63</v>
      </c>
      <c r="T158" s="491" t="s">
        <v>1961</v>
      </c>
      <c r="U158" s="491" t="s">
        <v>67</v>
      </c>
      <c r="V158" s="491" t="s">
        <v>1681</v>
      </c>
      <c r="W158" s="491" t="s">
        <v>1962</v>
      </c>
      <c r="X158" s="491" t="s">
        <v>70</v>
      </c>
      <c r="Y158" s="491" t="s">
        <v>1970</v>
      </c>
      <c r="Z158" s="491" t="s">
        <v>1971</v>
      </c>
      <c r="AA158" s="491" t="s">
        <v>1965</v>
      </c>
      <c r="AB158" s="491" t="s">
        <v>1471</v>
      </c>
      <c r="AC158" s="491" t="s">
        <v>24</v>
      </c>
      <c r="AD158" s="491" t="s">
        <v>1215</v>
      </c>
      <c r="AE158" s="491" t="s">
        <v>1762</v>
      </c>
      <c r="AF158" s="515" t="s">
        <v>1311</v>
      </c>
      <c r="AG158" s="515" t="s">
        <v>1356</v>
      </c>
      <c r="AH158" s="515" t="s">
        <v>1311</v>
      </c>
      <c r="AI158" s="515" t="s">
        <v>1356</v>
      </c>
    </row>
    <row r="159" spans="1:35" hidden="1" x14ac:dyDescent="0.3">
      <c r="A159" s="491"/>
      <c r="B159" s="491" t="s">
        <v>1359</v>
      </c>
      <c r="C159" s="491"/>
      <c r="D159" s="491" t="s">
        <v>1393</v>
      </c>
      <c r="E159" s="491" t="s">
        <v>136</v>
      </c>
      <c r="F159" s="491" t="s">
        <v>1958</v>
      </c>
      <c r="G159" s="491" t="s">
        <v>24</v>
      </c>
      <c r="H159" s="491" t="str" cm="1">
        <f t="array" ref="H159">LEFT(LEFT(Z159,FIND(".",Z159)-1),IF(MIN(IF(ISNUMBER(FIND({"a","b","c","d","e","f","g","h","i","j","k","l","m","n","o","p","q","r","s","t","u","v","w","x","y","z"}, LEFT(Z159,FIND(".",Z159)-1))), FIND({"a","b","c","d","e","f","g","h","i","j","k","l","m","n","o","p","q","r","s","t","u","v","w","x","y","z"}, LEFT(Z159,FIND(".",Z159)-1))))=0,FIND(".",Z159),MIN(IF(ISNUMBER(FIND({"a","b","c","d","e","f","g","h","i","j","k","l","m","n","o","p","q","r","s","t","u","v","w","x","y","z"}, LEFT(Z159,FIND(".",Z159)-1))), FIND({"a","b","c","d","e","f","g","h","i","j","k","l","m","n","o","p","q","r","s","t","u","v","w","x","y","z"}, LEFT(Z159,FIND(".",Z159)-1)))))-1)</f>
        <v>18</v>
      </c>
      <c r="I159" s="491" t="str" cm="1">
        <f t="array" ref="I159">RIGHT(LEFT(Z159,FIND(".",Z159)-1),FIND(".",Z159)-IF(MIN(IF(ISNUMBER(FIND({"a","b","c","d","e","f","g","h","i","j","k","l","m","n","o","p","q","r","s","t","u","v","w","x","y","z"},LEFT(Z159,FIND(".",Z159)-1))),FIND({"a","b","c","d","e","f","g","h","i","j","k","l","m","n","o","p","q","r","s","t","u","v","w","x","y","z"},LEFT(Z159,FIND(".",Z159)-1))))=0,FIND(".",Z159),MIN(IF(ISNUMBER(FIND({"a","b","c","d","e","f","g","h","i","j","k","l","m","n","o","p","q","r","s","t","u","v","w","x","y","z"},LEFT(Z159,FIND(".",Z159)-1))),FIND({"a","b","c","d","e","f","g","h","i","j","k","l","m","n","o","p","q","r","s","t","u","v","w","x","y","z"},LEFT(Z159,FIND(".",Z159)-1))))))</f>
        <v>e</v>
      </c>
      <c r="J159" s="491"/>
      <c r="K159" s="491"/>
      <c r="L159" s="491"/>
      <c r="M159" s="491"/>
      <c r="N159" s="491"/>
      <c r="O159" s="491" t="s">
        <v>1959</v>
      </c>
      <c r="P159" s="491">
        <v>2</v>
      </c>
      <c r="Q159" s="491" t="s">
        <v>1959</v>
      </c>
      <c r="R159" s="491" t="s">
        <v>1960</v>
      </c>
      <c r="S159" s="491" t="s">
        <v>63</v>
      </c>
      <c r="T159" s="491" t="s">
        <v>1961</v>
      </c>
      <c r="U159" s="491" t="s">
        <v>67</v>
      </c>
      <c r="V159" s="491" t="s">
        <v>1681</v>
      </c>
      <c r="W159" s="491" t="s">
        <v>1962</v>
      </c>
      <c r="X159" s="491" t="s">
        <v>70</v>
      </c>
      <c r="Y159" s="491" t="s">
        <v>1972</v>
      </c>
      <c r="Z159" s="491" t="s">
        <v>1973</v>
      </c>
      <c r="AA159" s="491" t="s">
        <v>1965</v>
      </c>
      <c r="AB159" s="491" t="s">
        <v>1446</v>
      </c>
      <c r="AC159" s="491" t="s">
        <v>24</v>
      </c>
      <c r="AD159" s="491" t="s">
        <v>1217</v>
      </c>
      <c r="AE159" s="491" t="s">
        <v>1692</v>
      </c>
      <c r="AF159" s="515" t="s">
        <v>1311</v>
      </c>
      <c r="AG159" s="515" t="s">
        <v>1356</v>
      </c>
      <c r="AH159" s="515" t="s">
        <v>1311</v>
      </c>
      <c r="AI159" s="515" t="s">
        <v>1356</v>
      </c>
    </row>
    <row r="160" spans="1:35" hidden="1" x14ac:dyDescent="0.3">
      <c r="A160" s="491"/>
      <c r="B160" s="491" t="s">
        <v>1359</v>
      </c>
      <c r="C160" s="491"/>
      <c r="D160" s="491" t="s">
        <v>1393</v>
      </c>
      <c r="E160" s="491" t="s">
        <v>136</v>
      </c>
      <c r="F160" s="491" t="s">
        <v>1958</v>
      </c>
      <c r="G160" s="491" t="s">
        <v>24</v>
      </c>
      <c r="H160" s="491" t="str" cm="1">
        <f t="array" ref="H160">LEFT(LEFT(Z160,FIND(".",Z160)-1),IF(MIN(IF(ISNUMBER(FIND({"a","b","c","d","e","f","g","h","i","j","k","l","m","n","o","p","q","r","s","t","u","v","w","x","y","z"}, LEFT(Z160,FIND(".",Z160)-1))), FIND({"a","b","c","d","e","f","g","h","i","j","k","l","m","n","o","p","q","r","s","t","u","v","w","x","y","z"}, LEFT(Z160,FIND(".",Z160)-1))))=0,FIND(".",Z160),MIN(IF(ISNUMBER(FIND({"a","b","c","d","e","f","g","h","i","j","k","l","m","n","o","p","q","r","s","t","u","v","w","x","y","z"}, LEFT(Z160,FIND(".",Z160)-1))), FIND({"a","b","c","d","e","f","g","h","i","j","k","l","m","n","o","p","q","r","s","t","u","v","w","x","y","z"}, LEFT(Z160,FIND(".",Z160)-1)))))-1)</f>
        <v>18</v>
      </c>
      <c r="I160" s="491" t="str" cm="1">
        <f t="array" ref="I160">RIGHT(LEFT(Z160,FIND(".",Z160)-1),FIND(".",Z160)-IF(MIN(IF(ISNUMBER(FIND({"a","b","c","d","e","f","g","h","i","j","k","l","m","n","o","p","q","r","s","t","u","v","w","x","y","z"},LEFT(Z160,FIND(".",Z160)-1))),FIND({"a","b","c","d","e","f","g","h","i","j","k","l","m","n","o","p","q","r","s","t","u","v","w","x","y","z"},LEFT(Z160,FIND(".",Z160)-1))))=0,FIND(".",Z160),MIN(IF(ISNUMBER(FIND({"a","b","c","d","e","f","g","h","i","j","k","l","m","n","o","p","q","r","s","t","u","v","w","x","y","z"},LEFT(Z160,FIND(".",Z160)-1))),FIND({"a","b","c","d","e","f","g","h","i","j","k","l","m","n","o","p","q","r","s","t","u","v","w","x","y","z"},LEFT(Z160,FIND(".",Z160)-1))))))</f>
        <v>f</v>
      </c>
      <c r="J160" s="491"/>
      <c r="K160" s="491"/>
      <c r="L160" s="491"/>
      <c r="M160" s="491"/>
      <c r="N160" s="491"/>
      <c r="O160" s="491" t="s">
        <v>1959</v>
      </c>
      <c r="P160" s="491">
        <v>2</v>
      </c>
      <c r="Q160" s="491" t="s">
        <v>1959</v>
      </c>
      <c r="R160" s="491" t="s">
        <v>1960</v>
      </c>
      <c r="S160" s="491" t="s">
        <v>63</v>
      </c>
      <c r="T160" s="491" t="s">
        <v>1961</v>
      </c>
      <c r="U160" s="491" t="s">
        <v>67</v>
      </c>
      <c r="V160" s="491" t="s">
        <v>1681</v>
      </c>
      <c r="W160" s="491" t="s">
        <v>1962</v>
      </c>
      <c r="X160" s="491" t="s">
        <v>70</v>
      </c>
      <c r="Y160" s="491" t="s">
        <v>1974</v>
      </c>
      <c r="Z160" s="491" t="s">
        <v>1975</v>
      </c>
      <c r="AA160" s="491" t="s">
        <v>1965</v>
      </c>
      <c r="AB160" s="491" t="s">
        <v>1447</v>
      </c>
      <c r="AC160" s="491" t="s">
        <v>24</v>
      </c>
      <c r="AD160" s="491" t="s">
        <v>1217</v>
      </c>
      <c r="AE160" s="491" t="s">
        <v>1695</v>
      </c>
      <c r="AF160" s="515" t="s">
        <v>1311</v>
      </c>
      <c r="AG160" s="515" t="s">
        <v>1356</v>
      </c>
      <c r="AH160" s="515" t="s">
        <v>1311</v>
      </c>
      <c r="AI160" s="515" t="s">
        <v>1356</v>
      </c>
    </row>
    <row r="161" spans="1:35" hidden="1" x14ac:dyDescent="0.3">
      <c r="A161" s="491"/>
      <c r="B161" s="491" t="s">
        <v>1360</v>
      </c>
      <c r="C161" s="491"/>
      <c r="D161" s="491" t="s">
        <v>1393</v>
      </c>
      <c r="E161" s="491" t="s">
        <v>136</v>
      </c>
      <c r="F161" s="491" t="s">
        <v>1958</v>
      </c>
      <c r="G161" s="491" t="s">
        <v>24</v>
      </c>
      <c r="H161" s="491" t="str" cm="1">
        <f t="array" ref="H161">LEFT(LEFT(Z161,FIND(".",Z161)-1),IF(MIN(IF(ISNUMBER(FIND({"a","b","c","d","e","f","g","h","i","j","k","l","m","n","o","p","q","r","s","t","u","v","w","x","y","z"}, LEFT(Z161,FIND(".",Z161)-1))), FIND({"a","b","c","d","e","f","g","h","i","j","k","l","m","n","o","p","q","r","s","t","u","v","w","x","y","z"}, LEFT(Z161,FIND(".",Z161)-1))))=0,FIND(".",Z161),MIN(IF(ISNUMBER(FIND({"a","b","c","d","e","f","g","h","i","j","k","l","m","n","o","p","q","r","s","t","u","v","w","x","y","z"}, LEFT(Z161,FIND(".",Z161)-1))), FIND({"a","b","c","d","e","f","g","h","i","j","k","l","m","n","o","p","q","r","s","t","u","v","w","x","y","z"}, LEFT(Z161,FIND(".",Z161)-1)))))-1)</f>
        <v>18</v>
      </c>
      <c r="I161" s="491" t="str" cm="1">
        <f t="array" ref="I161">RIGHT(LEFT(Z161,FIND(".",Z161)-1),FIND(".",Z161)-IF(MIN(IF(ISNUMBER(FIND({"a","b","c","d","e","f","g","h","i","j","k","l","m","n","o","p","q","r","s","t","u","v","w","x","y","z"},LEFT(Z161,FIND(".",Z161)-1))),FIND({"a","b","c","d","e","f","g","h","i","j","k","l","m","n","o","p","q","r","s","t","u","v","w","x","y","z"},LEFT(Z161,FIND(".",Z161)-1))))=0,FIND(".",Z161),MIN(IF(ISNUMBER(FIND({"a","b","c","d","e","f","g","h","i","j","k","l","m","n","o","p","q","r","s","t","u","v","w","x","y","z"},LEFT(Z161,FIND(".",Z161)-1))),FIND({"a","b","c","d","e","f","g","h","i","j","k","l","m","n","o","p","q","r","s","t","u","v","w","x","y","z"},LEFT(Z161,FIND(".",Z161)-1))))))</f>
        <v>g</v>
      </c>
      <c r="J161" s="491"/>
      <c r="K161" s="491"/>
      <c r="L161" s="491"/>
      <c r="M161" s="491"/>
      <c r="N161" s="491"/>
      <c r="O161" s="491" t="s">
        <v>1959</v>
      </c>
      <c r="P161" s="491">
        <v>2</v>
      </c>
      <c r="Q161" s="491" t="s">
        <v>1959</v>
      </c>
      <c r="R161" s="491" t="s">
        <v>1960</v>
      </c>
      <c r="S161" s="491" t="s">
        <v>63</v>
      </c>
      <c r="T161" s="491" t="s">
        <v>1961</v>
      </c>
      <c r="U161" s="491" t="s">
        <v>67</v>
      </c>
      <c r="V161" s="491" t="s">
        <v>1681</v>
      </c>
      <c r="W161" s="491" t="s">
        <v>1962</v>
      </c>
      <c r="X161" s="491" t="s">
        <v>70</v>
      </c>
      <c r="Y161" s="491" t="s">
        <v>1976</v>
      </c>
      <c r="Z161" s="491" t="s">
        <v>1977</v>
      </c>
      <c r="AA161" s="491" t="s">
        <v>1965</v>
      </c>
      <c r="AB161" s="491" t="s">
        <v>1443</v>
      </c>
      <c r="AC161" s="491" t="s">
        <v>24</v>
      </c>
      <c r="AD161" s="491" t="s">
        <v>1220</v>
      </c>
      <c r="AE161" s="491" t="s">
        <v>1678</v>
      </c>
      <c r="AF161" s="515" t="s">
        <v>1311</v>
      </c>
      <c r="AG161" s="515" t="s">
        <v>1356</v>
      </c>
      <c r="AH161" s="515" t="s">
        <v>1311</v>
      </c>
      <c r="AI161" s="515" t="s">
        <v>1356</v>
      </c>
    </row>
    <row r="162" spans="1:35" hidden="1" x14ac:dyDescent="0.3">
      <c r="A162" s="491"/>
      <c r="B162" s="491" t="s">
        <v>1360</v>
      </c>
      <c r="C162" s="491"/>
      <c r="D162" s="491" t="s">
        <v>1393</v>
      </c>
      <c r="E162" s="491" t="s">
        <v>136</v>
      </c>
      <c r="F162" s="491" t="s">
        <v>1958</v>
      </c>
      <c r="G162" s="491" t="s">
        <v>24</v>
      </c>
      <c r="H162" s="491" t="str" cm="1">
        <f t="array" ref="H162">LEFT(LEFT(Z162,FIND(".",Z162)-1),IF(MIN(IF(ISNUMBER(FIND({"a","b","c","d","e","f","g","h","i","j","k","l","m","n","o","p","q","r","s","t","u","v","w","x","y","z"}, LEFT(Z162,FIND(".",Z162)-1))), FIND({"a","b","c","d","e","f","g","h","i","j","k","l","m","n","o","p","q","r","s","t","u","v","w","x","y","z"}, LEFT(Z162,FIND(".",Z162)-1))))=0,FIND(".",Z162),MIN(IF(ISNUMBER(FIND({"a","b","c","d","e","f","g","h","i","j","k","l","m","n","o","p","q","r","s","t","u","v","w","x","y","z"}, LEFT(Z162,FIND(".",Z162)-1))), FIND({"a","b","c","d","e","f","g","h","i","j","k","l","m","n","o","p","q","r","s","t","u","v","w","x","y","z"}, LEFT(Z162,FIND(".",Z162)-1)))))-1)</f>
        <v>18</v>
      </c>
      <c r="I162" s="491" t="str" cm="1">
        <f t="array" ref="I162">RIGHT(LEFT(Z162,FIND(".",Z162)-1),FIND(".",Z162)-IF(MIN(IF(ISNUMBER(FIND({"a","b","c","d","e","f","g","h","i","j","k","l","m","n","o","p","q","r","s","t","u","v","w","x","y","z"},LEFT(Z162,FIND(".",Z162)-1))),FIND({"a","b","c","d","e","f","g","h","i","j","k","l","m","n","o","p","q","r","s","t","u","v","w","x","y","z"},LEFT(Z162,FIND(".",Z162)-1))))=0,FIND(".",Z162),MIN(IF(ISNUMBER(FIND({"a","b","c","d","e","f","g","h","i","j","k","l","m","n","o","p","q","r","s","t","u","v","w","x","y","z"},LEFT(Z162,FIND(".",Z162)-1))),FIND({"a","b","c","d","e","f","g","h","i","j","k","l","m","n","o","p","q","r","s","t","u","v","w","x","y","z"},LEFT(Z162,FIND(".",Z162)-1))))))</f>
        <v>h</v>
      </c>
      <c r="J162" s="491"/>
      <c r="K162" s="491"/>
      <c r="L162" s="491"/>
      <c r="M162" s="491"/>
      <c r="N162" s="491"/>
      <c r="O162" s="491" t="s">
        <v>1959</v>
      </c>
      <c r="P162" s="491">
        <v>2</v>
      </c>
      <c r="Q162" s="491" t="s">
        <v>1959</v>
      </c>
      <c r="R162" s="491" t="s">
        <v>1960</v>
      </c>
      <c r="S162" s="491" t="s">
        <v>63</v>
      </c>
      <c r="T162" s="491" t="s">
        <v>1961</v>
      </c>
      <c r="U162" s="491" t="s">
        <v>67</v>
      </c>
      <c r="V162" s="491" t="s">
        <v>1681</v>
      </c>
      <c r="W162" s="491" t="s">
        <v>1962</v>
      </c>
      <c r="X162" s="491" t="s">
        <v>70</v>
      </c>
      <c r="Y162" s="491" t="s">
        <v>1978</v>
      </c>
      <c r="Z162" s="491" t="s">
        <v>1979</v>
      </c>
      <c r="AA162" s="491" t="s">
        <v>1965</v>
      </c>
      <c r="AB162" s="491" t="s">
        <v>1444</v>
      </c>
      <c r="AC162" s="491" t="s">
        <v>24</v>
      </c>
      <c r="AD162" s="491" t="s">
        <v>1220</v>
      </c>
      <c r="AE162" s="491" t="s">
        <v>1685</v>
      </c>
      <c r="AF162" s="515" t="s">
        <v>1311</v>
      </c>
      <c r="AG162" s="515" t="s">
        <v>1356</v>
      </c>
      <c r="AH162" s="515" t="s">
        <v>1311</v>
      </c>
      <c r="AI162" s="515" t="s">
        <v>1356</v>
      </c>
    </row>
    <row r="163" spans="1:35" hidden="1" x14ac:dyDescent="0.3">
      <c r="A163" s="491"/>
      <c r="B163" s="491" t="s">
        <v>1361</v>
      </c>
      <c r="C163" s="491"/>
      <c r="D163" s="491" t="s">
        <v>1393</v>
      </c>
      <c r="E163" s="491" t="s">
        <v>136</v>
      </c>
      <c r="F163" s="491" t="s">
        <v>1958</v>
      </c>
      <c r="G163" s="491" t="s">
        <v>24</v>
      </c>
      <c r="H163" s="491" t="str" cm="1">
        <f t="array" ref="H163">LEFT(LEFT(Z163,FIND(".",Z163)-1),IF(MIN(IF(ISNUMBER(FIND({"a","b","c","d","e","f","g","h","i","j","k","l","m","n","o","p","q","r","s","t","u","v","w","x","y","z"}, LEFT(Z163,FIND(".",Z163)-1))), FIND({"a","b","c","d","e","f","g","h","i","j","k","l","m","n","o","p","q","r","s","t","u","v","w","x","y","z"}, LEFT(Z163,FIND(".",Z163)-1))))=0,FIND(".",Z163),MIN(IF(ISNUMBER(FIND({"a","b","c","d","e","f","g","h","i","j","k","l","m","n","o","p","q","r","s","t","u","v","w","x","y","z"}, LEFT(Z163,FIND(".",Z163)-1))), FIND({"a","b","c","d","e","f","g","h","i","j","k","l","m","n","o","p","q","r","s","t","u","v","w","x","y","z"}, LEFT(Z163,FIND(".",Z163)-1)))))-1)</f>
        <v>19</v>
      </c>
      <c r="I163" s="491" t="str" cm="1">
        <f t="array" ref="I163">RIGHT(LEFT(Z163,FIND(".",Z163)-1),FIND(".",Z163)-IF(MIN(IF(ISNUMBER(FIND({"a","b","c","d","e","f","g","h","i","j","k","l","m","n","o","p","q","r","s","t","u","v","w","x","y","z"},LEFT(Z163,FIND(".",Z163)-1))),FIND({"a","b","c","d","e","f","g","h","i","j","k","l","m","n","o","p","q","r","s","t","u","v","w","x","y","z"},LEFT(Z163,FIND(".",Z163)-1))))=0,FIND(".",Z163),MIN(IF(ISNUMBER(FIND({"a","b","c","d","e","f","g","h","i","j","k","l","m","n","o","p","q","r","s","t","u","v","w","x","y","z"},LEFT(Z163,FIND(".",Z163)-1))),FIND({"a","b","c","d","e","f","g","h","i","j","k","l","m","n","o","p","q","r","s","t","u","v","w","x","y","z"},LEFT(Z163,FIND(".",Z163)-1))))))</f>
        <v>a</v>
      </c>
      <c r="J163" s="491"/>
      <c r="K163" s="491"/>
      <c r="L163" s="491"/>
      <c r="M163" s="491"/>
      <c r="N163" s="491"/>
      <c r="O163" s="491" t="s">
        <v>1959</v>
      </c>
      <c r="P163" s="491">
        <v>2</v>
      </c>
      <c r="Q163" s="491" t="s">
        <v>1959</v>
      </c>
      <c r="R163" s="491" t="s">
        <v>1960</v>
      </c>
      <c r="S163" s="491" t="s">
        <v>63</v>
      </c>
      <c r="T163" s="491" t="s">
        <v>1961</v>
      </c>
      <c r="U163" s="491" t="s">
        <v>67</v>
      </c>
      <c r="V163" s="491" t="s">
        <v>1681</v>
      </c>
      <c r="W163" s="491" t="s">
        <v>1962</v>
      </c>
      <c r="X163" s="491" t="s">
        <v>70</v>
      </c>
      <c r="Y163" s="491" t="s">
        <v>1980</v>
      </c>
      <c r="Z163" s="491" t="s">
        <v>1981</v>
      </c>
      <c r="AA163" s="491" t="s">
        <v>1965</v>
      </c>
      <c r="AB163" s="491" t="s">
        <v>1464</v>
      </c>
      <c r="AC163" s="491" t="s">
        <v>24</v>
      </c>
      <c r="AD163" s="491" t="s">
        <v>1223</v>
      </c>
      <c r="AE163" s="491" t="s">
        <v>1735</v>
      </c>
      <c r="AF163" s="515" t="s">
        <v>1311</v>
      </c>
      <c r="AG163" s="515" t="s">
        <v>1356</v>
      </c>
      <c r="AH163" s="515" t="s">
        <v>1311</v>
      </c>
      <c r="AI163" s="515" t="s">
        <v>1356</v>
      </c>
    </row>
    <row r="164" spans="1:35" ht="18" hidden="1" x14ac:dyDescent="0.6">
      <c r="A164" s="491"/>
      <c r="B164" s="499" t="s">
        <v>1982</v>
      </c>
      <c r="C164" s="492"/>
      <c r="D164" s="491" t="s">
        <v>1393</v>
      </c>
      <c r="E164" s="491" t="s">
        <v>136</v>
      </c>
      <c r="F164" s="491" t="s">
        <v>1958</v>
      </c>
      <c r="G164" s="491" t="s">
        <v>24</v>
      </c>
      <c r="H164" s="491" t="str" cm="1">
        <f t="array" ref="H164">LEFT(LEFT(Z164,FIND(".",Z164)-1),IF(MIN(IF(ISNUMBER(FIND({"a","b","c","d","e","f","g","h","i","j","k","l","m","n","o","p","q","r","s","t","u","v","w","x","y","z"}, LEFT(Z164,FIND(".",Z164)-1))), FIND({"a","b","c","d","e","f","g","h","i","j","k","l","m","n","o","p","q","r","s","t","u","v","w","x","y","z"}, LEFT(Z164,FIND(".",Z164)-1))))=0,FIND(".",Z164),MIN(IF(ISNUMBER(FIND({"a","b","c","d","e","f","g","h","i","j","k","l","m","n","o","p","q","r","s","t","u","v","w","x","y","z"}, LEFT(Z164,FIND(".",Z164)-1))), FIND({"a","b","c","d","e","f","g","h","i","j","k","l","m","n","o","p","q","r","s","t","u","v","w","x","y","z"}, LEFT(Z164,FIND(".",Z164)-1)))))-1)</f>
        <v>19</v>
      </c>
      <c r="I164" s="491" t="str" cm="1">
        <f t="array" ref="I164">RIGHT(LEFT(Z164,FIND(".",Z164)-1),FIND(".",Z164)-IF(MIN(IF(ISNUMBER(FIND({"a","b","c","d","e","f","g","h","i","j","k","l","m","n","o","p","q","r","s","t","u","v","w","x","y","z"},LEFT(Z164,FIND(".",Z164)-1))),FIND({"a","b","c","d","e","f","g","h","i","j","k","l","m","n","o","p","q","r","s","t","u","v","w","x","y","z"},LEFT(Z164,FIND(".",Z164)-1))))=0,FIND(".",Z164),MIN(IF(ISNUMBER(FIND({"a","b","c","d","e","f","g","h","i","j","k","l","m","n","o","p","q","r","s","t","u","v","w","x","y","z"},LEFT(Z164,FIND(".",Z164)-1))),FIND({"a","b","c","d","e","f","g","h","i","j","k","l","m","n","o","p","q","r","s","t","u","v","w","x","y","z"},LEFT(Z164,FIND(".",Z164)-1))))))</f>
        <v>b</v>
      </c>
      <c r="J164" s="491"/>
      <c r="K164" s="491"/>
      <c r="L164" s="491"/>
      <c r="M164" s="491"/>
      <c r="N164" s="491"/>
      <c r="O164" s="491" t="s">
        <v>1959</v>
      </c>
      <c r="P164" s="491">
        <v>2</v>
      </c>
      <c r="Q164" s="491" t="s">
        <v>1959</v>
      </c>
      <c r="R164" s="491" t="s">
        <v>1960</v>
      </c>
      <c r="S164" s="491" t="s">
        <v>63</v>
      </c>
      <c r="T164" s="491" t="s">
        <v>1961</v>
      </c>
      <c r="U164" s="491" t="s">
        <v>67</v>
      </c>
      <c r="V164" s="491" t="s">
        <v>1681</v>
      </c>
      <c r="W164" s="491" t="s">
        <v>1962</v>
      </c>
      <c r="X164" s="491" t="s">
        <v>70</v>
      </c>
      <c r="Y164" s="491" t="s">
        <v>1983</v>
      </c>
      <c r="Z164" s="491" t="s">
        <v>1984</v>
      </c>
      <c r="AA164" s="491" t="s">
        <v>1965</v>
      </c>
      <c r="AB164" s="491" t="s">
        <v>1472</v>
      </c>
      <c r="AC164" s="491" t="s">
        <v>24</v>
      </c>
      <c r="AD164" s="492" t="s">
        <v>1224</v>
      </c>
      <c r="AE164" s="491" t="s">
        <v>1739</v>
      </c>
      <c r="AF164" s="515" t="s">
        <v>1311</v>
      </c>
      <c r="AG164" s="515" t="s">
        <v>1356</v>
      </c>
      <c r="AH164" s="515" t="s">
        <v>1311</v>
      </c>
      <c r="AI164" s="515" t="s">
        <v>1356</v>
      </c>
    </row>
    <row r="165" spans="1:35" ht="18" hidden="1" x14ac:dyDescent="0.6">
      <c r="A165" s="491"/>
      <c r="B165" s="499" t="s">
        <v>1982</v>
      </c>
      <c r="C165" s="492"/>
      <c r="D165" s="491" t="s">
        <v>1393</v>
      </c>
      <c r="E165" s="491" t="s">
        <v>136</v>
      </c>
      <c r="F165" s="491" t="s">
        <v>1958</v>
      </c>
      <c r="G165" s="491" t="s">
        <v>24</v>
      </c>
      <c r="H165" s="491" t="str" cm="1">
        <f t="array" ref="H165">LEFT(LEFT(Z165,FIND(".",Z165)-1),IF(MIN(IF(ISNUMBER(FIND({"a","b","c","d","e","f","g","h","i","j","k","l","m","n","o","p","q","r","s","t","u","v","w","x","y","z"}, LEFT(Z165,FIND(".",Z165)-1))), FIND({"a","b","c","d","e","f","g","h","i","j","k","l","m","n","o","p","q","r","s","t","u","v","w","x","y","z"}, LEFT(Z165,FIND(".",Z165)-1))))=0,FIND(".",Z165),MIN(IF(ISNUMBER(FIND({"a","b","c","d","e","f","g","h","i","j","k","l","m","n","o","p","q","r","s","t","u","v","w","x","y","z"}, LEFT(Z165,FIND(".",Z165)-1))), FIND({"a","b","c","d","e","f","g","h","i","j","k","l","m","n","o","p","q","r","s","t","u","v","w","x","y","z"}, LEFT(Z165,FIND(".",Z165)-1)))))-1)</f>
        <v>19</v>
      </c>
      <c r="I165" s="491" t="str" cm="1">
        <f t="array" ref="I165">RIGHT(LEFT(Z165,FIND(".",Z165)-1),FIND(".",Z165)-IF(MIN(IF(ISNUMBER(FIND({"a","b","c","d","e","f","g","h","i","j","k","l","m","n","o","p","q","r","s","t","u","v","w","x","y","z"},LEFT(Z165,FIND(".",Z165)-1))),FIND({"a","b","c","d","e","f","g","h","i","j","k","l","m","n","o","p","q","r","s","t","u","v","w","x","y","z"},LEFT(Z165,FIND(".",Z165)-1))))=0,FIND(".",Z165),MIN(IF(ISNUMBER(FIND({"a","b","c","d","e","f","g","h","i","j","k","l","m","n","o","p","q","r","s","t","u","v","w","x","y","z"},LEFT(Z165,FIND(".",Z165)-1))),FIND({"a","b","c","d","e","f","g","h","i","j","k","l","m","n","o","p","q","r","s","t","u","v","w","x","y","z"},LEFT(Z165,FIND(".",Z165)-1))))))</f>
        <v>c</v>
      </c>
      <c r="J165" s="491"/>
      <c r="K165" s="491"/>
      <c r="L165" s="491"/>
      <c r="M165" s="491"/>
      <c r="N165" s="491"/>
      <c r="O165" s="491" t="s">
        <v>1959</v>
      </c>
      <c r="P165" s="491">
        <v>2</v>
      </c>
      <c r="Q165" s="491" t="s">
        <v>1959</v>
      </c>
      <c r="R165" s="491" t="s">
        <v>1960</v>
      </c>
      <c r="S165" s="491" t="s">
        <v>63</v>
      </c>
      <c r="T165" s="491" t="s">
        <v>1961</v>
      </c>
      <c r="U165" s="491" t="s">
        <v>67</v>
      </c>
      <c r="V165" s="491" t="s">
        <v>1681</v>
      </c>
      <c r="W165" s="491" t="s">
        <v>1962</v>
      </c>
      <c r="X165" s="491" t="s">
        <v>70</v>
      </c>
      <c r="Y165" s="491" t="s">
        <v>1985</v>
      </c>
      <c r="Z165" s="491" t="s">
        <v>1986</v>
      </c>
      <c r="AA165" s="491" t="s">
        <v>1965</v>
      </c>
      <c r="AB165" s="491" t="s">
        <v>1473</v>
      </c>
      <c r="AC165" s="491" t="s">
        <v>24</v>
      </c>
      <c r="AD165" s="492" t="s">
        <v>1224</v>
      </c>
      <c r="AE165" s="491" t="s">
        <v>1741</v>
      </c>
      <c r="AF165" s="515" t="s">
        <v>1311</v>
      </c>
      <c r="AG165" s="515" t="s">
        <v>1356</v>
      </c>
      <c r="AH165" s="515" t="s">
        <v>1311</v>
      </c>
      <c r="AI165" s="515" t="s">
        <v>1356</v>
      </c>
    </row>
    <row r="166" spans="1:35" hidden="1" x14ac:dyDescent="0.3">
      <c r="A166" s="491"/>
      <c r="B166" s="491" t="s">
        <v>1987</v>
      </c>
      <c r="C166" s="491"/>
      <c r="D166" s="491" t="s">
        <v>1392</v>
      </c>
      <c r="E166" s="491" t="s">
        <v>136</v>
      </c>
      <c r="F166" s="491" t="s">
        <v>1958</v>
      </c>
      <c r="G166" s="491" t="s">
        <v>24</v>
      </c>
      <c r="H166" s="491" t="str" cm="1">
        <f t="array" ref="H166">LEFT(LEFT(Z166,FIND(".",Z166)-1),IF(MIN(IF(ISNUMBER(FIND({"a","b","c","d","e","f","g","h","i","j","k","l","m","n","o","p","q","r","s","t","u","v","w","x","y","z"}, LEFT(Z166,FIND(".",Z166)-1))), FIND({"a","b","c","d","e","f","g","h","i","j","k","l","m","n","o","p","q","r","s","t","u","v","w","x","y","z"}, LEFT(Z166,FIND(".",Z166)-1))))=0,FIND(".",Z166),MIN(IF(ISNUMBER(FIND({"a","b","c","d","e","f","g","h","i","j","k","l","m","n","o","p","q","r","s","t","u","v","w","x","y","z"}, LEFT(Z166,FIND(".",Z166)-1))), FIND({"a","b","c","d","e","f","g","h","i","j","k","l","m","n","o","p","q","r","s","t","u","v","w","x","y","z"}, LEFT(Z166,FIND(".",Z166)-1)))))-1)</f>
        <v>47</v>
      </c>
      <c r="I166" s="491" t="str" cm="1">
        <f t="array" ref="I166">RIGHT(LEFT(Z166,FIND(".",Z166)-1),FIND(".",Z166)-IF(MIN(IF(ISNUMBER(FIND({"a","b","c","d","e","f","g","h","i","j","k","l","m","n","o","p","q","r","s","t","u","v","w","x","y","z"},LEFT(Z166,FIND(".",Z166)-1))),FIND({"a","b","c","d","e","f","g","h","i","j","k","l","m","n","o","p","q","r","s","t","u","v","w","x","y","z"},LEFT(Z166,FIND(".",Z166)-1))))=0,FIND(".",Z166),MIN(IF(ISNUMBER(FIND({"a","b","c","d","e","f","g","h","i","j","k","l","m","n","o","p","q","r","s","t","u","v","w","x","y","z"},LEFT(Z166,FIND(".",Z166)-1))),FIND({"a","b","c","d","e","f","g","h","i","j","k","l","m","n","o","p","q","r","s","t","u","v","w","x","y","z"},LEFT(Z166,FIND(".",Z166)-1))))))</f>
        <v>a</v>
      </c>
      <c r="J166" s="491"/>
      <c r="K166" s="491"/>
      <c r="L166" s="491"/>
      <c r="M166" s="491"/>
      <c r="N166" s="491"/>
      <c r="O166" s="491" t="s">
        <v>1988</v>
      </c>
      <c r="P166" s="491">
        <v>3</v>
      </c>
      <c r="Q166" s="491" t="s">
        <v>1988</v>
      </c>
      <c r="R166" s="491" t="s">
        <v>1960</v>
      </c>
      <c r="S166" s="491" t="s">
        <v>149</v>
      </c>
      <c r="T166" s="491" t="s">
        <v>1989</v>
      </c>
      <c r="U166" s="491" t="s">
        <v>259</v>
      </c>
      <c r="V166" s="491" t="s">
        <v>1581</v>
      </c>
      <c r="W166" s="491" t="s">
        <v>1962</v>
      </c>
      <c r="X166" s="491" t="s">
        <v>70</v>
      </c>
      <c r="Y166" s="491" t="s">
        <v>1990</v>
      </c>
      <c r="Z166" s="491" t="s">
        <v>1991</v>
      </c>
      <c r="AA166" s="491" t="s">
        <v>1992</v>
      </c>
      <c r="AB166" s="491" t="s">
        <v>1413</v>
      </c>
      <c r="AC166" s="491" t="s">
        <v>24</v>
      </c>
      <c r="AD166" s="491" t="s">
        <v>1201</v>
      </c>
      <c r="AE166" s="491" t="s">
        <v>1587</v>
      </c>
      <c r="AF166" s="515" t="s">
        <v>1311</v>
      </c>
      <c r="AG166" s="515" t="s">
        <v>1356</v>
      </c>
      <c r="AH166" s="515" t="s">
        <v>1311</v>
      </c>
      <c r="AI166" s="515" t="s">
        <v>1356</v>
      </c>
    </row>
    <row r="167" spans="1:35" hidden="1" x14ac:dyDescent="0.3">
      <c r="A167" s="491"/>
      <c r="B167" s="491" t="s">
        <v>1993</v>
      </c>
      <c r="C167" s="491"/>
      <c r="D167" s="491" t="s">
        <v>1392</v>
      </c>
      <c r="E167" s="491" t="s">
        <v>136</v>
      </c>
      <c r="F167" s="491" t="s">
        <v>1958</v>
      </c>
      <c r="G167" s="491" t="s">
        <v>24</v>
      </c>
      <c r="H167" s="491" t="str" cm="1">
        <f t="array" ref="H167">LEFT(LEFT(Z167,FIND(".",Z167)-1),IF(MIN(IF(ISNUMBER(FIND({"a","b","c","d","e","f","g","h","i","j","k","l","m","n","o","p","q","r","s","t","u","v","w","x","y","z"}, LEFT(Z167,FIND(".",Z167)-1))), FIND({"a","b","c","d","e","f","g","h","i","j","k","l","m","n","o","p","q","r","s","t","u","v","w","x","y","z"}, LEFT(Z167,FIND(".",Z167)-1))))=0,FIND(".",Z167),MIN(IF(ISNUMBER(FIND({"a","b","c","d","e","f","g","h","i","j","k","l","m","n","o","p","q","r","s","t","u","v","w","x","y","z"}, LEFT(Z167,FIND(".",Z167)-1))), FIND({"a","b","c","d","e","f","g","h","i","j","k","l","m","n","o","p","q","r","s","t","u","v","w","x","y","z"}, LEFT(Z167,FIND(".",Z167)-1)))))-1)</f>
        <v>47</v>
      </c>
      <c r="I167" s="491" t="str" cm="1">
        <f t="array" ref="I167">RIGHT(LEFT(Z167,FIND(".",Z167)-1),FIND(".",Z167)-IF(MIN(IF(ISNUMBER(FIND({"a","b","c","d","e","f","g","h","i","j","k","l","m","n","o","p","q","r","s","t","u","v","w","x","y","z"},LEFT(Z167,FIND(".",Z167)-1))),FIND({"a","b","c","d","e","f","g","h","i","j","k","l","m","n","o","p","q","r","s","t","u","v","w","x","y","z"},LEFT(Z167,FIND(".",Z167)-1))))=0,FIND(".",Z167),MIN(IF(ISNUMBER(FIND({"a","b","c","d","e","f","g","h","i","j","k","l","m","n","o","p","q","r","s","t","u","v","w","x","y","z"},LEFT(Z167,FIND(".",Z167)-1))),FIND({"a","b","c","d","e","f","g","h","i","j","k","l","m","n","o","p","q","r","s","t","u","v","w","x","y","z"},LEFT(Z167,FIND(".",Z167)-1))))))</f>
        <v>b</v>
      </c>
      <c r="J167" s="491"/>
      <c r="K167" s="491"/>
      <c r="L167" s="491"/>
      <c r="M167" s="491"/>
      <c r="N167" s="491"/>
      <c r="O167" s="491" t="s">
        <v>1988</v>
      </c>
      <c r="P167" s="491">
        <v>3</v>
      </c>
      <c r="Q167" s="491" t="s">
        <v>1988</v>
      </c>
      <c r="R167" s="491" t="s">
        <v>1960</v>
      </c>
      <c r="S167" s="491" t="s">
        <v>149</v>
      </c>
      <c r="T167" s="491" t="s">
        <v>1989</v>
      </c>
      <c r="U167" s="491" t="s">
        <v>259</v>
      </c>
      <c r="V167" s="491" t="s">
        <v>1581</v>
      </c>
      <c r="W167" s="491" t="s">
        <v>1962</v>
      </c>
      <c r="X167" s="491" t="s">
        <v>70</v>
      </c>
      <c r="Y167" s="491" t="s">
        <v>1994</v>
      </c>
      <c r="Z167" s="491" t="s">
        <v>1995</v>
      </c>
      <c r="AA167" s="491" t="s">
        <v>1992</v>
      </c>
      <c r="AB167" s="491" t="s">
        <v>1418</v>
      </c>
      <c r="AC167" s="491" t="s">
        <v>24</v>
      </c>
      <c r="AD167" s="491" t="s">
        <v>1205</v>
      </c>
      <c r="AE167" s="491" t="s">
        <v>1612</v>
      </c>
      <c r="AF167" s="515" t="s">
        <v>1311</v>
      </c>
      <c r="AG167" s="515" t="s">
        <v>1356</v>
      </c>
      <c r="AH167" s="515" t="s">
        <v>1311</v>
      </c>
      <c r="AI167" s="515" t="s">
        <v>1356</v>
      </c>
    </row>
    <row r="168" spans="1:35" hidden="1" x14ac:dyDescent="0.3">
      <c r="A168" s="491"/>
      <c r="B168" s="491" t="s">
        <v>1364</v>
      </c>
      <c r="C168" s="491"/>
      <c r="D168" s="491" t="s">
        <v>1392</v>
      </c>
      <c r="E168" s="491" t="s">
        <v>136</v>
      </c>
      <c r="F168" s="491" t="s">
        <v>1958</v>
      </c>
      <c r="G168" s="491" t="s">
        <v>24</v>
      </c>
      <c r="H168" s="491" t="str" cm="1">
        <f t="array" ref="H168">LEFT(LEFT(Z168,FIND(".",Z168)-1),IF(MIN(IF(ISNUMBER(FIND({"a","b","c","d","e","f","g","h","i","j","k","l","m","n","o","p","q","r","s","t","u","v","w","x","y","z"}, LEFT(Z168,FIND(".",Z168)-1))), FIND({"a","b","c","d","e","f","g","h","i","j","k","l","m","n","o","p","q","r","s","t","u","v","w","x","y","z"}, LEFT(Z168,FIND(".",Z168)-1))))=0,FIND(".",Z168),MIN(IF(ISNUMBER(FIND({"a","b","c","d","e","f","g","h","i","j","k","l","m","n","o","p","q","r","s","t","u","v","w","x","y","z"}, LEFT(Z168,FIND(".",Z168)-1))), FIND({"a","b","c","d","e","f","g","h","i","j","k","l","m","n","o","p","q","r","s","t","u","v","w","x","y","z"}, LEFT(Z168,FIND(".",Z168)-1)))))-1)</f>
        <v>47</v>
      </c>
      <c r="I168" s="491" t="str" cm="1">
        <f t="array" ref="I168">RIGHT(LEFT(Z168,FIND(".",Z168)-1),FIND(".",Z168)-IF(MIN(IF(ISNUMBER(FIND({"a","b","c","d","e","f","g","h","i","j","k","l","m","n","o","p","q","r","s","t","u","v","w","x","y","z"},LEFT(Z168,FIND(".",Z168)-1))),FIND({"a","b","c","d","e","f","g","h","i","j","k","l","m","n","o","p","q","r","s","t","u","v","w","x","y","z"},LEFT(Z168,FIND(".",Z168)-1))))=0,FIND(".",Z168),MIN(IF(ISNUMBER(FIND({"a","b","c","d","e","f","g","h","i","j","k","l","m","n","o","p","q","r","s","t","u","v","w","x","y","z"},LEFT(Z168,FIND(".",Z168)-1))),FIND({"a","b","c","d","e","f","g","h","i","j","k","l","m","n","o","p","q","r","s","t","u","v","w","x","y","z"},LEFT(Z168,FIND(".",Z168)-1))))))</f>
        <v>c</v>
      </c>
      <c r="J168" s="491"/>
      <c r="K168" s="491"/>
      <c r="L168" s="491"/>
      <c r="M168" s="491"/>
      <c r="N168" s="491"/>
      <c r="O168" s="491" t="s">
        <v>1988</v>
      </c>
      <c r="P168" s="491">
        <v>3</v>
      </c>
      <c r="Q168" s="491" t="s">
        <v>1988</v>
      </c>
      <c r="R168" s="491" t="s">
        <v>1960</v>
      </c>
      <c r="S168" s="491" t="s">
        <v>149</v>
      </c>
      <c r="T168" s="491" t="s">
        <v>1989</v>
      </c>
      <c r="U168" s="491" t="s">
        <v>259</v>
      </c>
      <c r="V168" s="491" t="s">
        <v>1581</v>
      </c>
      <c r="W168" s="491" t="s">
        <v>1962</v>
      </c>
      <c r="X168" s="491" t="s">
        <v>70</v>
      </c>
      <c r="Y168" s="491" t="s">
        <v>1996</v>
      </c>
      <c r="Z168" s="491" t="s">
        <v>1997</v>
      </c>
      <c r="AA168" s="491" t="s">
        <v>1992</v>
      </c>
      <c r="AB168" s="491" t="s">
        <v>1422</v>
      </c>
      <c r="AC168" s="491" t="s">
        <v>24</v>
      </c>
      <c r="AD168" s="491" t="s">
        <v>1209</v>
      </c>
      <c r="AE168" s="491" t="s">
        <v>1629</v>
      </c>
      <c r="AF168" s="515" t="s">
        <v>1311</v>
      </c>
      <c r="AG168" s="515" t="s">
        <v>1356</v>
      </c>
      <c r="AH168" s="515" t="s">
        <v>1311</v>
      </c>
      <c r="AI168" s="515" t="s">
        <v>1356</v>
      </c>
    </row>
    <row r="169" spans="1:35" hidden="1" x14ac:dyDescent="0.3">
      <c r="A169" s="491"/>
      <c r="B169" s="491" t="s">
        <v>1367</v>
      </c>
      <c r="C169" s="491"/>
      <c r="D169" s="491" t="s">
        <v>1392</v>
      </c>
      <c r="E169" s="491" t="s">
        <v>136</v>
      </c>
      <c r="F169" s="491" t="s">
        <v>1958</v>
      </c>
      <c r="G169" s="491" t="s">
        <v>24</v>
      </c>
      <c r="H169" s="491" t="str" cm="1">
        <f t="array" ref="H169">LEFT(LEFT(Z169,FIND(".",Z169)-1),IF(MIN(IF(ISNUMBER(FIND({"a","b","c","d","e","f","g","h","i","j","k","l","m","n","o","p","q","r","s","t","u","v","w","x","y","z"}, LEFT(Z169,FIND(".",Z169)-1))), FIND({"a","b","c","d","e","f","g","h","i","j","k","l","m","n","o","p","q","r","s","t","u","v","w","x","y","z"}, LEFT(Z169,FIND(".",Z169)-1))))=0,FIND(".",Z169),MIN(IF(ISNUMBER(FIND({"a","b","c","d","e","f","g","h","i","j","k","l","m","n","o","p","q","r","s","t","u","v","w","x","y","z"}, LEFT(Z169,FIND(".",Z169)-1))), FIND({"a","b","c","d","e","f","g","h","i","j","k","l","m","n","o","p","q","r","s","t","u","v","w","x","y","z"}, LEFT(Z169,FIND(".",Z169)-1)))))-1)</f>
        <v>47</v>
      </c>
      <c r="I169" s="491" t="str" cm="1">
        <f t="array" ref="I169">RIGHT(LEFT(Z169,FIND(".",Z169)-1),FIND(".",Z169)-IF(MIN(IF(ISNUMBER(FIND({"a","b","c","d","e","f","g","h","i","j","k","l","m","n","o","p","q","r","s","t","u","v","w","x","y","z"},LEFT(Z169,FIND(".",Z169)-1))),FIND({"a","b","c","d","e","f","g","h","i","j","k","l","m","n","o","p","q","r","s","t","u","v","w","x","y","z"},LEFT(Z169,FIND(".",Z169)-1))))=0,FIND(".",Z169),MIN(IF(ISNUMBER(FIND({"a","b","c","d","e","f","g","h","i","j","k","l","m","n","o","p","q","r","s","t","u","v","w","x","y","z"},LEFT(Z169,FIND(".",Z169)-1))),FIND({"a","b","c","d","e","f","g","h","i","j","k","l","m","n","o","p","q","r","s","t","u","v","w","x","y","z"},LEFT(Z169,FIND(".",Z169)-1))))))</f>
        <v>d</v>
      </c>
      <c r="J169" s="491"/>
      <c r="K169" s="491"/>
      <c r="L169" s="491"/>
      <c r="M169" s="491"/>
      <c r="N169" s="491"/>
      <c r="O169" s="491" t="s">
        <v>1988</v>
      </c>
      <c r="P169" s="491">
        <v>3</v>
      </c>
      <c r="Q169" s="491" t="s">
        <v>1988</v>
      </c>
      <c r="R169" s="491" t="s">
        <v>1960</v>
      </c>
      <c r="S169" s="491" t="s">
        <v>149</v>
      </c>
      <c r="T169" s="491" t="s">
        <v>1989</v>
      </c>
      <c r="U169" s="491" t="s">
        <v>259</v>
      </c>
      <c r="V169" s="491" t="s">
        <v>1581</v>
      </c>
      <c r="W169" s="491" t="s">
        <v>1962</v>
      </c>
      <c r="X169" s="491" t="s">
        <v>70</v>
      </c>
      <c r="Y169" s="491" t="s">
        <v>1998</v>
      </c>
      <c r="Z169" s="491" t="s">
        <v>1999</v>
      </c>
      <c r="AA169" s="491" t="s">
        <v>1992</v>
      </c>
      <c r="AB169" s="491" t="s">
        <v>1428</v>
      </c>
      <c r="AC169" s="491" t="s">
        <v>24</v>
      </c>
      <c r="AD169" s="491" t="s">
        <v>1212</v>
      </c>
      <c r="AE169" s="491" t="s">
        <v>1641</v>
      </c>
      <c r="AF169" s="515" t="s">
        <v>1311</v>
      </c>
      <c r="AG169" s="515" t="s">
        <v>1356</v>
      </c>
      <c r="AH169" s="515" t="s">
        <v>1311</v>
      </c>
      <c r="AI169" s="515" t="s">
        <v>1356</v>
      </c>
    </row>
    <row r="170" spans="1:35" hidden="1" x14ac:dyDescent="0.3">
      <c r="A170" s="491"/>
      <c r="B170" s="491" t="s">
        <v>1507</v>
      </c>
      <c r="C170" s="491"/>
      <c r="D170" s="491" t="s">
        <v>1392</v>
      </c>
      <c r="E170" s="491" t="s">
        <v>136</v>
      </c>
      <c r="F170" s="491" t="s">
        <v>1958</v>
      </c>
      <c r="G170" s="491" t="s">
        <v>24</v>
      </c>
      <c r="H170" s="491" t="str" cm="1">
        <f t="array" ref="H170">LEFT(LEFT(Z170,FIND(".",Z170)-1),IF(MIN(IF(ISNUMBER(FIND({"a","b","c","d","e","f","g","h","i","j","k","l","m","n","o","p","q","r","s","t","u","v","w","x","y","z"}, LEFT(Z170,FIND(".",Z170)-1))), FIND({"a","b","c","d","e","f","g","h","i","j","k","l","m","n","o","p","q","r","s","t","u","v","w","x","y","z"}, LEFT(Z170,FIND(".",Z170)-1))))=0,FIND(".",Z170),MIN(IF(ISNUMBER(FIND({"a","b","c","d","e","f","g","h","i","j","k","l","m","n","o","p","q","r","s","t","u","v","w","x","y","z"}, LEFT(Z170,FIND(".",Z170)-1))), FIND({"a","b","c","d","e","f","g","h","i","j","k","l","m","n","o","p","q","r","s","t","u","v","w","x","y","z"}, LEFT(Z170,FIND(".",Z170)-1)))))-1)</f>
        <v>47</v>
      </c>
      <c r="I170" s="491" t="str" cm="1">
        <f t="array" ref="I170">RIGHT(LEFT(Z170,FIND(".",Z170)-1),FIND(".",Z170)-IF(MIN(IF(ISNUMBER(FIND({"a","b","c","d","e","f","g","h","i","j","k","l","m","n","o","p","q","r","s","t","u","v","w","x","y","z"},LEFT(Z170,FIND(".",Z170)-1))),FIND({"a","b","c","d","e","f","g","h","i","j","k","l","m","n","o","p","q","r","s","t","u","v","w","x","y","z"},LEFT(Z170,FIND(".",Z170)-1))))=0,FIND(".",Z170),MIN(IF(ISNUMBER(FIND({"a","b","c","d","e","f","g","h","i","j","k","l","m","n","o","p","q","r","s","t","u","v","w","x","y","z"},LEFT(Z170,FIND(".",Z170)-1))),FIND({"a","b","c","d","e","f","g","h","i","j","k","l","m","n","o","p","q","r","s","t","u","v","w","x","y","z"},LEFT(Z170,FIND(".",Z170)-1))))))</f>
        <v>e</v>
      </c>
      <c r="J170" s="491"/>
      <c r="K170" s="491"/>
      <c r="L170" s="491"/>
      <c r="M170" s="491"/>
      <c r="N170" s="491"/>
      <c r="O170" s="491" t="s">
        <v>1988</v>
      </c>
      <c r="P170" s="491">
        <v>3</v>
      </c>
      <c r="Q170" s="491" t="s">
        <v>1988</v>
      </c>
      <c r="R170" s="491" t="s">
        <v>1960</v>
      </c>
      <c r="S170" s="491" t="s">
        <v>149</v>
      </c>
      <c r="T170" s="491" t="s">
        <v>1989</v>
      </c>
      <c r="U170" s="491" t="s">
        <v>259</v>
      </c>
      <c r="V170" s="491" t="s">
        <v>1581</v>
      </c>
      <c r="W170" s="491" t="s">
        <v>1962</v>
      </c>
      <c r="X170" s="491" t="s">
        <v>70</v>
      </c>
      <c r="Y170" s="491" t="s">
        <v>2000</v>
      </c>
      <c r="Z170" s="491" t="s">
        <v>2001</v>
      </c>
      <c r="AA170" s="491" t="s">
        <v>1992</v>
      </c>
      <c r="AB170" s="491" t="s">
        <v>1411</v>
      </c>
      <c r="AC170" s="491" t="s">
        <v>24</v>
      </c>
      <c r="AD170" s="491" t="s">
        <v>1244</v>
      </c>
      <c r="AE170" s="491" t="s">
        <v>1579</v>
      </c>
      <c r="AF170" s="515" t="s">
        <v>1311</v>
      </c>
      <c r="AG170" s="515" t="s">
        <v>1356</v>
      </c>
      <c r="AH170" s="515" t="s">
        <v>1311</v>
      </c>
      <c r="AI170" s="515" t="s">
        <v>1356</v>
      </c>
    </row>
    <row r="171" spans="1:35" hidden="1" x14ac:dyDescent="0.3">
      <c r="A171" s="491"/>
      <c r="B171" s="491" t="s">
        <v>1364</v>
      </c>
      <c r="C171" s="491"/>
      <c r="D171" s="491" t="s">
        <v>1391</v>
      </c>
      <c r="E171" s="491" t="s">
        <v>136</v>
      </c>
      <c r="F171" s="491" t="s">
        <v>1958</v>
      </c>
      <c r="G171" s="491" t="s">
        <v>24</v>
      </c>
      <c r="H171" s="491" t="str" cm="1">
        <f t="array" ref="H171">LEFT(LEFT(Z171,FIND(".",Z171)-1),IF(MIN(IF(ISNUMBER(FIND({"a","b","c","d","e","f","g","h","i","j","k","l","m","n","o","p","q","r","s","t","u","v","w","x","y","z"}, LEFT(Z171,FIND(".",Z171)-1))), FIND({"a","b","c","d","e","f","g","h","i","j","k","l","m","n","o","p","q","r","s","t","u","v","w","x","y","z"}, LEFT(Z171,FIND(".",Z171)-1))))=0,FIND(".",Z171),MIN(IF(ISNUMBER(FIND({"a","b","c","d","e","f","g","h","i","j","k","l","m","n","o","p","q","r","s","t","u","v","w","x","y","z"}, LEFT(Z171,FIND(".",Z171)-1))), FIND({"a","b","c","d","e","f","g","h","i","j","k","l","m","n","o","p","q","r","s","t","u","v","w","x","y","z"}, LEFT(Z171,FIND(".",Z171)-1)))))-1)</f>
        <v>52</v>
      </c>
      <c r="I171" s="491" t="str" cm="1">
        <f t="array" ref="I171">RIGHT(LEFT(Z171,FIND(".",Z171)-1),FIND(".",Z171)-IF(MIN(IF(ISNUMBER(FIND({"a","b","c","d","e","f","g","h","i","j","k","l","m","n","o","p","q","r","s","t","u","v","w","x","y","z"},LEFT(Z171,FIND(".",Z171)-1))),FIND({"a","b","c","d","e","f","g","h","i","j","k","l","m","n","o","p","q","r","s","t","u","v","w","x","y","z"},LEFT(Z171,FIND(".",Z171)-1))))=0,FIND(".",Z171),MIN(IF(ISNUMBER(FIND({"a","b","c","d","e","f","g","h","i","j","k","l","m","n","o","p","q","r","s","t","u","v","w","x","y","z"},LEFT(Z171,FIND(".",Z171)-1))),FIND({"a","b","c","d","e","f","g","h","i","j","k","l","m","n","o","p","q","r","s","t","u","v","w","x","y","z"},LEFT(Z171,FIND(".",Z171)-1))))))</f>
        <v>b1</v>
      </c>
      <c r="J171" s="491"/>
      <c r="K171" s="491"/>
      <c r="L171" s="491"/>
      <c r="M171" s="491"/>
      <c r="N171" s="491"/>
      <c r="O171" s="491" t="s">
        <v>1988</v>
      </c>
      <c r="P171" s="491">
        <v>3</v>
      </c>
      <c r="Q171" s="491" t="s">
        <v>1988</v>
      </c>
      <c r="R171" s="491" t="s">
        <v>1960</v>
      </c>
      <c r="S171" s="491" t="s">
        <v>149</v>
      </c>
      <c r="T171" s="491" t="s">
        <v>1989</v>
      </c>
      <c r="U171" s="491" t="s">
        <v>298</v>
      </c>
      <c r="V171" s="491" t="s">
        <v>1558</v>
      </c>
      <c r="W171" s="491" t="s">
        <v>1962</v>
      </c>
      <c r="X171" s="491" t="s">
        <v>2002</v>
      </c>
      <c r="Y171" s="491" t="s">
        <v>2003</v>
      </c>
      <c r="Z171" s="491" t="s">
        <v>2004</v>
      </c>
      <c r="AA171" s="491" t="s">
        <v>1353</v>
      </c>
      <c r="AB171" s="491" t="s">
        <v>1410</v>
      </c>
      <c r="AC171" s="491" t="s">
        <v>24</v>
      </c>
      <c r="AD171" s="491" t="s">
        <v>1209</v>
      </c>
      <c r="AE171" s="491" t="s">
        <v>1574</v>
      </c>
      <c r="AF171" s="515" t="s">
        <v>1311</v>
      </c>
      <c r="AG171" s="515" t="s">
        <v>1356</v>
      </c>
      <c r="AH171" s="515" t="s">
        <v>1311</v>
      </c>
      <c r="AI171" s="515" t="s">
        <v>1356</v>
      </c>
    </row>
    <row r="172" spans="1:35" hidden="1" x14ac:dyDescent="0.3">
      <c r="A172" s="491"/>
      <c r="B172" s="491" t="s">
        <v>1367</v>
      </c>
      <c r="C172" s="491"/>
      <c r="D172" s="491" t="s">
        <v>1391</v>
      </c>
      <c r="E172" s="491" t="s">
        <v>136</v>
      </c>
      <c r="F172" s="491" t="s">
        <v>1958</v>
      </c>
      <c r="G172" s="491" t="s">
        <v>24</v>
      </c>
      <c r="H172" s="491" t="str" cm="1">
        <f t="array" ref="H172">LEFT(LEFT(Z172,FIND(".",Z172)-1),IF(MIN(IF(ISNUMBER(FIND({"a","b","c","d","e","f","g","h","i","j","k","l","m","n","o","p","q","r","s","t","u","v","w","x","y","z"}, LEFT(Z172,FIND(".",Z172)-1))), FIND({"a","b","c","d","e","f","g","h","i","j","k","l","m","n","o","p","q","r","s","t","u","v","w","x","y","z"}, LEFT(Z172,FIND(".",Z172)-1))))=0,FIND(".",Z172),MIN(IF(ISNUMBER(FIND({"a","b","c","d","e","f","g","h","i","j","k","l","m","n","o","p","q","r","s","t","u","v","w","x","y","z"}, LEFT(Z172,FIND(".",Z172)-1))), FIND({"a","b","c","d","e","f","g","h","i","j","k","l","m","n","o","p","q","r","s","t","u","v","w","x","y","z"}, LEFT(Z172,FIND(".",Z172)-1)))))-1)</f>
        <v>52</v>
      </c>
      <c r="I172" s="491" t="str" cm="1">
        <f t="array" ref="I172">RIGHT(LEFT(Z172,FIND(".",Z172)-1),FIND(".",Z172)-IF(MIN(IF(ISNUMBER(FIND({"a","b","c","d","e","f","g","h","i","j","k","l","m","n","o","p","q","r","s","t","u","v","w","x","y","z"},LEFT(Z172,FIND(".",Z172)-1))),FIND({"a","b","c","d","e","f","g","h","i","j","k","l","m","n","o","p","q","r","s","t","u","v","w","x","y","z"},LEFT(Z172,FIND(".",Z172)-1))))=0,FIND(".",Z172),MIN(IF(ISNUMBER(FIND({"a","b","c","d","e","f","g","h","i","j","k","l","m","n","o","p","q","r","s","t","u","v","w","x","y","z"},LEFT(Z172,FIND(".",Z172)-1))),FIND({"a","b","c","d","e","f","g","h","i","j","k","l","m","n","o","p","q","r","s","t","u","v","w","x","y","z"},LEFT(Z172,FIND(".",Z172)-1))))))</f>
        <v>b1</v>
      </c>
      <c r="J172" s="491"/>
      <c r="K172" s="491"/>
      <c r="L172" s="491"/>
      <c r="M172" s="491"/>
      <c r="N172" s="491"/>
      <c r="O172" s="491" t="s">
        <v>1988</v>
      </c>
      <c r="P172" s="491">
        <v>3</v>
      </c>
      <c r="Q172" s="491" t="s">
        <v>1988</v>
      </c>
      <c r="R172" s="491" t="s">
        <v>1960</v>
      </c>
      <c r="S172" s="491" t="s">
        <v>149</v>
      </c>
      <c r="T172" s="491" t="s">
        <v>1989</v>
      </c>
      <c r="U172" s="491" t="s">
        <v>298</v>
      </c>
      <c r="V172" s="491" t="s">
        <v>1558</v>
      </c>
      <c r="W172" s="491" t="s">
        <v>1962</v>
      </c>
      <c r="X172" s="491" t="s">
        <v>2002</v>
      </c>
      <c r="Y172" s="491" t="s">
        <v>2003</v>
      </c>
      <c r="Z172" s="491" t="s">
        <v>2004</v>
      </c>
      <c r="AA172" s="491" t="s">
        <v>1353</v>
      </c>
      <c r="AB172" s="491" t="s">
        <v>1410</v>
      </c>
      <c r="AC172" s="491" t="s">
        <v>24</v>
      </c>
      <c r="AD172" s="491" t="s">
        <v>1212</v>
      </c>
      <c r="AE172" s="491" t="s">
        <v>1574</v>
      </c>
      <c r="AF172" s="515" t="s">
        <v>1311</v>
      </c>
      <c r="AG172" s="515" t="s">
        <v>1356</v>
      </c>
      <c r="AH172" s="515" t="s">
        <v>1311</v>
      </c>
      <c r="AI172" s="515" t="s">
        <v>1356</v>
      </c>
    </row>
    <row r="173" spans="1:35" hidden="1" x14ac:dyDescent="0.3">
      <c r="A173" s="491"/>
      <c r="B173" s="491" t="s">
        <v>1507</v>
      </c>
      <c r="C173" s="491"/>
      <c r="D173" s="491" t="s">
        <v>1391</v>
      </c>
      <c r="E173" s="491" t="s">
        <v>136</v>
      </c>
      <c r="F173" s="491" t="s">
        <v>1958</v>
      </c>
      <c r="G173" s="491" t="s">
        <v>24</v>
      </c>
      <c r="H173" s="491" t="str" cm="1">
        <f t="array" ref="H173">LEFT(LEFT(Z173,FIND(".",Z173)-1),IF(MIN(IF(ISNUMBER(FIND({"a","b","c","d","e","f","g","h","i","j","k","l","m","n","o","p","q","r","s","t","u","v","w","x","y","z"}, LEFT(Z173,FIND(".",Z173)-1))), FIND({"a","b","c","d","e","f","g","h","i","j","k","l","m","n","o","p","q","r","s","t","u","v","w","x","y","z"}, LEFT(Z173,FIND(".",Z173)-1))))=0,FIND(".",Z173),MIN(IF(ISNUMBER(FIND({"a","b","c","d","e","f","g","h","i","j","k","l","m","n","o","p","q","r","s","t","u","v","w","x","y","z"}, LEFT(Z173,FIND(".",Z173)-1))), FIND({"a","b","c","d","e","f","g","h","i","j","k","l","m","n","o","p","q","r","s","t","u","v","w","x","y","z"}, LEFT(Z173,FIND(".",Z173)-1)))))-1)</f>
        <v>52</v>
      </c>
      <c r="I173" s="491" t="str" cm="1">
        <f t="array" ref="I173">RIGHT(LEFT(Z173,FIND(".",Z173)-1),FIND(".",Z173)-IF(MIN(IF(ISNUMBER(FIND({"a","b","c","d","e","f","g","h","i","j","k","l","m","n","o","p","q","r","s","t","u","v","w","x","y","z"},LEFT(Z173,FIND(".",Z173)-1))),FIND({"a","b","c","d","e","f","g","h","i","j","k","l","m","n","o","p","q","r","s","t","u","v","w","x","y","z"},LEFT(Z173,FIND(".",Z173)-1))))=0,FIND(".",Z173),MIN(IF(ISNUMBER(FIND({"a","b","c","d","e","f","g","h","i","j","k","l","m","n","o","p","q","r","s","t","u","v","w","x","y","z"},LEFT(Z173,FIND(".",Z173)-1))),FIND({"a","b","c","d","e","f","g","h","i","j","k","l","m","n","o","p","q","r","s","t","u","v","w","x","y","z"},LEFT(Z173,FIND(".",Z173)-1))))))</f>
        <v>b1</v>
      </c>
      <c r="J173" s="491"/>
      <c r="K173" s="491"/>
      <c r="L173" s="491"/>
      <c r="M173" s="491"/>
      <c r="N173" s="491"/>
      <c r="O173" s="491" t="s">
        <v>1988</v>
      </c>
      <c r="P173" s="491">
        <v>3</v>
      </c>
      <c r="Q173" s="491" t="s">
        <v>1988</v>
      </c>
      <c r="R173" s="491" t="s">
        <v>1960</v>
      </c>
      <c r="S173" s="491" t="s">
        <v>149</v>
      </c>
      <c r="T173" s="491" t="s">
        <v>1989</v>
      </c>
      <c r="U173" s="491" t="s">
        <v>298</v>
      </c>
      <c r="V173" s="491" t="s">
        <v>1558</v>
      </c>
      <c r="W173" s="491" t="s">
        <v>1962</v>
      </c>
      <c r="X173" s="491" t="s">
        <v>2002</v>
      </c>
      <c r="Y173" s="491" t="s">
        <v>2003</v>
      </c>
      <c r="Z173" s="491" t="s">
        <v>2004</v>
      </c>
      <c r="AA173" s="491" t="s">
        <v>1353</v>
      </c>
      <c r="AB173" s="491" t="s">
        <v>1410</v>
      </c>
      <c r="AC173" s="491" t="s">
        <v>24</v>
      </c>
      <c r="AD173" s="491" t="s">
        <v>1244</v>
      </c>
      <c r="AE173" s="491" t="s">
        <v>1574</v>
      </c>
      <c r="AF173" s="515" t="s">
        <v>1311</v>
      </c>
      <c r="AG173" s="515" t="s">
        <v>1356</v>
      </c>
      <c r="AH173" s="515" t="s">
        <v>1311</v>
      </c>
      <c r="AI173" s="515" t="s">
        <v>1356</v>
      </c>
    </row>
    <row r="174" spans="1:35" hidden="1" x14ac:dyDescent="0.3">
      <c r="A174" s="491"/>
      <c r="B174" s="491" t="s">
        <v>1496</v>
      </c>
      <c r="C174" s="491"/>
      <c r="D174" s="491" t="s">
        <v>1391</v>
      </c>
      <c r="E174" s="491" t="s">
        <v>136</v>
      </c>
      <c r="F174" s="491" t="s">
        <v>1958</v>
      </c>
      <c r="G174" s="491" t="s">
        <v>24</v>
      </c>
      <c r="H174" s="491" t="str" cm="1">
        <f t="array" ref="H174">LEFT(LEFT(Z174,FIND(".",Z174)-1),IF(MIN(IF(ISNUMBER(FIND({"a","b","c","d","e","f","g","h","i","j","k","l","m","n","o","p","q","r","s","t","u","v","w","x","y","z"}, LEFT(Z174,FIND(".",Z174)-1))), FIND({"a","b","c","d","e","f","g","h","i","j","k","l","m","n","o","p","q","r","s","t","u","v","w","x","y","z"}, LEFT(Z174,FIND(".",Z174)-1))))=0,FIND(".",Z174),MIN(IF(ISNUMBER(FIND({"a","b","c","d","e","f","g","h","i","j","k","l","m","n","o","p","q","r","s","t","u","v","w","x","y","z"}, LEFT(Z174,FIND(".",Z174)-1))), FIND({"a","b","c","d","e","f","g","h","i","j","k","l","m","n","o","p","q","r","s","t","u","v","w","x","y","z"}, LEFT(Z174,FIND(".",Z174)-1)))))-1)</f>
        <v>54</v>
      </c>
      <c r="I174" s="491" t="str" cm="1">
        <f t="array" ref="I174">RIGHT(LEFT(Z174,FIND(".",Z174)-1),FIND(".",Z174)-IF(MIN(IF(ISNUMBER(FIND({"a","b","c","d","e","f","g","h","i","j","k","l","m","n","o","p","q","r","s","t","u","v","w","x","y","z"},LEFT(Z174,FIND(".",Z174)-1))),FIND({"a","b","c","d","e","f","g","h","i","j","k","l","m","n","o","p","q","r","s","t","u","v","w","x","y","z"},LEFT(Z174,FIND(".",Z174)-1))))=0,FIND(".",Z174),MIN(IF(ISNUMBER(FIND({"a","b","c","d","e","f","g","h","i","j","k","l","m","n","o","p","q","r","s","t","u","v","w","x","y","z"},LEFT(Z174,FIND(".",Z174)-1))),FIND({"a","b","c","d","e","f","g","h","i","j","k","l","m","n","o","p","q","r","s","t","u","v","w","x","y","z"},LEFT(Z174,FIND(".",Z174)-1))))))</f>
        <v>b1</v>
      </c>
      <c r="J174" s="491"/>
      <c r="K174" s="491"/>
      <c r="L174" s="491"/>
      <c r="M174" s="491"/>
      <c r="N174" s="491"/>
      <c r="O174" s="491" t="s">
        <v>1988</v>
      </c>
      <c r="P174" s="491">
        <v>3</v>
      </c>
      <c r="Q174" s="491" t="s">
        <v>1988</v>
      </c>
      <c r="R174" s="491" t="s">
        <v>1960</v>
      </c>
      <c r="S174" s="491" t="s">
        <v>149</v>
      </c>
      <c r="T174" s="491" t="s">
        <v>1989</v>
      </c>
      <c r="U174" s="491" t="s">
        <v>298</v>
      </c>
      <c r="V174" s="491" t="s">
        <v>1558</v>
      </c>
      <c r="W174" s="491" t="s">
        <v>1962</v>
      </c>
      <c r="X174" s="491" t="s">
        <v>2002</v>
      </c>
      <c r="Y174" s="491" t="s">
        <v>2005</v>
      </c>
      <c r="Z174" s="491" t="s">
        <v>2006</v>
      </c>
      <c r="AA174" s="491" t="s">
        <v>1353</v>
      </c>
      <c r="AB174" s="491" t="s">
        <v>1401</v>
      </c>
      <c r="AC174" s="491" t="s">
        <v>24</v>
      </c>
      <c r="AD174" s="491" t="s">
        <v>1232</v>
      </c>
      <c r="AE174" s="491" t="s">
        <v>1556</v>
      </c>
      <c r="AF174" s="515" t="s">
        <v>1311</v>
      </c>
      <c r="AG174" s="515" t="s">
        <v>1356</v>
      </c>
      <c r="AH174" s="515" t="s">
        <v>1311</v>
      </c>
      <c r="AI174" s="515" t="s">
        <v>1356</v>
      </c>
    </row>
    <row r="175" spans="1:35" hidden="1" x14ac:dyDescent="0.3">
      <c r="A175" s="491"/>
      <c r="B175" s="491" t="s">
        <v>1502</v>
      </c>
      <c r="C175" s="491"/>
      <c r="D175" s="491" t="s">
        <v>1391</v>
      </c>
      <c r="E175" s="491" t="s">
        <v>136</v>
      </c>
      <c r="F175" s="491" t="s">
        <v>1958</v>
      </c>
      <c r="G175" s="491" t="s">
        <v>24</v>
      </c>
      <c r="H175" s="491" t="str" cm="1">
        <f t="array" ref="H175">LEFT(LEFT(Z175,FIND(".",Z175)-1),IF(MIN(IF(ISNUMBER(FIND({"a","b","c","d","e","f","g","h","i","j","k","l","m","n","o","p","q","r","s","t","u","v","w","x","y","z"}, LEFT(Z175,FIND(".",Z175)-1))), FIND({"a","b","c","d","e","f","g","h","i","j","k","l","m","n","o","p","q","r","s","t","u","v","w","x","y","z"}, LEFT(Z175,FIND(".",Z175)-1))))=0,FIND(".",Z175),MIN(IF(ISNUMBER(FIND({"a","b","c","d","e","f","g","h","i","j","k","l","m","n","o","p","q","r","s","t","u","v","w","x","y","z"}, LEFT(Z175,FIND(".",Z175)-1))), FIND({"a","b","c","d","e","f","g","h","i","j","k","l","m","n","o","p","q","r","s","t","u","v","w","x","y","z"}, LEFT(Z175,FIND(".",Z175)-1)))))-1)</f>
        <v>58</v>
      </c>
      <c r="I175" s="491" t="str" cm="1">
        <f t="array" ref="I175">RIGHT(LEFT(Z175,FIND(".",Z175)-1),FIND(".",Z175)-IF(MIN(IF(ISNUMBER(FIND({"a","b","c","d","e","f","g","h","i","j","k","l","m","n","o","p","q","r","s","t","u","v","w","x","y","z"},LEFT(Z175,FIND(".",Z175)-1))),FIND({"a","b","c","d","e","f","g","h","i","j","k","l","m","n","o","p","q","r","s","t","u","v","w","x","y","z"},LEFT(Z175,FIND(".",Z175)-1))))=0,FIND(".",Z175),MIN(IF(ISNUMBER(FIND({"a","b","c","d","e","f","g","h","i","j","k","l","m","n","o","p","q","r","s","t","u","v","w","x","y","z"},LEFT(Z175,FIND(".",Z175)-1))),FIND({"a","b","c","d","e","f","g","h","i","j","k","l","m","n","o","p","q","r","s","t","u","v","w","x","y","z"},LEFT(Z175,FIND(".",Z175)-1))))))</f>
        <v>b1</v>
      </c>
      <c r="J175" s="491"/>
      <c r="K175" s="491"/>
      <c r="L175" s="491"/>
      <c r="M175" s="491"/>
      <c r="N175" s="491"/>
      <c r="O175" s="491" t="s">
        <v>1988</v>
      </c>
      <c r="P175" s="491">
        <v>3</v>
      </c>
      <c r="Q175" s="491" t="s">
        <v>1988</v>
      </c>
      <c r="R175" s="491" t="s">
        <v>1960</v>
      </c>
      <c r="S175" s="491" t="s">
        <v>149</v>
      </c>
      <c r="T175" s="491" t="s">
        <v>1989</v>
      </c>
      <c r="U175" s="491" t="s">
        <v>298</v>
      </c>
      <c r="V175" s="491" t="s">
        <v>1558</v>
      </c>
      <c r="W175" s="491" t="s">
        <v>1962</v>
      </c>
      <c r="X175" s="491" t="s">
        <v>2002</v>
      </c>
      <c r="Y175" s="491" t="s">
        <v>2007</v>
      </c>
      <c r="Z175" s="491" t="s">
        <v>2008</v>
      </c>
      <c r="AA175" s="491" t="s">
        <v>1353</v>
      </c>
      <c r="AB175" s="491" t="s">
        <v>1721</v>
      </c>
      <c r="AC175" s="491" t="s">
        <v>24</v>
      </c>
      <c r="AD175" s="491" t="s">
        <v>1234</v>
      </c>
      <c r="AE175" s="491" t="s">
        <v>1724</v>
      </c>
      <c r="AF175" s="515" t="s">
        <v>1311</v>
      </c>
      <c r="AG175" s="515" t="s">
        <v>1356</v>
      </c>
      <c r="AH175" s="515" t="s">
        <v>1311</v>
      </c>
      <c r="AI175" s="515" t="s">
        <v>1356</v>
      </c>
    </row>
    <row r="176" spans="1:35" hidden="1" x14ac:dyDescent="0.3">
      <c r="A176" s="491"/>
      <c r="B176" s="491" t="s">
        <v>1512</v>
      </c>
      <c r="C176" s="491"/>
      <c r="D176" s="491" t="s">
        <v>1391</v>
      </c>
      <c r="E176" s="491" t="s">
        <v>136</v>
      </c>
      <c r="F176" s="491" t="s">
        <v>1958</v>
      </c>
      <c r="G176" s="491" t="s">
        <v>24</v>
      </c>
      <c r="H176" s="491" t="str" cm="1">
        <f t="array" ref="H176">LEFT(LEFT(Z176,FIND(".",Z176)-1),IF(MIN(IF(ISNUMBER(FIND({"a","b","c","d","e","f","g","h","i","j","k","l","m","n","o","p","q","r","s","t","u","v","w","x","y","z"}, LEFT(Z176,FIND(".",Z176)-1))), FIND({"a","b","c","d","e","f","g","h","i","j","k","l","m","n","o","p","q","r","s","t","u","v","w","x","y","z"}, LEFT(Z176,FIND(".",Z176)-1))))=0,FIND(".",Z176),MIN(IF(ISNUMBER(FIND({"a","b","c","d","e","f","g","h","i","j","k","l","m","n","o","p","q","r","s","t","u","v","w","x","y","z"}, LEFT(Z176,FIND(".",Z176)-1))), FIND({"a","b","c","d","e","f","g","h","i","j","k","l","m","n","o","p","q","r","s","t","u","v","w","x","y","z"}, LEFT(Z176,FIND(".",Z176)-1)))))-1)</f>
        <v>59</v>
      </c>
      <c r="I176" s="491" t="str" cm="1">
        <f t="array" ref="I176">RIGHT(LEFT(Z176,FIND(".",Z176)-1),FIND(".",Z176)-IF(MIN(IF(ISNUMBER(FIND({"a","b","c","d","e","f","g","h","i","j","k","l","m","n","o","p","q","r","s","t","u","v","w","x","y","z"},LEFT(Z176,FIND(".",Z176)-1))),FIND({"a","b","c","d","e","f","g","h","i","j","k","l","m","n","o","p","q","r","s","t","u","v","w","x","y","z"},LEFT(Z176,FIND(".",Z176)-1))))=0,FIND(".",Z176),MIN(IF(ISNUMBER(FIND({"a","b","c","d","e","f","g","h","i","j","k","l","m","n","o","p","q","r","s","t","u","v","w","x","y","z"},LEFT(Z176,FIND(".",Z176)-1))),FIND({"a","b","c","d","e","f","g","h","i","j","k","l","m","n","o","p","q","r","s","t","u","v","w","x","y","z"},LEFT(Z176,FIND(".",Z176)-1))))))</f>
        <v>b1</v>
      </c>
      <c r="J176" s="491"/>
      <c r="K176" s="491"/>
      <c r="L176" s="491"/>
      <c r="M176" s="491"/>
      <c r="N176" s="491"/>
      <c r="O176" s="491" t="s">
        <v>1988</v>
      </c>
      <c r="P176" s="491">
        <v>3</v>
      </c>
      <c r="Q176" s="491" t="s">
        <v>1988</v>
      </c>
      <c r="R176" s="491" t="s">
        <v>1960</v>
      </c>
      <c r="S176" s="491" t="s">
        <v>149</v>
      </c>
      <c r="T176" s="491" t="s">
        <v>1989</v>
      </c>
      <c r="U176" s="491" t="s">
        <v>298</v>
      </c>
      <c r="V176" s="491" t="s">
        <v>1558</v>
      </c>
      <c r="W176" s="491" t="s">
        <v>1962</v>
      </c>
      <c r="X176" s="491" t="s">
        <v>2002</v>
      </c>
      <c r="Y176" s="491" t="s">
        <v>2009</v>
      </c>
      <c r="Z176" s="491" t="s">
        <v>2010</v>
      </c>
      <c r="AA176" s="491" t="s">
        <v>1353</v>
      </c>
      <c r="AB176" s="491" t="s">
        <v>1438</v>
      </c>
      <c r="AC176" s="491" t="s">
        <v>24</v>
      </c>
      <c r="AD176" s="491" t="s">
        <v>1254</v>
      </c>
      <c r="AE176" s="491" t="s">
        <v>1661</v>
      </c>
      <c r="AF176" s="515" t="s">
        <v>1311</v>
      </c>
      <c r="AG176" s="515" t="s">
        <v>1356</v>
      </c>
      <c r="AH176" s="515" t="s">
        <v>1311</v>
      </c>
      <c r="AI176" s="515" t="s">
        <v>1356</v>
      </c>
    </row>
    <row r="177" spans="1:35" hidden="1" x14ac:dyDescent="0.3">
      <c r="A177" s="491"/>
      <c r="B177" s="491" t="s">
        <v>1513</v>
      </c>
      <c r="C177" s="491"/>
      <c r="D177" s="491" t="s">
        <v>1391</v>
      </c>
      <c r="E177" s="491" t="s">
        <v>136</v>
      </c>
      <c r="F177" s="491" t="s">
        <v>1958</v>
      </c>
      <c r="G177" s="491" t="s">
        <v>24</v>
      </c>
      <c r="H177" s="491" t="str" cm="1">
        <f t="array" ref="H177">LEFT(LEFT(Z177,FIND(".",Z177)-1),IF(MIN(IF(ISNUMBER(FIND({"a","b","c","d","e","f","g","h","i","j","k","l","m","n","o","p","q","r","s","t","u","v","w","x","y","z"}, LEFT(Z177,FIND(".",Z177)-1))), FIND({"a","b","c","d","e","f","g","h","i","j","k","l","m","n","o","p","q","r","s","t","u","v","w","x","y","z"}, LEFT(Z177,FIND(".",Z177)-1))))=0,FIND(".",Z177),MIN(IF(ISNUMBER(FIND({"a","b","c","d","e","f","g","h","i","j","k","l","m","n","o","p","q","r","s","t","u","v","w","x","y","z"}, LEFT(Z177,FIND(".",Z177)-1))), FIND({"a","b","c","d","e","f","g","h","i","j","k","l","m","n","o","p","q","r","s","t","u","v","w","x","y","z"}, LEFT(Z177,FIND(".",Z177)-1)))))-1)</f>
        <v>60</v>
      </c>
      <c r="I177" s="491" t="str" cm="1">
        <f t="array" ref="I177">RIGHT(LEFT(Z177,FIND(".",Z177)-1),FIND(".",Z177)-IF(MIN(IF(ISNUMBER(FIND({"a","b","c","d","e","f","g","h","i","j","k","l","m","n","o","p","q","r","s","t","u","v","w","x","y","z"},LEFT(Z177,FIND(".",Z177)-1))),FIND({"a","b","c","d","e","f","g","h","i","j","k","l","m","n","o","p","q","r","s","t","u","v","w","x","y","z"},LEFT(Z177,FIND(".",Z177)-1))))=0,FIND(".",Z177),MIN(IF(ISNUMBER(FIND({"a","b","c","d","e","f","g","h","i","j","k","l","m","n","o","p","q","r","s","t","u","v","w","x","y","z"},LEFT(Z177,FIND(".",Z177)-1))),FIND({"a","b","c","d","e","f","g","h","i","j","k","l","m","n","o","p","q","r","s","t","u","v","w","x","y","z"},LEFT(Z177,FIND(".",Z177)-1))))))</f>
        <v>b1</v>
      </c>
      <c r="J177" s="491"/>
      <c r="K177" s="491"/>
      <c r="L177" s="491"/>
      <c r="M177" s="491"/>
      <c r="N177" s="491"/>
      <c r="O177" s="491" t="s">
        <v>1988</v>
      </c>
      <c r="P177" s="491">
        <v>3</v>
      </c>
      <c r="Q177" s="491" t="s">
        <v>1988</v>
      </c>
      <c r="R177" s="491" t="s">
        <v>1960</v>
      </c>
      <c r="S177" s="491" t="s">
        <v>149</v>
      </c>
      <c r="T177" s="491" t="s">
        <v>1989</v>
      </c>
      <c r="U177" s="491" t="s">
        <v>298</v>
      </c>
      <c r="V177" s="491" t="s">
        <v>1558</v>
      </c>
      <c r="W177" s="491" t="s">
        <v>1962</v>
      </c>
      <c r="X177" s="491" t="s">
        <v>2002</v>
      </c>
      <c r="Y177" s="491" t="s">
        <v>2011</v>
      </c>
      <c r="Z177" s="491" t="s">
        <v>2012</v>
      </c>
      <c r="AA177" s="491" t="s">
        <v>1353</v>
      </c>
      <c r="AB177" s="491" t="s">
        <v>1652</v>
      </c>
      <c r="AC177" s="491" t="s">
        <v>24</v>
      </c>
      <c r="AD177" s="491" t="s">
        <v>1255</v>
      </c>
      <c r="AE177" s="491" t="s">
        <v>1655</v>
      </c>
      <c r="AF177" s="515" t="s">
        <v>1311</v>
      </c>
      <c r="AG177" s="515" t="s">
        <v>1356</v>
      </c>
      <c r="AH177" s="515" t="s">
        <v>1311</v>
      </c>
      <c r="AI177" s="515" t="s">
        <v>1356</v>
      </c>
    </row>
    <row r="178" spans="1:35" hidden="1" x14ac:dyDescent="0.3">
      <c r="A178" s="491"/>
      <c r="B178" s="491" t="s">
        <v>1512</v>
      </c>
      <c r="C178" s="491"/>
      <c r="D178" s="491" t="s">
        <v>1393</v>
      </c>
      <c r="E178" s="491" t="s">
        <v>136</v>
      </c>
      <c r="F178" s="491" t="s">
        <v>1958</v>
      </c>
      <c r="G178" s="491" t="s">
        <v>24</v>
      </c>
      <c r="H178" s="491" t="str" cm="1">
        <f t="array" ref="H178">LEFT(LEFT(Z178,FIND(".",Z178)-1),IF(MIN(IF(ISNUMBER(FIND({"a","b","c","d","e","f","g","h","i","j","k","l","m","n","o","p","q","r","s","t","u","v","w","x","y","z"}, LEFT(Z178,FIND(".",Z178)-1))), FIND({"a","b","c","d","e","f","g","h","i","j","k","l","m","n","o","p","q","r","s","t","u","v","w","x","y","z"}, LEFT(Z178,FIND(".",Z178)-1))))=0,FIND(".",Z178),MIN(IF(ISNUMBER(FIND({"a","b","c","d","e","f","g","h","i","j","k","l","m","n","o","p","q","r","s","t","u","v","w","x","y","z"}, LEFT(Z178,FIND(".",Z178)-1))), FIND({"a","b","c","d","e","f","g","h","i","j","k","l","m","n","o","p","q","r","s","t","u","v","w","x","y","z"}, LEFT(Z178,FIND(".",Z178)-1)))))-1)</f>
        <v>61</v>
      </c>
      <c r="I178" s="491" t="str" cm="1">
        <f t="array" ref="I178">RIGHT(LEFT(Z178,FIND(".",Z178)-1),FIND(".",Z178)-IF(MIN(IF(ISNUMBER(FIND({"a","b","c","d","e","f","g","h","i","j","k","l","m","n","o","p","q","r","s","t","u","v","w","x","y","z"},LEFT(Z178,FIND(".",Z178)-1))),FIND({"a","b","c","d","e","f","g","h","i","j","k","l","m","n","o","p","q","r","s","t","u","v","w","x","y","z"},LEFT(Z178,FIND(".",Z178)-1))))=0,FIND(".",Z178),MIN(IF(ISNUMBER(FIND({"a","b","c","d","e","f","g","h","i","j","k","l","m","n","o","p","q","r","s","t","u","v","w","x","y","z"},LEFT(Z178,FIND(".",Z178)-1))),FIND({"a","b","c","d","e","f","g","h","i","j","k","l","m","n","o","p","q","r","s","t","u","v","w","x","y","z"},LEFT(Z178,FIND(".",Z178)-1))))))</f>
        <v>a1</v>
      </c>
      <c r="J178" s="491"/>
      <c r="K178" s="491"/>
      <c r="L178" s="491"/>
      <c r="M178" s="491"/>
      <c r="N178" s="491"/>
      <c r="O178" s="491" t="s">
        <v>1988</v>
      </c>
      <c r="P178" s="491">
        <v>3</v>
      </c>
      <c r="Q178" s="491" t="s">
        <v>1988</v>
      </c>
      <c r="R178" s="491" t="s">
        <v>1960</v>
      </c>
      <c r="S178" s="491" t="s">
        <v>149</v>
      </c>
      <c r="T178" s="491" t="s">
        <v>1989</v>
      </c>
      <c r="U178" s="491" t="s">
        <v>298</v>
      </c>
      <c r="V178" s="491" t="s">
        <v>1558</v>
      </c>
      <c r="W178" s="491" t="s">
        <v>1962</v>
      </c>
      <c r="X178" s="491" t="s">
        <v>70</v>
      </c>
      <c r="Y178" s="491" t="s">
        <v>2013</v>
      </c>
      <c r="Z178" s="491" t="s">
        <v>2014</v>
      </c>
      <c r="AA178" s="491" t="s">
        <v>1992</v>
      </c>
      <c r="AB178" s="491" t="s">
        <v>1439</v>
      </c>
      <c r="AC178" s="491" t="s">
        <v>24</v>
      </c>
      <c r="AD178" s="491" t="s">
        <v>1254</v>
      </c>
      <c r="AE178" s="491" t="s">
        <v>1667</v>
      </c>
      <c r="AF178" s="515" t="s">
        <v>1311</v>
      </c>
      <c r="AG178" s="515" t="s">
        <v>1356</v>
      </c>
      <c r="AH178" s="515" t="s">
        <v>1311</v>
      </c>
      <c r="AI178" s="515" t="s">
        <v>1356</v>
      </c>
    </row>
    <row r="179" spans="1:35" hidden="1" x14ac:dyDescent="0.3">
      <c r="A179" s="491"/>
      <c r="B179" s="491" t="s">
        <v>1496</v>
      </c>
      <c r="C179" s="491"/>
      <c r="D179" s="491" t="s">
        <v>1393</v>
      </c>
      <c r="E179" s="491" t="s">
        <v>136</v>
      </c>
      <c r="F179" s="491" t="s">
        <v>1958</v>
      </c>
      <c r="G179" s="491" t="s">
        <v>24</v>
      </c>
      <c r="H179" s="491" t="str" cm="1">
        <f t="array" ref="H179">LEFT(LEFT(Z179,FIND(".",Z179)-1),IF(MIN(IF(ISNUMBER(FIND({"a","b","c","d","e","f","g","h","i","j","k","l","m","n","o","p","q","r","s","t","u","v","w","x","y","z"}, LEFT(Z179,FIND(".",Z179)-1))), FIND({"a","b","c","d","e","f","g","h","i","j","k","l","m","n","o","p","q","r","s","t","u","v","w","x","y","z"}, LEFT(Z179,FIND(".",Z179)-1))))=0,FIND(".",Z179),MIN(IF(ISNUMBER(FIND({"a","b","c","d","e","f","g","h","i","j","k","l","m","n","o","p","q","r","s","t","u","v","w","x","y","z"}, LEFT(Z179,FIND(".",Z179)-1))), FIND({"a","b","c","d","e","f","g","h","i","j","k","l","m","n","o","p","q","r","s","t","u","v","w","x","y","z"}, LEFT(Z179,FIND(".",Z179)-1)))))-1)</f>
        <v>87</v>
      </c>
      <c r="I179" s="491" t="str" cm="1">
        <f t="array" ref="I179">RIGHT(LEFT(Z179,FIND(".",Z179)-1),FIND(".",Z179)-IF(MIN(IF(ISNUMBER(FIND({"a","b","c","d","e","f","g","h","i","j","k","l","m","n","o","p","q","r","s","t","u","v","w","x","y","z"},LEFT(Z179,FIND(".",Z179)-1))),FIND({"a","b","c","d","e","f","g","h","i","j","k","l","m","n","o","p","q","r","s","t","u","v","w","x","y","z"},LEFT(Z179,FIND(".",Z179)-1))))=0,FIND(".",Z179),MIN(IF(ISNUMBER(FIND({"a","b","c","d","e","f","g","h","i","j","k","l","m","n","o","p","q","r","s","t","u","v","w","x","y","z"},LEFT(Z179,FIND(".",Z179)-1))),FIND({"a","b","c","d","e","f","g","h","i","j","k","l","m","n","o","p","q","r","s","t","u","v","w","x","y","z"},LEFT(Z179,FIND(".",Z179)-1))))))</f>
        <v>a</v>
      </c>
      <c r="J179" s="491"/>
      <c r="K179" s="491"/>
      <c r="L179" s="491"/>
      <c r="M179" s="491"/>
      <c r="N179" s="491"/>
      <c r="O179" s="491" t="s">
        <v>2015</v>
      </c>
      <c r="P179" s="491">
        <v>4</v>
      </c>
      <c r="Q179" s="491" t="s">
        <v>2015</v>
      </c>
      <c r="R179" s="491" t="s">
        <v>1960</v>
      </c>
      <c r="S179" s="491" t="s">
        <v>581</v>
      </c>
      <c r="T179" s="491" t="s">
        <v>2016</v>
      </c>
      <c r="U179" s="491" t="s">
        <v>583</v>
      </c>
      <c r="V179" s="491" t="s">
        <v>1539</v>
      </c>
      <c r="W179" s="491" t="s">
        <v>1962</v>
      </c>
      <c r="X179" s="491" t="s">
        <v>70</v>
      </c>
      <c r="Y179" s="491" t="s">
        <v>2017</v>
      </c>
      <c r="Z179" s="491" t="s">
        <v>2018</v>
      </c>
      <c r="AA179" s="491" t="s">
        <v>1992</v>
      </c>
      <c r="AB179" s="491" t="s">
        <v>1402</v>
      </c>
      <c r="AC179" s="491" t="s">
        <v>24</v>
      </c>
      <c r="AD179" s="491" t="s">
        <v>1232</v>
      </c>
      <c r="AE179" s="491" t="s">
        <v>1550</v>
      </c>
      <c r="AF179" s="515" t="s">
        <v>1311</v>
      </c>
      <c r="AG179" s="515" t="s">
        <v>1356</v>
      </c>
      <c r="AH179" s="515" t="s">
        <v>1311</v>
      </c>
      <c r="AI179" s="515" t="s">
        <v>1356</v>
      </c>
    </row>
    <row r="180" spans="1:35" x14ac:dyDescent="0.3">
      <c r="A180" s="491"/>
      <c r="B180" s="491" t="s">
        <v>1496</v>
      </c>
      <c r="C180" s="491"/>
      <c r="D180" s="491" t="s">
        <v>1393</v>
      </c>
      <c r="E180" s="491" t="s">
        <v>136</v>
      </c>
      <c r="F180" s="491" t="s">
        <v>1958</v>
      </c>
      <c r="G180" s="491" t="s">
        <v>24</v>
      </c>
      <c r="H180" s="491" t="str" cm="1">
        <f t="array" ref="H180">LEFT(LEFT(Z180,FIND(".",Z180)-1),IF(MIN(IF(ISNUMBER(FIND({"a","b","c","d","e","f","g","h","i","j","k","l","m","n","o","p","q","r","s","t","u","v","w","x","y","z"}, LEFT(Z180,FIND(".",Z180)-1))), FIND({"a","b","c","d","e","f","g","h","i","j","k","l","m","n","o","p","q","r","s","t","u","v","w","x","y","z"}, LEFT(Z180,FIND(".",Z180)-1))))=0,FIND(".",Z180),MIN(IF(ISNUMBER(FIND({"a","b","c","d","e","f","g","h","i","j","k","l","m","n","o","p","q","r","s","t","u","v","w","x","y","z"}, LEFT(Z180,FIND(".",Z180)-1))), FIND({"a","b","c","d","e","f","g","h","i","j","k","l","m","n","o","p","q","r","s","t","u","v","w","x","y","z"}, LEFT(Z180,FIND(".",Z180)-1)))))-1)</f>
        <v>87</v>
      </c>
      <c r="I180" s="491" t="str" cm="1">
        <f t="array" ref="I180">RIGHT(LEFT(Z180,FIND(".",Z180)-1),FIND(".",Z180)-IF(MIN(IF(ISNUMBER(FIND({"a","b","c","d","e","f","g","h","i","j","k","l","m","n","o","p","q","r","s","t","u","v","w","x","y","z"},LEFT(Z180,FIND(".",Z180)-1))),FIND({"a","b","c","d","e","f","g","h","i","j","k","l","m","n","o","p","q","r","s","t","u","v","w","x","y","z"},LEFT(Z180,FIND(".",Z180)-1))))=0,FIND(".",Z180),MIN(IF(ISNUMBER(FIND({"a","b","c","d","e","f","g","h","i","j","k","l","m","n","o","p","q","r","s","t","u","v","w","x","y","z"},LEFT(Z180,FIND(".",Z180)-1))),FIND({"a","b","c","d","e","f","g","h","i","j","k","l","m","n","o","p","q","r","s","t","u","v","w","x","y","z"},LEFT(Z180,FIND(".",Z180)-1))))))</f>
        <v>b</v>
      </c>
      <c r="J180" s="491"/>
      <c r="K180" s="491"/>
      <c r="L180" s="491"/>
      <c r="M180" s="491"/>
      <c r="N180" s="491"/>
      <c r="O180" s="491" t="s">
        <v>2015</v>
      </c>
      <c r="P180" s="491">
        <v>4</v>
      </c>
      <c r="Q180" s="491" t="s">
        <v>2015</v>
      </c>
      <c r="R180" s="491" t="s">
        <v>1960</v>
      </c>
      <c r="S180" s="491" t="s">
        <v>581</v>
      </c>
      <c r="T180" s="491" t="s">
        <v>2016</v>
      </c>
      <c r="U180" s="491" t="s">
        <v>583</v>
      </c>
      <c r="V180" s="491" t="s">
        <v>1539</v>
      </c>
      <c r="W180" s="491" t="s">
        <v>1962</v>
      </c>
      <c r="X180" s="491" t="s">
        <v>70</v>
      </c>
      <c r="Y180" s="491" t="s">
        <v>2019</v>
      </c>
      <c r="Z180" s="491" t="s">
        <v>2020</v>
      </c>
      <c r="AA180" s="491" t="s">
        <v>1992</v>
      </c>
      <c r="AB180" s="491" t="s">
        <v>1396</v>
      </c>
      <c r="AC180" s="491" t="s">
        <v>24</v>
      </c>
      <c r="AD180" s="491" t="s">
        <v>1232</v>
      </c>
      <c r="AE180" s="491" t="s">
        <v>1536</v>
      </c>
      <c r="AF180" s="515" t="s">
        <v>1311</v>
      </c>
      <c r="AG180" s="515" t="s">
        <v>1356</v>
      </c>
      <c r="AH180" s="515" t="s">
        <v>1311</v>
      </c>
      <c r="AI180" s="515" t="s">
        <v>1356</v>
      </c>
    </row>
    <row r="181" spans="1:35" hidden="1" x14ac:dyDescent="0.3">
      <c r="A181" s="491"/>
      <c r="B181" s="491" t="s">
        <v>1493</v>
      </c>
      <c r="C181" s="491"/>
      <c r="D181" s="491" t="s">
        <v>1393</v>
      </c>
      <c r="E181" s="491" t="s">
        <v>136</v>
      </c>
      <c r="F181" s="491" t="s">
        <v>1958</v>
      </c>
      <c r="G181" s="491" t="s">
        <v>24</v>
      </c>
      <c r="H181" s="491" t="str" cm="1">
        <f t="array" ref="H181">LEFT(LEFT(Z181,FIND(".",Z181)-1),IF(MIN(IF(ISNUMBER(FIND({"a","b","c","d","e","f","g","h","i","j","k","l","m","n","o","p","q","r","s","t","u","v","w","x","y","z"}, LEFT(Z181,FIND(".",Z181)-1))), FIND({"a","b","c","d","e","f","g","h","i","j","k","l","m","n","o","p","q","r","s","t","u","v","w","x","y","z"}, LEFT(Z181,FIND(".",Z181)-1))))=0,FIND(".",Z181),MIN(IF(ISNUMBER(FIND({"a","b","c","d","e","f","g","h","i","j","k","l","m","n","o","p","q","r","s","t","u","v","w","x","y","z"}, LEFT(Z181,FIND(".",Z181)-1))), FIND({"a","b","c","d","e","f","g","h","i","j","k","l","m","n","o","p","q","r","s","t","u","v","w","x","y","z"}, LEFT(Z181,FIND(".",Z181)-1)))))-1)</f>
        <v>87</v>
      </c>
      <c r="I181" s="491" t="str" cm="1">
        <f t="array" ref="I181">RIGHT(LEFT(Z181,FIND(".",Z181)-1),FIND(".",Z181)-IF(MIN(IF(ISNUMBER(FIND({"a","b","c","d","e","f","g","h","i","j","k","l","m","n","o","p","q","r","s","t","u","v","w","x","y","z"},LEFT(Z181,FIND(".",Z181)-1))),FIND({"a","b","c","d","e","f","g","h","i","j","k","l","m","n","o","p","q","r","s","t","u","v","w","x","y","z"},LEFT(Z181,FIND(".",Z181)-1))))=0,FIND(".",Z181),MIN(IF(ISNUMBER(FIND({"a","b","c","d","e","f","g","h","i","j","k","l","m","n","o","p","q","r","s","t","u","v","w","x","y","z"},LEFT(Z181,FIND(".",Z181)-1))),FIND({"a","b","c","d","e","f","g","h","i","j","k","l","m","n","o","p","q","r","s","t","u","v","w","x","y","z"},LEFT(Z181,FIND(".",Z181)-1))))))</f>
        <v>b</v>
      </c>
      <c r="J181" s="491"/>
      <c r="K181" s="491"/>
      <c r="L181" s="491"/>
      <c r="M181" s="491"/>
      <c r="N181" s="491"/>
      <c r="O181" s="491" t="s">
        <v>2015</v>
      </c>
      <c r="P181" s="491">
        <v>4</v>
      </c>
      <c r="Q181" s="491" t="s">
        <v>2015</v>
      </c>
      <c r="R181" s="491" t="s">
        <v>1960</v>
      </c>
      <c r="S181" s="491" t="s">
        <v>581</v>
      </c>
      <c r="T181" s="491" t="s">
        <v>2016</v>
      </c>
      <c r="U181" s="491" t="s">
        <v>583</v>
      </c>
      <c r="V181" s="491" t="s">
        <v>1539</v>
      </c>
      <c r="W181" s="491" t="s">
        <v>1962</v>
      </c>
      <c r="X181" s="491" t="s">
        <v>70</v>
      </c>
      <c r="Y181" s="491" t="s">
        <v>2019</v>
      </c>
      <c r="Z181" s="491" t="s">
        <v>2020</v>
      </c>
      <c r="AA181" s="491" t="s">
        <v>1992</v>
      </c>
      <c r="AB181" s="491" t="s">
        <v>1396</v>
      </c>
      <c r="AC181" s="491" t="s">
        <v>24</v>
      </c>
      <c r="AD181" s="491" t="s">
        <v>1237</v>
      </c>
      <c r="AE181" s="491" t="s">
        <v>1536</v>
      </c>
      <c r="AF181" s="515" t="s">
        <v>1311</v>
      </c>
      <c r="AG181" s="515" t="s">
        <v>1356</v>
      </c>
      <c r="AH181" s="515" t="s">
        <v>1311</v>
      </c>
      <c r="AI181" s="515" t="s">
        <v>1356</v>
      </c>
    </row>
    <row r="182" spans="1:35" hidden="1" x14ac:dyDescent="0.3">
      <c r="A182" s="491"/>
      <c r="B182" s="491" t="s">
        <v>2021</v>
      </c>
      <c r="C182" s="491"/>
      <c r="D182" s="491" t="s">
        <v>1393</v>
      </c>
      <c r="E182" s="491" t="s">
        <v>136</v>
      </c>
      <c r="F182" s="491" t="s">
        <v>1958</v>
      </c>
      <c r="G182" s="491" t="s">
        <v>24</v>
      </c>
      <c r="H182" s="491" t="str" cm="1">
        <f t="array" ref="H182">LEFT(LEFT(Z182,FIND(".",Z182)-1),IF(MIN(IF(ISNUMBER(FIND({"a","b","c","d","e","f","g","h","i","j","k","l","m","n","o","p","q","r","s","t","u","v","w","x","y","z"}, LEFT(Z182,FIND(".",Z182)-1))), FIND({"a","b","c","d","e","f","g","h","i","j","k","l","m","n","o","p","q","r","s","t","u","v","w","x","y","z"}, LEFT(Z182,FIND(".",Z182)-1))))=0,FIND(".",Z182),MIN(IF(ISNUMBER(FIND({"a","b","c","d","e","f","g","h","i","j","k","l","m","n","o","p","q","r","s","t","u","v","w","x","y","z"}, LEFT(Z182,FIND(".",Z182)-1))), FIND({"a","b","c","d","e","f","g","h","i","j","k","l","m","n","o","p","q","r","s","t","u","v","w","x","y","z"}, LEFT(Z182,FIND(".",Z182)-1)))))-1)</f>
        <v>91</v>
      </c>
      <c r="I182" s="491" t="str" cm="1">
        <f t="array" ref="I182">RIGHT(LEFT(Z182,FIND(".",Z182)-1),FIND(".",Z182)-IF(MIN(IF(ISNUMBER(FIND({"a","b","c","d","e","f","g","h","i","j","k","l","m","n","o","p","q","r","s","t","u","v","w","x","y","z"},LEFT(Z182,FIND(".",Z182)-1))),FIND({"a","b","c","d","e","f","g","h","i","j","k","l","m","n","o","p","q","r","s","t","u","v","w","x","y","z"},LEFT(Z182,FIND(".",Z182)-1))))=0,FIND(".",Z182),MIN(IF(ISNUMBER(FIND({"a","b","c","d","e","f","g","h","i","j","k","l","m","n","o","p","q","r","s","t","u","v","w","x","y","z"},LEFT(Z182,FIND(".",Z182)-1))),FIND({"a","b","c","d","e","f","g","h","i","j","k","l","m","n","o","p","q","r","s","t","u","v","w","x","y","z"},LEFT(Z182,FIND(".",Z182)-1))))))</f>
        <v>b1</v>
      </c>
      <c r="J182" s="491"/>
      <c r="K182" s="491"/>
      <c r="L182" s="491"/>
      <c r="M182" s="491"/>
      <c r="N182" s="491"/>
      <c r="O182" s="491" t="s">
        <v>2015</v>
      </c>
      <c r="P182" s="491">
        <v>4</v>
      </c>
      <c r="Q182" s="491" t="s">
        <v>2015</v>
      </c>
      <c r="R182" s="491" t="s">
        <v>1960</v>
      </c>
      <c r="S182" s="491" t="s">
        <v>581</v>
      </c>
      <c r="T182" s="491" t="s">
        <v>2016</v>
      </c>
      <c r="U182" s="491" t="s">
        <v>583</v>
      </c>
      <c r="V182" s="491" t="s">
        <v>1539</v>
      </c>
      <c r="W182" s="491" t="s">
        <v>1962</v>
      </c>
      <c r="X182" s="491" t="s">
        <v>70</v>
      </c>
      <c r="Y182" s="491" t="s">
        <v>2022</v>
      </c>
      <c r="Z182" s="491" t="s">
        <v>2023</v>
      </c>
      <c r="AA182" s="491" t="s">
        <v>1992</v>
      </c>
      <c r="AB182" s="491" t="s">
        <v>1474</v>
      </c>
      <c r="AC182" s="491" t="s">
        <v>24</v>
      </c>
      <c r="AD182" s="491" t="s">
        <v>1269</v>
      </c>
      <c r="AE182" s="491" t="s">
        <v>1750</v>
      </c>
      <c r="AF182" s="515" t="s">
        <v>1311</v>
      </c>
      <c r="AG182" s="515" t="s">
        <v>1356</v>
      </c>
      <c r="AH182" s="515" t="s">
        <v>1311</v>
      </c>
      <c r="AI182" s="515" t="s">
        <v>1356</v>
      </c>
    </row>
    <row r="183" spans="1:35" hidden="1" x14ac:dyDescent="0.3">
      <c r="A183" s="491"/>
      <c r="B183" s="491" t="s">
        <v>2024</v>
      </c>
      <c r="C183" s="491"/>
      <c r="D183" s="491" t="s">
        <v>1393</v>
      </c>
      <c r="E183" s="491" t="s">
        <v>136</v>
      </c>
      <c r="F183" s="491" t="s">
        <v>1958</v>
      </c>
      <c r="G183" s="491" t="s">
        <v>24</v>
      </c>
      <c r="H183" s="491" t="str" cm="1">
        <f t="array" ref="H183">LEFT(LEFT(Z183,FIND(".",Z183)-1),IF(MIN(IF(ISNUMBER(FIND({"a","b","c","d","e","f","g","h","i","j","k","l","m","n","o","p","q","r","s","t","u","v","w","x","y","z"}, LEFT(Z183,FIND(".",Z183)-1))), FIND({"a","b","c","d","e","f","g","h","i","j","k","l","m","n","o","p","q","r","s","t","u","v","w","x","y","z"}, LEFT(Z183,FIND(".",Z183)-1))))=0,FIND(".",Z183),MIN(IF(ISNUMBER(FIND({"a","b","c","d","e","f","g","h","i","j","k","l","m","n","o","p","q","r","s","t","u","v","w","x","y","z"}, LEFT(Z183,FIND(".",Z183)-1))), FIND({"a","b","c","d","e","f","g","h","i","j","k","l","m","n","o","p","q","r","s","t","u","v","w","x","y","z"}, LEFT(Z183,FIND(".",Z183)-1)))))-1)</f>
        <v>91</v>
      </c>
      <c r="I183" s="491" t="str" cm="1">
        <f t="array" ref="I183">RIGHT(LEFT(Z183,FIND(".",Z183)-1),FIND(".",Z183)-IF(MIN(IF(ISNUMBER(FIND({"a","b","c","d","e","f","g","h","i","j","k","l","m","n","o","p","q","r","s","t","u","v","w","x","y","z"},LEFT(Z183,FIND(".",Z183)-1))),FIND({"a","b","c","d","e","f","g","h","i","j","k","l","m","n","o","p","q","r","s","t","u","v","w","x","y","z"},LEFT(Z183,FIND(".",Z183)-1))))=0,FIND(".",Z183),MIN(IF(ISNUMBER(FIND({"a","b","c","d","e","f","g","h","i","j","k","l","m","n","o","p","q","r","s","t","u","v","w","x","y","z"},LEFT(Z183,FIND(".",Z183)-1))),FIND({"a","b","c","d","e","f","g","h","i","j","k","l","m","n","o","p","q","r","s","t","u","v","w","x","y","z"},LEFT(Z183,FIND(".",Z183)-1))))))</f>
        <v>b2</v>
      </c>
      <c r="J183" s="491"/>
      <c r="K183" s="491"/>
      <c r="L183" s="491"/>
      <c r="M183" s="491"/>
      <c r="N183" s="491"/>
      <c r="O183" s="491" t="s">
        <v>2015</v>
      </c>
      <c r="P183" s="491">
        <v>4</v>
      </c>
      <c r="Q183" s="491" t="s">
        <v>2015</v>
      </c>
      <c r="R183" s="491" t="s">
        <v>1960</v>
      </c>
      <c r="S183" s="491" t="s">
        <v>581</v>
      </c>
      <c r="T183" s="491" t="s">
        <v>2016</v>
      </c>
      <c r="U183" s="491" t="s">
        <v>583</v>
      </c>
      <c r="V183" s="491" t="s">
        <v>1539</v>
      </c>
      <c r="W183" s="491" t="s">
        <v>1962</v>
      </c>
      <c r="X183" s="491" t="s">
        <v>70</v>
      </c>
      <c r="Y183" s="491" t="s">
        <v>2025</v>
      </c>
      <c r="Z183" s="491" t="s">
        <v>2026</v>
      </c>
      <c r="AA183" s="491" t="s">
        <v>1992</v>
      </c>
      <c r="AB183" s="491" t="s">
        <v>1475</v>
      </c>
      <c r="AC183" s="491" t="s">
        <v>24</v>
      </c>
      <c r="AD183" s="491" t="s">
        <v>1270</v>
      </c>
      <c r="AE183" s="491" t="s">
        <v>1746</v>
      </c>
      <c r="AF183" s="515" t="s">
        <v>1311</v>
      </c>
      <c r="AG183" s="515" t="s">
        <v>1356</v>
      </c>
      <c r="AH183" s="515" t="s">
        <v>1311</v>
      </c>
      <c r="AI183" s="515" t="s">
        <v>1356</v>
      </c>
    </row>
    <row r="184" spans="1:35" hidden="1" x14ac:dyDescent="0.3">
      <c r="A184" s="491"/>
      <c r="B184" s="491" t="s">
        <v>1499</v>
      </c>
      <c r="C184" s="491"/>
      <c r="D184" s="491" t="s">
        <v>1393</v>
      </c>
      <c r="E184" s="491" t="s">
        <v>136</v>
      </c>
      <c r="F184" s="491" t="s">
        <v>1958</v>
      </c>
      <c r="G184" s="491" t="s">
        <v>24</v>
      </c>
      <c r="H184" s="491" t="str" cm="1">
        <f t="array" ref="H184">LEFT(LEFT(Z184,FIND(".",Z184)-1),IF(MIN(IF(ISNUMBER(FIND({"a","b","c","d","e","f","g","h","i","j","k","l","m","n","o","p","q","r","s","t","u","v","w","x","y","z"}, LEFT(Z184,FIND(".",Z184)-1))), FIND({"a","b","c","d","e","f","g","h","i","j","k","l","m","n","o","p","q","r","s","t","u","v","w","x","y","z"}, LEFT(Z184,FIND(".",Z184)-1))))=0,FIND(".",Z184),MIN(IF(ISNUMBER(FIND({"a","b","c","d","e","f","g","h","i","j","k","l","m","n","o","p","q","r","s","t","u","v","w","x","y","z"}, LEFT(Z184,FIND(".",Z184)-1))), FIND({"a","b","c","d","e","f","g","h","i","j","k","l","m","n","o","p","q","r","s","t","u","v","w","x","y","z"}, LEFT(Z184,FIND(".",Z184)-1)))))-1)</f>
        <v>110</v>
      </c>
      <c r="I184" s="491" t="str" cm="1">
        <f t="array" ref="I184">RIGHT(LEFT(Z184,FIND(".",Z184)-1),FIND(".",Z184)-IF(MIN(IF(ISNUMBER(FIND({"a","b","c","d","e","f","g","h","i","j","k","l","m","n","o","p","q","r","s","t","u","v","w","x","y","z"},LEFT(Z184,FIND(".",Z184)-1))),FIND({"a","b","c","d","e","f","g","h","i","j","k","l","m","n","o","p","q","r","s","t","u","v","w","x","y","z"},LEFT(Z184,FIND(".",Z184)-1))))=0,FIND(".",Z184),MIN(IF(ISNUMBER(FIND({"a","b","c","d","e","f","g","h","i","j","k","l","m","n","o","p","q","r","s","t","u","v","w","x","y","z"},LEFT(Z184,FIND(".",Z184)-1))),FIND({"a","b","c","d","e","f","g","h","i","j","k","l","m","n","o","p","q","r","s","t","u","v","w","x","y","z"},LEFT(Z184,FIND(".",Z184)-1))))))</f>
        <v>a</v>
      </c>
      <c r="J184" s="491"/>
      <c r="K184" s="491"/>
      <c r="L184" s="491"/>
      <c r="M184" s="491"/>
      <c r="N184" s="491"/>
      <c r="O184" s="491" t="s">
        <v>2015</v>
      </c>
      <c r="P184" s="491">
        <v>4</v>
      </c>
      <c r="Q184" s="491" t="s">
        <v>2015</v>
      </c>
      <c r="R184" s="491" t="s">
        <v>1960</v>
      </c>
      <c r="S184" s="491" t="s">
        <v>581</v>
      </c>
      <c r="T184" s="491" t="s">
        <v>2016</v>
      </c>
      <c r="U184" s="491" t="s">
        <v>646</v>
      </c>
      <c r="V184" s="491" t="s">
        <v>1676</v>
      </c>
      <c r="W184" s="491" t="s">
        <v>1962</v>
      </c>
      <c r="X184" s="491" t="s">
        <v>70</v>
      </c>
      <c r="Y184" s="491" t="s">
        <v>2027</v>
      </c>
      <c r="Z184" s="491" t="s">
        <v>2028</v>
      </c>
      <c r="AA184" s="491" t="s">
        <v>1992</v>
      </c>
      <c r="AB184" s="491" t="s">
        <v>1457</v>
      </c>
      <c r="AC184" s="491" t="s">
        <v>24</v>
      </c>
      <c r="AD184" s="491" t="s">
        <v>1273</v>
      </c>
      <c r="AE184" s="491" t="s">
        <v>1719</v>
      </c>
      <c r="AF184" s="515" t="s">
        <v>1311</v>
      </c>
      <c r="AG184" s="515" t="s">
        <v>1356</v>
      </c>
      <c r="AH184" s="515" t="s">
        <v>1311</v>
      </c>
      <c r="AI184" s="515" t="s">
        <v>1356</v>
      </c>
    </row>
    <row r="185" spans="1:35" hidden="1" x14ac:dyDescent="0.3">
      <c r="A185" s="491"/>
      <c r="B185" s="491" t="s">
        <v>1502</v>
      </c>
      <c r="C185" s="491"/>
      <c r="D185" s="491" t="s">
        <v>1393</v>
      </c>
      <c r="E185" s="491" t="s">
        <v>136</v>
      </c>
      <c r="F185" s="491" t="s">
        <v>1958</v>
      </c>
      <c r="G185" s="491" t="s">
        <v>24</v>
      </c>
      <c r="H185" s="491" t="str" cm="1">
        <f t="array" ref="H185">LEFT(LEFT(Z185,FIND(".",Z185)-1),IF(MIN(IF(ISNUMBER(FIND({"a","b","c","d","e","f","g","h","i","j","k","l","m","n","o","p","q","r","s","t","u","v","w","x","y","z"}, LEFT(Z185,FIND(".",Z185)-1))), FIND({"a","b","c","d","e","f","g","h","i","j","k","l","m","n","o","p","q","r","s","t","u","v","w","x","y","z"}, LEFT(Z185,FIND(".",Z185)-1))))=0,FIND(".",Z185),MIN(IF(ISNUMBER(FIND({"a","b","c","d","e","f","g","h","i","j","k","l","m","n","o","p","q","r","s","t","u","v","w","x","y","z"}, LEFT(Z185,FIND(".",Z185)-1))), FIND({"a","b","c","d","e","f","g","h","i","j","k","l","m","n","o","p","q","r","s","t","u","v","w","x","y","z"}, LEFT(Z185,FIND(".",Z185)-1)))))-1)</f>
        <v>110</v>
      </c>
      <c r="I185" s="491" t="str" cm="1">
        <f t="array" ref="I185">RIGHT(LEFT(Z185,FIND(".",Z185)-1),FIND(".",Z185)-IF(MIN(IF(ISNUMBER(FIND({"a","b","c","d","e","f","g","h","i","j","k","l","m","n","o","p","q","r","s","t","u","v","w","x","y","z"},LEFT(Z185,FIND(".",Z185)-1))),FIND({"a","b","c","d","e","f","g","h","i","j","k","l","m","n","o","p","q","r","s","t","u","v","w","x","y","z"},LEFT(Z185,FIND(".",Z185)-1))))=0,FIND(".",Z185),MIN(IF(ISNUMBER(FIND({"a","b","c","d","e","f","g","h","i","j","k","l","m","n","o","p","q","r","s","t","u","v","w","x","y","z"},LEFT(Z185,FIND(".",Z185)-1))),FIND({"a","b","c","d","e","f","g","h","i","j","k","l","m","n","o","p","q","r","s","t","u","v","w","x","y","z"},LEFT(Z185,FIND(".",Z185)-1))))))</f>
        <v>b</v>
      </c>
      <c r="J185" s="491"/>
      <c r="K185" s="491"/>
      <c r="L185" s="491"/>
      <c r="M185" s="491"/>
      <c r="N185" s="491"/>
      <c r="O185" s="491" t="s">
        <v>2015</v>
      </c>
      <c r="P185" s="491">
        <v>4</v>
      </c>
      <c r="Q185" s="491" t="s">
        <v>2015</v>
      </c>
      <c r="R185" s="491" t="s">
        <v>1960</v>
      </c>
      <c r="S185" s="491" t="s">
        <v>581</v>
      </c>
      <c r="T185" s="491" t="s">
        <v>2016</v>
      </c>
      <c r="U185" s="491" t="s">
        <v>646</v>
      </c>
      <c r="V185" s="491" t="s">
        <v>1676</v>
      </c>
      <c r="W185" s="491" t="s">
        <v>1962</v>
      </c>
      <c r="X185" s="491" t="s">
        <v>70</v>
      </c>
      <c r="Y185" s="491" t="s">
        <v>2029</v>
      </c>
      <c r="Z185" s="491" t="s">
        <v>2030</v>
      </c>
      <c r="AA185" s="491" t="s">
        <v>1992</v>
      </c>
      <c r="AB185" s="491" t="s">
        <v>1460</v>
      </c>
      <c r="AC185" s="491" t="s">
        <v>24</v>
      </c>
      <c r="AD185" s="491" t="s">
        <v>1234</v>
      </c>
      <c r="AE185" s="491" t="s">
        <v>1727</v>
      </c>
      <c r="AF185" s="515" t="s">
        <v>1311</v>
      </c>
      <c r="AG185" s="515" t="s">
        <v>1356</v>
      </c>
      <c r="AH185" s="515" t="s">
        <v>1311</v>
      </c>
      <c r="AI185" s="515" t="s">
        <v>1356</v>
      </c>
    </row>
    <row r="186" spans="1:35" hidden="1" x14ac:dyDescent="0.3">
      <c r="A186" s="491"/>
      <c r="B186" s="491" t="s">
        <v>2031</v>
      </c>
      <c r="C186" s="491"/>
      <c r="D186" s="491" t="s">
        <v>1393</v>
      </c>
      <c r="E186" s="491" t="s">
        <v>136</v>
      </c>
      <c r="F186" s="491" t="s">
        <v>1958</v>
      </c>
      <c r="G186" s="491" t="s">
        <v>24</v>
      </c>
      <c r="H186" s="491" t="str" cm="1">
        <f t="array" ref="H186">LEFT(LEFT(Z186,FIND(".",Z186)-1),IF(MIN(IF(ISNUMBER(FIND({"a","b","c","d","e","f","g","h","i","j","k","l","m","n","o","p","q","r","s","t","u","v","w","x","y","z"}, LEFT(Z186,FIND(".",Z186)-1))), FIND({"a","b","c","d","e","f","g","h","i","j","k","l","m","n","o","p","q","r","s","t","u","v","w","x","y","z"}, LEFT(Z186,FIND(".",Z186)-1))))=0,FIND(".",Z186),MIN(IF(ISNUMBER(FIND({"a","b","c","d","e","f","g","h","i","j","k","l","m","n","o","p","q","r","s","t","u","v","w","x","y","z"}, LEFT(Z186,FIND(".",Z186)-1))), FIND({"a","b","c","d","e","f","g","h","i","j","k","l","m","n","o","p","q","r","s","t","u","v","w","x","y","z"}, LEFT(Z186,FIND(".",Z186)-1)))))-1)</f>
        <v>113</v>
      </c>
      <c r="I186" s="491" t="str" cm="1">
        <f t="array" ref="I186">RIGHT(LEFT(Z186,FIND(".",Z186)-1),FIND(".",Z186)-IF(MIN(IF(ISNUMBER(FIND({"a","b","c","d","e","f","g","h","i","j","k","l","m","n","o","p","q","r","s","t","u","v","w","x","y","z"},LEFT(Z186,FIND(".",Z186)-1))),FIND({"a","b","c","d","e","f","g","h","i","j","k","l","m","n","o","p","q","r","s","t","u","v","w","x","y","z"},LEFT(Z186,FIND(".",Z186)-1))))=0,FIND(".",Z186),MIN(IF(ISNUMBER(FIND({"a","b","c","d","e","f","g","h","i","j","k","l","m","n","o","p","q","r","s","t","u","v","w","x","y","z"},LEFT(Z186,FIND(".",Z186)-1))),FIND({"a","b","c","d","e","f","g","h","i","j","k","l","m","n","o","p","q","r","s","t","u","v","w","x","y","z"},LEFT(Z186,FIND(".",Z186)-1))))))</f>
        <v>a</v>
      </c>
      <c r="J186" s="491"/>
      <c r="K186" s="491"/>
      <c r="L186" s="491"/>
      <c r="M186" s="491"/>
      <c r="N186" s="491"/>
      <c r="O186" s="491" t="s">
        <v>2015</v>
      </c>
      <c r="P186" s="491">
        <v>4</v>
      </c>
      <c r="Q186" s="491" t="s">
        <v>2015</v>
      </c>
      <c r="R186" s="491" t="s">
        <v>1960</v>
      </c>
      <c r="S186" s="491" t="s">
        <v>581</v>
      </c>
      <c r="T186" s="491" t="s">
        <v>2016</v>
      </c>
      <c r="U186" s="491" t="s">
        <v>646</v>
      </c>
      <c r="V186" s="491" t="s">
        <v>1676</v>
      </c>
      <c r="W186" s="491" t="s">
        <v>1962</v>
      </c>
      <c r="X186" s="491" t="s">
        <v>70</v>
      </c>
      <c r="Y186" s="491" t="s">
        <v>2032</v>
      </c>
      <c r="Z186" s="491" t="s">
        <v>2033</v>
      </c>
      <c r="AA186" s="491" t="s">
        <v>1992</v>
      </c>
      <c r="AB186" s="491" t="s">
        <v>1476</v>
      </c>
      <c r="AC186" s="491" t="s">
        <v>24</v>
      </c>
      <c r="AD186" s="491" t="s">
        <v>1274</v>
      </c>
      <c r="AE186" s="491" t="s">
        <v>1887</v>
      </c>
      <c r="AF186" s="515" t="s">
        <v>1311</v>
      </c>
      <c r="AG186" s="515" t="s">
        <v>1356</v>
      </c>
      <c r="AH186" s="515" t="s">
        <v>1311</v>
      </c>
      <c r="AI186" s="515" t="s">
        <v>1356</v>
      </c>
    </row>
    <row r="187" spans="1:35" hidden="1" x14ac:dyDescent="0.3">
      <c r="A187" s="491"/>
      <c r="B187" s="491" t="s">
        <v>2034</v>
      </c>
      <c r="C187" s="491"/>
      <c r="D187" s="491" t="s">
        <v>1393</v>
      </c>
      <c r="E187" s="491" t="s">
        <v>136</v>
      </c>
      <c r="F187" s="491" t="s">
        <v>1958</v>
      </c>
      <c r="G187" s="491" t="s">
        <v>24</v>
      </c>
      <c r="H187" s="491" t="str" cm="1">
        <f t="array" ref="H187">LEFT(LEFT(Z187,FIND(".",Z187)-1),IF(MIN(IF(ISNUMBER(FIND({"a","b","c","d","e","f","g","h","i","j","k","l","m","n","o","p","q","r","s","t","u","v","w","x","y","z"}, LEFT(Z187,FIND(".",Z187)-1))), FIND({"a","b","c","d","e","f","g","h","i","j","k","l","m","n","o","p","q","r","s","t","u","v","w","x","y","z"}, LEFT(Z187,FIND(".",Z187)-1))))=0,FIND(".",Z187),MIN(IF(ISNUMBER(FIND({"a","b","c","d","e","f","g","h","i","j","k","l","m","n","o","p","q","r","s","t","u","v","w","x","y","z"}, LEFT(Z187,FIND(".",Z187)-1))), FIND({"a","b","c","d","e","f","g","h","i","j","k","l","m","n","o","p","q","r","s","t","u","v","w","x","y","z"}, LEFT(Z187,FIND(".",Z187)-1)))))-1)</f>
        <v>113</v>
      </c>
      <c r="I187" s="491" t="str" cm="1">
        <f t="array" ref="I187">RIGHT(LEFT(Z187,FIND(".",Z187)-1),FIND(".",Z187)-IF(MIN(IF(ISNUMBER(FIND({"a","b","c","d","e","f","g","h","i","j","k","l","m","n","o","p","q","r","s","t","u","v","w","x","y","z"},LEFT(Z187,FIND(".",Z187)-1))),FIND({"a","b","c","d","e","f","g","h","i","j","k","l","m","n","o","p","q","r","s","t","u","v","w","x","y","z"},LEFT(Z187,FIND(".",Z187)-1))))=0,FIND(".",Z187),MIN(IF(ISNUMBER(FIND({"a","b","c","d","e","f","g","h","i","j","k","l","m","n","o","p","q","r","s","t","u","v","w","x","y","z"},LEFT(Z187,FIND(".",Z187)-1))),FIND({"a","b","c","d","e","f","g","h","i","j","k","l","m","n","o","p","q","r","s","t","u","v","w","x","y","z"},LEFT(Z187,FIND(".",Z187)-1))))))</f>
        <v>b</v>
      </c>
      <c r="J187" s="491"/>
      <c r="K187" s="491"/>
      <c r="L187" s="491"/>
      <c r="M187" s="491"/>
      <c r="N187" s="491"/>
      <c r="O187" s="491" t="s">
        <v>2015</v>
      </c>
      <c r="P187" s="491">
        <v>4</v>
      </c>
      <c r="Q187" s="491" t="s">
        <v>2015</v>
      </c>
      <c r="R187" s="491" t="s">
        <v>1960</v>
      </c>
      <c r="S187" s="491" t="s">
        <v>581</v>
      </c>
      <c r="T187" s="491" t="s">
        <v>2016</v>
      </c>
      <c r="U187" s="491" t="s">
        <v>646</v>
      </c>
      <c r="V187" s="491" t="s">
        <v>1676</v>
      </c>
      <c r="W187" s="491" t="s">
        <v>1962</v>
      </c>
      <c r="X187" s="491" t="s">
        <v>70</v>
      </c>
      <c r="Y187" s="491" t="s">
        <v>2035</v>
      </c>
      <c r="Z187" s="491" t="s">
        <v>2036</v>
      </c>
      <c r="AA187" s="491" t="s">
        <v>1992</v>
      </c>
      <c r="AB187" s="491" t="s">
        <v>1477</v>
      </c>
      <c r="AC187" s="491" t="s">
        <v>24</v>
      </c>
      <c r="AD187" s="491" t="s">
        <v>1276</v>
      </c>
      <c r="AE187" s="491" t="s">
        <v>1890</v>
      </c>
      <c r="AF187" s="515" t="s">
        <v>1311</v>
      </c>
      <c r="AG187" s="515" t="s">
        <v>1356</v>
      </c>
      <c r="AH187" s="515" t="s">
        <v>1311</v>
      </c>
      <c r="AI187" s="515" t="s">
        <v>1356</v>
      </c>
    </row>
    <row r="188" spans="1:35" hidden="1" x14ac:dyDescent="0.3">
      <c r="A188" s="491"/>
      <c r="B188" s="491" t="s">
        <v>1360</v>
      </c>
      <c r="C188" s="491"/>
      <c r="D188" s="491" t="s">
        <v>1393</v>
      </c>
      <c r="E188" s="491" t="s">
        <v>136</v>
      </c>
      <c r="F188" s="491" t="s">
        <v>1958</v>
      </c>
      <c r="G188" s="491" t="s">
        <v>24</v>
      </c>
      <c r="H188" s="491" t="str" cm="1">
        <f t="array" ref="H188">LEFT(LEFT(Z188,FIND(".",Z188)-1),IF(MIN(IF(ISNUMBER(FIND({"a","b","c","d","e","f","g","h","i","j","k","l","m","n","o","p","q","r","s","t","u","v","w","x","y","z"}, LEFT(Z188,FIND(".",Z188)-1))), FIND({"a","b","c","d","e","f","g","h","i","j","k","l","m","n","o","p","q","r","s","t","u","v","w","x","y","z"}, LEFT(Z188,FIND(".",Z188)-1))))=0,FIND(".",Z188),MIN(IF(ISNUMBER(FIND({"a","b","c","d","e","f","g","h","i","j","k","l","m","n","o","p","q","r","s","t","u","v","w","x","y","z"}, LEFT(Z188,FIND(".",Z188)-1))), FIND({"a","b","c","d","e","f","g","h","i","j","k","l","m","n","o","p","q","r","s","t","u","v","w","x","y","z"}, LEFT(Z188,FIND(".",Z188)-1)))))-1)</f>
        <v>115</v>
      </c>
      <c r="I188" s="491" t="str" cm="1">
        <f t="array" ref="I188">RIGHT(LEFT(Z188,FIND(".",Z188)-1),FIND(".",Z188)-IF(MIN(IF(ISNUMBER(FIND({"a","b","c","d","e","f","g","h","i","j","k","l","m","n","o","p","q","r","s","t","u","v","w","x","y","z"},LEFT(Z188,FIND(".",Z188)-1))),FIND({"a","b","c","d","e","f","g","h","i","j","k","l","m","n","o","p","q","r","s","t","u","v","w","x","y","z"},LEFT(Z188,FIND(".",Z188)-1))))=0,FIND(".",Z188),MIN(IF(ISNUMBER(FIND({"a","b","c","d","e","f","g","h","i","j","k","l","m","n","o","p","q","r","s","t","u","v","w","x","y","z"},LEFT(Z188,FIND(".",Z188)-1))),FIND({"a","b","c","d","e","f","g","h","i","j","k","l","m","n","o","p","q","r","s","t","u","v","w","x","y","z"},LEFT(Z188,FIND(".",Z188)-1))))))</f>
        <v>a</v>
      </c>
      <c r="J188" s="491"/>
      <c r="K188" s="491"/>
      <c r="L188" s="491"/>
      <c r="M188" s="491"/>
      <c r="N188" s="491"/>
      <c r="O188" s="491" t="s">
        <v>2015</v>
      </c>
      <c r="P188" s="491">
        <v>4</v>
      </c>
      <c r="Q188" s="491" t="s">
        <v>2015</v>
      </c>
      <c r="R188" s="491" t="s">
        <v>1960</v>
      </c>
      <c r="S188" s="491" t="s">
        <v>581</v>
      </c>
      <c r="T188" s="491" t="s">
        <v>2016</v>
      </c>
      <c r="U188" s="491" t="s">
        <v>646</v>
      </c>
      <c r="V188" s="491" t="s">
        <v>1676</v>
      </c>
      <c r="W188" s="491" t="s">
        <v>1962</v>
      </c>
      <c r="X188" s="491" t="s">
        <v>70</v>
      </c>
      <c r="Y188" s="491" t="s">
        <v>2037</v>
      </c>
      <c r="Z188" s="491" t="s">
        <v>2038</v>
      </c>
      <c r="AA188" s="491" t="s">
        <v>1992</v>
      </c>
      <c r="AB188" s="491" t="s">
        <v>1445</v>
      </c>
      <c r="AC188" s="491" t="s">
        <v>24</v>
      </c>
      <c r="AD188" s="491" t="s">
        <v>1220</v>
      </c>
      <c r="AE188" s="491" t="s">
        <v>1677</v>
      </c>
      <c r="AF188" s="515" t="s">
        <v>1311</v>
      </c>
      <c r="AG188" s="515" t="s">
        <v>1356</v>
      </c>
      <c r="AH188" s="515" t="s">
        <v>1311</v>
      </c>
      <c r="AI188" s="515" t="s">
        <v>1356</v>
      </c>
    </row>
    <row r="189" spans="1:35" hidden="1" x14ac:dyDescent="0.3">
      <c r="A189" s="491"/>
      <c r="B189" s="491" t="s">
        <v>1359</v>
      </c>
      <c r="C189" s="491"/>
      <c r="D189" s="491" t="s">
        <v>1393</v>
      </c>
      <c r="E189" s="491" t="s">
        <v>136</v>
      </c>
      <c r="F189" s="491" t="s">
        <v>1958</v>
      </c>
      <c r="G189" s="491" t="s">
        <v>24</v>
      </c>
      <c r="H189" s="491" t="str" cm="1">
        <f t="array" ref="H189">LEFT(LEFT(Z189,FIND(".",Z189)-1),IF(MIN(IF(ISNUMBER(FIND({"a","b","c","d","e","f","g","h","i","j","k","l","m","n","o","p","q","r","s","t","u","v","w","x","y","z"}, LEFT(Z189,FIND(".",Z189)-1))), FIND({"a","b","c","d","e","f","g","h","i","j","k","l","m","n","o","p","q","r","s","t","u","v","w","x","y","z"}, LEFT(Z189,FIND(".",Z189)-1))))=0,FIND(".",Z189),MIN(IF(ISNUMBER(FIND({"a","b","c","d","e","f","g","h","i","j","k","l","m","n","o","p","q","r","s","t","u","v","w","x","y","z"}, LEFT(Z189,FIND(".",Z189)-1))), FIND({"a","b","c","d","e","f","g","h","i","j","k","l","m","n","o","p","q","r","s","t","u","v","w","x","y","z"}, LEFT(Z189,FIND(".",Z189)-1)))))-1)</f>
        <v>115</v>
      </c>
      <c r="I189" s="491" t="str" cm="1">
        <f t="array" ref="I189">RIGHT(LEFT(Z189,FIND(".",Z189)-1),FIND(".",Z189)-IF(MIN(IF(ISNUMBER(FIND({"a","b","c","d","e","f","g","h","i","j","k","l","m","n","o","p","q","r","s","t","u","v","w","x","y","z"},LEFT(Z189,FIND(".",Z189)-1))),FIND({"a","b","c","d","e","f","g","h","i","j","k","l","m","n","o","p","q","r","s","t","u","v","w","x","y","z"},LEFT(Z189,FIND(".",Z189)-1))))=0,FIND(".",Z189),MIN(IF(ISNUMBER(FIND({"a","b","c","d","e","f","g","h","i","j","k","l","m","n","o","p","q","r","s","t","u","v","w","x","y","z"},LEFT(Z189,FIND(".",Z189)-1))),FIND({"a","b","c","d","e","f","g","h","i","j","k","l","m","n","o","p","q","r","s","t","u","v","w","x","y","z"},LEFT(Z189,FIND(".",Z189)-1))))))</f>
        <v>b</v>
      </c>
      <c r="J189" s="491"/>
      <c r="K189" s="491"/>
      <c r="L189" s="491"/>
      <c r="M189" s="491"/>
      <c r="N189" s="491"/>
      <c r="O189" s="491" t="s">
        <v>2015</v>
      </c>
      <c r="P189" s="491">
        <v>4</v>
      </c>
      <c r="Q189" s="491" t="s">
        <v>2015</v>
      </c>
      <c r="R189" s="491" t="s">
        <v>1960</v>
      </c>
      <c r="S189" s="491" t="s">
        <v>581</v>
      </c>
      <c r="T189" s="491" t="s">
        <v>2016</v>
      </c>
      <c r="U189" s="491" t="s">
        <v>646</v>
      </c>
      <c r="V189" s="491" t="s">
        <v>1676</v>
      </c>
      <c r="W189" s="491" t="s">
        <v>1962</v>
      </c>
      <c r="X189" s="491" t="s">
        <v>70</v>
      </c>
      <c r="Y189" s="491" t="s">
        <v>2039</v>
      </c>
      <c r="Z189" s="491" t="s">
        <v>2040</v>
      </c>
      <c r="AA189" s="491" t="s">
        <v>1992</v>
      </c>
      <c r="AB189" s="491" t="s">
        <v>1448</v>
      </c>
      <c r="AC189" s="491" t="s">
        <v>24</v>
      </c>
      <c r="AD189" s="491" t="s">
        <v>1217</v>
      </c>
      <c r="AE189" s="491" t="s">
        <v>1691</v>
      </c>
      <c r="AF189" s="515" t="s">
        <v>1311</v>
      </c>
      <c r="AG189" s="515" t="s">
        <v>1356</v>
      </c>
      <c r="AH189" s="515" t="s">
        <v>1311</v>
      </c>
      <c r="AI189" s="515" t="s">
        <v>1356</v>
      </c>
    </row>
    <row r="190" spans="1:35" hidden="1" x14ac:dyDescent="0.3">
      <c r="A190" s="491"/>
      <c r="B190" s="491" t="s">
        <v>1513</v>
      </c>
      <c r="C190" s="491"/>
      <c r="D190" s="491" t="s">
        <v>1393</v>
      </c>
      <c r="E190" s="491" t="s">
        <v>136</v>
      </c>
      <c r="F190" s="491" t="s">
        <v>1958</v>
      </c>
      <c r="G190" s="491" t="s">
        <v>24</v>
      </c>
      <c r="H190" s="491" t="str" cm="1">
        <f t="array" ref="H190">LEFT(LEFT(Z190,FIND(".",Z190)-1),IF(MIN(IF(ISNUMBER(FIND({"a","b","c","d","e","f","g","h","i","j","k","l","m","n","o","p","q","r","s","t","u","v","w","x","y","z"}, LEFT(Z190,FIND(".",Z190)-1))), FIND({"a","b","c","d","e","f","g","h","i","j","k","l","m","n","o","p","q","r","s","t","u","v","w","x","y","z"}, LEFT(Z190,FIND(".",Z190)-1))))=0,FIND(".",Z190),MIN(IF(ISNUMBER(FIND({"a","b","c","d","e","f","g","h","i","j","k","l","m","n","o","p","q","r","s","t","u","v","w","x","y","z"}, LEFT(Z190,FIND(".",Z190)-1))), FIND({"a","b","c","d","e","f","g","h","i","j","k","l","m","n","o","p","q","r","s","t","u","v","w","x","y","z"}, LEFT(Z190,FIND(".",Z190)-1)))))-1)</f>
        <v>123</v>
      </c>
      <c r="I190" s="491" t="str" cm="1">
        <f t="array" ref="I190">RIGHT(LEFT(Z190,FIND(".",Z190)-1),FIND(".",Z190)-IF(MIN(IF(ISNUMBER(FIND({"a","b","c","d","e","f","g","h","i","j","k","l","m","n","o","p","q","r","s","t","u","v","w","x","y","z"},LEFT(Z190,FIND(".",Z190)-1))),FIND({"a","b","c","d","e","f","g","h","i","j","k","l","m","n","o","p","q","r","s","t","u","v","w","x","y","z"},LEFT(Z190,FIND(".",Z190)-1))))=0,FIND(".",Z190),MIN(IF(ISNUMBER(FIND({"a","b","c","d","e","f","g","h","i","j","k","l","m","n","o","p","q","r","s","t","u","v","w","x","y","z"},LEFT(Z190,FIND(".",Z190)-1))),FIND({"a","b","c","d","e","f","g","h","i","j","k","l","m","n","o","p","q","r","s","t","u","v","w","x","y","z"},LEFT(Z190,FIND(".",Z190)-1))))))</f>
        <v>b1</v>
      </c>
      <c r="J190" s="491"/>
      <c r="K190" s="491"/>
      <c r="L190" s="491"/>
      <c r="M190" s="491"/>
      <c r="N190" s="491"/>
      <c r="O190" s="491" t="s">
        <v>2015</v>
      </c>
      <c r="P190" s="491">
        <v>4</v>
      </c>
      <c r="Q190" s="491" t="s">
        <v>2015</v>
      </c>
      <c r="R190" s="491" t="s">
        <v>1960</v>
      </c>
      <c r="S190" s="491" t="s">
        <v>581</v>
      </c>
      <c r="T190" s="491" t="s">
        <v>2016</v>
      </c>
      <c r="U190" s="491" t="s">
        <v>695</v>
      </c>
      <c r="V190" s="491" t="s">
        <v>1591</v>
      </c>
      <c r="W190" s="491" t="s">
        <v>1962</v>
      </c>
      <c r="X190" s="491" t="s">
        <v>70</v>
      </c>
      <c r="Y190" s="491" t="s">
        <v>2041</v>
      </c>
      <c r="Z190" s="491" t="s">
        <v>2042</v>
      </c>
      <c r="AA190" s="491" t="s">
        <v>1992</v>
      </c>
      <c r="AB190" s="491" t="s">
        <v>1436</v>
      </c>
      <c r="AC190" s="491" t="s">
        <v>24</v>
      </c>
      <c r="AD190" s="491" t="s">
        <v>1255</v>
      </c>
      <c r="AE190" s="491" t="s">
        <v>1658</v>
      </c>
      <c r="AF190" s="515" t="s">
        <v>1311</v>
      </c>
      <c r="AG190" s="515" t="s">
        <v>1356</v>
      </c>
      <c r="AH190" s="515" t="s">
        <v>1311</v>
      </c>
      <c r="AI190" s="515" t="s">
        <v>1356</v>
      </c>
    </row>
    <row r="191" spans="1:35" hidden="1" x14ac:dyDescent="0.3">
      <c r="A191" s="491"/>
      <c r="B191" s="491" t="s">
        <v>1512</v>
      </c>
      <c r="C191" s="491"/>
      <c r="D191" s="491" t="s">
        <v>1393</v>
      </c>
      <c r="E191" s="491" t="s">
        <v>136</v>
      </c>
      <c r="F191" s="491" t="s">
        <v>1958</v>
      </c>
      <c r="G191" s="491" t="s">
        <v>24</v>
      </c>
      <c r="H191" s="491" t="str" cm="1">
        <f t="array" ref="H191">LEFT(LEFT(Z191,FIND(".",Z191)-1),IF(MIN(IF(ISNUMBER(FIND({"a","b","c","d","e","f","g","h","i","j","k","l","m","n","o","p","q","r","s","t","u","v","w","x","y","z"}, LEFT(Z191,FIND(".",Z191)-1))), FIND({"a","b","c","d","e","f","g","h","i","j","k","l","m","n","o","p","q","r","s","t","u","v","w","x","y","z"}, LEFT(Z191,FIND(".",Z191)-1))))=0,FIND(".",Z191),MIN(IF(ISNUMBER(FIND({"a","b","c","d","e","f","g","h","i","j","k","l","m","n","o","p","q","r","s","t","u","v","w","x","y","z"}, LEFT(Z191,FIND(".",Z191)-1))), FIND({"a","b","c","d","e","f","g","h","i","j","k","l","m","n","o","p","q","r","s","t","u","v","w","x","y","z"}, LEFT(Z191,FIND(".",Z191)-1)))))-1)</f>
        <v>124</v>
      </c>
      <c r="I191" s="491" t="str" cm="1">
        <f t="array" ref="I191">RIGHT(LEFT(Z191,FIND(".",Z191)-1),FIND(".",Z191)-IF(MIN(IF(ISNUMBER(FIND({"a","b","c","d","e","f","g","h","i","j","k","l","m","n","o","p","q","r","s","t","u","v","w","x","y","z"},LEFT(Z191,FIND(".",Z191)-1))),FIND({"a","b","c","d","e","f","g","h","i","j","k","l","m","n","o","p","q","r","s","t","u","v","w","x","y","z"},LEFT(Z191,FIND(".",Z191)-1))))=0,FIND(".",Z191),MIN(IF(ISNUMBER(FIND({"a","b","c","d","e","f","g","h","i","j","k","l","m","n","o","p","q","r","s","t","u","v","w","x","y","z"},LEFT(Z191,FIND(".",Z191)-1))),FIND({"a","b","c","d","e","f","g","h","i","j","k","l","m","n","o","p","q","r","s","t","u","v","w","x","y","z"},LEFT(Z191,FIND(".",Z191)-1))))))</f>
        <v>a</v>
      </c>
      <c r="J191" s="491"/>
      <c r="K191" s="491"/>
      <c r="L191" s="491"/>
      <c r="M191" s="491"/>
      <c r="N191" s="491"/>
      <c r="O191" s="491" t="s">
        <v>2015</v>
      </c>
      <c r="P191" s="491">
        <v>4</v>
      </c>
      <c r="Q191" s="491" t="s">
        <v>2015</v>
      </c>
      <c r="R191" s="491" t="s">
        <v>1960</v>
      </c>
      <c r="S191" s="491" t="s">
        <v>581</v>
      </c>
      <c r="T191" s="491" t="s">
        <v>2016</v>
      </c>
      <c r="U191" s="491" t="s">
        <v>695</v>
      </c>
      <c r="V191" s="491" t="s">
        <v>1591</v>
      </c>
      <c r="W191" s="491" t="s">
        <v>1962</v>
      </c>
      <c r="X191" s="491" t="s">
        <v>70</v>
      </c>
      <c r="Y191" s="491" t="s">
        <v>2043</v>
      </c>
      <c r="Z191" s="491" t="s">
        <v>2044</v>
      </c>
      <c r="AA191" s="491" t="s">
        <v>1992</v>
      </c>
      <c r="AB191" s="491" t="s">
        <v>1673</v>
      </c>
      <c r="AC191" s="491" t="s">
        <v>24</v>
      </c>
      <c r="AD191" s="491" t="s">
        <v>1254</v>
      </c>
      <c r="AE191" s="491" t="s">
        <v>1674</v>
      </c>
      <c r="AF191" s="515" t="s">
        <v>1311</v>
      </c>
      <c r="AG191" s="515" t="s">
        <v>1356</v>
      </c>
      <c r="AH191" s="515" t="s">
        <v>1311</v>
      </c>
      <c r="AI191" s="515" t="s">
        <v>1356</v>
      </c>
    </row>
    <row r="192" spans="1:35" hidden="1" x14ac:dyDescent="0.3">
      <c r="A192" s="491"/>
      <c r="B192" s="491" t="s">
        <v>1364</v>
      </c>
      <c r="C192" s="491"/>
      <c r="D192" s="491" t="s">
        <v>1393</v>
      </c>
      <c r="E192" s="491" t="s">
        <v>136</v>
      </c>
      <c r="F192" s="491" t="s">
        <v>1958</v>
      </c>
      <c r="G192" s="491" t="s">
        <v>24</v>
      </c>
      <c r="H192" s="491" t="str" cm="1">
        <f t="array" ref="H192">LEFT(LEFT(Z192,FIND(".",Z192)-1),IF(MIN(IF(ISNUMBER(FIND({"a","b","c","d","e","f","g","h","i","j","k","l","m","n","o","p","q","r","s","t","u","v","w","x","y","z"}, LEFT(Z192,FIND(".",Z192)-1))), FIND({"a","b","c","d","e","f","g","h","i","j","k","l","m","n","o","p","q","r","s","t","u","v","w","x","y","z"}, LEFT(Z192,FIND(".",Z192)-1))))=0,FIND(".",Z192),MIN(IF(ISNUMBER(FIND({"a","b","c","d","e","f","g","h","i","j","k","l","m","n","o","p","q","r","s","t","u","v","w","x","y","z"}, LEFT(Z192,FIND(".",Z192)-1))), FIND({"a","b","c","d","e","f","g","h","i","j","k","l","m","n","o","p","q","r","s","t","u","v","w","x","y","z"}, LEFT(Z192,FIND(".",Z192)-1)))))-1)</f>
        <v>125</v>
      </c>
      <c r="I192" s="491" t="str" cm="1">
        <f t="array" ref="I192">RIGHT(LEFT(Z192,FIND(".",Z192)-1),FIND(".",Z192)-IF(MIN(IF(ISNUMBER(FIND({"a","b","c","d","e","f","g","h","i","j","k","l","m","n","o","p","q","r","s","t","u","v","w","x","y","z"},LEFT(Z192,FIND(".",Z192)-1))),FIND({"a","b","c","d","e","f","g","h","i","j","k","l","m","n","o","p","q","r","s","t","u","v","w","x","y","z"},LEFT(Z192,FIND(".",Z192)-1))))=0,FIND(".",Z192),MIN(IF(ISNUMBER(FIND({"a","b","c","d","e","f","g","h","i","j","k","l","m","n","o","p","q","r","s","t","u","v","w","x","y","z"},LEFT(Z192,FIND(".",Z192)-1))),FIND({"a","b","c","d","e","f","g","h","i","j","k","l","m","n","o","p","q","r","s","t","u","v","w","x","y","z"},LEFT(Z192,FIND(".",Z192)-1))))))</f>
        <v>b1</v>
      </c>
      <c r="J192" s="491"/>
      <c r="K192" s="491"/>
      <c r="L192" s="491"/>
      <c r="M192" s="491"/>
      <c r="N192" s="491"/>
      <c r="O192" s="491" t="s">
        <v>2015</v>
      </c>
      <c r="P192" s="491">
        <v>4</v>
      </c>
      <c r="Q192" s="491" t="s">
        <v>2015</v>
      </c>
      <c r="R192" s="491" t="s">
        <v>1960</v>
      </c>
      <c r="S192" s="491" t="s">
        <v>581</v>
      </c>
      <c r="T192" s="491" t="s">
        <v>2016</v>
      </c>
      <c r="U192" s="491" t="s">
        <v>695</v>
      </c>
      <c r="V192" s="491" t="s">
        <v>1591</v>
      </c>
      <c r="W192" s="491" t="s">
        <v>1962</v>
      </c>
      <c r="X192" s="491" t="s">
        <v>70</v>
      </c>
      <c r="Y192" s="491" t="s">
        <v>2045</v>
      </c>
      <c r="Z192" s="491" t="s">
        <v>2046</v>
      </c>
      <c r="AA192" s="491" t="s">
        <v>1992</v>
      </c>
      <c r="AB192" s="491" t="s">
        <v>1632</v>
      </c>
      <c r="AC192" s="491" t="s">
        <v>24</v>
      </c>
      <c r="AD192" s="491" t="s">
        <v>1209</v>
      </c>
      <c r="AE192" s="491" t="s">
        <v>1633</v>
      </c>
      <c r="AF192" s="515" t="s">
        <v>1311</v>
      </c>
      <c r="AG192" s="515" t="s">
        <v>1356</v>
      </c>
      <c r="AH192" s="515" t="s">
        <v>1311</v>
      </c>
      <c r="AI192" s="515" t="s">
        <v>1356</v>
      </c>
    </row>
    <row r="193" spans="1:35" hidden="1" x14ac:dyDescent="0.3">
      <c r="A193" s="491"/>
      <c r="B193" s="491" t="s">
        <v>1367</v>
      </c>
      <c r="C193" s="491"/>
      <c r="D193" s="491" t="s">
        <v>1393</v>
      </c>
      <c r="E193" s="491" t="s">
        <v>136</v>
      </c>
      <c r="F193" s="491" t="s">
        <v>1958</v>
      </c>
      <c r="G193" s="491" t="s">
        <v>24</v>
      </c>
      <c r="H193" s="491" t="str" cm="1">
        <f t="array" ref="H193">LEFT(LEFT(Z193,FIND(".",Z193)-1),IF(MIN(IF(ISNUMBER(FIND({"a","b","c","d","e","f","g","h","i","j","k","l","m","n","o","p","q","r","s","t","u","v","w","x","y","z"}, LEFT(Z193,FIND(".",Z193)-1))), FIND({"a","b","c","d","e","f","g","h","i","j","k","l","m","n","o","p","q","r","s","t","u","v","w","x","y","z"}, LEFT(Z193,FIND(".",Z193)-1))))=0,FIND(".",Z193),MIN(IF(ISNUMBER(FIND({"a","b","c","d","e","f","g","h","i","j","k","l","m","n","o","p","q","r","s","t","u","v","w","x","y","z"}, LEFT(Z193,FIND(".",Z193)-1))), FIND({"a","b","c","d","e","f","g","h","i","j","k","l","m","n","o","p","q","r","s","t","u","v","w","x","y","z"}, LEFT(Z193,FIND(".",Z193)-1)))))-1)</f>
        <v>125</v>
      </c>
      <c r="I193" s="491" t="str" cm="1">
        <f t="array" ref="I193">RIGHT(LEFT(Z193,FIND(".",Z193)-1),FIND(".",Z193)-IF(MIN(IF(ISNUMBER(FIND({"a","b","c","d","e","f","g","h","i","j","k","l","m","n","o","p","q","r","s","t","u","v","w","x","y","z"},LEFT(Z193,FIND(".",Z193)-1))),FIND({"a","b","c","d","e","f","g","h","i","j","k","l","m","n","o","p","q","r","s","t","u","v","w","x","y","z"},LEFT(Z193,FIND(".",Z193)-1))))=0,FIND(".",Z193),MIN(IF(ISNUMBER(FIND({"a","b","c","d","e","f","g","h","i","j","k","l","m","n","o","p","q","r","s","t","u","v","w","x","y","z"},LEFT(Z193,FIND(".",Z193)-1))),FIND({"a","b","c","d","e","f","g","h","i","j","k","l","m","n","o","p","q","r","s","t","u","v","w","x","y","z"},LEFT(Z193,FIND(".",Z193)-1))))))</f>
        <v>b2</v>
      </c>
      <c r="J193" s="491"/>
      <c r="K193" s="491"/>
      <c r="L193" s="491"/>
      <c r="M193" s="491"/>
      <c r="N193" s="491"/>
      <c r="O193" s="491" t="s">
        <v>2015</v>
      </c>
      <c r="P193" s="491">
        <v>4</v>
      </c>
      <c r="Q193" s="491" t="s">
        <v>2015</v>
      </c>
      <c r="R193" s="491" t="s">
        <v>1960</v>
      </c>
      <c r="S193" s="491" t="s">
        <v>581</v>
      </c>
      <c r="T193" s="491" t="s">
        <v>2016</v>
      </c>
      <c r="U193" s="491" t="s">
        <v>695</v>
      </c>
      <c r="V193" s="491" t="s">
        <v>1591</v>
      </c>
      <c r="W193" s="491" t="s">
        <v>1962</v>
      </c>
      <c r="X193" s="491" t="s">
        <v>70</v>
      </c>
      <c r="Y193" s="491" t="s">
        <v>2047</v>
      </c>
      <c r="Z193" s="491" t="s">
        <v>2048</v>
      </c>
      <c r="AA193" s="491" t="s">
        <v>1992</v>
      </c>
      <c r="AB193" s="491" t="s">
        <v>1429</v>
      </c>
      <c r="AC193" s="491" t="s">
        <v>24</v>
      </c>
      <c r="AD193" s="491" t="s">
        <v>1212</v>
      </c>
      <c r="AE193" s="491" t="s">
        <v>1644</v>
      </c>
      <c r="AF193" s="515" t="s">
        <v>1311</v>
      </c>
      <c r="AG193" s="515" t="s">
        <v>1356</v>
      </c>
      <c r="AH193" s="515" t="s">
        <v>1311</v>
      </c>
      <c r="AI193" s="515" t="s">
        <v>1356</v>
      </c>
    </row>
    <row r="194" spans="1:35" hidden="1" x14ac:dyDescent="0.3">
      <c r="A194" s="491"/>
      <c r="B194" s="491" t="s">
        <v>1987</v>
      </c>
      <c r="C194" s="491"/>
      <c r="D194" s="491" t="s">
        <v>1393</v>
      </c>
      <c r="E194" s="491" t="s">
        <v>136</v>
      </c>
      <c r="F194" s="491" t="s">
        <v>1958</v>
      </c>
      <c r="G194" s="491" t="s">
        <v>24</v>
      </c>
      <c r="H194" s="491" t="str" cm="1">
        <f t="array" ref="H194">LEFT(LEFT(Z194,FIND(".",Z194)-1),IF(MIN(IF(ISNUMBER(FIND({"a","b","c","d","e","f","g","h","i","j","k","l","m","n","o","p","q","r","s","t","u","v","w","x","y","z"}, LEFT(Z194,FIND(".",Z194)-1))), FIND({"a","b","c","d","e","f","g","h","i","j","k","l","m","n","o","p","q","r","s","t","u","v","w","x","y","z"}, LEFT(Z194,FIND(".",Z194)-1))))=0,FIND(".",Z194),MIN(IF(ISNUMBER(FIND({"a","b","c","d","e","f","g","h","i","j","k","l","m","n","o","p","q","r","s","t","u","v","w","x","y","z"}, LEFT(Z194,FIND(".",Z194)-1))), FIND({"a","b","c","d","e","f","g","h","i","j","k","l","m","n","o","p","q","r","s","t","u","v","w","x","y","z"}, LEFT(Z194,FIND(".",Z194)-1)))))-1)</f>
        <v>129</v>
      </c>
      <c r="I194" s="491" t="str" cm="1">
        <f t="array" ref="I194">RIGHT(LEFT(Z194,FIND(".",Z194)-1),FIND(".",Z194)-IF(MIN(IF(ISNUMBER(FIND({"a","b","c","d","e","f","g","h","i","j","k","l","m","n","o","p","q","r","s","t","u","v","w","x","y","z"},LEFT(Z194,FIND(".",Z194)-1))),FIND({"a","b","c","d","e","f","g","h","i","j","k","l","m","n","o","p","q","r","s","t","u","v","w","x","y","z"},LEFT(Z194,FIND(".",Z194)-1))))=0,FIND(".",Z194),MIN(IF(ISNUMBER(FIND({"a","b","c","d","e","f","g","h","i","j","k","l","m","n","o","p","q","r","s","t","u","v","w","x","y","z"},LEFT(Z194,FIND(".",Z194)-1))),FIND({"a","b","c","d","e","f","g","h","i","j","k","l","m","n","o","p","q","r","s","t","u","v","w","x","y","z"},LEFT(Z194,FIND(".",Z194)-1))))))</f>
        <v>b1</v>
      </c>
      <c r="J194" s="491"/>
      <c r="K194" s="491"/>
      <c r="L194" s="491"/>
      <c r="M194" s="491"/>
      <c r="N194" s="491"/>
      <c r="O194" s="491" t="s">
        <v>2015</v>
      </c>
      <c r="P194" s="491">
        <v>4</v>
      </c>
      <c r="Q194" s="491" t="s">
        <v>2015</v>
      </c>
      <c r="R194" s="491" t="s">
        <v>1960</v>
      </c>
      <c r="S194" s="491" t="s">
        <v>581</v>
      </c>
      <c r="T194" s="491" t="s">
        <v>2016</v>
      </c>
      <c r="U194" s="491" t="s">
        <v>695</v>
      </c>
      <c r="V194" s="491" t="s">
        <v>1591</v>
      </c>
      <c r="W194" s="491" t="s">
        <v>1962</v>
      </c>
      <c r="X194" s="491" t="s">
        <v>70</v>
      </c>
      <c r="Y194" s="491" t="s">
        <v>2049</v>
      </c>
      <c r="Z194" s="491" t="s">
        <v>2050</v>
      </c>
      <c r="AA194" s="491" t="s">
        <v>1992</v>
      </c>
      <c r="AB194" s="491" t="s">
        <v>1414</v>
      </c>
      <c r="AC194" s="491" t="s">
        <v>24</v>
      </c>
      <c r="AD194" s="491" t="s">
        <v>1201</v>
      </c>
      <c r="AE194" s="491" t="s">
        <v>1592</v>
      </c>
      <c r="AF194" s="515" t="s">
        <v>1311</v>
      </c>
      <c r="AG194" s="515" t="s">
        <v>1356</v>
      </c>
      <c r="AH194" s="515" t="s">
        <v>1311</v>
      </c>
      <c r="AI194" s="515" t="s">
        <v>1356</v>
      </c>
    </row>
    <row r="195" spans="1:35" hidden="1" x14ac:dyDescent="0.3">
      <c r="A195" s="491"/>
      <c r="B195" s="491" t="s">
        <v>1993</v>
      </c>
      <c r="C195" s="491"/>
      <c r="D195" s="491" t="s">
        <v>1393</v>
      </c>
      <c r="E195" s="491" t="s">
        <v>136</v>
      </c>
      <c r="F195" s="491" t="s">
        <v>1958</v>
      </c>
      <c r="G195" s="491" t="s">
        <v>24</v>
      </c>
      <c r="H195" s="491" t="str" cm="1">
        <f t="array" ref="H195">LEFT(LEFT(Z195,FIND(".",Z195)-1),IF(MIN(IF(ISNUMBER(FIND({"a","b","c","d","e","f","g","h","i","j","k","l","m","n","o","p","q","r","s","t","u","v","w","x","y","z"}, LEFT(Z195,FIND(".",Z195)-1))), FIND({"a","b","c","d","e","f","g","h","i","j","k","l","m","n","o","p","q","r","s","t","u","v","w","x","y","z"}, LEFT(Z195,FIND(".",Z195)-1))))=0,FIND(".",Z195),MIN(IF(ISNUMBER(FIND({"a","b","c","d","e","f","g","h","i","j","k","l","m","n","o","p","q","r","s","t","u","v","w","x","y","z"}, LEFT(Z195,FIND(".",Z195)-1))), FIND({"a","b","c","d","e","f","g","h","i","j","k","l","m","n","o","p","q","r","s","t","u","v","w","x","y","z"}, LEFT(Z195,FIND(".",Z195)-1)))))-1)</f>
        <v>129</v>
      </c>
      <c r="I195" s="491" t="str" cm="1">
        <f t="array" ref="I195">RIGHT(LEFT(Z195,FIND(".",Z195)-1),FIND(".",Z195)-IF(MIN(IF(ISNUMBER(FIND({"a","b","c","d","e","f","g","h","i","j","k","l","m","n","o","p","q","r","s","t","u","v","w","x","y","z"},LEFT(Z195,FIND(".",Z195)-1))),FIND({"a","b","c","d","e","f","g","h","i","j","k","l","m","n","o","p","q","r","s","t","u","v","w","x","y","z"},LEFT(Z195,FIND(".",Z195)-1))))=0,FIND(".",Z195),MIN(IF(ISNUMBER(FIND({"a","b","c","d","e","f","g","h","i","j","k","l","m","n","o","p","q","r","s","t","u","v","w","x","y","z"},LEFT(Z195,FIND(".",Z195)-1))),FIND({"a","b","c","d","e","f","g","h","i","j","k","l","m","n","o","p","q","r","s","t","u","v","w","x","y","z"},LEFT(Z195,FIND(".",Z195)-1))))))</f>
        <v>b2</v>
      </c>
      <c r="J195" s="491"/>
      <c r="K195" s="491"/>
      <c r="L195" s="491"/>
      <c r="M195" s="491"/>
      <c r="N195" s="491"/>
      <c r="O195" s="491" t="s">
        <v>2015</v>
      </c>
      <c r="P195" s="491">
        <v>4</v>
      </c>
      <c r="Q195" s="491" t="s">
        <v>2015</v>
      </c>
      <c r="R195" s="491" t="s">
        <v>1960</v>
      </c>
      <c r="S195" s="491" t="s">
        <v>581</v>
      </c>
      <c r="T195" s="491" t="s">
        <v>2016</v>
      </c>
      <c r="U195" s="491" t="s">
        <v>695</v>
      </c>
      <c r="V195" s="491" t="s">
        <v>1591</v>
      </c>
      <c r="W195" s="491" t="s">
        <v>1962</v>
      </c>
      <c r="X195" s="491" t="s">
        <v>70</v>
      </c>
      <c r="Y195" s="491" t="s">
        <v>2051</v>
      </c>
      <c r="Z195" s="491" t="s">
        <v>2052</v>
      </c>
      <c r="AA195" s="491" t="s">
        <v>1992</v>
      </c>
      <c r="AB195" s="491" t="s">
        <v>1419</v>
      </c>
      <c r="AC195" s="491" t="s">
        <v>24</v>
      </c>
      <c r="AD195" s="491" t="s">
        <v>1205</v>
      </c>
      <c r="AE195" s="491" t="s">
        <v>1616</v>
      </c>
      <c r="AF195" s="515" t="s">
        <v>1311</v>
      </c>
      <c r="AG195" s="515" t="s">
        <v>1356</v>
      </c>
      <c r="AH195" s="515" t="s">
        <v>1311</v>
      </c>
      <c r="AI195" s="515" t="s">
        <v>1356</v>
      </c>
    </row>
    <row r="196" spans="1:35" hidden="1" x14ac:dyDescent="0.3">
      <c r="A196" s="491"/>
      <c r="B196" s="491" t="s">
        <v>2053</v>
      </c>
      <c r="C196" s="491"/>
      <c r="D196" s="491" t="s">
        <v>1393</v>
      </c>
      <c r="E196" s="493" t="s">
        <v>136</v>
      </c>
      <c r="F196" s="493" t="s">
        <v>1958</v>
      </c>
      <c r="G196" s="493" t="s">
        <v>24</v>
      </c>
      <c r="H196" s="491" t="str" cm="1">
        <f t="array" ref="H196">LEFT(LEFT(Z196,FIND(".",Z196)-1),IF(MIN(IF(ISNUMBER(FIND({"a","b","c","d","e","f","g","h","i","j","k","l","m","n","o","p","q","r","s","t","u","v","w","x","y","z"}, LEFT(Z196,FIND(".",Z196)-1))), FIND({"a","b","c","d","e","f","g","h","i","j","k","l","m","n","o","p","q","r","s","t","u","v","w","x","y","z"}, LEFT(Z196,FIND(".",Z196)-1))))=0,FIND(".",Z196),MIN(IF(ISNUMBER(FIND({"a","b","c","d","e","f","g","h","i","j","k","l","m","n","o","p","q","r","s","t","u","v","w","x","y","z"}, LEFT(Z196,FIND(".",Z196)-1))), FIND({"a","b","c","d","e","f","g","h","i","j","k","l","m","n","o","p","q","r","s","t","u","v","w","x","y","z"}, LEFT(Z196,FIND(".",Z196)-1)))))-1)</f>
        <v>130</v>
      </c>
      <c r="I196" s="491" t="str" cm="1">
        <f t="array" ref="I196">RIGHT(LEFT(Z196,FIND(".",Z196)-1),FIND(".",Z196)-IF(MIN(IF(ISNUMBER(FIND({"a","b","c","d","e","f","g","h","i","j","k","l","m","n","o","p","q","r","s","t","u","v","w","x","y","z"},LEFT(Z196,FIND(".",Z196)-1))),FIND({"a","b","c","d","e","f","g","h","i","j","k","l","m","n","o","p","q","r","s","t","u","v","w","x","y","z"},LEFT(Z196,FIND(".",Z196)-1))))=0,FIND(".",Z196),MIN(IF(ISNUMBER(FIND({"a","b","c","d","e","f","g","h","i","j","k","l","m","n","o","p","q","r","s","t","u","v","w","x","y","z"},LEFT(Z196,FIND(".",Z196)-1))),FIND({"a","b","c","d","e","f","g","h","i","j","k","l","m","n","o","p","q","r","s","t","u","v","w","x","y","z"},LEFT(Z196,FIND(".",Z196)-1))))))</f>
        <v>a</v>
      </c>
      <c r="J196" s="491"/>
      <c r="K196" s="491"/>
      <c r="L196" s="491"/>
      <c r="M196" s="491"/>
      <c r="N196" s="491"/>
      <c r="O196" s="493" t="s">
        <v>2015</v>
      </c>
      <c r="P196" s="493">
        <v>4</v>
      </c>
      <c r="Q196" s="493" t="s">
        <v>2015</v>
      </c>
      <c r="R196" s="493" t="s">
        <v>1960</v>
      </c>
      <c r="S196" s="493" t="s">
        <v>581</v>
      </c>
      <c r="T196" s="493" t="s">
        <v>2016</v>
      </c>
      <c r="U196" s="493" t="s">
        <v>733</v>
      </c>
      <c r="V196" s="493" t="s">
        <v>1598</v>
      </c>
      <c r="W196" s="493" t="s">
        <v>1962</v>
      </c>
      <c r="X196" s="493" t="s">
        <v>70</v>
      </c>
      <c r="Y196" s="493" t="s">
        <v>2054</v>
      </c>
      <c r="Z196" s="493" t="s">
        <v>2055</v>
      </c>
      <c r="AA196" s="493" t="s">
        <v>1965</v>
      </c>
      <c r="AB196" s="493" t="s">
        <v>1441</v>
      </c>
      <c r="AC196" s="493" t="s">
        <v>24</v>
      </c>
      <c r="AD196" s="491" t="s">
        <v>1202</v>
      </c>
      <c r="AE196" s="493" t="s">
        <v>1599</v>
      </c>
      <c r="AF196" s="515" t="s">
        <v>1311</v>
      </c>
      <c r="AG196" s="515" t="s">
        <v>1356</v>
      </c>
      <c r="AH196" s="515" t="s">
        <v>1311</v>
      </c>
      <c r="AI196" s="515" t="s">
        <v>1356</v>
      </c>
    </row>
    <row r="197" spans="1:35" hidden="1" x14ac:dyDescent="0.3">
      <c r="A197" s="495"/>
      <c r="B197" s="491" t="s">
        <v>2053</v>
      </c>
      <c r="C197" s="491"/>
      <c r="D197" s="491" t="s">
        <v>1393</v>
      </c>
      <c r="E197" s="493" t="s">
        <v>136</v>
      </c>
      <c r="F197" s="493" t="s">
        <v>1958</v>
      </c>
      <c r="G197" s="493" t="s">
        <v>24</v>
      </c>
      <c r="H197" s="491" t="str" cm="1">
        <f t="array" ref="H197">LEFT(LEFT(Z197,FIND(".",Z197)-1),IF(MIN(IF(ISNUMBER(FIND({"a","b","c","d","e","f","g","h","i","j","k","l","m","n","o","p","q","r","s","t","u","v","w","x","y","z"}, LEFT(Z197,FIND(".",Z197)-1))), FIND({"a","b","c","d","e","f","g","h","i","j","k","l","m","n","o","p","q","r","s","t","u","v","w","x","y","z"}, LEFT(Z197,FIND(".",Z197)-1))))=0,FIND(".",Z197),MIN(IF(ISNUMBER(FIND({"a","b","c","d","e","f","g","h","i","j","k","l","m","n","o","p","q","r","s","t","u","v","w","x","y","z"}, LEFT(Z197,FIND(".",Z197)-1))), FIND({"a","b","c","d","e","f","g","h","i","j","k","l","m","n","o","p","q","r","s","t","u","v","w","x","y","z"}, LEFT(Z197,FIND(".",Z197)-1)))))-1)</f>
        <v>130</v>
      </c>
      <c r="I197" s="491" t="str" cm="1">
        <f t="array" ref="I197">RIGHT(LEFT(Z197,FIND(".",Z197)-1),FIND(".",Z197)-IF(MIN(IF(ISNUMBER(FIND({"a","b","c","d","e","f","g","h","i","j","k","l","m","n","o","p","q","r","s","t","u","v","w","x","y","z"},LEFT(Z197,FIND(".",Z197)-1))),FIND({"a","b","c","d","e","f","g","h","i","j","k","l","m","n","o","p","q","r","s","t","u","v","w","x","y","z"},LEFT(Z197,FIND(".",Z197)-1))))=0,FIND(".",Z197),MIN(IF(ISNUMBER(FIND({"a","b","c","d","e","f","g","h","i","j","k","l","m","n","o","p","q","r","s","t","u","v","w","x","y","z"},LEFT(Z197,FIND(".",Z197)-1))),FIND({"a","b","c","d","e","f","g","h","i","j","k","l","m","n","o","p","q","r","s","t","u","v","w","x","y","z"},LEFT(Z197,FIND(".",Z197)-1))))))</f>
        <v>a1</v>
      </c>
      <c r="J197" s="491"/>
      <c r="K197" s="491"/>
      <c r="L197" s="491"/>
      <c r="M197" s="491"/>
      <c r="N197" s="491"/>
      <c r="O197" s="493" t="s">
        <v>2015</v>
      </c>
      <c r="P197" s="493">
        <v>4</v>
      </c>
      <c r="Q197" s="493" t="s">
        <v>2015</v>
      </c>
      <c r="R197" s="493" t="s">
        <v>1960</v>
      </c>
      <c r="S197" s="493" t="s">
        <v>581</v>
      </c>
      <c r="T197" s="493" t="s">
        <v>2016</v>
      </c>
      <c r="U197" s="493" t="s">
        <v>733</v>
      </c>
      <c r="V197" s="493" t="s">
        <v>1598</v>
      </c>
      <c r="W197" s="493" t="s">
        <v>1962</v>
      </c>
      <c r="X197" s="493" t="s">
        <v>70</v>
      </c>
      <c r="Y197" s="493" t="s">
        <v>2056</v>
      </c>
      <c r="Z197" s="493" t="s">
        <v>2057</v>
      </c>
      <c r="AA197" s="493" t="s">
        <v>1965</v>
      </c>
      <c r="AB197" s="493" t="s">
        <v>1606</v>
      </c>
      <c r="AC197" s="493" t="s">
        <v>24</v>
      </c>
      <c r="AD197" s="491" t="s">
        <v>1202</v>
      </c>
      <c r="AE197" s="493" t="s">
        <v>1605</v>
      </c>
      <c r="AF197" s="515" t="s">
        <v>1311</v>
      </c>
      <c r="AG197" s="515" t="s">
        <v>1356</v>
      </c>
      <c r="AH197" s="515" t="s">
        <v>1311</v>
      </c>
      <c r="AI197" s="515" t="s">
        <v>1356</v>
      </c>
    </row>
    <row r="198" spans="1:35" hidden="1" x14ac:dyDescent="0.3">
      <c r="A198" s="495"/>
      <c r="B198" s="491" t="s">
        <v>2053</v>
      </c>
      <c r="C198" s="491"/>
      <c r="D198" s="491" t="s">
        <v>1393</v>
      </c>
      <c r="E198" s="493" t="s">
        <v>136</v>
      </c>
      <c r="F198" s="493" t="s">
        <v>1958</v>
      </c>
      <c r="G198" s="493" t="s">
        <v>24</v>
      </c>
      <c r="H198" s="491" t="str" cm="1">
        <f t="array" ref="H198">LEFT(LEFT(Z198,FIND(".",Z198)-1),IF(MIN(IF(ISNUMBER(FIND({"a","b","c","d","e","f","g","h","i","j","k","l","m","n","o","p","q","r","s","t","u","v","w","x","y","z"}, LEFT(Z198,FIND(".",Z198)-1))), FIND({"a","b","c","d","e","f","g","h","i","j","k","l","m","n","o","p","q","r","s","t","u","v","w","x","y","z"}, LEFT(Z198,FIND(".",Z198)-1))))=0,FIND(".",Z198),MIN(IF(ISNUMBER(FIND({"a","b","c","d","e","f","g","h","i","j","k","l","m","n","o","p","q","r","s","t","u","v","w","x","y","z"}, LEFT(Z198,FIND(".",Z198)-1))), FIND({"a","b","c","d","e","f","g","h","i","j","k","l","m","n","o","p","q","r","s","t","u","v","w","x","y","z"}, LEFT(Z198,FIND(".",Z198)-1)))))-1)</f>
        <v>130</v>
      </c>
      <c r="I198" s="491" t="str" cm="1">
        <f t="array" ref="I198">RIGHT(LEFT(Z198,FIND(".",Z198)-1),FIND(".",Z198)-IF(MIN(IF(ISNUMBER(FIND({"a","b","c","d","e","f","g","h","i","j","k","l","m","n","o","p","q","r","s","t","u","v","w","x","y","z"},LEFT(Z198,FIND(".",Z198)-1))),FIND({"a","b","c","d","e","f","g","h","i","j","k","l","m","n","o","p","q","r","s","t","u","v","w","x","y","z"},LEFT(Z198,FIND(".",Z198)-1))))=0,FIND(".",Z198),MIN(IF(ISNUMBER(FIND({"a","b","c","d","e","f","g","h","i","j","k","l","m","n","o","p","q","r","s","t","u","v","w","x","y","z"},LEFT(Z198,FIND(".",Z198)-1))),FIND({"a","b","c","d","e","f","g","h","i","j","k","l","m","n","o","p","q","r","s","t","u","v","w","x","y","z"},LEFT(Z198,FIND(".",Z198)-1))))))</f>
        <v>a2</v>
      </c>
      <c r="J198" s="491"/>
      <c r="K198" s="491"/>
      <c r="L198" s="491"/>
      <c r="M198" s="491"/>
      <c r="N198" s="491"/>
      <c r="O198" s="493" t="s">
        <v>2015</v>
      </c>
      <c r="P198" s="493">
        <v>4</v>
      </c>
      <c r="Q198" s="493" t="s">
        <v>2015</v>
      </c>
      <c r="R198" s="493" t="s">
        <v>1960</v>
      </c>
      <c r="S198" s="493" t="s">
        <v>581</v>
      </c>
      <c r="T198" s="493" t="s">
        <v>2016</v>
      </c>
      <c r="U198" s="493" t="s">
        <v>733</v>
      </c>
      <c r="V198" s="493" t="s">
        <v>1598</v>
      </c>
      <c r="W198" s="493" t="s">
        <v>1962</v>
      </c>
      <c r="X198" s="493" t="s">
        <v>70</v>
      </c>
      <c r="Y198" s="493" t="s">
        <v>2058</v>
      </c>
      <c r="Z198" s="493" t="s">
        <v>2059</v>
      </c>
      <c r="AA198" s="493" t="s">
        <v>1965</v>
      </c>
      <c r="AB198" s="493" t="s">
        <v>1610</v>
      </c>
      <c r="AC198" s="493" t="s">
        <v>24</v>
      </c>
      <c r="AD198" s="491" t="s">
        <v>1202</v>
      </c>
      <c r="AE198" s="493" t="s">
        <v>1608</v>
      </c>
      <c r="AF198" s="515" t="s">
        <v>1311</v>
      </c>
      <c r="AG198" s="515" t="s">
        <v>1356</v>
      </c>
      <c r="AH198" s="515" t="s">
        <v>1311</v>
      </c>
      <c r="AI198" s="515" t="s">
        <v>1356</v>
      </c>
    </row>
    <row r="199" spans="1:35" hidden="1" x14ac:dyDescent="0.3">
      <c r="A199" s="495"/>
      <c r="B199" s="491" t="s">
        <v>2060</v>
      </c>
      <c r="C199" s="491"/>
      <c r="D199" s="491" t="s">
        <v>1393</v>
      </c>
      <c r="E199" s="496" t="s">
        <v>136</v>
      </c>
      <c r="F199" s="496" t="s">
        <v>1958</v>
      </c>
      <c r="G199" s="496" t="s">
        <v>24</v>
      </c>
      <c r="H199" s="491" t="str" cm="1">
        <f t="array" ref="H199">LEFT(LEFT(Z199,FIND(".",Z199)-1),IF(MIN(IF(ISNUMBER(FIND({"a","b","c","d","e","f","g","h","i","j","k","l","m","n","o","p","q","r","s","t","u","v","w","x","y","z"}, LEFT(Z199,FIND(".",Z199)-1))), FIND({"a","b","c","d","e","f","g","h","i","j","k","l","m","n","o","p","q","r","s","t","u","v","w","x","y","z"}, LEFT(Z199,FIND(".",Z199)-1))))=0,FIND(".",Z199),MIN(IF(ISNUMBER(FIND({"a","b","c","d","e","f","g","h","i","j","k","l","m","n","o","p","q","r","s","t","u","v","w","x","y","z"}, LEFT(Z199,FIND(".",Z199)-1))), FIND({"a","b","c","d","e","f","g","h","i","j","k","l","m","n","o","p","q","r","s","t","u","v","w","x","y","z"}, LEFT(Z199,FIND(".",Z199)-1)))))-1)</f>
        <v>130</v>
      </c>
      <c r="I199" s="491" t="str" cm="1">
        <f t="array" ref="I199">RIGHT(LEFT(Z199,FIND(".",Z199)-1),FIND(".",Z199)-IF(MIN(IF(ISNUMBER(FIND({"a","b","c","d","e","f","g","h","i","j","k","l","m","n","o","p","q","r","s","t","u","v","w","x","y","z"},LEFT(Z199,FIND(".",Z199)-1))),FIND({"a","b","c","d","e","f","g","h","i","j","k","l","m","n","o","p","q","r","s","t","u","v","w","x","y","z"},LEFT(Z199,FIND(".",Z199)-1))))=0,FIND(".",Z199),MIN(IF(ISNUMBER(FIND({"a","b","c","d","e","f","g","h","i","j","k","l","m","n","o","p","q","r","s","t","u","v","w","x","y","z"},LEFT(Z199,FIND(".",Z199)-1))),FIND({"a","b","c","d","e","f","g","h","i","j","k","l","m","n","o","p","q","r","s","t","u","v","w","x","y","z"},LEFT(Z199,FIND(".",Z199)-1))))))</f>
        <v>b</v>
      </c>
      <c r="J199" s="491"/>
      <c r="K199" s="491"/>
      <c r="L199" s="491"/>
      <c r="M199" s="491"/>
      <c r="N199" s="491"/>
      <c r="O199" s="496" t="s">
        <v>2015</v>
      </c>
      <c r="P199" s="496">
        <v>4</v>
      </c>
      <c r="Q199" s="496" t="s">
        <v>2015</v>
      </c>
      <c r="R199" s="496" t="s">
        <v>1960</v>
      </c>
      <c r="S199" s="496" t="s">
        <v>581</v>
      </c>
      <c r="T199" s="496" t="s">
        <v>2016</v>
      </c>
      <c r="U199" s="496" t="s">
        <v>733</v>
      </c>
      <c r="V199" s="496" t="s">
        <v>1598</v>
      </c>
      <c r="W199" s="496" t="s">
        <v>1962</v>
      </c>
      <c r="X199" s="496" t="s">
        <v>70</v>
      </c>
      <c r="Y199" s="496" t="s">
        <v>2061</v>
      </c>
      <c r="Z199" s="496" t="s">
        <v>2062</v>
      </c>
      <c r="AA199" s="496" t="s">
        <v>1965</v>
      </c>
      <c r="AB199" s="496" t="s">
        <v>1619</v>
      </c>
      <c r="AC199" s="496" t="s">
        <v>24</v>
      </c>
      <c r="AD199" s="491" t="s">
        <v>1206</v>
      </c>
      <c r="AE199" s="496" t="s">
        <v>1621</v>
      </c>
      <c r="AF199" s="515" t="s">
        <v>1311</v>
      </c>
      <c r="AG199" s="515" t="s">
        <v>1356</v>
      </c>
      <c r="AH199" s="515" t="s">
        <v>1311</v>
      </c>
      <c r="AI199" s="515" t="s">
        <v>1356</v>
      </c>
    </row>
    <row r="200" spans="1:35" hidden="1" x14ac:dyDescent="0.3">
      <c r="A200" s="498"/>
      <c r="B200" s="491" t="s">
        <v>2053</v>
      </c>
      <c r="C200" s="491"/>
      <c r="D200" s="491" t="s">
        <v>1393</v>
      </c>
      <c r="E200" s="496" t="s">
        <v>136</v>
      </c>
      <c r="F200" s="496" t="s">
        <v>1958</v>
      </c>
      <c r="G200" s="496" t="s">
        <v>24</v>
      </c>
      <c r="H200" s="491" t="str" cm="1">
        <f t="array" ref="H200">LEFT(LEFT(Z200,FIND(".",Z200)-1),IF(MIN(IF(ISNUMBER(FIND({"a","b","c","d","e","f","g","h","i","j","k","l","m","n","o","p","q","r","s","t","u","v","w","x","y","z"}, LEFT(Z200,FIND(".",Z200)-1))), FIND({"a","b","c","d","e","f","g","h","i","j","k","l","m","n","o","p","q","r","s","t","u","v","w","x","y","z"}, LEFT(Z200,FIND(".",Z200)-1))))=0,FIND(".",Z200),MIN(IF(ISNUMBER(FIND({"a","b","c","d","e","f","g","h","i","j","k","l","m","n","o","p","q","r","s","t","u","v","w","x","y","z"}, LEFT(Z200,FIND(".",Z200)-1))), FIND({"a","b","c","d","e","f","g","h","i","j","k","l","m","n","o","p","q","r","s","t","u","v","w","x","y","z"}, LEFT(Z200,FIND(".",Z200)-1)))))-1)</f>
        <v>130</v>
      </c>
      <c r="I200" s="491" t="str" cm="1">
        <f t="array" ref="I200">RIGHT(LEFT(Z200,FIND(".",Z200)-1),FIND(".",Z200)-IF(MIN(IF(ISNUMBER(FIND({"a","b","c","d","e","f","g","h","i","j","k","l","m","n","o","p","q","r","s","t","u","v","w","x","y","z"},LEFT(Z200,FIND(".",Z200)-1))),FIND({"a","b","c","d","e","f","g","h","i","j","k","l","m","n","o","p","q","r","s","t","u","v","w","x","y","z"},LEFT(Z200,FIND(".",Z200)-1))))=0,FIND(".",Z200),MIN(IF(ISNUMBER(FIND({"a","b","c","d","e","f","g","h","i","j","k","l","m","n","o","p","q","r","s","t","u","v","w","x","y","z"},LEFT(Z200,FIND(".",Z200)-1))),FIND({"a","b","c","d","e","f","g","h","i","j","k","l","m","n","o","p","q","r","s","t","u","v","w","x","y","z"},LEFT(Z200,FIND(".",Z200)-1))))))</f>
        <v>b1</v>
      </c>
      <c r="J200" s="491"/>
      <c r="K200" s="491"/>
      <c r="L200" s="491"/>
      <c r="M200" s="491"/>
      <c r="N200" s="491"/>
      <c r="O200" s="496" t="s">
        <v>2015</v>
      </c>
      <c r="P200" s="496">
        <v>4</v>
      </c>
      <c r="Q200" s="496" t="s">
        <v>2015</v>
      </c>
      <c r="R200" s="496" t="s">
        <v>1960</v>
      </c>
      <c r="S200" s="496" t="s">
        <v>581</v>
      </c>
      <c r="T200" s="496" t="s">
        <v>2016</v>
      </c>
      <c r="U200" s="496" t="s">
        <v>733</v>
      </c>
      <c r="V200" s="496" t="s">
        <v>1598</v>
      </c>
      <c r="W200" s="496" t="s">
        <v>1962</v>
      </c>
      <c r="X200" s="496" t="s">
        <v>70</v>
      </c>
      <c r="Y200" s="496" t="s">
        <v>2063</v>
      </c>
      <c r="Z200" s="496" t="s">
        <v>2064</v>
      </c>
      <c r="AA200" s="496" t="s">
        <v>1965</v>
      </c>
      <c r="AB200" s="496" t="s">
        <v>1606</v>
      </c>
      <c r="AC200" s="496" t="s">
        <v>24</v>
      </c>
      <c r="AD200" s="491" t="s">
        <v>1202</v>
      </c>
      <c r="AE200" s="496" t="s">
        <v>1625</v>
      </c>
      <c r="AF200" s="515" t="s">
        <v>1311</v>
      </c>
      <c r="AG200" s="515" t="s">
        <v>1356</v>
      </c>
      <c r="AH200" s="515" t="s">
        <v>1311</v>
      </c>
      <c r="AI200" s="515" t="s">
        <v>1356</v>
      </c>
    </row>
    <row r="201" spans="1:35" hidden="1" x14ac:dyDescent="0.3">
      <c r="A201" s="498"/>
      <c r="B201" s="491" t="s">
        <v>2053</v>
      </c>
      <c r="C201" s="491"/>
      <c r="D201" s="491" t="s">
        <v>1393</v>
      </c>
      <c r="E201" s="496" t="s">
        <v>136</v>
      </c>
      <c r="F201" s="496" t="s">
        <v>1958</v>
      </c>
      <c r="G201" s="496" t="s">
        <v>24</v>
      </c>
      <c r="H201" s="491" t="str" cm="1">
        <f t="array" ref="H201">LEFT(LEFT(Z201,FIND(".",Z201)-1),IF(MIN(IF(ISNUMBER(FIND({"a","b","c","d","e","f","g","h","i","j","k","l","m","n","o","p","q","r","s","t","u","v","w","x","y","z"}, LEFT(Z201,FIND(".",Z201)-1))), FIND({"a","b","c","d","e","f","g","h","i","j","k","l","m","n","o","p","q","r","s","t","u","v","w","x","y","z"}, LEFT(Z201,FIND(".",Z201)-1))))=0,FIND(".",Z201),MIN(IF(ISNUMBER(FIND({"a","b","c","d","e","f","g","h","i","j","k","l","m","n","o","p","q","r","s","t","u","v","w","x","y","z"}, LEFT(Z201,FIND(".",Z201)-1))), FIND({"a","b","c","d","e","f","g","h","i","j","k","l","m","n","o","p","q","r","s","t","u","v","w","x","y","z"}, LEFT(Z201,FIND(".",Z201)-1)))))-1)</f>
        <v>130</v>
      </c>
      <c r="I201" s="491" t="str" cm="1">
        <f t="array" ref="I201">RIGHT(LEFT(Z201,FIND(".",Z201)-1),FIND(".",Z201)-IF(MIN(IF(ISNUMBER(FIND({"a","b","c","d","e","f","g","h","i","j","k","l","m","n","o","p","q","r","s","t","u","v","w","x","y","z"},LEFT(Z201,FIND(".",Z201)-1))),FIND({"a","b","c","d","e","f","g","h","i","j","k","l","m","n","o","p","q","r","s","t","u","v","w","x","y","z"},LEFT(Z201,FIND(".",Z201)-1))))=0,FIND(".",Z201),MIN(IF(ISNUMBER(FIND({"a","b","c","d","e","f","g","h","i","j","k","l","m","n","o","p","q","r","s","t","u","v","w","x","y","z"},LEFT(Z201,FIND(".",Z201)-1))),FIND({"a","b","c","d","e","f","g","h","i","j","k","l","m","n","o","p","q","r","s","t","u","v","w","x","y","z"},LEFT(Z201,FIND(".",Z201)-1))))))</f>
        <v>b2</v>
      </c>
      <c r="J201" s="491"/>
      <c r="K201" s="491"/>
      <c r="L201" s="491"/>
      <c r="M201" s="491"/>
      <c r="N201" s="491"/>
      <c r="O201" s="496" t="s">
        <v>2015</v>
      </c>
      <c r="P201" s="496">
        <v>4</v>
      </c>
      <c r="Q201" s="496" t="s">
        <v>2015</v>
      </c>
      <c r="R201" s="496" t="s">
        <v>1960</v>
      </c>
      <c r="S201" s="496" t="s">
        <v>581</v>
      </c>
      <c r="T201" s="496" t="s">
        <v>2016</v>
      </c>
      <c r="U201" s="496" t="s">
        <v>733</v>
      </c>
      <c r="V201" s="496" t="s">
        <v>1598</v>
      </c>
      <c r="W201" s="496" t="s">
        <v>1962</v>
      </c>
      <c r="X201" s="496" t="s">
        <v>70</v>
      </c>
      <c r="Y201" s="496" t="s">
        <v>2065</v>
      </c>
      <c r="Z201" s="496" t="s">
        <v>2066</v>
      </c>
      <c r="AA201" s="496" t="s">
        <v>1965</v>
      </c>
      <c r="AB201" s="496" t="s">
        <v>1610</v>
      </c>
      <c r="AC201" s="496" t="s">
        <v>24</v>
      </c>
      <c r="AD201" s="491" t="s">
        <v>1202</v>
      </c>
      <c r="AE201" s="496" t="s">
        <v>1627</v>
      </c>
      <c r="AF201" s="515" t="s">
        <v>1311</v>
      </c>
      <c r="AG201" s="515" t="s">
        <v>1356</v>
      </c>
      <c r="AH201" s="515" t="s">
        <v>1311</v>
      </c>
      <c r="AI201" s="515" t="s">
        <v>1356</v>
      </c>
    </row>
    <row r="202" spans="1:35" hidden="1" x14ac:dyDescent="0.3">
      <c r="A202" s="498"/>
      <c r="B202" s="491" t="s">
        <v>1364</v>
      </c>
      <c r="C202" s="491"/>
      <c r="D202" s="491" t="s">
        <v>1393</v>
      </c>
      <c r="E202" s="491" t="s">
        <v>136</v>
      </c>
      <c r="F202" s="491" t="s">
        <v>1958</v>
      </c>
      <c r="G202" s="491" t="s">
        <v>24</v>
      </c>
      <c r="H202" s="491" t="str" cm="1">
        <f t="array" ref="H202">LEFT(LEFT(Z202,FIND(".",Z202)-1),IF(MIN(IF(ISNUMBER(FIND({"a","b","c","d","e","f","g","h","i","j","k","l","m","n","o","p","q","r","s","t","u","v","w","x","y","z"}, LEFT(Z202,FIND(".",Z202)-1))), FIND({"a","b","c","d","e","f","g","h","i","j","k","l","m","n","o","p","q","r","s","t","u","v","w","x","y","z"}, LEFT(Z202,FIND(".",Z202)-1))))=0,FIND(".",Z202),MIN(IF(ISNUMBER(FIND({"a","b","c","d","e","f","g","h","i","j","k","l","m","n","o","p","q","r","s","t","u","v","w","x","y","z"}, LEFT(Z202,FIND(".",Z202)-1))), FIND({"a","b","c","d","e","f","g","h","i","j","k","l","m","n","o","p","q","r","s","t","u","v","w","x","y","z"}, LEFT(Z202,FIND(".",Z202)-1)))))-1)</f>
        <v>130</v>
      </c>
      <c r="I202" s="491" t="str" cm="1">
        <f t="array" ref="I202">RIGHT(LEFT(Z202,FIND(".",Z202)-1),FIND(".",Z202)-IF(MIN(IF(ISNUMBER(FIND({"a","b","c","d","e","f","g","h","i","j","k","l","m","n","o","p","q","r","s","t","u","v","w","x","y","z"},LEFT(Z202,FIND(".",Z202)-1))),FIND({"a","b","c","d","e","f","g","h","i","j","k","l","m","n","o","p","q","r","s","t","u","v","w","x","y","z"},LEFT(Z202,FIND(".",Z202)-1))))=0,FIND(".",Z202),MIN(IF(ISNUMBER(FIND({"a","b","c","d","e","f","g","h","i","j","k","l","m","n","o","p","q","r","s","t","u","v","w","x","y","z"},LEFT(Z202,FIND(".",Z202)-1))),FIND({"a","b","c","d","e","f","g","h","i","j","k","l","m","n","o","p","q","r","s","t","u","v","w","x","y","z"},LEFT(Z202,FIND(".",Z202)-1))))))</f>
        <v>c</v>
      </c>
      <c r="J202" s="491"/>
      <c r="K202" s="491"/>
      <c r="L202" s="491"/>
      <c r="M202" s="491"/>
      <c r="N202" s="491"/>
      <c r="O202" s="491" t="s">
        <v>2015</v>
      </c>
      <c r="P202" s="491">
        <v>4</v>
      </c>
      <c r="Q202" s="491" t="s">
        <v>2015</v>
      </c>
      <c r="R202" s="491" t="s">
        <v>1960</v>
      </c>
      <c r="S202" s="491" t="s">
        <v>581</v>
      </c>
      <c r="T202" s="491" t="s">
        <v>2016</v>
      </c>
      <c r="U202" s="491" t="s">
        <v>733</v>
      </c>
      <c r="V202" s="491" t="s">
        <v>1598</v>
      </c>
      <c r="W202" s="491" t="s">
        <v>1962</v>
      </c>
      <c r="X202" s="491" t="s">
        <v>70</v>
      </c>
      <c r="Y202" s="491" t="s">
        <v>2067</v>
      </c>
      <c r="Z202" s="491" t="s">
        <v>2068</v>
      </c>
      <c r="AA202" s="491" t="s">
        <v>1965</v>
      </c>
      <c r="AB202" s="491" t="s">
        <v>1637</v>
      </c>
      <c r="AC202" s="491" t="s">
        <v>24</v>
      </c>
      <c r="AD202" s="491" t="s">
        <v>1209</v>
      </c>
      <c r="AE202" s="491" t="s">
        <v>1639</v>
      </c>
      <c r="AF202" s="515" t="s">
        <v>1311</v>
      </c>
      <c r="AG202" s="515" t="s">
        <v>1356</v>
      </c>
      <c r="AH202" s="515" t="s">
        <v>1311</v>
      </c>
      <c r="AI202" s="515" t="s">
        <v>1356</v>
      </c>
    </row>
    <row r="203" spans="1:35" hidden="1" x14ac:dyDescent="0.3">
      <c r="A203" s="491"/>
      <c r="B203" s="491" t="s">
        <v>1367</v>
      </c>
      <c r="C203" s="491"/>
      <c r="D203" s="491" t="s">
        <v>1393</v>
      </c>
      <c r="E203" s="491" t="s">
        <v>136</v>
      </c>
      <c r="F203" s="491" t="s">
        <v>1958</v>
      </c>
      <c r="G203" s="491" t="s">
        <v>24</v>
      </c>
      <c r="H203" s="491" t="str" cm="1">
        <f t="array" ref="H203">LEFT(LEFT(Z203,FIND(".",Z203)-1),IF(MIN(IF(ISNUMBER(FIND({"a","b","c","d","e","f","g","h","i","j","k","l","m","n","o","p","q","r","s","t","u","v","w","x","y","z"}, LEFT(Z203,FIND(".",Z203)-1))), FIND({"a","b","c","d","e","f","g","h","i","j","k","l","m","n","o","p","q","r","s","t","u","v","w","x","y","z"}, LEFT(Z203,FIND(".",Z203)-1))))=0,FIND(".",Z203),MIN(IF(ISNUMBER(FIND({"a","b","c","d","e","f","g","h","i","j","k","l","m","n","o","p","q","r","s","t","u","v","w","x","y","z"}, LEFT(Z203,FIND(".",Z203)-1))), FIND({"a","b","c","d","e","f","g","h","i","j","k","l","m","n","o","p","q","r","s","t","u","v","w","x","y","z"}, LEFT(Z203,FIND(".",Z203)-1)))))-1)</f>
        <v>130</v>
      </c>
      <c r="I203" s="491" t="str" cm="1">
        <f t="array" ref="I203">RIGHT(LEFT(Z203,FIND(".",Z203)-1),FIND(".",Z203)-IF(MIN(IF(ISNUMBER(FIND({"a","b","c","d","e","f","g","h","i","j","k","l","m","n","o","p","q","r","s","t","u","v","w","x","y","z"},LEFT(Z203,FIND(".",Z203)-1))),FIND({"a","b","c","d","e","f","g","h","i","j","k","l","m","n","o","p","q","r","s","t","u","v","w","x","y","z"},LEFT(Z203,FIND(".",Z203)-1))))=0,FIND(".",Z203),MIN(IF(ISNUMBER(FIND({"a","b","c","d","e","f","g","h","i","j","k","l","m","n","o","p","q","r","s","t","u","v","w","x","y","z"},LEFT(Z203,FIND(".",Z203)-1))),FIND({"a","b","c","d","e","f","g","h","i","j","k","l","m","n","o","p","q","r","s","t","u","v","w","x","y","z"},LEFT(Z203,FIND(".",Z203)-1))))))</f>
        <v>d</v>
      </c>
      <c r="J203" s="491"/>
      <c r="K203" s="491"/>
      <c r="L203" s="491"/>
      <c r="M203" s="491"/>
      <c r="N203" s="491"/>
      <c r="O203" s="491" t="s">
        <v>2015</v>
      </c>
      <c r="P203" s="491">
        <v>4</v>
      </c>
      <c r="Q203" s="491" t="s">
        <v>2015</v>
      </c>
      <c r="R203" s="491" t="s">
        <v>1960</v>
      </c>
      <c r="S203" s="491" t="s">
        <v>581</v>
      </c>
      <c r="T203" s="491" t="s">
        <v>2016</v>
      </c>
      <c r="U203" s="491" t="s">
        <v>733</v>
      </c>
      <c r="V203" s="491" t="s">
        <v>1598</v>
      </c>
      <c r="W203" s="491" t="s">
        <v>1962</v>
      </c>
      <c r="X203" s="491" t="s">
        <v>70</v>
      </c>
      <c r="Y203" s="491" t="s">
        <v>2069</v>
      </c>
      <c r="Z203" s="491" t="s">
        <v>2070</v>
      </c>
      <c r="AA203" s="491" t="s">
        <v>1965</v>
      </c>
      <c r="AB203" s="491" t="s">
        <v>1648</v>
      </c>
      <c r="AC203" s="491" t="s">
        <v>24</v>
      </c>
      <c r="AD203" s="491" t="s">
        <v>1212</v>
      </c>
      <c r="AE203" s="491" t="s">
        <v>1650</v>
      </c>
      <c r="AF203" s="515" t="s">
        <v>1311</v>
      </c>
      <c r="AG203" s="515" t="s">
        <v>1356</v>
      </c>
      <c r="AH203" s="515" t="s">
        <v>1311</v>
      </c>
      <c r="AI203" s="515" t="s">
        <v>1356</v>
      </c>
    </row>
    <row r="204" spans="1:35" ht="34.799999999999997" hidden="1" x14ac:dyDescent="0.6">
      <c r="A204" s="491"/>
      <c r="B204" s="500" t="s">
        <v>2071</v>
      </c>
      <c r="C204" s="492"/>
      <c r="D204" s="491" t="s">
        <v>1393</v>
      </c>
      <c r="E204" s="491" t="s">
        <v>136</v>
      </c>
      <c r="F204" s="491" t="s">
        <v>1958</v>
      </c>
      <c r="G204" s="491" t="s">
        <v>24</v>
      </c>
      <c r="H204" s="491" t="str" cm="1">
        <f t="array" ref="H204">LEFT(LEFT(Z204,FIND(".",Z204)-1),IF(MIN(IF(ISNUMBER(FIND({"a","b","c","d","e","f","g","h","i","j","k","l","m","n","o","p","q","r","s","t","u","v","w","x","y","z"}, LEFT(Z204,FIND(".",Z204)-1))), FIND({"a","b","c","d","e","f","g","h","i","j","k","l","m","n","o","p","q","r","s","t","u","v","w","x","y","z"}, LEFT(Z204,FIND(".",Z204)-1))))=0,FIND(".",Z204),MIN(IF(ISNUMBER(FIND({"a","b","c","d","e","f","g","h","i","j","k","l","m","n","o","p","q","r","s","t","u","v","w","x","y","z"}, LEFT(Z204,FIND(".",Z204)-1))), FIND({"a","b","c","d","e","f","g","h","i","j","k","l","m","n","o","p","q","r","s","t","u","v","w","x","y","z"}, LEFT(Z204,FIND(".",Z204)-1)))))-1)</f>
        <v>132</v>
      </c>
      <c r="I204" s="491" t="str" cm="1">
        <f t="array" ref="I204">RIGHT(LEFT(Z204,FIND(".",Z204)-1),FIND(".",Z204)-IF(MIN(IF(ISNUMBER(FIND({"a","b","c","d","e","f","g","h","i","j","k","l","m","n","o","p","q","r","s","t","u","v","w","x","y","z"},LEFT(Z204,FIND(".",Z204)-1))),FIND({"a","b","c","d","e","f","g","h","i","j","k","l","m","n","o","p","q","r","s","t","u","v","w","x","y","z"},LEFT(Z204,FIND(".",Z204)-1))))=0,FIND(".",Z204),MIN(IF(ISNUMBER(FIND({"a","b","c","d","e","f","g","h","i","j","k","l","m","n","o","p","q","r","s","t","u","v","w","x","y","z"},LEFT(Z204,FIND(".",Z204)-1))),FIND({"a","b","c","d","e","f","g","h","i","j","k","l","m","n","o","p","q","r","s","t","u","v","w","x","y","z"},LEFT(Z204,FIND(".",Z204)-1))))))</f>
        <v>a</v>
      </c>
      <c r="J204" s="491"/>
      <c r="K204" s="491"/>
      <c r="L204" s="491"/>
      <c r="M204" s="491"/>
      <c r="N204" s="491"/>
      <c r="O204" s="491" t="s">
        <v>2015</v>
      </c>
      <c r="P204" s="491">
        <v>4</v>
      </c>
      <c r="Q204" s="491" t="s">
        <v>2015</v>
      </c>
      <c r="R204" s="491" t="s">
        <v>1960</v>
      </c>
      <c r="S204" s="491" t="s">
        <v>581</v>
      </c>
      <c r="T204" s="491" t="s">
        <v>2016</v>
      </c>
      <c r="U204" s="491" t="s">
        <v>784</v>
      </c>
      <c r="V204" s="491" t="s">
        <v>1732</v>
      </c>
      <c r="W204" s="491" t="s">
        <v>1962</v>
      </c>
      <c r="X204" s="491" t="s">
        <v>70</v>
      </c>
      <c r="Y204" s="491" t="s">
        <v>2072</v>
      </c>
      <c r="Z204" s="491" t="s">
        <v>2073</v>
      </c>
      <c r="AA204" s="491" t="s">
        <v>1965</v>
      </c>
      <c r="AB204" s="491" t="s">
        <v>1731</v>
      </c>
      <c r="AC204" s="491" t="s">
        <v>24</v>
      </c>
      <c r="AD204" s="492" t="s">
        <v>1281</v>
      </c>
      <c r="AE204" s="491" t="s">
        <v>1733</v>
      </c>
      <c r="AF204" s="515" t="s">
        <v>1311</v>
      </c>
      <c r="AG204" s="515" t="s">
        <v>1356</v>
      </c>
      <c r="AH204" s="515" t="s">
        <v>1311</v>
      </c>
      <c r="AI204" s="515" t="s">
        <v>1356</v>
      </c>
    </row>
    <row r="205" spans="1:35" hidden="1" x14ac:dyDescent="0.3">
      <c r="A205" s="491"/>
      <c r="B205" s="491" t="s">
        <v>1377</v>
      </c>
      <c r="C205" s="491"/>
      <c r="D205" s="491" t="s">
        <v>1393</v>
      </c>
      <c r="E205" s="491" t="s">
        <v>136</v>
      </c>
      <c r="F205" s="491" t="s">
        <v>1958</v>
      </c>
      <c r="G205" s="491" t="s">
        <v>24</v>
      </c>
      <c r="H205" s="491" t="str" cm="1">
        <f t="array" ref="H205">LEFT(LEFT(Z205,FIND(".",Z205)-1),IF(MIN(IF(ISNUMBER(FIND({"a","b","c","d","e","f","g","h","i","j","k","l","m","n","o","p","q","r","s","t","u","v","w","x","y","z"}, LEFT(Z205,FIND(".",Z205)-1))), FIND({"a","b","c","d","e","f","g","h","i","j","k","l","m","n","o","p","q","r","s","t","u","v","w","x","y","z"}, LEFT(Z205,FIND(".",Z205)-1))))=0,FIND(".",Z205),MIN(IF(ISNUMBER(FIND({"a","b","c","d","e","f","g","h","i","j","k","l","m","n","o","p","q","r","s","t","u","v","w","x","y","z"}, LEFT(Z205,FIND(".",Z205)-1))), FIND({"a","b","c","d","e","f","g","h","i","j","k","l","m","n","o","p","q","r","s","t","u","v","w","x","y","z"}, LEFT(Z205,FIND(".",Z205)-1)))))-1)</f>
        <v>137</v>
      </c>
      <c r="I205" s="491" t="str" cm="1">
        <f t="array" ref="I205">RIGHT(LEFT(Z205,FIND(".",Z205)-1),FIND(".",Z205)-IF(MIN(IF(ISNUMBER(FIND({"a","b","c","d","e","f","g","h","i","j","k","l","m","n","o","p","q","r","s","t","u","v","w","x","y","z"},LEFT(Z205,FIND(".",Z205)-1))),FIND({"a","b","c","d","e","f","g","h","i","j","k","l","m","n","o","p","q","r","s","t","u","v","w","x","y","z"},LEFT(Z205,FIND(".",Z205)-1))))=0,FIND(".",Z205),MIN(IF(ISNUMBER(FIND({"a","b","c","d","e","f","g","h","i","j","k","l","m","n","o","p","q","r","s","t","u","v","w","x","y","z"},LEFT(Z205,FIND(".",Z205)-1))),FIND({"a","b","c","d","e","f","g","h","i","j","k","l","m","n","o","p","q","r","s","t","u","v","w","x","y","z"},LEFT(Z205,FIND(".",Z205)-1))))))</f>
        <v>a</v>
      </c>
      <c r="J205" s="491"/>
      <c r="K205" s="491"/>
      <c r="L205" s="491"/>
      <c r="M205" s="491"/>
      <c r="N205" s="491"/>
      <c r="O205" s="491" t="s">
        <v>2015</v>
      </c>
      <c r="P205" s="491">
        <v>4</v>
      </c>
      <c r="Q205" s="491" t="s">
        <v>2015</v>
      </c>
      <c r="R205" s="491" t="s">
        <v>1960</v>
      </c>
      <c r="S205" s="491" t="s">
        <v>581</v>
      </c>
      <c r="T205" s="491" t="s">
        <v>2016</v>
      </c>
      <c r="U205" s="491" t="s">
        <v>150</v>
      </c>
      <c r="V205" s="491" t="s">
        <v>1697</v>
      </c>
      <c r="W205" s="491" t="s">
        <v>1962</v>
      </c>
      <c r="X205" s="491" t="s">
        <v>70</v>
      </c>
      <c r="Y205" s="491" t="s">
        <v>2074</v>
      </c>
      <c r="Z205" s="491" t="s">
        <v>2075</v>
      </c>
      <c r="AA205" s="491" t="s">
        <v>1992</v>
      </c>
      <c r="AB205" s="491" t="s">
        <v>1449</v>
      </c>
      <c r="AC205" s="491" t="s">
        <v>24</v>
      </c>
      <c r="AD205" s="491" t="s">
        <v>1283</v>
      </c>
      <c r="AE205" s="491" t="s">
        <v>1698</v>
      </c>
      <c r="AF205" s="515" t="s">
        <v>1311</v>
      </c>
      <c r="AG205" s="515" t="s">
        <v>1356</v>
      </c>
      <c r="AH205" s="515" t="s">
        <v>1311</v>
      </c>
      <c r="AI205" s="515" t="s">
        <v>1356</v>
      </c>
    </row>
    <row r="206" spans="1:35" hidden="1" x14ac:dyDescent="0.3">
      <c r="A206" s="491"/>
      <c r="B206" s="491" t="s">
        <v>1384</v>
      </c>
      <c r="C206" s="491"/>
      <c r="D206" s="491" t="s">
        <v>1393</v>
      </c>
      <c r="E206" s="491" t="s">
        <v>136</v>
      </c>
      <c r="F206" s="491" t="s">
        <v>1958</v>
      </c>
      <c r="G206" s="491" t="s">
        <v>24</v>
      </c>
      <c r="H206" s="491" t="str" cm="1">
        <f t="array" ref="H206">LEFT(LEFT(Z206,FIND(".",Z206)-1),IF(MIN(IF(ISNUMBER(FIND({"a","b","c","d","e","f","g","h","i","j","k","l","m","n","o","p","q","r","s","t","u","v","w","x","y","z"}, LEFT(Z206,FIND(".",Z206)-1))), FIND({"a","b","c","d","e","f","g","h","i","j","k","l","m","n","o","p","q","r","s","t","u","v","w","x","y","z"}, LEFT(Z206,FIND(".",Z206)-1))))=0,FIND(".",Z206),MIN(IF(ISNUMBER(FIND({"a","b","c","d","e","f","g","h","i","j","k","l","m","n","o","p","q","r","s","t","u","v","w","x","y","z"}, LEFT(Z206,FIND(".",Z206)-1))), FIND({"a","b","c","d","e","f","g","h","i","j","k","l","m","n","o","p","q","r","s","t","u","v","w","x","y","z"}, LEFT(Z206,FIND(".",Z206)-1)))))-1)</f>
        <v>137</v>
      </c>
      <c r="I206" s="491" t="str" cm="1">
        <f t="array" ref="I206">RIGHT(LEFT(Z206,FIND(".",Z206)-1),FIND(".",Z206)-IF(MIN(IF(ISNUMBER(FIND({"a","b","c","d","e","f","g","h","i","j","k","l","m","n","o","p","q","r","s","t","u","v","w","x","y","z"},LEFT(Z206,FIND(".",Z206)-1))),FIND({"a","b","c","d","e","f","g","h","i","j","k","l","m","n","o","p","q","r","s","t","u","v","w","x","y","z"},LEFT(Z206,FIND(".",Z206)-1))))=0,FIND(".",Z206),MIN(IF(ISNUMBER(FIND({"a","b","c","d","e","f","g","h","i","j","k","l","m","n","o","p","q","r","s","t","u","v","w","x","y","z"},LEFT(Z206,FIND(".",Z206)-1))),FIND({"a","b","c","d","e","f","g","h","i","j","k","l","m","n","o","p","q","r","s","t","u","v","w","x","y","z"},LEFT(Z206,FIND(".",Z206)-1))))))</f>
        <v>b</v>
      </c>
      <c r="J206" s="491"/>
      <c r="K206" s="491"/>
      <c r="L206" s="491"/>
      <c r="M206" s="491"/>
      <c r="N206" s="491"/>
      <c r="O206" s="491" t="s">
        <v>2015</v>
      </c>
      <c r="P206" s="491">
        <v>4</v>
      </c>
      <c r="Q206" s="491" t="s">
        <v>2015</v>
      </c>
      <c r="R206" s="491" t="s">
        <v>1960</v>
      </c>
      <c r="S206" s="491" t="s">
        <v>581</v>
      </c>
      <c r="T206" s="491" t="s">
        <v>2016</v>
      </c>
      <c r="U206" s="491" t="s">
        <v>150</v>
      </c>
      <c r="V206" s="491" t="s">
        <v>1697</v>
      </c>
      <c r="W206" s="491" t="s">
        <v>1962</v>
      </c>
      <c r="X206" s="491" t="s">
        <v>70</v>
      </c>
      <c r="Y206" s="491" t="s">
        <v>2076</v>
      </c>
      <c r="Z206" s="491" t="s">
        <v>2077</v>
      </c>
      <c r="AA206" s="491" t="s">
        <v>1992</v>
      </c>
      <c r="AB206" s="491" t="s">
        <v>1451</v>
      </c>
      <c r="AC206" s="491" t="s">
        <v>24</v>
      </c>
      <c r="AD206" s="491" t="s">
        <v>1284</v>
      </c>
      <c r="AE206" s="491" t="s">
        <v>1704</v>
      </c>
      <c r="AF206" s="515" t="s">
        <v>1311</v>
      </c>
      <c r="AG206" s="515" t="s">
        <v>1356</v>
      </c>
      <c r="AH206" s="515" t="s">
        <v>1311</v>
      </c>
      <c r="AI206" s="515" t="s">
        <v>1356</v>
      </c>
    </row>
    <row r="207" spans="1:35" hidden="1" x14ac:dyDescent="0.3">
      <c r="A207" s="491"/>
      <c r="B207" s="491" t="s">
        <v>1385</v>
      </c>
      <c r="C207" s="491"/>
      <c r="D207" s="491" t="s">
        <v>1393</v>
      </c>
      <c r="E207" s="491" t="s">
        <v>136</v>
      </c>
      <c r="F207" s="491" t="s">
        <v>1958</v>
      </c>
      <c r="G207" s="491" t="s">
        <v>24</v>
      </c>
      <c r="H207" s="491" t="str" cm="1">
        <f t="array" ref="H207">LEFT(LEFT(Z207,FIND(".",Z207)-1),IF(MIN(IF(ISNUMBER(FIND({"a","b","c","d","e","f","g","h","i","j","k","l","m","n","o","p","q","r","s","t","u","v","w","x","y","z"}, LEFT(Z207,FIND(".",Z207)-1))), FIND({"a","b","c","d","e","f","g","h","i","j","k","l","m","n","o","p","q","r","s","t","u","v","w","x","y","z"}, LEFT(Z207,FIND(".",Z207)-1))))=0,FIND(".",Z207),MIN(IF(ISNUMBER(FIND({"a","b","c","d","e","f","g","h","i","j","k","l","m","n","o","p","q","r","s","t","u","v","w","x","y","z"}, LEFT(Z207,FIND(".",Z207)-1))), FIND({"a","b","c","d","e","f","g","h","i","j","k","l","m","n","o","p","q","r","s","t","u","v","w","x","y","z"}, LEFT(Z207,FIND(".",Z207)-1)))))-1)</f>
        <v>137</v>
      </c>
      <c r="I207" s="491" t="str" cm="1">
        <f t="array" ref="I207">RIGHT(LEFT(Z207,FIND(".",Z207)-1),FIND(".",Z207)-IF(MIN(IF(ISNUMBER(FIND({"a","b","c","d","e","f","g","h","i","j","k","l","m","n","o","p","q","r","s","t","u","v","w","x","y","z"},LEFT(Z207,FIND(".",Z207)-1))),FIND({"a","b","c","d","e","f","g","h","i","j","k","l","m","n","o","p","q","r","s","t","u","v","w","x","y","z"},LEFT(Z207,FIND(".",Z207)-1))))=0,FIND(".",Z207),MIN(IF(ISNUMBER(FIND({"a","b","c","d","e","f","g","h","i","j","k","l","m","n","o","p","q","r","s","t","u","v","w","x","y","z"},LEFT(Z207,FIND(".",Z207)-1))),FIND({"a","b","c","d","e","f","g","h","i","j","k","l","m","n","o","p","q","r","s","t","u","v","w","x","y","z"},LEFT(Z207,FIND(".",Z207)-1))))))</f>
        <v>c</v>
      </c>
      <c r="J207" s="491"/>
      <c r="K207" s="491"/>
      <c r="L207" s="491"/>
      <c r="M207" s="491"/>
      <c r="N207" s="491"/>
      <c r="O207" s="491" t="s">
        <v>2015</v>
      </c>
      <c r="P207" s="491">
        <v>4</v>
      </c>
      <c r="Q207" s="491" t="s">
        <v>2015</v>
      </c>
      <c r="R207" s="491" t="s">
        <v>1960</v>
      </c>
      <c r="S207" s="491" t="s">
        <v>581</v>
      </c>
      <c r="T207" s="491" t="s">
        <v>2016</v>
      </c>
      <c r="U207" s="491" t="s">
        <v>150</v>
      </c>
      <c r="V207" s="491" t="s">
        <v>1697</v>
      </c>
      <c r="W207" s="491" t="s">
        <v>1962</v>
      </c>
      <c r="X207" s="491" t="s">
        <v>70</v>
      </c>
      <c r="Y207" s="491" t="s">
        <v>2078</v>
      </c>
      <c r="Z207" s="491" t="s">
        <v>2079</v>
      </c>
      <c r="AA207" s="491" t="s">
        <v>1992</v>
      </c>
      <c r="AB207" s="491" t="s">
        <v>1453</v>
      </c>
      <c r="AC207" s="491" t="s">
        <v>24</v>
      </c>
      <c r="AD207" s="491" t="s">
        <v>1285</v>
      </c>
      <c r="AE207" s="491" t="s">
        <v>1709</v>
      </c>
      <c r="AF207" s="515" t="s">
        <v>1311</v>
      </c>
      <c r="AG207" s="515" t="s">
        <v>1356</v>
      </c>
      <c r="AH207" s="515" t="s">
        <v>1311</v>
      </c>
      <c r="AI207" s="515" t="s">
        <v>1356</v>
      </c>
    </row>
    <row r="208" spans="1:35" hidden="1" x14ac:dyDescent="0.3">
      <c r="A208" s="491"/>
      <c r="B208" s="491" t="s">
        <v>1388</v>
      </c>
      <c r="C208" s="491"/>
      <c r="D208" s="491" t="s">
        <v>1393</v>
      </c>
      <c r="E208" s="491" t="s">
        <v>136</v>
      </c>
      <c r="F208" s="491" t="s">
        <v>1958</v>
      </c>
      <c r="G208" s="491" t="s">
        <v>24</v>
      </c>
      <c r="H208" s="491" t="str" cm="1">
        <f t="array" ref="H208">LEFT(LEFT(Z208,FIND(".",Z208)-1),IF(MIN(IF(ISNUMBER(FIND({"a","b","c","d","e","f","g","h","i","j","k","l","m","n","o","p","q","r","s","t","u","v","w","x","y","z"}, LEFT(Z208,FIND(".",Z208)-1))), FIND({"a","b","c","d","e","f","g","h","i","j","k","l","m","n","o","p","q","r","s","t","u","v","w","x","y","z"}, LEFT(Z208,FIND(".",Z208)-1))))=0,FIND(".",Z208),MIN(IF(ISNUMBER(FIND({"a","b","c","d","e","f","g","h","i","j","k","l","m","n","o","p","q","r","s","t","u","v","w","x","y","z"}, LEFT(Z208,FIND(".",Z208)-1))), FIND({"a","b","c","d","e","f","g","h","i","j","k","l","m","n","o","p","q","r","s","t","u","v","w","x","y","z"}, LEFT(Z208,FIND(".",Z208)-1)))))-1)</f>
        <v>137</v>
      </c>
      <c r="I208" s="491" t="str" cm="1">
        <f t="array" ref="I208">RIGHT(LEFT(Z208,FIND(".",Z208)-1),FIND(".",Z208)-IF(MIN(IF(ISNUMBER(FIND({"a","b","c","d","e","f","g","h","i","j","k","l","m","n","o","p","q","r","s","t","u","v","w","x","y","z"},LEFT(Z208,FIND(".",Z208)-1))),FIND({"a","b","c","d","e","f","g","h","i","j","k","l","m","n","o","p","q","r","s","t","u","v","w","x","y","z"},LEFT(Z208,FIND(".",Z208)-1))))=0,FIND(".",Z208),MIN(IF(ISNUMBER(FIND({"a","b","c","d","e","f","g","h","i","j","k","l","m","n","o","p","q","r","s","t","u","v","w","x","y","z"},LEFT(Z208,FIND(".",Z208)-1))),FIND({"a","b","c","d","e","f","g","h","i","j","k","l","m","n","o","p","q","r","s","t","u","v","w","x","y","z"},LEFT(Z208,FIND(".",Z208)-1))))))</f>
        <v>d</v>
      </c>
      <c r="J208" s="491"/>
      <c r="K208" s="491"/>
      <c r="L208" s="491"/>
      <c r="M208" s="491"/>
      <c r="N208" s="491"/>
      <c r="O208" s="491" t="s">
        <v>2015</v>
      </c>
      <c r="P208" s="491">
        <v>4</v>
      </c>
      <c r="Q208" s="491" t="s">
        <v>2015</v>
      </c>
      <c r="R208" s="491" t="s">
        <v>1960</v>
      </c>
      <c r="S208" s="491" t="s">
        <v>581</v>
      </c>
      <c r="T208" s="491" t="s">
        <v>2016</v>
      </c>
      <c r="U208" s="491" t="s">
        <v>150</v>
      </c>
      <c r="V208" s="491" t="s">
        <v>1697</v>
      </c>
      <c r="W208" s="491" t="s">
        <v>1962</v>
      </c>
      <c r="X208" s="491" t="s">
        <v>70</v>
      </c>
      <c r="Y208" s="491" t="s">
        <v>2080</v>
      </c>
      <c r="Z208" s="491" t="s">
        <v>2081</v>
      </c>
      <c r="AA208" s="491" t="s">
        <v>1992</v>
      </c>
      <c r="AB208" s="491" t="s">
        <v>1455</v>
      </c>
      <c r="AC208" s="491" t="s">
        <v>24</v>
      </c>
      <c r="AD208" s="491" t="s">
        <v>1286</v>
      </c>
      <c r="AE208" s="491" t="s">
        <v>1714</v>
      </c>
      <c r="AF208" s="515" t="s">
        <v>1311</v>
      </c>
      <c r="AG208" s="515" t="s">
        <v>1356</v>
      </c>
      <c r="AH208" s="515" t="s">
        <v>1311</v>
      </c>
      <c r="AI208" s="515" t="s">
        <v>1356</v>
      </c>
    </row>
    <row r="209" spans="1:35" hidden="1" x14ac:dyDescent="0.3">
      <c r="A209" s="491"/>
      <c r="B209" s="491" t="s">
        <v>1377</v>
      </c>
      <c r="C209" s="491"/>
      <c r="D209" s="491" t="s">
        <v>1393</v>
      </c>
      <c r="E209" s="491" t="s">
        <v>136</v>
      </c>
      <c r="F209" s="491" t="s">
        <v>1958</v>
      </c>
      <c r="G209" s="491" t="s">
        <v>24</v>
      </c>
      <c r="H209" s="491" t="str" cm="1">
        <f t="array" ref="H209">LEFT(LEFT(Z209,FIND(".",Z209)-1),IF(MIN(IF(ISNUMBER(FIND({"a","b","c","d","e","f","g","h","i","j","k","l","m","n","o","p","q","r","s","t","u","v","w","x","y","z"}, LEFT(Z209,FIND(".",Z209)-1))), FIND({"a","b","c","d","e","f","g","h","i","j","k","l","m","n","o","p","q","r","s","t","u","v","w","x","y","z"}, LEFT(Z209,FIND(".",Z209)-1))))=0,FIND(".",Z209),MIN(IF(ISNUMBER(FIND({"a","b","c","d","e","f","g","h","i","j","k","l","m","n","o","p","q","r","s","t","u","v","w","x","y","z"}, LEFT(Z209,FIND(".",Z209)-1))), FIND({"a","b","c","d","e","f","g","h","i","j","k","l","m","n","o","p","q","r","s","t","u","v","w","x","y","z"}, LEFT(Z209,FIND(".",Z209)-1)))))-1)</f>
        <v>138</v>
      </c>
      <c r="I209" s="491" t="str" cm="1">
        <f t="array" ref="I209">RIGHT(LEFT(Z209,FIND(".",Z209)-1),FIND(".",Z209)-IF(MIN(IF(ISNUMBER(FIND({"a","b","c","d","e","f","g","h","i","j","k","l","m","n","o","p","q","r","s","t","u","v","w","x","y","z"},LEFT(Z209,FIND(".",Z209)-1))),FIND({"a","b","c","d","e","f","g","h","i","j","k","l","m","n","o","p","q","r","s","t","u","v","w","x","y","z"},LEFT(Z209,FIND(".",Z209)-1))))=0,FIND(".",Z209),MIN(IF(ISNUMBER(FIND({"a","b","c","d","e","f","g","h","i","j","k","l","m","n","o","p","q","r","s","t","u","v","w","x","y","z"},LEFT(Z209,FIND(".",Z209)-1))),FIND({"a","b","c","d","e","f","g","h","i","j","k","l","m","n","o","p","q","r","s","t","u","v","w","x","y","z"},LEFT(Z209,FIND(".",Z209)-1))))))</f>
        <v>a</v>
      </c>
      <c r="J209" s="491"/>
      <c r="K209" s="491"/>
      <c r="L209" s="491"/>
      <c r="M209" s="491"/>
      <c r="N209" s="491"/>
      <c r="O209" s="491" t="s">
        <v>2015</v>
      </c>
      <c r="P209" s="491">
        <v>4</v>
      </c>
      <c r="Q209" s="491" t="s">
        <v>2015</v>
      </c>
      <c r="R209" s="491" t="s">
        <v>1960</v>
      </c>
      <c r="S209" s="491" t="s">
        <v>581</v>
      </c>
      <c r="T209" s="491" t="s">
        <v>2016</v>
      </c>
      <c r="U209" s="491" t="s">
        <v>150</v>
      </c>
      <c r="V209" s="491" t="s">
        <v>1697</v>
      </c>
      <c r="W209" s="491" t="s">
        <v>1962</v>
      </c>
      <c r="X209" s="491" t="s">
        <v>70</v>
      </c>
      <c r="Y209" s="491" t="s">
        <v>2082</v>
      </c>
      <c r="Z209" s="491" t="s">
        <v>2083</v>
      </c>
      <c r="AA209" s="491" t="s">
        <v>2084</v>
      </c>
      <c r="AB209" s="491" t="s">
        <v>1450</v>
      </c>
      <c r="AC209" s="491" t="s">
        <v>24</v>
      </c>
      <c r="AD209" s="491" t="s">
        <v>1283</v>
      </c>
      <c r="AE209" s="491" t="s">
        <v>2085</v>
      </c>
      <c r="AF209" s="515" t="s">
        <v>1311</v>
      </c>
      <c r="AG209" s="515" t="s">
        <v>1356</v>
      </c>
      <c r="AH209" s="515" t="s">
        <v>1311</v>
      </c>
      <c r="AI209" s="515" t="s">
        <v>1356</v>
      </c>
    </row>
    <row r="210" spans="1:35" hidden="1" x14ac:dyDescent="0.3">
      <c r="A210" s="491"/>
      <c r="B210" s="491" t="s">
        <v>1384</v>
      </c>
      <c r="C210" s="491"/>
      <c r="D210" s="491" t="s">
        <v>1393</v>
      </c>
      <c r="E210" s="491" t="s">
        <v>136</v>
      </c>
      <c r="F210" s="491" t="s">
        <v>1958</v>
      </c>
      <c r="G210" s="491" t="s">
        <v>24</v>
      </c>
      <c r="H210" s="491" t="str" cm="1">
        <f t="array" ref="H210">LEFT(LEFT(Z210,FIND(".",Z210)-1),IF(MIN(IF(ISNUMBER(FIND({"a","b","c","d","e","f","g","h","i","j","k","l","m","n","o","p","q","r","s","t","u","v","w","x","y","z"}, LEFT(Z210,FIND(".",Z210)-1))), FIND({"a","b","c","d","e","f","g","h","i","j","k","l","m","n","o","p","q","r","s","t","u","v","w","x","y","z"}, LEFT(Z210,FIND(".",Z210)-1))))=0,FIND(".",Z210),MIN(IF(ISNUMBER(FIND({"a","b","c","d","e","f","g","h","i","j","k","l","m","n","o","p","q","r","s","t","u","v","w","x","y","z"}, LEFT(Z210,FIND(".",Z210)-1))), FIND({"a","b","c","d","e","f","g","h","i","j","k","l","m","n","o","p","q","r","s","t","u","v","w","x","y","z"}, LEFT(Z210,FIND(".",Z210)-1)))))-1)</f>
        <v>138</v>
      </c>
      <c r="I210" s="491" t="str" cm="1">
        <f t="array" ref="I210">RIGHT(LEFT(Z210,FIND(".",Z210)-1),FIND(".",Z210)-IF(MIN(IF(ISNUMBER(FIND({"a","b","c","d","e","f","g","h","i","j","k","l","m","n","o","p","q","r","s","t","u","v","w","x","y","z"},LEFT(Z210,FIND(".",Z210)-1))),FIND({"a","b","c","d","e","f","g","h","i","j","k","l","m","n","o","p","q","r","s","t","u","v","w","x","y","z"},LEFT(Z210,FIND(".",Z210)-1))))=0,FIND(".",Z210),MIN(IF(ISNUMBER(FIND({"a","b","c","d","e","f","g","h","i","j","k","l","m","n","o","p","q","r","s","t","u","v","w","x","y","z"},LEFT(Z210,FIND(".",Z210)-1))),FIND({"a","b","c","d","e","f","g","h","i","j","k","l","m","n","o","p","q","r","s","t","u","v","w","x","y","z"},LEFT(Z210,FIND(".",Z210)-1))))))</f>
        <v>b</v>
      </c>
      <c r="J210" s="491"/>
      <c r="K210" s="491"/>
      <c r="L210" s="491"/>
      <c r="M210" s="491"/>
      <c r="N210" s="491"/>
      <c r="O210" s="491" t="s">
        <v>2015</v>
      </c>
      <c r="P210" s="491">
        <v>4</v>
      </c>
      <c r="Q210" s="491" t="s">
        <v>2015</v>
      </c>
      <c r="R210" s="491" t="s">
        <v>1960</v>
      </c>
      <c r="S210" s="491" t="s">
        <v>581</v>
      </c>
      <c r="T210" s="491" t="s">
        <v>2016</v>
      </c>
      <c r="U210" s="491" t="s">
        <v>150</v>
      </c>
      <c r="V210" s="491" t="s">
        <v>1697</v>
      </c>
      <c r="W210" s="491" t="s">
        <v>1962</v>
      </c>
      <c r="X210" s="491" t="s">
        <v>70</v>
      </c>
      <c r="Y210" s="491" t="s">
        <v>2086</v>
      </c>
      <c r="Z210" s="491" t="s">
        <v>2087</v>
      </c>
      <c r="AA210" s="491" t="s">
        <v>2084</v>
      </c>
      <c r="AB210" s="491" t="s">
        <v>1452</v>
      </c>
      <c r="AC210" s="491" t="s">
        <v>24</v>
      </c>
      <c r="AD210" s="491" t="s">
        <v>1284</v>
      </c>
      <c r="AE210" s="491" t="s">
        <v>2088</v>
      </c>
      <c r="AF210" s="515" t="s">
        <v>1311</v>
      </c>
      <c r="AG210" s="515" t="s">
        <v>1356</v>
      </c>
      <c r="AH210" s="515" t="s">
        <v>1311</v>
      </c>
      <c r="AI210" s="515" t="s">
        <v>1356</v>
      </c>
    </row>
    <row r="211" spans="1:35" hidden="1" x14ac:dyDescent="0.3">
      <c r="A211" s="491"/>
      <c r="B211" s="491" t="s">
        <v>1385</v>
      </c>
      <c r="C211" s="491"/>
      <c r="D211" s="491" t="s">
        <v>1393</v>
      </c>
      <c r="E211" s="491" t="s">
        <v>136</v>
      </c>
      <c r="F211" s="491" t="s">
        <v>1958</v>
      </c>
      <c r="G211" s="491" t="s">
        <v>24</v>
      </c>
      <c r="H211" s="491" t="str" cm="1">
        <f t="array" ref="H211">LEFT(LEFT(Z211,FIND(".",Z211)-1),IF(MIN(IF(ISNUMBER(FIND({"a","b","c","d","e","f","g","h","i","j","k","l","m","n","o","p","q","r","s","t","u","v","w","x","y","z"}, LEFT(Z211,FIND(".",Z211)-1))), FIND({"a","b","c","d","e","f","g","h","i","j","k","l","m","n","o","p","q","r","s","t","u","v","w","x","y","z"}, LEFT(Z211,FIND(".",Z211)-1))))=0,FIND(".",Z211),MIN(IF(ISNUMBER(FIND({"a","b","c","d","e","f","g","h","i","j","k","l","m","n","o","p","q","r","s","t","u","v","w","x","y","z"}, LEFT(Z211,FIND(".",Z211)-1))), FIND({"a","b","c","d","e","f","g","h","i","j","k","l","m","n","o","p","q","r","s","t","u","v","w","x","y","z"}, LEFT(Z211,FIND(".",Z211)-1)))))-1)</f>
        <v>138</v>
      </c>
      <c r="I211" s="491" t="str" cm="1">
        <f t="array" ref="I211">RIGHT(LEFT(Z211,FIND(".",Z211)-1),FIND(".",Z211)-IF(MIN(IF(ISNUMBER(FIND({"a","b","c","d","e","f","g","h","i","j","k","l","m","n","o","p","q","r","s","t","u","v","w","x","y","z"},LEFT(Z211,FIND(".",Z211)-1))),FIND({"a","b","c","d","e","f","g","h","i","j","k","l","m","n","o","p","q","r","s","t","u","v","w","x","y","z"},LEFT(Z211,FIND(".",Z211)-1))))=0,FIND(".",Z211),MIN(IF(ISNUMBER(FIND({"a","b","c","d","e","f","g","h","i","j","k","l","m","n","o","p","q","r","s","t","u","v","w","x","y","z"},LEFT(Z211,FIND(".",Z211)-1))),FIND({"a","b","c","d","e","f","g","h","i","j","k","l","m","n","o","p","q","r","s","t","u","v","w","x","y","z"},LEFT(Z211,FIND(".",Z211)-1))))))</f>
        <v>c</v>
      </c>
      <c r="J211" s="491"/>
      <c r="K211" s="491"/>
      <c r="L211" s="491"/>
      <c r="M211" s="491"/>
      <c r="N211" s="491"/>
      <c r="O211" s="491" t="s">
        <v>2015</v>
      </c>
      <c r="P211" s="491">
        <v>4</v>
      </c>
      <c r="Q211" s="491" t="s">
        <v>2015</v>
      </c>
      <c r="R211" s="491" t="s">
        <v>1960</v>
      </c>
      <c r="S211" s="491" t="s">
        <v>581</v>
      </c>
      <c r="T211" s="491" t="s">
        <v>2016</v>
      </c>
      <c r="U211" s="491" t="s">
        <v>150</v>
      </c>
      <c r="V211" s="491" t="s">
        <v>1697</v>
      </c>
      <c r="W211" s="491" t="s">
        <v>1962</v>
      </c>
      <c r="X211" s="491" t="s">
        <v>70</v>
      </c>
      <c r="Y211" s="491" t="s">
        <v>2089</v>
      </c>
      <c r="Z211" s="491" t="s">
        <v>2090</v>
      </c>
      <c r="AA211" s="491" t="s">
        <v>2084</v>
      </c>
      <c r="AB211" s="491" t="s">
        <v>1454</v>
      </c>
      <c r="AC211" s="491" t="s">
        <v>24</v>
      </c>
      <c r="AD211" s="491" t="s">
        <v>1285</v>
      </c>
      <c r="AE211" s="491" t="s">
        <v>2091</v>
      </c>
      <c r="AF211" s="515" t="s">
        <v>1311</v>
      </c>
      <c r="AG211" s="515" t="s">
        <v>1356</v>
      </c>
      <c r="AH211" s="515" t="s">
        <v>1311</v>
      </c>
      <c r="AI211" s="515" t="s">
        <v>1356</v>
      </c>
    </row>
    <row r="212" spans="1:35" hidden="1" x14ac:dyDescent="0.3">
      <c r="A212" s="491"/>
      <c r="B212" s="491" t="s">
        <v>1388</v>
      </c>
      <c r="C212" s="491"/>
      <c r="D212" s="491" t="s">
        <v>1393</v>
      </c>
      <c r="E212" s="491" t="s">
        <v>136</v>
      </c>
      <c r="F212" s="491" t="s">
        <v>1958</v>
      </c>
      <c r="G212" s="491" t="s">
        <v>24</v>
      </c>
      <c r="H212" s="491" t="str" cm="1">
        <f t="array" ref="H212">LEFT(LEFT(Z212,FIND(".",Z212)-1),IF(MIN(IF(ISNUMBER(FIND({"a","b","c","d","e","f","g","h","i","j","k","l","m","n","o","p","q","r","s","t","u","v","w","x","y","z"}, LEFT(Z212,FIND(".",Z212)-1))), FIND({"a","b","c","d","e","f","g","h","i","j","k","l","m","n","o","p","q","r","s","t","u","v","w","x","y","z"}, LEFT(Z212,FIND(".",Z212)-1))))=0,FIND(".",Z212),MIN(IF(ISNUMBER(FIND({"a","b","c","d","e","f","g","h","i","j","k","l","m","n","o","p","q","r","s","t","u","v","w","x","y","z"}, LEFT(Z212,FIND(".",Z212)-1))), FIND({"a","b","c","d","e","f","g","h","i","j","k","l","m","n","o","p","q","r","s","t","u","v","w","x","y","z"}, LEFT(Z212,FIND(".",Z212)-1)))))-1)</f>
        <v>138</v>
      </c>
      <c r="I212" s="491" t="str" cm="1">
        <f t="array" ref="I212">RIGHT(LEFT(Z212,FIND(".",Z212)-1),FIND(".",Z212)-IF(MIN(IF(ISNUMBER(FIND({"a","b","c","d","e","f","g","h","i","j","k","l","m","n","o","p","q","r","s","t","u","v","w","x","y","z"},LEFT(Z212,FIND(".",Z212)-1))),FIND({"a","b","c","d","e","f","g","h","i","j","k","l","m","n","o","p","q","r","s","t","u","v","w","x","y","z"},LEFT(Z212,FIND(".",Z212)-1))))=0,FIND(".",Z212),MIN(IF(ISNUMBER(FIND({"a","b","c","d","e","f","g","h","i","j","k","l","m","n","o","p","q","r","s","t","u","v","w","x","y","z"},LEFT(Z212,FIND(".",Z212)-1))),FIND({"a","b","c","d","e","f","g","h","i","j","k","l","m","n","o","p","q","r","s","t","u","v","w","x","y","z"},LEFT(Z212,FIND(".",Z212)-1))))))</f>
        <v>d</v>
      </c>
      <c r="J212" s="491"/>
      <c r="K212" s="491"/>
      <c r="L212" s="491"/>
      <c r="M212" s="491"/>
      <c r="N212" s="491"/>
      <c r="O212" s="491" t="s">
        <v>2015</v>
      </c>
      <c r="P212" s="491">
        <v>4</v>
      </c>
      <c r="Q212" s="491" t="s">
        <v>2015</v>
      </c>
      <c r="R212" s="491" t="s">
        <v>1960</v>
      </c>
      <c r="S212" s="491" t="s">
        <v>581</v>
      </c>
      <c r="T212" s="491" t="s">
        <v>2016</v>
      </c>
      <c r="U212" s="491" t="s">
        <v>150</v>
      </c>
      <c r="V212" s="491" t="s">
        <v>1697</v>
      </c>
      <c r="W212" s="491" t="s">
        <v>1962</v>
      </c>
      <c r="X212" s="491" t="s">
        <v>70</v>
      </c>
      <c r="Y212" s="491" t="s">
        <v>2092</v>
      </c>
      <c r="Z212" s="491" t="s">
        <v>2093</v>
      </c>
      <c r="AA212" s="491" t="s">
        <v>2084</v>
      </c>
      <c r="AB212" s="491" t="s">
        <v>1456</v>
      </c>
      <c r="AC212" s="491" t="s">
        <v>24</v>
      </c>
      <c r="AD212" s="491" t="s">
        <v>1286</v>
      </c>
      <c r="AE212" s="491" t="s">
        <v>2094</v>
      </c>
      <c r="AF212" s="515" t="s">
        <v>1311</v>
      </c>
      <c r="AG212" s="515" t="s">
        <v>1356</v>
      </c>
      <c r="AH212" s="515" t="s">
        <v>1311</v>
      </c>
      <c r="AI212" s="515" t="s">
        <v>1356</v>
      </c>
    </row>
    <row r="213" spans="1:35" hidden="1" x14ac:dyDescent="0.3">
      <c r="A213" s="491"/>
      <c r="B213" s="491" t="s">
        <v>1347</v>
      </c>
      <c r="C213" s="491"/>
      <c r="D213" s="491" t="s">
        <v>1393</v>
      </c>
      <c r="E213" s="491" t="s">
        <v>136</v>
      </c>
      <c r="F213" s="491" t="s">
        <v>1958</v>
      </c>
      <c r="G213" s="491" t="s">
        <v>23</v>
      </c>
      <c r="H213" s="491" t="str" cm="1">
        <f t="array" ref="H213">LEFT(LEFT(Z213,FIND(".",Z213)-1),IF(MIN(IF(ISNUMBER(FIND({"a","b","c","d","e","f","g","h","i","j","k","l","m","n","o","p","q","r","s","t","u","v","w","x","y","z"}, LEFT(Z213,FIND(".",Z213)-1))), FIND({"a","b","c","d","e","f","g","h","i","j","k","l","m","n","o","p","q","r","s","t","u","v","w","x","y","z"}, LEFT(Z213,FIND(".",Z213)-1))))=0,FIND(".",Z213),MIN(IF(ISNUMBER(FIND({"a","b","c","d","e","f","g","h","i","j","k","l","m","n","o","p","q","r","s","t","u","v","w","x","y","z"}, LEFT(Z213,FIND(".",Z213)-1))), FIND({"a","b","c","d","e","f","g","h","i","j","k","l","m","n","o","p","q","r","s","t","u","v","w","x","y","z"}, LEFT(Z213,FIND(".",Z213)-1)))))-1)</f>
        <v>18</v>
      </c>
      <c r="I213" s="491" t="str" cm="1">
        <f t="array" ref="I213">RIGHT(LEFT(Z213,FIND(".",Z213)-1),FIND(".",Z213)-IF(MIN(IF(ISNUMBER(FIND({"a","b","c","d","e","f","g","h","i","j","k","l","m","n","o","p","q","r","s","t","u","v","w","x","y","z"},LEFT(Z213,FIND(".",Z213)-1))),FIND({"a","b","c","d","e","f","g","h","i","j","k","l","m","n","o","p","q","r","s","t","u","v","w","x","y","z"},LEFT(Z213,FIND(".",Z213)-1))))=0,FIND(".",Z213),MIN(IF(ISNUMBER(FIND({"a","b","c","d","e","f","g","h","i","j","k","l","m","n","o","p","q","r","s","t","u","v","w","x","y","z"},LEFT(Z213,FIND(".",Z213)-1))),FIND({"a","b","c","d","e","f","g","h","i","j","k","l","m","n","o","p","q","r","s","t","u","v","w","x","y","z"},LEFT(Z213,FIND(".",Z213)-1))))))</f>
        <v>a</v>
      </c>
      <c r="J213" s="491"/>
      <c r="K213" s="491"/>
      <c r="L213" s="491"/>
      <c r="M213" s="491"/>
      <c r="N213" s="491"/>
      <c r="O213" s="491" t="s">
        <v>1959</v>
      </c>
      <c r="P213" s="491">
        <v>2</v>
      </c>
      <c r="Q213" s="491" t="s">
        <v>1959</v>
      </c>
      <c r="R213" s="491" t="s">
        <v>1960</v>
      </c>
      <c r="S213" s="491" t="s">
        <v>63</v>
      </c>
      <c r="T213" s="491" t="s">
        <v>1961</v>
      </c>
      <c r="U213" s="491" t="s">
        <v>67</v>
      </c>
      <c r="V213" s="491" t="s">
        <v>1681</v>
      </c>
      <c r="W213" s="491" t="s">
        <v>1962</v>
      </c>
      <c r="X213" s="491" t="s">
        <v>70</v>
      </c>
      <c r="Y213" s="491" t="s">
        <v>1963</v>
      </c>
      <c r="Z213" s="491" t="s">
        <v>1964</v>
      </c>
      <c r="AA213" s="491" t="s">
        <v>1965</v>
      </c>
      <c r="AB213" s="491" t="s">
        <v>1468</v>
      </c>
      <c r="AC213" s="491" t="s">
        <v>23</v>
      </c>
      <c r="AD213" s="491" t="s">
        <v>1215</v>
      </c>
      <c r="AE213" s="491" t="s">
        <v>1753</v>
      </c>
      <c r="AF213" s="515" t="s">
        <v>1311</v>
      </c>
      <c r="AG213" s="515" t="s">
        <v>1356</v>
      </c>
      <c r="AH213" s="515" t="s">
        <v>1311</v>
      </c>
      <c r="AI213" s="515" t="s">
        <v>1356</v>
      </c>
    </row>
    <row r="214" spans="1:35" hidden="1" x14ac:dyDescent="0.3">
      <c r="A214" s="491"/>
      <c r="B214" s="491" t="s">
        <v>1347</v>
      </c>
      <c r="C214" s="491"/>
      <c r="D214" s="491" t="s">
        <v>1393</v>
      </c>
      <c r="E214" s="491" t="s">
        <v>136</v>
      </c>
      <c r="F214" s="491" t="s">
        <v>1958</v>
      </c>
      <c r="G214" s="491" t="s">
        <v>23</v>
      </c>
      <c r="H214" s="491" t="str" cm="1">
        <f t="array" ref="H214">LEFT(LEFT(Z214,FIND(".",Z214)-1),IF(MIN(IF(ISNUMBER(FIND({"a","b","c","d","e","f","g","h","i","j","k","l","m","n","o","p","q","r","s","t","u","v","w","x","y","z"}, LEFT(Z214,FIND(".",Z214)-1))), FIND({"a","b","c","d","e","f","g","h","i","j","k","l","m","n","o","p","q","r","s","t","u","v","w","x","y","z"}, LEFT(Z214,FIND(".",Z214)-1))))=0,FIND(".",Z214),MIN(IF(ISNUMBER(FIND({"a","b","c","d","e","f","g","h","i","j","k","l","m","n","o","p","q","r","s","t","u","v","w","x","y","z"}, LEFT(Z214,FIND(".",Z214)-1))), FIND({"a","b","c","d","e","f","g","h","i","j","k","l","m","n","o","p","q","r","s","t","u","v","w","x","y","z"}, LEFT(Z214,FIND(".",Z214)-1)))))-1)</f>
        <v>18</v>
      </c>
      <c r="I214" s="491" t="str" cm="1">
        <f t="array" ref="I214">RIGHT(LEFT(Z214,FIND(".",Z214)-1),FIND(".",Z214)-IF(MIN(IF(ISNUMBER(FIND({"a","b","c","d","e","f","g","h","i","j","k","l","m","n","o","p","q","r","s","t","u","v","w","x","y","z"},LEFT(Z214,FIND(".",Z214)-1))),FIND({"a","b","c","d","e","f","g","h","i","j","k","l","m","n","o","p","q","r","s","t","u","v","w","x","y","z"},LEFT(Z214,FIND(".",Z214)-1))))=0,FIND(".",Z214),MIN(IF(ISNUMBER(FIND({"a","b","c","d","e","f","g","h","i","j","k","l","m","n","o","p","q","r","s","t","u","v","w","x","y","z"},LEFT(Z214,FIND(".",Z214)-1))),FIND({"a","b","c","d","e","f","g","h","i","j","k","l","m","n","o","p","q","r","s","t","u","v","w","x","y","z"},LEFT(Z214,FIND(".",Z214)-1))))))</f>
        <v>b</v>
      </c>
      <c r="J214" s="491"/>
      <c r="K214" s="491"/>
      <c r="L214" s="491"/>
      <c r="M214" s="491"/>
      <c r="N214" s="491"/>
      <c r="O214" s="491" t="s">
        <v>1959</v>
      </c>
      <c r="P214" s="491">
        <v>2</v>
      </c>
      <c r="Q214" s="491" t="s">
        <v>1959</v>
      </c>
      <c r="R214" s="491" t="s">
        <v>1960</v>
      </c>
      <c r="S214" s="491" t="s">
        <v>63</v>
      </c>
      <c r="T214" s="491" t="s">
        <v>1961</v>
      </c>
      <c r="U214" s="491" t="s">
        <v>67</v>
      </c>
      <c r="V214" s="491" t="s">
        <v>1681</v>
      </c>
      <c r="W214" s="491" t="s">
        <v>1962</v>
      </c>
      <c r="X214" s="491" t="s">
        <v>70</v>
      </c>
      <c r="Y214" s="491" t="s">
        <v>1966</v>
      </c>
      <c r="Z214" s="491" t="s">
        <v>1967</v>
      </c>
      <c r="AA214" s="491" t="s">
        <v>1965</v>
      </c>
      <c r="AB214" s="491" t="s">
        <v>1469</v>
      </c>
      <c r="AC214" s="491" t="s">
        <v>23</v>
      </c>
      <c r="AD214" s="491" t="s">
        <v>1215</v>
      </c>
      <c r="AE214" s="491" t="s">
        <v>1755</v>
      </c>
      <c r="AF214" s="515" t="s">
        <v>1311</v>
      </c>
      <c r="AG214" s="515" t="s">
        <v>1356</v>
      </c>
      <c r="AH214" s="515" t="s">
        <v>1311</v>
      </c>
      <c r="AI214" s="515" t="s">
        <v>1356</v>
      </c>
    </row>
    <row r="215" spans="1:35" hidden="1" x14ac:dyDescent="0.3">
      <c r="A215" s="491"/>
      <c r="B215" s="491" t="s">
        <v>1347</v>
      </c>
      <c r="C215" s="491"/>
      <c r="D215" s="491" t="s">
        <v>1393</v>
      </c>
      <c r="E215" s="491" t="s">
        <v>136</v>
      </c>
      <c r="F215" s="491" t="s">
        <v>1958</v>
      </c>
      <c r="G215" s="491" t="s">
        <v>23</v>
      </c>
      <c r="H215" s="491" t="str" cm="1">
        <f t="array" ref="H215">LEFT(LEFT(Z215,FIND(".",Z215)-1),IF(MIN(IF(ISNUMBER(FIND({"a","b","c","d","e","f","g","h","i","j","k","l","m","n","o","p","q","r","s","t","u","v","w","x","y","z"}, LEFT(Z215,FIND(".",Z215)-1))), FIND({"a","b","c","d","e","f","g","h","i","j","k","l","m","n","o","p","q","r","s","t","u","v","w","x","y","z"}, LEFT(Z215,FIND(".",Z215)-1))))=0,FIND(".",Z215),MIN(IF(ISNUMBER(FIND({"a","b","c","d","e","f","g","h","i","j","k","l","m","n","o","p","q","r","s","t","u","v","w","x","y","z"}, LEFT(Z215,FIND(".",Z215)-1))), FIND({"a","b","c","d","e","f","g","h","i","j","k","l","m","n","o","p","q","r","s","t","u","v","w","x","y","z"}, LEFT(Z215,FIND(".",Z215)-1)))))-1)</f>
        <v>18</v>
      </c>
      <c r="I215" s="491" t="str" cm="1">
        <f t="array" ref="I215">RIGHT(LEFT(Z215,FIND(".",Z215)-1),FIND(".",Z215)-IF(MIN(IF(ISNUMBER(FIND({"a","b","c","d","e","f","g","h","i","j","k","l","m","n","o","p","q","r","s","t","u","v","w","x","y","z"},LEFT(Z215,FIND(".",Z215)-1))),FIND({"a","b","c","d","e","f","g","h","i","j","k","l","m","n","o","p","q","r","s","t","u","v","w","x","y","z"},LEFT(Z215,FIND(".",Z215)-1))))=0,FIND(".",Z215),MIN(IF(ISNUMBER(FIND({"a","b","c","d","e","f","g","h","i","j","k","l","m","n","o","p","q","r","s","t","u","v","w","x","y","z"},LEFT(Z215,FIND(".",Z215)-1))),FIND({"a","b","c","d","e","f","g","h","i","j","k","l","m","n","o","p","q","r","s","t","u","v","w","x","y","z"},LEFT(Z215,FIND(".",Z215)-1))))))</f>
        <v>c</v>
      </c>
      <c r="J215" s="491"/>
      <c r="K215" s="491"/>
      <c r="L215" s="491"/>
      <c r="M215" s="491"/>
      <c r="N215" s="491"/>
      <c r="O215" s="491" t="s">
        <v>1959</v>
      </c>
      <c r="P215" s="491">
        <v>2</v>
      </c>
      <c r="Q215" s="491" t="s">
        <v>1959</v>
      </c>
      <c r="R215" s="491" t="s">
        <v>1960</v>
      </c>
      <c r="S215" s="491" t="s">
        <v>63</v>
      </c>
      <c r="T215" s="491" t="s">
        <v>1961</v>
      </c>
      <c r="U215" s="491" t="s">
        <v>67</v>
      </c>
      <c r="V215" s="491" t="s">
        <v>1681</v>
      </c>
      <c r="W215" s="491" t="s">
        <v>1962</v>
      </c>
      <c r="X215" s="491" t="s">
        <v>70</v>
      </c>
      <c r="Y215" s="491" t="s">
        <v>1968</v>
      </c>
      <c r="Z215" s="491" t="s">
        <v>1969</v>
      </c>
      <c r="AA215" s="491" t="s">
        <v>1965</v>
      </c>
      <c r="AB215" s="491" t="s">
        <v>1470</v>
      </c>
      <c r="AC215" s="491" t="s">
        <v>23</v>
      </c>
      <c r="AD215" s="491" t="s">
        <v>1215</v>
      </c>
      <c r="AE215" s="491" t="s">
        <v>1760</v>
      </c>
      <c r="AF215" s="515" t="s">
        <v>1311</v>
      </c>
      <c r="AG215" s="515" t="s">
        <v>1356</v>
      </c>
      <c r="AH215" s="515" t="s">
        <v>1311</v>
      </c>
      <c r="AI215" s="515" t="s">
        <v>1356</v>
      </c>
    </row>
    <row r="216" spans="1:35" hidden="1" x14ac:dyDescent="0.3">
      <c r="A216" s="491"/>
      <c r="B216" s="491" t="s">
        <v>1347</v>
      </c>
      <c r="C216" s="491"/>
      <c r="D216" s="491" t="s">
        <v>1393</v>
      </c>
      <c r="E216" s="491" t="s">
        <v>136</v>
      </c>
      <c r="F216" s="491" t="s">
        <v>1958</v>
      </c>
      <c r="G216" s="491" t="s">
        <v>23</v>
      </c>
      <c r="H216" s="491" t="str" cm="1">
        <f t="array" ref="H216">LEFT(LEFT(Z216,FIND(".",Z216)-1),IF(MIN(IF(ISNUMBER(FIND({"a","b","c","d","e","f","g","h","i","j","k","l","m","n","o","p","q","r","s","t","u","v","w","x","y","z"}, LEFT(Z216,FIND(".",Z216)-1))), FIND({"a","b","c","d","e","f","g","h","i","j","k","l","m","n","o","p","q","r","s","t","u","v","w","x","y","z"}, LEFT(Z216,FIND(".",Z216)-1))))=0,FIND(".",Z216),MIN(IF(ISNUMBER(FIND({"a","b","c","d","e","f","g","h","i","j","k","l","m","n","o","p","q","r","s","t","u","v","w","x","y","z"}, LEFT(Z216,FIND(".",Z216)-1))), FIND({"a","b","c","d","e","f","g","h","i","j","k","l","m","n","o","p","q","r","s","t","u","v","w","x","y","z"}, LEFT(Z216,FIND(".",Z216)-1)))))-1)</f>
        <v>18</v>
      </c>
      <c r="I216" s="491" t="str" cm="1">
        <f t="array" ref="I216">RIGHT(LEFT(Z216,FIND(".",Z216)-1),FIND(".",Z216)-IF(MIN(IF(ISNUMBER(FIND({"a","b","c","d","e","f","g","h","i","j","k","l","m","n","o","p","q","r","s","t","u","v","w","x","y","z"},LEFT(Z216,FIND(".",Z216)-1))),FIND({"a","b","c","d","e","f","g","h","i","j","k","l","m","n","o","p","q","r","s","t","u","v","w","x","y","z"},LEFT(Z216,FIND(".",Z216)-1))))=0,FIND(".",Z216),MIN(IF(ISNUMBER(FIND({"a","b","c","d","e","f","g","h","i","j","k","l","m","n","o","p","q","r","s","t","u","v","w","x","y","z"},LEFT(Z216,FIND(".",Z216)-1))),FIND({"a","b","c","d","e","f","g","h","i","j","k","l","m","n","o","p","q","r","s","t","u","v","w","x","y","z"},LEFT(Z216,FIND(".",Z216)-1))))))</f>
        <v>d</v>
      </c>
      <c r="J216" s="491"/>
      <c r="K216" s="491"/>
      <c r="L216" s="491"/>
      <c r="M216" s="491"/>
      <c r="N216" s="491"/>
      <c r="O216" s="491" t="s">
        <v>1959</v>
      </c>
      <c r="P216" s="491">
        <v>2</v>
      </c>
      <c r="Q216" s="491" t="s">
        <v>1959</v>
      </c>
      <c r="R216" s="491" t="s">
        <v>1960</v>
      </c>
      <c r="S216" s="491" t="s">
        <v>63</v>
      </c>
      <c r="T216" s="491" t="s">
        <v>1961</v>
      </c>
      <c r="U216" s="491" t="s">
        <v>67</v>
      </c>
      <c r="V216" s="491" t="s">
        <v>1681</v>
      </c>
      <c r="W216" s="491" t="s">
        <v>1962</v>
      </c>
      <c r="X216" s="491" t="s">
        <v>70</v>
      </c>
      <c r="Y216" s="491" t="s">
        <v>1970</v>
      </c>
      <c r="Z216" s="491" t="s">
        <v>1971</v>
      </c>
      <c r="AA216" s="491" t="s">
        <v>1965</v>
      </c>
      <c r="AB216" s="491" t="s">
        <v>1471</v>
      </c>
      <c r="AC216" s="491" t="s">
        <v>23</v>
      </c>
      <c r="AD216" s="491" t="s">
        <v>1215</v>
      </c>
      <c r="AE216" s="491" t="s">
        <v>1762</v>
      </c>
      <c r="AF216" s="515" t="s">
        <v>1311</v>
      </c>
      <c r="AG216" s="515" t="s">
        <v>1356</v>
      </c>
      <c r="AH216" s="515" t="s">
        <v>1311</v>
      </c>
      <c r="AI216" s="515" t="s">
        <v>1356</v>
      </c>
    </row>
    <row r="217" spans="1:35" hidden="1" x14ac:dyDescent="0.3">
      <c r="A217" s="491"/>
      <c r="B217" s="491" t="s">
        <v>1359</v>
      </c>
      <c r="C217" s="491"/>
      <c r="D217" s="491" t="s">
        <v>1393</v>
      </c>
      <c r="E217" s="491" t="s">
        <v>136</v>
      </c>
      <c r="F217" s="491" t="s">
        <v>1958</v>
      </c>
      <c r="G217" s="491" t="s">
        <v>23</v>
      </c>
      <c r="H217" s="491" t="str" cm="1">
        <f t="array" ref="H217">LEFT(LEFT(Z217,FIND(".",Z217)-1),IF(MIN(IF(ISNUMBER(FIND({"a","b","c","d","e","f","g","h","i","j","k","l","m","n","o","p","q","r","s","t","u","v","w","x","y","z"}, LEFT(Z217,FIND(".",Z217)-1))), FIND({"a","b","c","d","e","f","g","h","i","j","k","l","m","n","o","p","q","r","s","t","u","v","w","x","y","z"}, LEFT(Z217,FIND(".",Z217)-1))))=0,FIND(".",Z217),MIN(IF(ISNUMBER(FIND({"a","b","c","d","e","f","g","h","i","j","k","l","m","n","o","p","q","r","s","t","u","v","w","x","y","z"}, LEFT(Z217,FIND(".",Z217)-1))), FIND({"a","b","c","d","e","f","g","h","i","j","k","l","m","n","o","p","q","r","s","t","u","v","w","x","y","z"}, LEFT(Z217,FIND(".",Z217)-1)))))-1)</f>
        <v>18</v>
      </c>
      <c r="I217" s="491" t="str" cm="1">
        <f t="array" ref="I217">RIGHT(LEFT(Z217,FIND(".",Z217)-1),FIND(".",Z217)-IF(MIN(IF(ISNUMBER(FIND({"a","b","c","d","e","f","g","h","i","j","k","l","m","n","o","p","q","r","s","t","u","v","w","x","y","z"},LEFT(Z217,FIND(".",Z217)-1))),FIND({"a","b","c","d","e","f","g","h","i","j","k","l","m","n","o","p","q","r","s","t","u","v","w","x","y","z"},LEFT(Z217,FIND(".",Z217)-1))))=0,FIND(".",Z217),MIN(IF(ISNUMBER(FIND({"a","b","c","d","e","f","g","h","i","j","k","l","m","n","o","p","q","r","s","t","u","v","w","x","y","z"},LEFT(Z217,FIND(".",Z217)-1))),FIND({"a","b","c","d","e","f","g","h","i","j","k","l","m","n","o","p","q","r","s","t","u","v","w","x","y","z"},LEFT(Z217,FIND(".",Z217)-1))))))</f>
        <v>e</v>
      </c>
      <c r="J217" s="491"/>
      <c r="K217" s="491"/>
      <c r="L217" s="491"/>
      <c r="M217" s="491"/>
      <c r="N217" s="491"/>
      <c r="O217" s="491" t="s">
        <v>1959</v>
      </c>
      <c r="P217" s="491">
        <v>2</v>
      </c>
      <c r="Q217" s="491" t="s">
        <v>1959</v>
      </c>
      <c r="R217" s="491" t="s">
        <v>1960</v>
      </c>
      <c r="S217" s="491" t="s">
        <v>63</v>
      </c>
      <c r="T217" s="491" t="s">
        <v>1961</v>
      </c>
      <c r="U217" s="491" t="s">
        <v>67</v>
      </c>
      <c r="V217" s="491" t="s">
        <v>1681</v>
      </c>
      <c r="W217" s="491" t="s">
        <v>1962</v>
      </c>
      <c r="X217" s="491" t="s">
        <v>70</v>
      </c>
      <c r="Y217" s="491" t="s">
        <v>1972</v>
      </c>
      <c r="Z217" s="491" t="s">
        <v>1973</v>
      </c>
      <c r="AA217" s="491" t="s">
        <v>1965</v>
      </c>
      <c r="AB217" s="491" t="s">
        <v>1446</v>
      </c>
      <c r="AC217" s="491" t="s">
        <v>23</v>
      </c>
      <c r="AD217" s="491" t="s">
        <v>1217</v>
      </c>
      <c r="AE217" s="491" t="s">
        <v>1692</v>
      </c>
      <c r="AF217" s="515" t="s">
        <v>1311</v>
      </c>
      <c r="AG217" s="515" t="s">
        <v>1356</v>
      </c>
      <c r="AH217" s="515" t="s">
        <v>1311</v>
      </c>
      <c r="AI217" s="515" t="s">
        <v>1356</v>
      </c>
    </row>
    <row r="218" spans="1:35" hidden="1" x14ac:dyDescent="0.3">
      <c r="A218" s="491"/>
      <c r="B218" s="491" t="s">
        <v>1359</v>
      </c>
      <c r="C218" s="491"/>
      <c r="D218" s="491" t="s">
        <v>1393</v>
      </c>
      <c r="E218" s="491" t="s">
        <v>136</v>
      </c>
      <c r="F218" s="491" t="s">
        <v>1958</v>
      </c>
      <c r="G218" s="491" t="s">
        <v>23</v>
      </c>
      <c r="H218" s="491" t="str" cm="1">
        <f t="array" ref="H218">LEFT(LEFT(Z218,FIND(".",Z218)-1),IF(MIN(IF(ISNUMBER(FIND({"a","b","c","d","e","f","g","h","i","j","k","l","m","n","o","p","q","r","s","t","u","v","w","x","y","z"}, LEFT(Z218,FIND(".",Z218)-1))), FIND({"a","b","c","d","e","f","g","h","i","j","k","l","m","n","o","p","q","r","s","t","u","v","w","x","y","z"}, LEFT(Z218,FIND(".",Z218)-1))))=0,FIND(".",Z218),MIN(IF(ISNUMBER(FIND({"a","b","c","d","e","f","g","h","i","j","k","l","m","n","o","p","q","r","s","t","u","v","w","x","y","z"}, LEFT(Z218,FIND(".",Z218)-1))), FIND({"a","b","c","d","e","f","g","h","i","j","k","l","m","n","o","p","q","r","s","t","u","v","w","x","y","z"}, LEFT(Z218,FIND(".",Z218)-1)))))-1)</f>
        <v>18</v>
      </c>
      <c r="I218" s="491" t="str" cm="1">
        <f t="array" ref="I218">RIGHT(LEFT(Z218,FIND(".",Z218)-1),FIND(".",Z218)-IF(MIN(IF(ISNUMBER(FIND({"a","b","c","d","e","f","g","h","i","j","k","l","m","n","o","p","q","r","s","t","u","v","w","x","y","z"},LEFT(Z218,FIND(".",Z218)-1))),FIND({"a","b","c","d","e","f","g","h","i","j","k","l","m","n","o","p","q","r","s","t","u","v","w","x","y","z"},LEFT(Z218,FIND(".",Z218)-1))))=0,FIND(".",Z218),MIN(IF(ISNUMBER(FIND({"a","b","c","d","e","f","g","h","i","j","k","l","m","n","o","p","q","r","s","t","u","v","w","x","y","z"},LEFT(Z218,FIND(".",Z218)-1))),FIND({"a","b","c","d","e","f","g","h","i","j","k","l","m","n","o","p","q","r","s","t","u","v","w","x","y","z"},LEFT(Z218,FIND(".",Z218)-1))))))</f>
        <v>f</v>
      </c>
      <c r="J218" s="491"/>
      <c r="K218" s="491"/>
      <c r="L218" s="491"/>
      <c r="M218" s="491"/>
      <c r="N218" s="491"/>
      <c r="O218" s="491" t="s">
        <v>1959</v>
      </c>
      <c r="P218" s="491">
        <v>2</v>
      </c>
      <c r="Q218" s="491" t="s">
        <v>1959</v>
      </c>
      <c r="R218" s="491" t="s">
        <v>1960</v>
      </c>
      <c r="S218" s="491" t="s">
        <v>63</v>
      </c>
      <c r="T218" s="491" t="s">
        <v>1961</v>
      </c>
      <c r="U218" s="491" t="s">
        <v>67</v>
      </c>
      <c r="V218" s="491" t="s">
        <v>1681</v>
      </c>
      <c r="W218" s="491" t="s">
        <v>1962</v>
      </c>
      <c r="X218" s="491" t="s">
        <v>70</v>
      </c>
      <c r="Y218" s="491" t="s">
        <v>1974</v>
      </c>
      <c r="Z218" s="491" t="s">
        <v>1975</v>
      </c>
      <c r="AA218" s="491" t="s">
        <v>1965</v>
      </c>
      <c r="AB218" s="491" t="s">
        <v>1447</v>
      </c>
      <c r="AC218" s="491" t="s">
        <v>23</v>
      </c>
      <c r="AD218" s="491" t="s">
        <v>1217</v>
      </c>
      <c r="AE218" s="491" t="s">
        <v>1695</v>
      </c>
      <c r="AF218" s="515" t="s">
        <v>1311</v>
      </c>
      <c r="AG218" s="515" t="s">
        <v>1356</v>
      </c>
      <c r="AH218" s="515" t="s">
        <v>1311</v>
      </c>
      <c r="AI218" s="515" t="s">
        <v>1356</v>
      </c>
    </row>
    <row r="219" spans="1:35" hidden="1" x14ac:dyDescent="0.3">
      <c r="A219" s="491"/>
      <c r="B219" s="491" t="s">
        <v>1360</v>
      </c>
      <c r="C219" s="491"/>
      <c r="D219" s="491" t="s">
        <v>1393</v>
      </c>
      <c r="E219" s="491" t="s">
        <v>136</v>
      </c>
      <c r="F219" s="491" t="s">
        <v>1958</v>
      </c>
      <c r="G219" s="491" t="s">
        <v>23</v>
      </c>
      <c r="H219" s="491" t="str" cm="1">
        <f t="array" ref="H219">LEFT(LEFT(Z219,FIND(".",Z219)-1),IF(MIN(IF(ISNUMBER(FIND({"a","b","c","d","e","f","g","h","i","j","k","l","m","n","o","p","q","r","s","t","u","v","w","x","y","z"}, LEFT(Z219,FIND(".",Z219)-1))), FIND({"a","b","c","d","e","f","g","h","i","j","k","l","m","n","o","p","q","r","s","t","u","v","w","x","y","z"}, LEFT(Z219,FIND(".",Z219)-1))))=0,FIND(".",Z219),MIN(IF(ISNUMBER(FIND({"a","b","c","d","e","f","g","h","i","j","k","l","m","n","o","p","q","r","s","t","u","v","w","x","y","z"}, LEFT(Z219,FIND(".",Z219)-1))), FIND({"a","b","c","d","e","f","g","h","i","j","k","l","m","n","o","p","q","r","s","t","u","v","w","x","y","z"}, LEFT(Z219,FIND(".",Z219)-1)))))-1)</f>
        <v>18</v>
      </c>
      <c r="I219" s="491" t="str" cm="1">
        <f t="array" ref="I219">RIGHT(LEFT(Z219,FIND(".",Z219)-1),FIND(".",Z219)-IF(MIN(IF(ISNUMBER(FIND({"a","b","c","d","e","f","g","h","i","j","k","l","m","n","o","p","q","r","s","t","u","v","w","x","y","z"},LEFT(Z219,FIND(".",Z219)-1))),FIND({"a","b","c","d","e","f","g","h","i","j","k","l","m","n","o","p","q","r","s","t","u","v","w","x","y","z"},LEFT(Z219,FIND(".",Z219)-1))))=0,FIND(".",Z219),MIN(IF(ISNUMBER(FIND({"a","b","c","d","e","f","g","h","i","j","k","l","m","n","o","p","q","r","s","t","u","v","w","x","y","z"},LEFT(Z219,FIND(".",Z219)-1))),FIND({"a","b","c","d","e","f","g","h","i","j","k","l","m","n","o","p","q","r","s","t","u","v","w","x","y","z"},LEFT(Z219,FIND(".",Z219)-1))))))</f>
        <v>g</v>
      </c>
      <c r="J219" s="491"/>
      <c r="K219" s="491"/>
      <c r="L219" s="491"/>
      <c r="M219" s="491"/>
      <c r="N219" s="491"/>
      <c r="O219" s="491" t="s">
        <v>1959</v>
      </c>
      <c r="P219" s="491">
        <v>2</v>
      </c>
      <c r="Q219" s="491" t="s">
        <v>1959</v>
      </c>
      <c r="R219" s="491" t="s">
        <v>1960</v>
      </c>
      <c r="S219" s="491" t="s">
        <v>63</v>
      </c>
      <c r="T219" s="491" t="s">
        <v>1961</v>
      </c>
      <c r="U219" s="491" t="s">
        <v>67</v>
      </c>
      <c r="V219" s="491" t="s">
        <v>1681</v>
      </c>
      <c r="W219" s="491" t="s">
        <v>1962</v>
      </c>
      <c r="X219" s="491" t="s">
        <v>70</v>
      </c>
      <c r="Y219" s="491" t="s">
        <v>1976</v>
      </c>
      <c r="Z219" s="491" t="s">
        <v>1977</v>
      </c>
      <c r="AA219" s="491" t="s">
        <v>1965</v>
      </c>
      <c r="AB219" s="491" t="s">
        <v>1443</v>
      </c>
      <c r="AC219" s="491" t="s">
        <v>23</v>
      </c>
      <c r="AD219" s="491" t="s">
        <v>1220</v>
      </c>
      <c r="AE219" s="491" t="s">
        <v>1678</v>
      </c>
      <c r="AF219" s="515" t="s">
        <v>1311</v>
      </c>
      <c r="AG219" s="515" t="s">
        <v>1356</v>
      </c>
      <c r="AH219" s="515" t="s">
        <v>1311</v>
      </c>
      <c r="AI219" s="515" t="s">
        <v>1356</v>
      </c>
    </row>
    <row r="220" spans="1:35" hidden="1" x14ac:dyDescent="0.3">
      <c r="A220" s="491"/>
      <c r="B220" s="491" t="s">
        <v>1360</v>
      </c>
      <c r="C220" s="491"/>
      <c r="D220" s="491" t="s">
        <v>1393</v>
      </c>
      <c r="E220" s="491" t="s">
        <v>136</v>
      </c>
      <c r="F220" s="491" t="s">
        <v>1958</v>
      </c>
      <c r="G220" s="491" t="s">
        <v>23</v>
      </c>
      <c r="H220" s="491" t="str" cm="1">
        <f t="array" ref="H220">LEFT(LEFT(Z220,FIND(".",Z220)-1),IF(MIN(IF(ISNUMBER(FIND({"a","b","c","d","e","f","g","h","i","j","k","l","m","n","o","p","q","r","s","t","u","v","w","x","y","z"}, LEFT(Z220,FIND(".",Z220)-1))), FIND({"a","b","c","d","e","f","g","h","i","j","k","l","m","n","o","p","q","r","s","t","u","v","w","x","y","z"}, LEFT(Z220,FIND(".",Z220)-1))))=0,FIND(".",Z220),MIN(IF(ISNUMBER(FIND({"a","b","c","d","e","f","g","h","i","j","k","l","m","n","o","p","q","r","s","t","u","v","w","x","y","z"}, LEFT(Z220,FIND(".",Z220)-1))), FIND({"a","b","c","d","e","f","g","h","i","j","k","l","m","n","o","p","q","r","s","t","u","v","w","x","y","z"}, LEFT(Z220,FIND(".",Z220)-1)))))-1)</f>
        <v>18</v>
      </c>
      <c r="I220" s="491" t="str" cm="1">
        <f t="array" ref="I220">RIGHT(LEFT(Z220,FIND(".",Z220)-1),FIND(".",Z220)-IF(MIN(IF(ISNUMBER(FIND({"a","b","c","d","e","f","g","h","i","j","k","l","m","n","o","p","q","r","s","t","u","v","w","x","y","z"},LEFT(Z220,FIND(".",Z220)-1))),FIND({"a","b","c","d","e","f","g","h","i","j","k","l","m","n","o","p","q","r","s","t","u","v","w","x","y","z"},LEFT(Z220,FIND(".",Z220)-1))))=0,FIND(".",Z220),MIN(IF(ISNUMBER(FIND({"a","b","c","d","e","f","g","h","i","j","k","l","m","n","o","p","q","r","s","t","u","v","w","x","y","z"},LEFT(Z220,FIND(".",Z220)-1))),FIND({"a","b","c","d","e","f","g","h","i","j","k","l","m","n","o","p","q","r","s","t","u","v","w","x","y","z"},LEFT(Z220,FIND(".",Z220)-1))))))</f>
        <v>h</v>
      </c>
      <c r="J220" s="491"/>
      <c r="K220" s="491"/>
      <c r="L220" s="491"/>
      <c r="M220" s="491"/>
      <c r="N220" s="491"/>
      <c r="O220" s="491" t="s">
        <v>1959</v>
      </c>
      <c r="P220" s="491">
        <v>2</v>
      </c>
      <c r="Q220" s="491" t="s">
        <v>1959</v>
      </c>
      <c r="R220" s="491" t="s">
        <v>1960</v>
      </c>
      <c r="S220" s="491" t="s">
        <v>63</v>
      </c>
      <c r="T220" s="491" t="s">
        <v>1961</v>
      </c>
      <c r="U220" s="491" t="s">
        <v>67</v>
      </c>
      <c r="V220" s="491" t="s">
        <v>1681</v>
      </c>
      <c r="W220" s="491" t="s">
        <v>1962</v>
      </c>
      <c r="X220" s="491" t="s">
        <v>70</v>
      </c>
      <c r="Y220" s="491" t="s">
        <v>1978</v>
      </c>
      <c r="Z220" s="491" t="s">
        <v>1979</v>
      </c>
      <c r="AA220" s="491" t="s">
        <v>1965</v>
      </c>
      <c r="AB220" s="491" t="s">
        <v>1444</v>
      </c>
      <c r="AC220" s="491" t="s">
        <v>23</v>
      </c>
      <c r="AD220" s="491" t="s">
        <v>1220</v>
      </c>
      <c r="AE220" s="491" t="s">
        <v>1685</v>
      </c>
      <c r="AF220" s="515" t="s">
        <v>1311</v>
      </c>
      <c r="AG220" s="515" t="s">
        <v>1356</v>
      </c>
      <c r="AH220" s="515" t="s">
        <v>1311</v>
      </c>
      <c r="AI220" s="515" t="s">
        <v>1356</v>
      </c>
    </row>
    <row r="221" spans="1:35" hidden="1" x14ac:dyDescent="0.3">
      <c r="A221" s="491"/>
      <c r="B221" s="491" t="s">
        <v>1361</v>
      </c>
      <c r="C221" s="491"/>
      <c r="D221" s="491" t="s">
        <v>1393</v>
      </c>
      <c r="E221" s="491" t="s">
        <v>136</v>
      </c>
      <c r="F221" s="491" t="s">
        <v>1958</v>
      </c>
      <c r="G221" s="491" t="s">
        <v>23</v>
      </c>
      <c r="H221" s="491" t="str" cm="1">
        <f t="array" ref="H221">LEFT(LEFT(Z221,FIND(".",Z221)-1),IF(MIN(IF(ISNUMBER(FIND({"a","b","c","d","e","f","g","h","i","j","k","l","m","n","o","p","q","r","s","t","u","v","w","x","y","z"}, LEFT(Z221,FIND(".",Z221)-1))), FIND({"a","b","c","d","e","f","g","h","i","j","k","l","m","n","o","p","q","r","s","t","u","v","w","x","y","z"}, LEFT(Z221,FIND(".",Z221)-1))))=0,FIND(".",Z221),MIN(IF(ISNUMBER(FIND({"a","b","c","d","e","f","g","h","i","j","k","l","m","n","o","p","q","r","s","t","u","v","w","x","y","z"}, LEFT(Z221,FIND(".",Z221)-1))), FIND({"a","b","c","d","e","f","g","h","i","j","k","l","m","n","o","p","q","r","s","t","u","v","w","x","y","z"}, LEFT(Z221,FIND(".",Z221)-1)))))-1)</f>
        <v>19</v>
      </c>
      <c r="I221" s="491" t="str" cm="1">
        <f t="array" ref="I221">RIGHT(LEFT(Z221,FIND(".",Z221)-1),FIND(".",Z221)-IF(MIN(IF(ISNUMBER(FIND({"a","b","c","d","e","f","g","h","i","j","k","l","m","n","o","p","q","r","s","t","u","v","w","x","y","z"},LEFT(Z221,FIND(".",Z221)-1))),FIND({"a","b","c","d","e","f","g","h","i","j","k","l","m","n","o","p","q","r","s","t","u","v","w","x","y","z"},LEFT(Z221,FIND(".",Z221)-1))))=0,FIND(".",Z221),MIN(IF(ISNUMBER(FIND({"a","b","c","d","e","f","g","h","i","j","k","l","m","n","o","p","q","r","s","t","u","v","w","x","y","z"},LEFT(Z221,FIND(".",Z221)-1))),FIND({"a","b","c","d","e","f","g","h","i","j","k","l","m","n","o","p","q","r","s","t","u","v","w","x","y","z"},LEFT(Z221,FIND(".",Z221)-1))))))</f>
        <v>a</v>
      </c>
      <c r="J221" s="491"/>
      <c r="K221" s="491"/>
      <c r="L221" s="491"/>
      <c r="M221" s="491"/>
      <c r="N221" s="491"/>
      <c r="O221" s="491" t="s">
        <v>1959</v>
      </c>
      <c r="P221" s="491">
        <v>2</v>
      </c>
      <c r="Q221" s="491" t="s">
        <v>1959</v>
      </c>
      <c r="R221" s="491" t="s">
        <v>1960</v>
      </c>
      <c r="S221" s="491" t="s">
        <v>63</v>
      </c>
      <c r="T221" s="491" t="s">
        <v>1961</v>
      </c>
      <c r="U221" s="491" t="s">
        <v>67</v>
      </c>
      <c r="V221" s="491" t="s">
        <v>1681</v>
      </c>
      <c r="W221" s="491" t="s">
        <v>1962</v>
      </c>
      <c r="X221" s="491" t="s">
        <v>70</v>
      </c>
      <c r="Y221" s="491" t="s">
        <v>1980</v>
      </c>
      <c r="Z221" s="491" t="s">
        <v>1981</v>
      </c>
      <c r="AA221" s="491" t="s">
        <v>1965</v>
      </c>
      <c r="AB221" s="491" t="s">
        <v>1464</v>
      </c>
      <c r="AC221" s="491" t="s">
        <v>23</v>
      </c>
      <c r="AD221" s="491" t="s">
        <v>1223</v>
      </c>
      <c r="AE221" s="491" t="s">
        <v>1735</v>
      </c>
      <c r="AF221" s="515" t="s">
        <v>1311</v>
      </c>
      <c r="AG221" s="515" t="s">
        <v>1356</v>
      </c>
      <c r="AH221" s="515" t="s">
        <v>1311</v>
      </c>
      <c r="AI221" s="515" t="s">
        <v>1356</v>
      </c>
    </row>
    <row r="222" spans="1:35" ht="18" hidden="1" x14ac:dyDescent="0.6">
      <c r="A222" s="491"/>
      <c r="B222" s="499" t="s">
        <v>1982</v>
      </c>
      <c r="C222" s="492"/>
      <c r="D222" s="491" t="s">
        <v>1393</v>
      </c>
      <c r="E222" s="491" t="s">
        <v>136</v>
      </c>
      <c r="F222" s="491" t="s">
        <v>1958</v>
      </c>
      <c r="G222" s="491" t="s">
        <v>23</v>
      </c>
      <c r="H222" s="491" t="str" cm="1">
        <f t="array" ref="H222">LEFT(LEFT(Z222,FIND(".",Z222)-1),IF(MIN(IF(ISNUMBER(FIND({"a","b","c","d","e","f","g","h","i","j","k","l","m","n","o","p","q","r","s","t","u","v","w","x","y","z"}, LEFT(Z222,FIND(".",Z222)-1))), FIND({"a","b","c","d","e","f","g","h","i","j","k","l","m","n","o","p","q","r","s","t","u","v","w","x","y","z"}, LEFT(Z222,FIND(".",Z222)-1))))=0,FIND(".",Z222),MIN(IF(ISNUMBER(FIND({"a","b","c","d","e","f","g","h","i","j","k","l","m","n","o","p","q","r","s","t","u","v","w","x","y","z"}, LEFT(Z222,FIND(".",Z222)-1))), FIND({"a","b","c","d","e","f","g","h","i","j","k","l","m","n","o","p","q","r","s","t","u","v","w","x","y","z"}, LEFT(Z222,FIND(".",Z222)-1)))))-1)</f>
        <v>19</v>
      </c>
      <c r="I222" s="491" t="str" cm="1">
        <f t="array" ref="I222">RIGHT(LEFT(Z222,FIND(".",Z222)-1),FIND(".",Z222)-IF(MIN(IF(ISNUMBER(FIND({"a","b","c","d","e","f","g","h","i","j","k","l","m","n","o","p","q","r","s","t","u","v","w","x","y","z"},LEFT(Z222,FIND(".",Z222)-1))),FIND({"a","b","c","d","e","f","g","h","i","j","k","l","m","n","o","p","q","r","s","t","u","v","w","x","y","z"},LEFT(Z222,FIND(".",Z222)-1))))=0,FIND(".",Z222),MIN(IF(ISNUMBER(FIND({"a","b","c","d","e","f","g","h","i","j","k","l","m","n","o","p","q","r","s","t","u","v","w","x","y","z"},LEFT(Z222,FIND(".",Z222)-1))),FIND({"a","b","c","d","e","f","g","h","i","j","k","l","m","n","o","p","q","r","s","t","u","v","w","x","y","z"},LEFT(Z222,FIND(".",Z222)-1))))))</f>
        <v>b</v>
      </c>
      <c r="J222" s="491"/>
      <c r="K222" s="491"/>
      <c r="L222" s="491"/>
      <c r="M222" s="491"/>
      <c r="N222" s="491"/>
      <c r="O222" s="491" t="s">
        <v>1959</v>
      </c>
      <c r="P222" s="491">
        <v>2</v>
      </c>
      <c r="Q222" s="491" t="s">
        <v>1959</v>
      </c>
      <c r="R222" s="491" t="s">
        <v>1960</v>
      </c>
      <c r="S222" s="491" t="s">
        <v>63</v>
      </c>
      <c r="T222" s="491" t="s">
        <v>1961</v>
      </c>
      <c r="U222" s="491" t="s">
        <v>67</v>
      </c>
      <c r="V222" s="491" t="s">
        <v>1681</v>
      </c>
      <c r="W222" s="491" t="s">
        <v>1962</v>
      </c>
      <c r="X222" s="491" t="s">
        <v>70</v>
      </c>
      <c r="Y222" s="491" t="s">
        <v>1983</v>
      </c>
      <c r="Z222" s="491" t="s">
        <v>1984</v>
      </c>
      <c r="AA222" s="491" t="s">
        <v>1965</v>
      </c>
      <c r="AB222" s="491" t="s">
        <v>1472</v>
      </c>
      <c r="AC222" s="491" t="s">
        <v>23</v>
      </c>
      <c r="AD222" s="492" t="s">
        <v>1224</v>
      </c>
      <c r="AE222" s="491" t="s">
        <v>1739</v>
      </c>
      <c r="AF222" s="515" t="s">
        <v>1311</v>
      </c>
      <c r="AG222" s="515" t="s">
        <v>1356</v>
      </c>
      <c r="AH222" s="515" t="s">
        <v>1311</v>
      </c>
      <c r="AI222" s="515" t="s">
        <v>1356</v>
      </c>
    </row>
    <row r="223" spans="1:35" ht="18" hidden="1" x14ac:dyDescent="0.6">
      <c r="A223" s="491"/>
      <c r="B223" s="499" t="s">
        <v>1982</v>
      </c>
      <c r="C223" s="492"/>
      <c r="D223" s="491" t="s">
        <v>1393</v>
      </c>
      <c r="E223" s="491" t="s">
        <v>136</v>
      </c>
      <c r="F223" s="491" t="s">
        <v>1958</v>
      </c>
      <c r="G223" s="491" t="s">
        <v>23</v>
      </c>
      <c r="H223" s="491" t="str" cm="1">
        <f t="array" ref="H223">LEFT(LEFT(Z223,FIND(".",Z223)-1),IF(MIN(IF(ISNUMBER(FIND({"a","b","c","d","e","f","g","h","i","j","k","l","m","n","o","p","q","r","s","t","u","v","w","x","y","z"}, LEFT(Z223,FIND(".",Z223)-1))), FIND({"a","b","c","d","e","f","g","h","i","j","k","l","m","n","o","p","q","r","s","t","u","v","w","x","y","z"}, LEFT(Z223,FIND(".",Z223)-1))))=0,FIND(".",Z223),MIN(IF(ISNUMBER(FIND({"a","b","c","d","e","f","g","h","i","j","k","l","m","n","o","p","q","r","s","t","u","v","w","x","y","z"}, LEFT(Z223,FIND(".",Z223)-1))), FIND({"a","b","c","d","e","f","g","h","i","j","k","l","m","n","o","p","q","r","s","t","u","v","w","x","y","z"}, LEFT(Z223,FIND(".",Z223)-1)))))-1)</f>
        <v>19</v>
      </c>
      <c r="I223" s="491" t="str" cm="1">
        <f t="array" ref="I223">RIGHT(LEFT(Z223,FIND(".",Z223)-1),FIND(".",Z223)-IF(MIN(IF(ISNUMBER(FIND({"a","b","c","d","e","f","g","h","i","j","k","l","m","n","o","p","q","r","s","t","u","v","w","x","y","z"},LEFT(Z223,FIND(".",Z223)-1))),FIND({"a","b","c","d","e","f","g","h","i","j","k","l","m","n","o","p","q","r","s","t","u","v","w","x","y","z"},LEFT(Z223,FIND(".",Z223)-1))))=0,FIND(".",Z223),MIN(IF(ISNUMBER(FIND({"a","b","c","d","e","f","g","h","i","j","k","l","m","n","o","p","q","r","s","t","u","v","w","x","y","z"},LEFT(Z223,FIND(".",Z223)-1))),FIND({"a","b","c","d","e","f","g","h","i","j","k","l","m","n","o","p","q","r","s","t","u","v","w","x","y","z"},LEFT(Z223,FIND(".",Z223)-1))))))</f>
        <v>c</v>
      </c>
      <c r="J223" s="491"/>
      <c r="K223" s="491"/>
      <c r="L223" s="491"/>
      <c r="M223" s="491"/>
      <c r="N223" s="491"/>
      <c r="O223" s="491" t="s">
        <v>1959</v>
      </c>
      <c r="P223" s="491">
        <v>2</v>
      </c>
      <c r="Q223" s="491" t="s">
        <v>1959</v>
      </c>
      <c r="R223" s="491" t="s">
        <v>1960</v>
      </c>
      <c r="S223" s="491" t="s">
        <v>63</v>
      </c>
      <c r="T223" s="491" t="s">
        <v>1961</v>
      </c>
      <c r="U223" s="491" t="s">
        <v>67</v>
      </c>
      <c r="V223" s="491" t="s">
        <v>1681</v>
      </c>
      <c r="W223" s="491" t="s">
        <v>1962</v>
      </c>
      <c r="X223" s="491" t="s">
        <v>70</v>
      </c>
      <c r="Y223" s="491" t="s">
        <v>1985</v>
      </c>
      <c r="Z223" s="491" t="s">
        <v>1986</v>
      </c>
      <c r="AA223" s="491" t="s">
        <v>1965</v>
      </c>
      <c r="AB223" s="491" t="s">
        <v>1473</v>
      </c>
      <c r="AC223" s="491" t="s">
        <v>23</v>
      </c>
      <c r="AD223" s="492" t="s">
        <v>1224</v>
      </c>
      <c r="AE223" s="491" t="s">
        <v>1741</v>
      </c>
      <c r="AF223" s="515" t="s">
        <v>1311</v>
      </c>
      <c r="AG223" s="515" t="s">
        <v>1356</v>
      </c>
      <c r="AH223" s="515" t="s">
        <v>1311</v>
      </c>
      <c r="AI223" s="515" t="s">
        <v>1356</v>
      </c>
    </row>
    <row r="224" spans="1:35" hidden="1" x14ac:dyDescent="0.3">
      <c r="A224" s="491"/>
      <c r="B224" s="491" t="s">
        <v>1987</v>
      </c>
      <c r="C224" s="491"/>
      <c r="D224" s="491" t="s">
        <v>1392</v>
      </c>
      <c r="E224" s="491" t="s">
        <v>136</v>
      </c>
      <c r="F224" s="491" t="s">
        <v>1958</v>
      </c>
      <c r="G224" s="491" t="s">
        <v>23</v>
      </c>
      <c r="H224" s="491" t="str" cm="1">
        <f t="array" ref="H224">LEFT(LEFT(Z224,FIND(".",Z224)-1),IF(MIN(IF(ISNUMBER(FIND({"a","b","c","d","e","f","g","h","i","j","k","l","m","n","o","p","q","r","s","t","u","v","w","x","y","z"}, LEFT(Z224,FIND(".",Z224)-1))), FIND({"a","b","c","d","e","f","g","h","i","j","k","l","m","n","o","p","q","r","s","t","u","v","w","x","y","z"}, LEFT(Z224,FIND(".",Z224)-1))))=0,FIND(".",Z224),MIN(IF(ISNUMBER(FIND({"a","b","c","d","e","f","g","h","i","j","k","l","m","n","o","p","q","r","s","t","u","v","w","x","y","z"}, LEFT(Z224,FIND(".",Z224)-1))), FIND({"a","b","c","d","e","f","g","h","i","j","k","l","m","n","o","p","q","r","s","t","u","v","w","x","y","z"}, LEFT(Z224,FIND(".",Z224)-1)))))-1)</f>
        <v>46</v>
      </c>
      <c r="I224" s="491" t="str" cm="1">
        <f t="array" ref="I224">RIGHT(LEFT(Z224,FIND(".",Z224)-1),FIND(".",Z224)-IF(MIN(IF(ISNUMBER(FIND({"a","b","c","d","e","f","g","h","i","j","k","l","m","n","o","p","q","r","s","t","u","v","w","x","y","z"},LEFT(Z224,FIND(".",Z224)-1))),FIND({"a","b","c","d","e","f","g","h","i","j","k","l","m","n","o","p","q","r","s","t","u","v","w","x","y","z"},LEFT(Z224,FIND(".",Z224)-1))))=0,FIND(".",Z224),MIN(IF(ISNUMBER(FIND({"a","b","c","d","e","f","g","h","i","j","k","l","m","n","o","p","q","r","s","t","u","v","w","x","y","z"},LEFT(Z224,FIND(".",Z224)-1))),FIND({"a","b","c","d","e","f","g","h","i","j","k","l","m","n","o","p","q","r","s","t","u","v","w","x","y","z"},LEFT(Z224,FIND(".",Z224)-1))))))</f>
        <v>a</v>
      </c>
      <c r="J224" s="491"/>
      <c r="K224" s="491"/>
      <c r="L224" s="491"/>
      <c r="M224" s="491"/>
      <c r="N224" s="491"/>
      <c r="O224" s="491" t="s">
        <v>1988</v>
      </c>
      <c r="P224" s="491">
        <v>3</v>
      </c>
      <c r="Q224" s="491" t="s">
        <v>1988</v>
      </c>
      <c r="R224" s="491" t="s">
        <v>1960</v>
      </c>
      <c r="S224" s="491" t="s">
        <v>149</v>
      </c>
      <c r="T224" s="491" t="s">
        <v>1989</v>
      </c>
      <c r="U224" s="491" t="s">
        <v>259</v>
      </c>
      <c r="V224" s="491" t="s">
        <v>1581</v>
      </c>
      <c r="W224" s="491" t="s">
        <v>1962</v>
      </c>
      <c r="X224" s="491" t="s">
        <v>70</v>
      </c>
      <c r="Y224" s="491" t="s">
        <v>2095</v>
      </c>
      <c r="Z224" s="491" t="s">
        <v>2096</v>
      </c>
      <c r="AA224" s="491" t="s">
        <v>1992</v>
      </c>
      <c r="AB224" s="491" t="s">
        <v>1413</v>
      </c>
      <c r="AC224" s="491" t="s">
        <v>23</v>
      </c>
      <c r="AD224" s="491" t="s">
        <v>1201</v>
      </c>
      <c r="AE224" s="491" t="s">
        <v>1587</v>
      </c>
      <c r="AF224" s="515" t="s">
        <v>1311</v>
      </c>
      <c r="AG224" s="515" t="s">
        <v>1356</v>
      </c>
      <c r="AH224" s="515" t="s">
        <v>1311</v>
      </c>
      <c r="AI224" s="515" t="s">
        <v>1356</v>
      </c>
    </row>
    <row r="225" spans="1:35" hidden="1" x14ac:dyDescent="0.3">
      <c r="A225" s="491"/>
      <c r="B225" s="491" t="s">
        <v>1993</v>
      </c>
      <c r="C225" s="491"/>
      <c r="D225" s="491" t="s">
        <v>1392</v>
      </c>
      <c r="E225" s="491" t="s">
        <v>136</v>
      </c>
      <c r="F225" s="491" t="s">
        <v>1958</v>
      </c>
      <c r="G225" s="491" t="s">
        <v>23</v>
      </c>
      <c r="H225" s="491" t="str" cm="1">
        <f t="array" ref="H225">LEFT(LEFT(Z225,FIND(".",Z225)-1),IF(MIN(IF(ISNUMBER(FIND({"a","b","c","d","e","f","g","h","i","j","k","l","m","n","o","p","q","r","s","t","u","v","w","x","y","z"}, LEFT(Z225,FIND(".",Z225)-1))), FIND({"a","b","c","d","e","f","g","h","i","j","k","l","m","n","o","p","q","r","s","t","u","v","w","x","y","z"}, LEFT(Z225,FIND(".",Z225)-1))))=0,FIND(".",Z225),MIN(IF(ISNUMBER(FIND({"a","b","c","d","e","f","g","h","i","j","k","l","m","n","o","p","q","r","s","t","u","v","w","x","y","z"}, LEFT(Z225,FIND(".",Z225)-1))), FIND({"a","b","c","d","e","f","g","h","i","j","k","l","m","n","o","p","q","r","s","t","u","v","w","x","y","z"}, LEFT(Z225,FIND(".",Z225)-1)))))-1)</f>
        <v>46</v>
      </c>
      <c r="I225" s="491" t="str" cm="1">
        <f t="array" ref="I225">RIGHT(LEFT(Z225,FIND(".",Z225)-1),FIND(".",Z225)-IF(MIN(IF(ISNUMBER(FIND({"a","b","c","d","e","f","g","h","i","j","k","l","m","n","o","p","q","r","s","t","u","v","w","x","y","z"},LEFT(Z225,FIND(".",Z225)-1))),FIND({"a","b","c","d","e","f","g","h","i","j","k","l","m","n","o","p","q","r","s","t","u","v","w","x","y","z"},LEFT(Z225,FIND(".",Z225)-1))))=0,FIND(".",Z225),MIN(IF(ISNUMBER(FIND({"a","b","c","d","e","f","g","h","i","j","k","l","m","n","o","p","q","r","s","t","u","v","w","x","y","z"},LEFT(Z225,FIND(".",Z225)-1))),FIND({"a","b","c","d","e","f","g","h","i","j","k","l","m","n","o","p","q","r","s","t","u","v","w","x","y","z"},LEFT(Z225,FIND(".",Z225)-1))))))</f>
        <v>b</v>
      </c>
      <c r="J225" s="491"/>
      <c r="K225" s="491"/>
      <c r="L225" s="491"/>
      <c r="M225" s="491"/>
      <c r="N225" s="491"/>
      <c r="O225" s="491" t="s">
        <v>1988</v>
      </c>
      <c r="P225" s="491">
        <v>3</v>
      </c>
      <c r="Q225" s="491" t="s">
        <v>1988</v>
      </c>
      <c r="R225" s="491" t="s">
        <v>1960</v>
      </c>
      <c r="S225" s="491" t="s">
        <v>149</v>
      </c>
      <c r="T225" s="491" t="s">
        <v>1989</v>
      </c>
      <c r="U225" s="491" t="s">
        <v>259</v>
      </c>
      <c r="V225" s="491" t="s">
        <v>1581</v>
      </c>
      <c r="W225" s="491" t="s">
        <v>1962</v>
      </c>
      <c r="X225" s="491" t="s">
        <v>70</v>
      </c>
      <c r="Y225" s="491" t="s">
        <v>2097</v>
      </c>
      <c r="Z225" s="491" t="s">
        <v>2098</v>
      </c>
      <c r="AA225" s="491" t="s">
        <v>1992</v>
      </c>
      <c r="AB225" s="491" t="s">
        <v>1418</v>
      </c>
      <c r="AC225" s="491" t="s">
        <v>23</v>
      </c>
      <c r="AD225" s="491" t="s">
        <v>1205</v>
      </c>
      <c r="AE225" s="491" t="s">
        <v>1612</v>
      </c>
      <c r="AF225" s="515" t="s">
        <v>1311</v>
      </c>
      <c r="AG225" s="515" t="s">
        <v>1356</v>
      </c>
      <c r="AH225" s="515" t="s">
        <v>1311</v>
      </c>
      <c r="AI225" s="515" t="s">
        <v>1356</v>
      </c>
    </row>
    <row r="226" spans="1:35" hidden="1" x14ac:dyDescent="0.3">
      <c r="A226" s="491"/>
      <c r="B226" s="491" t="s">
        <v>1364</v>
      </c>
      <c r="C226" s="491"/>
      <c r="D226" s="491" t="s">
        <v>1392</v>
      </c>
      <c r="E226" s="491" t="s">
        <v>136</v>
      </c>
      <c r="F226" s="491" t="s">
        <v>1958</v>
      </c>
      <c r="G226" s="491" t="s">
        <v>23</v>
      </c>
      <c r="H226" s="491" t="str" cm="1">
        <f t="array" ref="H226">LEFT(LEFT(Z226,FIND(".",Z226)-1),IF(MIN(IF(ISNUMBER(FIND({"a","b","c","d","e","f","g","h","i","j","k","l","m","n","o","p","q","r","s","t","u","v","w","x","y","z"}, LEFT(Z226,FIND(".",Z226)-1))), FIND({"a","b","c","d","e","f","g","h","i","j","k","l","m","n","o","p","q","r","s","t","u","v","w","x","y","z"}, LEFT(Z226,FIND(".",Z226)-1))))=0,FIND(".",Z226),MIN(IF(ISNUMBER(FIND({"a","b","c","d","e","f","g","h","i","j","k","l","m","n","o","p","q","r","s","t","u","v","w","x","y","z"}, LEFT(Z226,FIND(".",Z226)-1))), FIND({"a","b","c","d","e","f","g","h","i","j","k","l","m","n","o","p","q","r","s","t","u","v","w","x","y","z"}, LEFT(Z226,FIND(".",Z226)-1)))))-1)</f>
        <v>46</v>
      </c>
      <c r="I226" s="491" t="str" cm="1">
        <f t="array" ref="I226">RIGHT(LEFT(Z226,FIND(".",Z226)-1),FIND(".",Z226)-IF(MIN(IF(ISNUMBER(FIND({"a","b","c","d","e","f","g","h","i","j","k","l","m","n","o","p","q","r","s","t","u","v","w","x","y","z"},LEFT(Z226,FIND(".",Z226)-1))),FIND({"a","b","c","d","e","f","g","h","i","j","k","l","m","n","o","p","q","r","s","t","u","v","w","x","y","z"},LEFT(Z226,FIND(".",Z226)-1))))=0,FIND(".",Z226),MIN(IF(ISNUMBER(FIND({"a","b","c","d","e","f","g","h","i","j","k","l","m","n","o","p","q","r","s","t","u","v","w","x","y","z"},LEFT(Z226,FIND(".",Z226)-1))),FIND({"a","b","c","d","e","f","g","h","i","j","k","l","m","n","o","p","q","r","s","t","u","v","w","x","y","z"},LEFT(Z226,FIND(".",Z226)-1))))))</f>
        <v>c</v>
      </c>
      <c r="J226" s="491"/>
      <c r="K226" s="491"/>
      <c r="L226" s="491"/>
      <c r="M226" s="491"/>
      <c r="N226" s="491"/>
      <c r="O226" s="491" t="s">
        <v>1988</v>
      </c>
      <c r="P226" s="491">
        <v>3</v>
      </c>
      <c r="Q226" s="491" t="s">
        <v>1988</v>
      </c>
      <c r="R226" s="491" t="s">
        <v>1960</v>
      </c>
      <c r="S226" s="491" t="s">
        <v>149</v>
      </c>
      <c r="T226" s="491" t="s">
        <v>1989</v>
      </c>
      <c r="U226" s="491" t="s">
        <v>259</v>
      </c>
      <c r="V226" s="491" t="s">
        <v>1581</v>
      </c>
      <c r="W226" s="491" t="s">
        <v>1962</v>
      </c>
      <c r="X226" s="491" t="s">
        <v>70</v>
      </c>
      <c r="Y226" s="491" t="s">
        <v>2099</v>
      </c>
      <c r="Z226" s="491" t="s">
        <v>2100</v>
      </c>
      <c r="AA226" s="491" t="s">
        <v>1992</v>
      </c>
      <c r="AB226" s="491" t="s">
        <v>1422</v>
      </c>
      <c r="AC226" s="491" t="s">
        <v>23</v>
      </c>
      <c r="AD226" s="491" t="s">
        <v>1209</v>
      </c>
      <c r="AE226" s="491" t="s">
        <v>1629</v>
      </c>
      <c r="AF226" s="515" t="s">
        <v>1311</v>
      </c>
      <c r="AG226" s="515" t="s">
        <v>1356</v>
      </c>
      <c r="AH226" s="515" t="s">
        <v>1311</v>
      </c>
      <c r="AI226" s="515" t="s">
        <v>1356</v>
      </c>
    </row>
    <row r="227" spans="1:35" hidden="1" x14ac:dyDescent="0.3">
      <c r="A227" s="491"/>
      <c r="B227" s="491" t="s">
        <v>1367</v>
      </c>
      <c r="C227" s="491"/>
      <c r="D227" s="491" t="s">
        <v>1392</v>
      </c>
      <c r="E227" s="491" t="s">
        <v>136</v>
      </c>
      <c r="F227" s="491" t="s">
        <v>1958</v>
      </c>
      <c r="G227" s="491" t="s">
        <v>23</v>
      </c>
      <c r="H227" s="491" t="str" cm="1">
        <f t="array" ref="H227">LEFT(LEFT(Z227,FIND(".",Z227)-1),IF(MIN(IF(ISNUMBER(FIND({"a","b","c","d","e","f","g","h","i","j","k","l","m","n","o","p","q","r","s","t","u","v","w","x","y","z"}, LEFT(Z227,FIND(".",Z227)-1))), FIND({"a","b","c","d","e","f","g","h","i","j","k","l","m","n","o","p","q","r","s","t","u","v","w","x","y","z"}, LEFT(Z227,FIND(".",Z227)-1))))=0,FIND(".",Z227),MIN(IF(ISNUMBER(FIND({"a","b","c","d","e","f","g","h","i","j","k","l","m","n","o","p","q","r","s","t","u","v","w","x","y","z"}, LEFT(Z227,FIND(".",Z227)-1))), FIND({"a","b","c","d","e","f","g","h","i","j","k","l","m","n","o","p","q","r","s","t","u","v","w","x","y","z"}, LEFT(Z227,FIND(".",Z227)-1)))))-1)</f>
        <v>46</v>
      </c>
      <c r="I227" s="491" t="str" cm="1">
        <f t="array" ref="I227">RIGHT(LEFT(Z227,FIND(".",Z227)-1),FIND(".",Z227)-IF(MIN(IF(ISNUMBER(FIND({"a","b","c","d","e","f","g","h","i","j","k","l","m","n","o","p","q","r","s","t","u","v","w","x","y","z"},LEFT(Z227,FIND(".",Z227)-1))),FIND({"a","b","c","d","e","f","g","h","i","j","k","l","m","n","o","p","q","r","s","t","u","v","w","x","y","z"},LEFT(Z227,FIND(".",Z227)-1))))=0,FIND(".",Z227),MIN(IF(ISNUMBER(FIND({"a","b","c","d","e","f","g","h","i","j","k","l","m","n","o","p","q","r","s","t","u","v","w","x","y","z"},LEFT(Z227,FIND(".",Z227)-1))),FIND({"a","b","c","d","e","f","g","h","i","j","k","l","m","n","o","p","q","r","s","t","u","v","w","x","y","z"},LEFT(Z227,FIND(".",Z227)-1))))))</f>
        <v>d</v>
      </c>
      <c r="J227" s="491"/>
      <c r="K227" s="491"/>
      <c r="L227" s="491"/>
      <c r="M227" s="491"/>
      <c r="N227" s="491"/>
      <c r="O227" s="491" t="s">
        <v>1988</v>
      </c>
      <c r="P227" s="491">
        <v>3</v>
      </c>
      <c r="Q227" s="491" t="s">
        <v>1988</v>
      </c>
      <c r="R227" s="491" t="s">
        <v>1960</v>
      </c>
      <c r="S227" s="491" t="s">
        <v>149</v>
      </c>
      <c r="T227" s="491" t="s">
        <v>1989</v>
      </c>
      <c r="U227" s="491" t="s">
        <v>259</v>
      </c>
      <c r="V227" s="491" t="s">
        <v>1581</v>
      </c>
      <c r="W227" s="491" t="s">
        <v>1962</v>
      </c>
      <c r="X227" s="491" t="s">
        <v>70</v>
      </c>
      <c r="Y227" s="491" t="s">
        <v>2101</v>
      </c>
      <c r="Z227" s="491" t="s">
        <v>2102</v>
      </c>
      <c r="AA227" s="491" t="s">
        <v>1992</v>
      </c>
      <c r="AB227" s="491" t="s">
        <v>1428</v>
      </c>
      <c r="AC227" s="491" t="s">
        <v>23</v>
      </c>
      <c r="AD227" s="491" t="s">
        <v>1212</v>
      </c>
      <c r="AE227" s="491" t="s">
        <v>1641</v>
      </c>
      <c r="AF227" s="515" t="s">
        <v>1311</v>
      </c>
      <c r="AG227" s="515" t="s">
        <v>1356</v>
      </c>
      <c r="AH227" s="515" t="s">
        <v>1311</v>
      </c>
      <c r="AI227" s="515" t="s">
        <v>1356</v>
      </c>
    </row>
    <row r="228" spans="1:35" hidden="1" x14ac:dyDescent="0.3">
      <c r="A228" s="491"/>
      <c r="B228" s="491" t="s">
        <v>1507</v>
      </c>
      <c r="C228" s="491"/>
      <c r="D228" s="491" t="s">
        <v>1392</v>
      </c>
      <c r="E228" s="491" t="s">
        <v>136</v>
      </c>
      <c r="F228" s="491" t="s">
        <v>1958</v>
      </c>
      <c r="G228" s="491" t="s">
        <v>23</v>
      </c>
      <c r="H228" s="491" t="str" cm="1">
        <f t="array" ref="H228">LEFT(LEFT(Z228,FIND(".",Z228)-1),IF(MIN(IF(ISNUMBER(FIND({"a","b","c","d","e","f","g","h","i","j","k","l","m","n","o","p","q","r","s","t","u","v","w","x","y","z"}, LEFT(Z228,FIND(".",Z228)-1))), FIND({"a","b","c","d","e","f","g","h","i","j","k","l","m","n","o","p","q","r","s","t","u","v","w","x","y","z"}, LEFT(Z228,FIND(".",Z228)-1))))=0,FIND(".",Z228),MIN(IF(ISNUMBER(FIND({"a","b","c","d","e","f","g","h","i","j","k","l","m","n","o","p","q","r","s","t","u","v","w","x","y","z"}, LEFT(Z228,FIND(".",Z228)-1))), FIND({"a","b","c","d","e","f","g","h","i","j","k","l","m","n","o","p","q","r","s","t","u","v","w","x","y","z"}, LEFT(Z228,FIND(".",Z228)-1)))))-1)</f>
        <v>46</v>
      </c>
      <c r="I228" s="491" t="str" cm="1">
        <f t="array" ref="I228">RIGHT(LEFT(Z228,FIND(".",Z228)-1),FIND(".",Z228)-IF(MIN(IF(ISNUMBER(FIND({"a","b","c","d","e","f","g","h","i","j","k","l","m","n","o","p","q","r","s","t","u","v","w","x","y","z"},LEFT(Z228,FIND(".",Z228)-1))),FIND({"a","b","c","d","e","f","g","h","i","j","k","l","m","n","o","p","q","r","s","t","u","v","w","x","y","z"},LEFT(Z228,FIND(".",Z228)-1))))=0,FIND(".",Z228),MIN(IF(ISNUMBER(FIND({"a","b","c","d","e","f","g","h","i","j","k","l","m","n","o","p","q","r","s","t","u","v","w","x","y","z"},LEFT(Z228,FIND(".",Z228)-1))),FIND({"a","b","c","d","e","f","g","h","i","j","k","l","m","n","o","p","q","r","s","t","u","v","w","x","y","z"},LEFT(Z228,FIND(".",Z228)-1))))))</f>
        <v>e</v>
      </c>
      <c r="J228" s="491"/>
      <c r="K228" s="491"/>
      <c r="L228" s="491"/>
      <c r="M228" s="491"/>
      <c r="N228" s="491"/>
      <c r="O228" s="491" t="s">
        <v>1988</v>
      </c>
      <c r="P228" s="491">
        <v>3</v>
      </c>
      <c r="Q228" s="491" t="s">
        <v>1988</v>
      </c>
      <c r="R228" s="491" t="s">
        <v>1960</v>
      </c>
      <c r="S228" s="491" t="s">
        <v>149</v>
      </c>
      <c r="T228" s="491" t="s">
        <v>1989</v>
      </c>
      <c r="U228" s="491" t="s">
        <v>259</v>
      </c>
      <c r="V228" s="491" t="s">
        <v>1581</v>
      </c>
      <c r="W228" s="491" t="s">
        <v>1962</v>
      </c>
      <c r="X228" s="491" t="s">
        <v>70</v>
      </c>
      <c r="Y228" s="491" t="s">
        <v>2103</v>
      </c>
      <c r="Z228" s="491" t="s">
        <v>2104</v>
      </c>
      <c r="AA228" s="491" t="s">
        <v>1992</v>
      </c>
      <c r="AB228" s="491" t="s">
        <v>1411</v>
      </c>
      <c r="AC228" s="491" t="s">
        <v>23</v>
      </c>
      <c r="AD228" s="491" t="s">
        <v>1244</v>
      </c>
      <c r="AE228" s="491" t="s">
        <v>1579</v>
      </c>
      <c r="AF228" s="515" t="s">
        <v>1311</v>
      </c>
      <c r="AG228" s="515" t="s">
        <v>1356</v>
      </c>
      <c r="AH228" s="515" t="s">
        <v>1311</v>
      </c>
      <c r="AI228" s="515" t="s">
        <v>1356</v>
      </c>
    </row>
    <row r="229" spans="1:35" hidden="1" x14ac:dyDescent="0.3">
      <c r="A229" s="491"/>
      <c r="B229" s="491" t="s">
        <v>1364</v>
      </c>
      <c r="C229" s="491"/>
      <c r="D229" s="491" t="s">
        <v>1391</v>
      </c>
      <c r="E229" s="491" t="s">
        <v>136</v>
      </c>
      <c r="F229" s="491" t="s">
        <v>1958</v>
      </c>
      <c r="G229" s="491" t="s">
        <v>23</v>
      </c>
      <c r="H229" s="491" t="str" cm="1">
        <f t="array" ref="H229">LEFT(LEFT(Z229,FIND(".",Z229)-1),IF(MIN(IF(ISNUMBER(FIND({"a","b","c","d","e","f","g","h","i","j","k","l","m","n","o","p","q","r","s","t","u","v","w","x","y","z"}, LEFT(Z229,FIND(".",Z229)-1))), FIND({"a","b","c","d","e","f","g","h","i","j","k","l","m","n","o","p","q","r","s","t","u","v","w","x","y","z"}, LEFT(Z229,FIND(".",Z229)-1))))=0,FIND(".",Z229),MIN(IF(ISNUMBER(FIND({"a","b","c","d","e","f","g","h","i","j","k","l","m","n","o","p","q","r","s","t","u","v","w","x","y","z"}, LEFT(Z229,FIND(".",Z229)-1))), FIND({"a","b","c","d","e","f","g","h","i","j","k","l","m","n","o","p","q","r","s","t","u","v","w","x","y","z"}, LEFT(Z229,FIND(".",Z229)-1)))))-1)</f>
        <v>51</v>
      </c>
      <c r="I229" s="491" t="str" cm="1">
        <f t="array" ref="I229">RIGHT(LEFT(Z229,FIND(".",Z229)-1),FIND(".",Z229)-IF(MIN(IF(ISNUMBER(FIND({"a","b","c","d","e","f","g","h","i","j","k","l","m","n","o","p","q","r","s","t","u","v","w","x","y","z"},LEFT(Z229,FIND(".",Z229)-1))),FIND({"a","b","c","d","e","f","g","h","i","j","k","l","m","n","o","p","q","r","s","t","u","v","w","x","y","z"},LEFT(Z229,FIND(".",Z229)-1))))=0,FIND(".",Z229),MIN(IF(ISNUMBER(FIND({"a","b","c","d","e","f","g","h","i","j","k","l","m","n","o","p","q","r","s","t","u","v","w","x","y","z"},LEFT(Z229,FIND(".",Z229)-1))),FIND({"a","b","c","d","e","f","g","h","i","j","k","l","m","n","o","p","q","r","s","t","u","v","w","x","y","z"},LEFT(Z229,FIND(".",Z229)-1))))))</f>
        <v>b1</v>
      </c>
      <c r="J229" s="491"/>
      <c r="K229" s="491"/>
      <c r="L229" s="491"/>
      <c r="M229" s="491"/>
      <c r="N229" s="491"/>
      <c r="O229" s="491" t="s">
        <v>1988</v>
      </c>
      <c r="P229" s="491">
        <v>3</v>
      </c>
      <c r="Q229" s="491" t="s">
        <v>1988</v>
      </c>
      <c r="R229" s="491" t="s">
        <v>1960</v>
      </c>
      <c r="S229" s="491" t="s">
        <v>149</v>
      </c>
      <c r="T229" s="491" t="s">
        <v>1989</v>
      </c>
      <c r="U229" s="491" t="s">
        <v>298</v>
      </c>
      <c r="V229" s="491" t="s">
        <v>1558</v>
      </c>
      <c r="W229" s="491" t="s">
        <v>1962</v>
      </c>
      <c r="X229" s="491" t="s">
        <v>2002</v>
      </c>
      <c r="Y229" s="491" t="s">
        <v>2105</v>
      </c>
      <c r="Z229" s="491" t="s">
        <v>2106</v>
      </c>
      <c r="AA229" s="491" t="s">
        <v>1353</v>
      </c>
      <c r="AB229" s="491" t="s">
        <v>1410</v>
      </c>
      <c r="AC229" s="491" t="s">
        <v>23</v>
      </c>
      <c r="AD229" s="491" t="s">
        <v>1209</v>
      </c>
      <c r="AE229" s="491" t="s">
        <v>1574</v>
      </c>
      <c r="AF229" s="515" t="s">
        <v>1311</v>
      </c>
      <c r="AG229" s="515" t="s">
        <v>1356</v>
      </c>
      <c r="AH229" s="515" t="s">
        <v>1311</v>
      </c>
      <c r="AI229" s="515" t="s">
        <v>1356</v>
      </c>
    </row>
    <row r="230" spans="1:35" hidden="1" x14ac:dyDescent="0.3">
      <c r="A230" s="491"/>
      <c r="B230" s="491" t="s">
        <v>1367</v>
      </c>
      <c r="C230" s="491"/>
      <c r="D230" s="491" t="s">
        <v>1391</v>
      </c>
      <c r="E230" s="491" t="s">
        <v>136</v>
      </c>
      <c r="F230" s="491" t="s">
        <v>1958</v>
      </c>
      <c r="G230" s="491" t="s">
        <v>23</v>
      </c>
      <c r="H230" s="491" t="str" cm="1">
        <f t="array" ref="H230">LEFT(LEFT(Z230,FIND(".",Z230)-1),IF(MIN(IF(ISNUMBER(FIND({"a","b","c","d","e","f","g","h","i","j","k","l","m","n","o","p","q","r","s","t","u","v","w","x","y","z"}, LEFT(Z230,FIND(".",Z230)-1))), FIND({"a","b","c","d","e","f","g","h","i","j","k","l","m","n","o","p","q","r","s","t","u","v","w","x","y","z"}, LEFT(Z230,FIND(".",Z230)-1))))=0,FIND(".",Z230),MIN(IF(ISNUMBER(FIND({"a","b","c","d","e","f","g","h","i","j","k","l","m","n","o","p","q","r","s","t","u","v","w","x","y","z"}, LEFT(Z230,FIND(".",Z230)-1))), FIND({"a","b","c","d","e","f","g","h","i","j","k","l","m","n","o","p","q","r","s","t","u","v","w","x","y","z"}, LEFT(Z230,FIND(".",Z230)-1)))))-1)</f>
        <v>51</v>
      </c>
      <c r="I230" s="491" t="str" cm="1">
        <f t="array" ref="I230">RIGHT(LEFT(Z230,FIND(".",Z230)-1),FIND(".",Z230)-IF(MIN(IF(ISNUMBER(FIND({"a","b","c","d","e","f","g","h","i","j","k","l","m","n","o","p","q","r","s","t","u","v","w","x","y","z"},LEFT(Z230,FIND(".",Z230)-1))),FIND({"a","b","c","d","e","f","g","h","i","j","k","l","m","n","o","p","q","r","s","t","u","v","w","x","y","z"},LEFT(Z230,FIND(".",Z230)-1))))=0,FIND(".",Z230),MIN(IF(ISNUMBER(FIND({"a","b","c","d","e","f","g","h","i","j","k","l","m","n","o","p","q","r","s","t","u","v","w","x","y","z"},LEFT(Z230,FIND(".",Z230)-1))),FIND({"a","b","c","d","e","f","g","h","i","j","k","l","m","n","o","p","q","r","s","t","u","v","w","x","y","z"},LEFT(Z230,FIND(".",Z230)-1))))))</f>
        <v>b1</v>
      </c>
      <c r="J230" s="491"/>
      <c r="K230" s="491"/>
      <c r="L230" s="491"/>
      <c r="M230" s="491"/>
      <c r="N230" s="491"/>
      <c r="O230" s="491" t="s">
        <v>1988</v>
      </c>
      <c r="P230" s="491">
        <v>3</v>
      </c>
      <c r="Q230" s="491" t="s">
        <v>1988</v>
      </c>
      <c r="R230" s="491" t="s">
        <v>1960</v>
      </c>
      <c r="S230" s="491" t="s">
        <v>149</v>
      </c>
      <c r="T230" s="491" t="s">
        <v>1989</v>
      </c>
      <c r="U230" s="491" t="s">
        <v>298</v>
      </c>
      <c r="V230" s="491" t="s">
        <v>1558</v>
      </c>
      <c r="W230" s="491" t="s">
        <v>1962</v>
      </c>
      <c r="X230" s="491" t="s">
        <v>2002</v>
      </c>
      <c r="Y230" s="491" t="s">
        <v>2105</v>
      </c>
      <c r="Z230" s="491" t="s">
        <v>2106</v>
      </c>
      <c r="AA230" s="491" t="s">
        <v>1353</v>
      </c>
      <c r="AB230" s="491" t="s">
        <v>1410</v>
      </c>
      <c r="AC230" s="491" t="s">
        <v>23</v>
      </c>
      <c r="AD230" s="491" t="s">
        <v>1212</v>
      </c>
      <c r="AE230" s="491" t="s">
        <v>1574</v>
      </c>
      <c r="AF230" s="515" t="s">
        <v>1311</v>
      </c>
      <c r="AG230" s="515" t="s">
        <v>1356</v>
      </c>
      <c r="AH230" s="515" t="s">
        <v>1311</v>
      </c>
      <c r="AI230" s="515" t="s">
        <v>1356</v>
      </c>
    </row>
    <row r="231" spans="1:35" hidden="1" x14ac:dyDescent="0.3">
      <c r="A231" s="491"/>
      <c r="B231" s="491" t="s">
        <v>1507</v>
      </c>
      <c r="C231" s="491"/>
      <c r="D231" s="491" t="s">
        <v>1391</v>
      </c>
      <c r="E231" s="491" t="s">
        <v>136</v>
      </c>
      <c r="F231" s="491" t="s">
        <v>1958</v>
      </c>
      <c r="G231" s="491" t="s">
        <v>23</v>
      </c>
      <c r="H231" s="491" t="str" cm="1">
        <f t="array" ref="H231">LEFT(LEFT(Z231,FIND(".",Z231)-1),IF(MIN(IF(ISNUMBER(FIND({"a","b","c","d","e","f","g","h","i","j","k","l","m","n","o","p","q","r","s","t","u","v","w","x","y","z"}, LEFT(Z231,FIND(".",Z231)-1))), FIND({"a","b","c","d","e","f","g","h","i","j","k","l","m","n","o","p","q","r","s","t","u","v","w","x","y","z"}, LEFT(Z231,FIND(".",Z231)-1))))=0,FIND(".",Z231),MIN(IF(ISNUMBER(FIND({"a","b","c","d","e","f","g","h","i","j","k","l","m","n","o","p","q","r","s","t","u","v","w","x","y","z"}, LEFT(Z231,FIND(".",Z231)-1))), FIND({"a","b","c","d","e","f","g","h","i","j","k","l","m","n","o","p","q","r","s","t","u","v","w","x","y","z"}, LEFT(Z231,FIND(".",Z231)-1)))))-1)</f>
        <v>51</v>
      </c>
      <c r="I231" s="491" t="str" cm="1">
        <f t="array" ref="I231">RIGHT(LEFT(Z231,FIND(".",Z231)-1),FIND(".",Z231)-IF(MIN(IF(ISNUMBER(FIND({"a","b","c","d","e","f","g","h","i","j","k","l","m","n","o","p","q","r","s","t","u","v","w","x","y","z"},LEFT(Z231,FIND(".",Z231)-1))),FIND({"a","b","c","d","e","f","g","h","i","j","k","l","m","n","o","p","q","r","s","t","u","v","w","x","y","z"},LEFT(Z231,FIND(".",Z231)-1))))=0,FIND(".",Z231),MIN(IF(ISNUMBER(FIND({"a","b","c","d","e","f","g","h","i","j","k","l","m","n","o","p","q","r","s","t","u","v","w","x","y","z"},LEFT(Z231,FIND(".",Z231)-1))),FIND({"a","b","c","d","e","f","g","h","i","j","k","l","m","n","o","p","q","r","s","t","u","v","w","x","y","z"},LEFT(Z231,FIND(".",Z231)-1))))))</f>
        <v>b1</v>
      </c>
      <c r="J231" s="491"/>
      <c r="K231" s="491"/>
      <c r="L231" s="491"/>
      <c r="M231" s="491"/>
      <c r="N231" s="491"/>
      <c r="O231" s="491" t="s">
        <v>1988</v>
      </c>
      <c r="P231" s="491">
        <v>3</v>
      </c>
      <c r="Q231" s="491" t="s">
        <v>1988</v>
      </c>
      <c r="R231" s="491" t="s">
        <v>1960</v>
      </c>
      <c r="S231" s="491" t="s">
        <v>149</v>
      </c>
      <c r="T231" s="491" t="s">
        <v>1989</v>
      </c>
      <c r="U231" s="491" t="s">
        <v>298</v>
      </c>
      <c r="V231" s="491" t="s">
        <v>1558</v>
      </c>
      <c r="W231" s="491" t="s">
        <v>1962</v>
      </c>
      <c r="X231" s="491" t="s">
        <v>2002</v>
      </c>
      <c r="Y231" s="491" t="s">
        <v>2105</v>
      </c>
      <c r="Z231" s="491" t="s">
        <v>2106</v>
      </c>
      <c r="AA231" s="491" t="s">
        <v>1353</v>
      </c>
      <c r="AB231" s="491" t="s">
        <v>1410</v>
      </c>
      <c r="AC231" s="491" t="s">
        <v>23</v>
      </c>
      <c r="AD231" s="491" t="s">
        <v>1244</v>
      </c>
      <c r="AE231" s="491" t="s">
        <v>1574</v>
      </c>
      <c r="AF231" s="515" t="s">
        <v>1311</v>
      </c>
      <c r="AG231" s="515" t="s">
        <v>1356</v>
      </c>
      <c r="AH231" s="515" t="s">
        <v>1311</v>
      </c>
      <c r="AI231" s="515" t="s">
        <v>1356</v>
      </c>
    </row>
    <row r="232" spans="1:35" hidden="1" x14ac:dyDescent="0.3">
      <c r="A232" s="491"/>
      <c r="B232" s="491" t="s">
        <v>1496</v>
      </c>
      <c r="C232" s="491"/>
      <c r="D232" s="491" t="s">
        <v>1391</v>
      </c>
      <c r="E232" s="491" t="s">
        <v>136</v>
      </c>
      <c r="F232" s="491" t="s">
        <v>1958</v>
      </c>
      <c r="G232" s="491" t="s">
        <v>23</v>
      </c>
      <c r="H232" s="491" t="str" cm="1">
        <f t="array" ref="H232">LEFT(LEFT(Z232,FIND(".",Z232)-1),IF(MIN(IF(ISNUMBER(FIND({"a","b","c","d","e","f","g","h","i","j","k","l","m","n","o","p","q","r","s","t","u","v","w","x","y","z"}, LEFT(Z232,FIND(".",Z232)-1))), FIND({"a","b","c","d","e","f","g","h","i","j","k","l","m","n","o","p","q","r","s","t","u","v","w","x","y","z"}, LEFT(Z232,FIND(".",Z232)-1))))=0,FIND(".",Z232),MIN(IF(ISNUMBER(FIND({"a","b","c","d","e","f","g","h","i","j","k","l","m","n","o","p","q","r","s","t","u","v","w","x","y","z"}, LEFT(Z232,FIND(".",Z232)-1))), FIND({"a","b","c","d","e","f","g","h","i","j","k","l","m","n","o","p","q","r","s","t","u","v","w","x","y","z"}, LEFT(Z232,FIND(".",Z232)-1)))))-1)</f>
        <v>53</v>
      </c>
      <c r="I232" s="491" t="str" cm="1">
        <f t="array" ref="I232">RIGHT(LEFT(Z232,FIND(".",Z232)-1),FIND(".",Z232)-IF(MIN(IF(ISNUMBER(FIND({"a","b","c","d","e","f","g","h","i","j","k","l","m","n","o","p","q","r","s","t","u","v","w","x","y","z"},LEFT(Z232,FIND(".",Z232)-1))),FIND({"a","b","c","d","e","f","g","h","i","j","k","l","m","n","o","p","q","r","s","t","u","v","w","x","y","z"},LEFT(Z232,FIND(".",Z232)-1))))=0,FIND(".",Z232),MIN(IF(ISNUMBER(FIND({"a","b","c","d","e","f","g","h","i","j","k","l","m","n","o","p","q","r","s","t","u","v","w","x","y","z"},LEFT(Z232,FIND(".",Z232)-1))),FIND({"a","b","c","d","e","f","g","h","i","j","k","l","m","n","o","p","q","r","s","t","u","v","w","x","y","z"},LEFT(Z232,FIND(".",Z232)-1))))))</f>
        <v>b1</v>
      </c>
      <c r="J232" s="491"/>
      <c r="K232" s="491"/>
      <c r="L232" s="491"/>
      <c r="M232" s="491"/>
      <c r="N232" s="491"/>
      <c r="O232" s="491" t="s">
        <v>1988</v>
      </c>
      <c r="P232" s="491">
        <v>3</v>
      </c>
      <c r="Q232" s="491" t="s">
        <v>1988</v>
      </c>
      <c r="R232" s="491" t="s">
        <v>1960</v>
      </c>
      <c r="S232" s="491" t="s">
        <v>149</v>
      </c>
      <c r="T232" s="491" t="s">
        <v>1989</v>
      </c>
      <c r="U232" s="491" t="s">
        <v>298</v>
      </c>
      <c r="V232" s="491" t="s">
        <v>1558</v>
      </c>
      <c r="W232" s="491" t="s">
        <v>1962</v>
      </c>
      <c r="X232" s="491" t="s">
        <v>2002</v>
      </c>
      <c r="Y232" s="491" t="s">
        <v>2107</v>
      </c>
      <c r="Z232" s="491" t="s">
        <v>2108</v>
      </c>
      <c r="AA232" s="491" t="s">
        <v>1353</v>
      </c>
      <c r="AB232" s="491" t="s">
        <v>1401</v>
      </c>
      <c r="AC232" s="491" t="s">
        <v>23</v>
      </c>
      <c r="AD232" s="491" t="s">
        <v>1232</v>
      </c>
      <c r="AE232" s="491" t="s">
        <v>1556</v>
      </c>
      <c r="AF232" s="515" t="s">
        <v>1311</v>
      </c>
      <c r="AG232" s="515" t="s">
        <v>1356</v>
      </c>
      <c r="AH232" s="515" t="s">
        <v>1311</v>
      </c>
      <c r="AI232" s="515" t="s">
        <v>1356</v>
      </c>
    </row>
    <row r="233" spans="1:35" hidden="1" x14ac:dyDescent="0.3">
      <c r="A233" s="491"/>
      <c r="B233" s="491" t="s">
        <v>1502</v>
      </c>
      <c r="C233" s="491"/>
      <c r="D233" s="491" t="s">
        <v>1391</v>
      </c>
      <c r="E233" s="491" t="s">
        <v>136</v>
      </c>
      <c r="F233" s="491" t="s">
        <v>1958</v>
      </c>
      <c r="G233" s="491" t="s">
        <v>23</v>
      </c>
      <c r="H233" s="491" t="str" cm="1">
        <f t="array" ref="H233">LEFT(LEFT(Z233,FIND(".",Z233)-1),IF(MIN(IF(ISNUMBER(FIND({"a","b","c","d","e","f","g","h","i","j","k","l","m","n","o","p","q","r","s","t","u","v","w","x","y","z"}, LEFT(Z233,FIND(".",Z233)-1))), FIND({"a","b","c","d","e","f","g","h","i","j","k","l","m","n","o","p","q","r","s","t","u","v","w","x","y","z"}, LEFT(Z233,FIND(".",Z233)-1))))=0,FIND(".",Z233),MIN(IF(ISNUMBER(FIND({"a","b","c","d","e","f","g","h","i","j","k","l","m","n","o","p","q","r","s","t","u","v","w","x","y","z"}, LEFT(Z233,FIND(".",Z233)-1))), FIND({"a","b","c","d","e","f","g","h","i","j","k","l","m","n","o","p","q","r","s","t","u","v","w","x","y","z"}, LEFT(Z233,FIND(".",Z233)-1)))))-1)</f>
        <v>57</v>
      </c>
      <c r="I233" s="491" t="str" cm="1">
        <f t="array" ref="I233">RIGHT(LEFT(Z233,FIND(".",Z233)-1),FIND(".",Z233)-IF(MIN(IF(ISNUMBER(FIND({"a","b","c","d","e","f","g","h","i","j","k","l","m","n","o","p","q","r","s","t","u","v","w","x","y","z"},LEFT(Z233,FIND(".",Z233)-1))),FIND({"a","b","c","d","e","f","g","h","i","j","k","l","m","n","o","p","q","r","s","t","u","v","w","x","y","z"},LEFT(Z233,FIND(".",Z233)-1))))=0,FIND(".",Z233),MIN(IF(ISNUMBER(FIND({"a","b","c","d","e","f","g","h","i","j","k","l","m","n","o","p","q","r","s","t","u","v","w","x","y","z"},LEFT(Z233,FIND(".",Z233)-1))),FIND({"a","b","c","d","e","f","g","h","i","j","k","l","m","n","o","p","q","r","s","t","u","v","w","x","y","z"},LEFT(Z233,FIND(".",Z233)-1))))))</f>
        <v>b1</v>
      </c>
      <c r="J233" s="491"/>
      <c r="K233" s="491"/>
      <c r="L233" s="491"/>
      <c r="M233" s="491"/>
      <c r="N233" s="491"/>
      <c r="O233" s="491" t="s">
        <v>1988</v>
      </c>
      <c r="P233" s="491">
        <v>3</v>
      </c>
      <c r="Q233" s="491" t="s">
        <v>1988</v>
      </c>
      <c r="R233" s="491" t="s">
        <v>1960</v>
      </c>
      <c r="S233" s="491" t="s">
        <v>149</v>
      </c>
      <c r="T233" s="491" t="s">
        <v>1989</v>
      </c>
      <c r="U233" s="491" t="s">
        <v>298</v>
      </c>
      <c r="V233" s="491" t="s">
        <v>1558</v>
      </c>
      <c r="W233" s="491" t="s">
        <v>1962</v>
      </c>
      <c r="X233" s="491" t="s">
        <v>2002</v>
      </c>
      <c r="Y233" s="491" t="s">
        <v>2109</v>
      </c>
      <c r="Z233" s="491" t="s">
        <v>2110</v>
      </c>
      <c r="AA233" s="491" t="s">
        <v>1353</v>
      </c>
      <c r="AB233" s="491" t="s">
        <v>1721</v>
      </c>
      <c r="AC233" s="491" t="s">
        <v>23</v>
      </c>
      <c r="AD233" s="491" t="s">
        <v>1234</v>
      </c>
      <c r="AE233" s="491" t="s">
        <v>1724</v>
      </c>
      <c r="AF233" s="515" t="s">
        <v>1311</v>
      </c>
      <c r="AG233" s="515" t="s">
        <v>1356</v>
      </c>
      <c r="AH233" s="515" t="s">
        <v>1311</v>
      </c>
      <c r="AI233" s="515" t="s">
        <v>1356</v>
      </c>
    </row>
    <row r="234" spans="1:35" hidden="1" x14ac:dyDescent="0.3">
      <c r="A234" s="491"/>
      <c r="B234" s="491" t="s">
        <v>1512</v>
      </c>
      <c r="C234" s="491"/>
      <c r="D234" s="491" t="s">
        <v>1391</v>
      </c>
      <c r="E234" s="491" t="s">
        <v>136</v>
      </c>
      <c r="F234" s="491" t="s">
        <v>1958</v>
      </c>
      <c r="G234" s="491" t="s">
        <v>23</v>
      </c>
      <c r="H234" s="491" t="str" cm="1">
        <f t="array" ref="H234">LEFT(LEFT(Z234,FIND(".",Z234)-1),IF(MIN(IF(ISNUMBER(FIND({"a","b","c","d","e","f","g","h","i","j","k","l","m","n","o","p","q","r","s","t","u","v","w","x","y","z"}, LEFT(Z234,FIND(".",Z234)-1))), FIND({"a","b","c","d","e","f","g","h","i","j","k","l","m","n","o","p","q","r","s","t","u","v","w","x","y","z"}, LEFT(Z234,FIND(".",Z234)-1))))=0,FIND(".",Z234),MIN(IF(ISNUMBER(FIND({"a","b","c","d","e","f","g","h","i","j","k","l","m","n","o","p","q","r","s","t","u","v","w","x","y","z"}, LEFT(Z234,FIND(".",Z234)-1))), FIND({"a","b","c","d","e","f","g","h","i","j","k","l","m","n","o","p","q","r","s","t","u","v","w","x","y","z"}, LEFT(Z234,FIND(".",Z234)-1)))))-1)</f>
        <v>58</v>
      </c>
      <c r="I234" s="491" t="str" cm="1">
        <f t="array" ref="I234">RIGHT(LEFT(Z234,FIND(".",Z234)-1),FIND(".",Z234)-IF(MIN(IF(ISNUMBER(FIND({"a","b","c","d","e","f","g","h","i","j","k","l","m","n","o","p","q","r","s","t","u","v","w","x","y","z"},LEFT(Z234,FIND(".",Z234)-1))),FIND({"a","b","c","d","e","f","g","h","i","j","k","l","m","n","o","p","q","r","s","t","u","v","w","x","y","z"},LEFT(Z234,FIND(".",Z234)-1))))=0,FIND(".",Z234),MIN(IF(ISNUMBER(FIND({"a","b","c","d","e","f","g","h","i","j","k","l","m","n","o","p","q","r","s","t","u","v","w","x","y","z"},LEFT(Z234,FIND(".",Z234)-1))),FIND({"a","b","c","d","e","f","g","h","i","j","k","l","m","n","o","p","q","r","s","t","u","v","w","x","y","z"},LEFT(Z234,FIND(".",Z234)-1))))))</f>
        <v>b1</v>
      </c>
      <c r="J234" s="491"/>
      <c r="K234" s="491"/>
      <c r="L234" s="491"/>
      <c r="M234" s="491"/>
      <c r="N234" s="491"/>
      <c r="O234" s="491" t="s">
        <v>1988</v>
      </c>
      <c r="P234" s="491">
        <v>3</v>
      </c>
      <c r="Q234" s="491" t="s">
        <v>1988</v>
      </c>
      <c r="R234" s="491" t="s">
        <v>1960</v>
      </c>
      <c r="S234" s="491" t="s">
        <v>149</v>
      </c>
      <c r="T234" s="491" t="s">
        <v>1989</v>
      </c>
      <c r="U234" s="491" t="s">
        <v>298</v>
      </c>
      <c r="V234" s="491" t="s">
        <v>1558</v>
      </c>
      <c r="W234" s="491" t="s">
        <v>1962</v>
      </c>
      <c r="X234" s="491" t="s">
        <v>2002</v>
      </c>
      <c r="Y234" s="491" t="s">
        <v>2111</v>
      </c>
      <c r="Z234" s="491" t="s">
        <v>2112</v>
      </c>
      <c r="AA234" s="491" t="s">
        <v>1353</v>
      </c>
      <c r="AB234" s="491" t="s">
        <v>1438</v>
      </c>
      <c r="AC234" s="491" t="s">
        <v>23</v>
      </c>
      <c r="AD234" s="491" t="s">
        <v>1254</v>
      </c>
      <c r="AE234" s="491" t="s">
        <v>1661</v>
      </c>
      <c r="AF234" s="515" t="s">
        <v>1311</v>
      </c>
      <c r="AG234" s="515" t="s">
        <v>1356</v>
      </c>
      <c r="AH234" s="515" t="s">
        <v>1311</v>
      </c>
      <c r="AI234" s="515" t="s">
        <v>1356</v>
      </c>
    </row>
    <row r="235" spans="1:35" hidden="1" x14ac:dyDescent="0.3">
      <c r="A235" s="491"/>
      <c r="B235" s="491" t="s">
        <v>1513</v>
      </c>
      <c r="C235" s="491"/>
      <c r="D235" s="491" t="s">
        <v>1391</v>
      </c>
      <c r="E235" s="491" t="s">
        <v>136</v>
      </c>
      <c r="F235" s="491" t="s">
        <v>1958</v>
      </c>
      <c r="G235" s="491" t="s">
        <v>23</v>
      </c>
      <c r="H235" s="491" t="str" cm="1">
        <f t="array" ref="H235">LEFT(LEFT(Z235,FIND(".",Z235)-1),IF(MIN(IF(ISNUMBER(FIND({"a","b","c","d","e","f","g","h","i","j","k","l","m","n","o","p","q","r","s","t","u","v","w","x","y","z"}, LEFT(Z235,FIND(".",Z235)-1))), FIND({"a","b","c","d","e","f","g","h","i","j","k","l","m","n","o","p","q","r","s","t","u","v","w","x","y","z"}, LEFT(Z235,FIND(".",Z235)-1))))=0,FIND(".",Z235),MIN(IF(ISNUMBER(FIND({"a","b","c","d","e","f","g","h","i","j","k","l","m","n","o","p","q","r","s","t","u","v","w","x","y","z"}, LEFT(Z235,FIND(".",Z235)-1))), FIND({"a","b","c","d","e","f","g","h","i","j","k","l","m","n","o","p","q","r","s","t","u","v","w","x","y","z"}, LEFT(Z235,FIND(".",Z235)-1)))))-1)</f>
        <v>59</v>
      </c>
      <c r="I235" s="491" t="str" cm="1">
        <f t="array" ref="I235">RIGHT(LEFT(Z235,FIND(".",Z235)-1),FIND(".",Z235)-IF(MIN(IF(ISNUMBER(FIND({"a","b","c","d","e","f","g","h","i","j","k","l","m","n","o","p","q","r","s","t","u","v","w","x","y","z"},LEFT(Z235,FIND(".",Z235)-1))),FIND({"a","b","c","d","e","f","g","h","i","j","k","l","m","n","o","p","q","r","s","t","u","v","w","x","y","z"},LEFT(Z235,FIND(".",Z235)-1))))=0,FIND(".",Z235),MIN(IF(ISNUMBER(FIND({"a","b","c","d","e","f","g","h","i","j","k","l","m","n","o","p","q","r","s","t","u","v","w","x","y","z"},LEFT(Z235,FIND(".",Z235)-1))),FIND({"a","b","c","d","e","f","g","h","i","j","k","l","m","n","o","p","q","r","s","t","u","v","w","x","y","z"},LEFT(Z235,FIND(".",Z235)-1))))))</f>
        <v>b1</v>
      </c>
      <c r="J235" s="491"/>
      <c r="K235" s="491"/>
      <c r="L235" s="491"/>
      <c r="M235" s="491"/>
      <c r="N235" s="491"/>
      <c r="O235" s="491" t="s">
        <v>1988</v>
      </c>
      <c r="P235" s="491">
        <v>3</v>
      </c>
      <c r="Q235" s="491" t="s">
        <v>1988</v>
      </c>
      <c r="R235" s="491" t="s">
        <v>1960</v>
      </c>
      <c r="S235" s="491" t="s">
        <v>149</v>
      </c>
      <c r="T235" s="491" t="s">
        <v>1989</v>
      </c>
      <c r="U235" s="491" t="s">
        <v>298</v>
      </c>
      <c r="V235" s="491" t="s">
        <v>1558</v>
      </c>
      <c r="W235" s="491" t="s">
        <v>1962</v>
      </c>
      <c r="X235" s="491" t="s">
        <v>2002</v>
      </c>
      <c r="Y235" s="491" t="s">
        <v>2113</v>
      </c>
      <c r="Z235" s="491" t="s">
        <v>2114</v>
      </c>
      <c r="AA235" s="491" t="s">
        <v>1353</v>
      </c>
      <c r="AB235" s="491" t="s">
        <v>1652</v>
      </c>
      <c r="AC235" s="491" t="s">
        <v>23</v>
      </c>
      <c r="AD235" s="491" t="s">
        <v>1255</v>
      </c>
      <c r="AE235" s="491" t="s">
        <v>1655</v>
      </c>
      <c r="AF235" s="515" t="s">
        <v>1311</v>
      </c>
      <c r="AG235" s="515" t="s">
        <v>1356</v>
      </c>
      <c r="AH235" s="515" t="s">
        <v>1311</v>
      </c>
      <c r="AI235" s="515" t="s">
        <v>1356</v>
      </c>
    </row>
    <row r="236" spans="1:35" hidden="1" x14ac:dyDescent="0.3">
      <c r="A236" s="491"/>
      <c r="B236" s="491" t="s">
        <v>1512</v>
      </c>
      <c r="C236" s="491"/>
      <c r="D236" s="491" t="s">
        <v>1393</v>
      </c>
      <c r="E236" s="491" t="s">
        <v>136</v>
      </c>
      <c r="F236" s="491" t="s">
        <v>1958</v>
      </c>
      <c r="G236" s="491" t="s">
        <v>23</v>
      </c>
      <c r="H236" s="491" t="str" cm="1">
        <f t="array" ref="H236">LEFT(LEFT(Z236,FIND(".",Z236)-1),IF(MIN(IF(ISNUMBER(FIND({"a","b","c","d","e","f","g","h","i","j","k","l","m","n","o","p","q","r","s","t","u","v","w","x","y","z"}, LEFT(Z236,FIND(".",Z236)-1))), FIND({"a","b","c","d","e","f","g","h","i","j","k","l","m","n","o","p","q","r","s","t","u","v","w","x","y","z"}, LEFT(Z236,FIND(".",Z236)-1))))=0,FIND(".",Z236),MIN(IF(ISNUMBER(FIND({"a","b","c","d","e","f","g","h","i","j","k","l","m","n","o","p","q","r","s","t","u","v","w","x","y","z"}, LEFT(Z236,FIND(".",Z236)-1))), FIND({"a","b","c","d","e","f","g","h","i","j","k","l","m","n","o","p","q","r","s","t","u","v","w","x","y","z"}, LEFT(Z236,FIND(".",Z236)-1)))))-1)</f>
        <v>60</v>
      </c>
      <c r="I236" s="491" t="str" cm="1">
        <f t="array" ref="I236">RIGHT(LEFT(Z236,FIND(".",Z236)-1),FIND(".",Z236)-IF(MIN(IF(ISNUMBER(FIND({"a","b","c","d","e","f","g","h","i","j","k","l","m","n","o","p","q","r","s","t","u","v","w","x","y","z"},LEFT(Z236,FIND(".",Z236)-1))),FIND({"a","b","c","d","e","f","g","h","i","j","k","l","m","n","o","p","q","r","s","t","u","v","w","x","y","z"},LEFT(Z236,FIND(".",Z236)-1))))=0,FIND(".",Z236),MIN(IF(ISNUMBER(FIND({"a","b","c","d","e","f","g","h","i","j","k","l","m","n","o","p","q","r","s","t","u","v","w","x","y","z"},LEFT(Z236,FIND(".",Z236)-1))),FIND({"a","b","c","d","e","f","g","h","i","j","k","l","m","n","o","p","q","r","s","t","u","v","w","x","y","z"},LEFT(Z236,FIND(".",Z236)-1))))))</f>
        <v>a1</v>
      </c>
      <c r="J236" s="491"/>
      <c r="K236" s="491"/>
      <c r="L236" s="491"/>
      <c r="M236" s="491"/>
      <c r="N236" s="491"/>
      <c r="O236" s="491" t="s">
        <v>1988</v>
      </c>
      <c r="P236" s="491">
        <v>3</v>
      </c>
      <c r="Q236" s="491" t="s">
        <v>1988</v>
      </c>
      <c r="R236" s="491" t="s">
        <v>1960</v>
      </c>
      <c r="S236" s="491" t="s">
        <v>149</v>
      </c>
      <c r="T236" s="491" t="s">
        <v>1989</v>
      </c>
      <c r="U236" s="491" t="s">
        <v>298</v>
      </c>
      <c r="V236" s="491" t="s">
        <v>1558</v>
      </c>
      <c r="W236" s="491" t="s">
        <v>1962</v>
      </c>
      <c r="X236" s="491" t="s">
        <v>70</v>
      </c>
      <c r="Y236" s="491" t="s">
        <v>2115</v>
      </c>
      <c r="Z236" s="491" t="s">
        <v>2116</v>
      </c>
      <c r="AA236" s="491" t="s">
        <v>1992</v>
      </c>
      <c r="AB236" s="491" t="s">
        <v>1439</v>
      </c>
      <c r="AC236" s="491" t="s">
        <v>23</v>
      </c>
      <c r="AD236" s="491" t="s">
        <v>1254</v>
      </c>
      <c r="AE236" s="491" t="s">
        <v>1667</v>
      </c>
      <c r="AF236" s="515" t="s">
        <v>1311</v>
      </c>
      <c r="AG236" s="515" t="s">
        <v>1356</v>
      </c>
      <c r="AH236" s="515" t="s">
        <v>1311</v>
      </c>
      <c r="AI236" s="515" t="s">
        <v>1356</v>
      </c>
    </row>
    <row r="237" spans="1:35" hidden="1" x14ac:dyDescent="0.3">
      <c r="A237" s="491"/>
      <c r="B237" s="491" t="s">
        <v>1496</v>
      </c>
      <c r="C237" s="491"/>
      <c r="D237" s="491" t="s">
        <v>1393</v>
      </c>
      <c r="E237" s="491" t="s">
        <v>136</v>
      </c>
      <c r="F237" s="491" t="s">
        <v>1958</v>
      </c>
      <c r="G237" s="491" t="s">
        <v>23</v>
      </c>
      <c r="H237" s="491" t="str" cm="1">
        <f t="array" ref="H237">LEFT(LEFT(Z237,FIND(".",Z237)-1),IF(MIN(IF(ISNUMBER(FIND({"a","b","c","d","e","f","g","h","i","j","k","l","m","n","o","p","q","r","s","t","u","v","w","x","y","z"}, LEFT(Z237,FIND(".",Z237)-1))), FIND({"a","b","c","d","e","f","g","h","i","j","k","l","m","n","o","p","q","r","s","t","u","v","w","x","y","z"}, LEFT(Z237,FIND(".",Z237)-1))))=0,FIND(".",Z237),MIN(IF(ISNUMBER(FIND({"a","b","c","d","e","f","g","h","i","j","k","l","m","n","o","p","q","r","s","t","u","v","w","x","y","z"}, LEFT(Z237,FIND(".",Z237)-1))), FIND({"a","b","c","d","e","f","g","h","i","j","k","l","m","n","o","p","q","r","s","t","u","v","w","x","y","z"}, LEFT(Z237,FIND(".",Z237)-1)))))-1)</f>
        <v>84</v>
      </c>
      <c r="I237" s="491" t="str" cm="1">
        <f t="array" ref="I237">RIGHT(LEFT(Z237,FIND(".",Z237)-1),FIND(".",Z237)-IF(MIN(IF(ISNUMBER(FIND({"a","b","c","d","e","f","g","h","i","j","k","l","m","n","o","p","q","r","s","t","u","v","w","x","y","z"},LEFT(Z237,FIND(".",Z237)-1))),FIND({"a","b","c","d","e","f","g","h","i","j","k","l","m","n","o","p","q","r","s","t","u","v","w","x","y","z"},LEFT(Z237,FIND(".",Z237)-1))))=0,FIND(".",Z237),MIN(IF(ISNUMBER(FIND({"a","b","c","d","e","f","g","h","i","j","k","l","m","n","o","p","q","r","s","t","u","v","w","x","y","z"},LEFT(Z237,FIND(".",Z237)-1))),FIND({"a","b","c","d","e","f","g","h","i","j","k","l","m","n","o","p","q","r","s","t","u","v","w","x","y","z"},LEFT(Z237,FIND(".",Z237)-1))))))</f>
        <v>a</v>
      </c>
      <c r="J237" s="491"/>
      <c r="K237" s="491"/>
      <c r="L237" s="491"/>
      <c r="M237" s="491"/>
      <c r="N237" s="491"/>
      <c r="O237" s="491" t="s">
        <v>2015</v>
      </c>
      <c r="P237" s="491">
        <v>4</v>
      </c>
      <c r="Q237" s="491" t="s">
        <v>2015</v>
      </c>
      <c r="R237" s="491" t="s">
        <v>1960</v>
      </c>
      <c r="S237" s="491" t="s">
        <v>581</v>
      </c>
      <c r="T237" s="491" t="s">
        <v>2016</v>
      </c>
      <c r="U237" s="491" t="s">
        <v>583</v>
      </c>
      <c r="V237" s="491" t="s">
        <v>1539</v>
      </c>
      <c r="W237" s="491" t="s">
        <v>1962</v>
      </c>
      <c r="X237" s="491" t="s">
        <v>70</v>
      </c>
      <c r="Y237" s="491" t="s">
        <v>2117</v>
      </c>
      <c r="Z237" s="491" t="s">
        <v>2118</v>
      </c>
      <c r="AA237" s="491" t="s">
        <v>1992</v>
      </c>
      <c r="AB237" s="491" t="s">
        <v>1402</v>
      </c>
      <c r="AC237" s="491" t="s">
        <v>23</v>
      </c>
      <c r="AD237" s="491" t="s">
        <v>1232</v>
      </c>
      <c r="AE237" s="491" t="s">
        <v>1550</v>
      </c>
      <c r="AF237" s="515" t="s">
        <v>1311</v>
      </c>
      <c r="AG237" s="515" t="s">
        <v>1356</v>
      </c>
      <c r="AH237" s="515" t="s">
        <v>1311</v>
      </c>
      <c r="AI237" s="515" t="s">
        <v>1356</v>
      </c>
    </row>
    <row r="238" spans="1:35" x14ac:dyDescent="0.3">
      <c r="A238" s="491"/>
      <c r="B238" s="491" t="s">
        <v>1496</v>
      </c>
      <c r="C238" s="491"/>
      <c r="D238" s="491" t="s">
        <v>1393</v>
      </c>
      <c r="E238" s="491" t="s">
        <v>136</v>
      </c>
      <c r="F238" s="491" t="s">
        <v>1958</v>
      </c>
      <c r="G238" s="491" t="s">
        <v>23</v>
      </c>
      <c r="H238" s="491" t="str" cm="1">
        <f t="array" ref="H238">LEFT(LEFT(Z238,FIND(".",Z238)-1),IF(MIN(IF(ISNUMBER(FIND({"a","b","c","d","e","f","g","h","i","j","k","l","m","n","o","p","q","r","s","t","u","v","w","x","y","z"}, LEFT(Z238,FIND(".",Z238)-1))), FIND({"a","b","c","d","e","f","g","h","i","j","k","l","m","n","o","p","q","r","s","t","u","v","w","x","y","z"}, LEFT(Z238,FIND(".",Z238)-1))))=0,FIND(".",Z238),MIN(IF(ISNUMBER(FIND({"a","b","c","d","e","f","g","h","i","j","k","l","m","n","o","p","q","r","s","t","u","v","w","x","y","z"}, LEFT(Z238,FIND(".",Z238)-1))), FIND({"a","b","c","d","e","f","g","h","i","j","k","l","m","n","o","p","q","r","s","t","u","v","w","x","y","z"}, LEFT(Z238,FIND(".",Z238)-1)))))-1)</f>
        <v>84</v>
      </c>
      <c r="I238" s="491" t="str" cm="1">
        <f t="array" ref="I238">RIGHT(LEFT(Z238,FIND(".",Z238)-1),FIND(".",Z238)-IF(MIN(IF(ISNUMBER(FIND({"a","b","c","d","e","f","g","h","i","j","k","l","m","n","o","p","q","r","s","t","u","v","w","x","y","z"},LEFT(Z238,FIND(".",Z238)-1))),FIND({"a","b","c","d","e","f","g","h","i","j","k","l","m","n","o","p","q","r","s","t","u","v","w","x","y","z"},LEFT(Z238,FIND(".",Z238)-1))))=0,FIND(".",Z238),MIN(IF(ISNUMBER(FIND({"a","b","c","d","e","f","g","h","i","j","k","l","m","n","o","p","q","r","s","t","u","v","w","x","y","z"},LEFT(Z238,FIND(".",Z238)-1))),FIND({"a","b","c","d","e","f","g","h","i","j","k","l","m","n","o","p","q","r","s","t","u","v","w","x","y","z"},LEFT(Z238,FIND(".",Z238)-1))))))</f>
        <v>b</v>
      </c>
      <c r="J238" s="491"/>
      <c r="K238" s="491"/>
      <c r="L238" s="491"/>
      <c r="M238" s="491"/>
      <c r="N238" s="491"/>
      <c r="O238" s="491" t="s">
        <v>2015</v>
      </c>
      <c r="P238" s="491">
        <v>4</v>
      </c>
      <c r="Q238" s="491" t="s">
        <v>2015</v>
      </c>
      <c r="R238" s="491" t="s">
        <v>1960</v>
      </c>
      <c r="S238" s="491" t="s">
        <v>581</v>
      </c>
      <c r="T238" s="491" t="s">
        <v>2016</v>
      </c>
      <c r="U238" s="491" t="s">
        <v>583</v>
      </c>
      <c r="V238" s="491" t="s">
        <v>1539</v>
      </c>
      <c r="W238" s="491" t="s">
        <v>1962</v>
      </c>
      <c r="X238" s="491" t="s">
        <v>70</v>
      </c>
      <c r="Y238" s="491" t="s">
        <v>2119</v>
      </c>
      <c r="Z238" s="491" t="s">
        <v>2120</v>
      </c>
      <c r="AA238" s="491" t="s">
        <v>1992</v>
      </c>
      <c r="AB238" s="491" t="s">
        <v>1396</v>
      </c>
      <c r="AC238" s="491" t="s">
        <v>23</v>
      </c>
      <c r="AD238" s="491" t="s">
        <v>1232</v>
      </c>
      <c r="AE238" s="491" t="s">
        <v>1536</v>
      </c>
      <c r="AF238" s="515" t="s">
        <v>1311</v>
      </c>
      <c r="AG238" s="515" t="s">
        <v>1356</v>
      </c>
      <c r="AH238" s="515" t="s">
        <v>1311</v>
      </c>
      <c r="AI238" s="515" t="s">
        <v>1356</v>
      </c>
    </row>
    <row r="239" spans="1:35" hidden="1" x14ac:dyDescent="0.3">
      <c r="A239" s="491"/>
      <c r="B239" s="491" t="s">
        <v>1493</v>
      </c>
      <c r="C239" s="491"/>
      <c r="D239" s="491" t="s">
        <v>1393</v>
      </c>
      <c r="E239" s="491" t="s">
        <v>136</v>
      </c>
      <c r="F239" s="491" t="s">
        <v>1958</v>
      </c>
      <c r="G239" s="491" t="s">
        <v>23</v>
      </c>
      <c r="H239" s="491" t="str" cm="1">
        <f t="array" ref="H239">LEFT(LEFT(Z239,FIND(".",Z239)-1),IF(MIN(IF(ISNUMBER(FIND({"a","b","c","d","e","f","g","h","i","j","k","l","m","n","o","p","q","r","s","t","u","v","w","x","y","z"}, LEFT(Z239,FIND(".",Z239)-1))), FIND({"a","b","c","d","e","f","g","h","i","j","k","l","m","n","o","p","q","r","s","t","u","v","w","x","y","z"}, LEFT(Z239,FIND(".",Z239)-1))))=0,FIND(".",Z239),MIN(IF(ISNUMBER(FIND({"a","b","c","d","e","f","g","h","i","j","k","l","m","n","o","p","q","r","s","t","u","v","w","x","y","z"}, LEFT(Z239,FIND(".",Z239)-1))), FIND({"a","b","c","d","e","f","g","h","i","j","k","l","m","n","o","p","q","r","s","t","u","v","w","x","y","z"}, LEFT(Z239,FIND(".",Z239)-1)))))-1)</f>
        <v>84</v>
      </c>
      <c r="I239" s="491" t="str" cm="1">
        <f t="array" ref="I239">RIGHT(LEFT(Z239,FIND(".",Z239)-1),FIND(".",Z239)-IF(MIN(IF(ISNUMBER(FIND({"a","b","c","d","e","f","g","h","i","j","k","l","m","n","o","p","q","r","s","t","u","v","w","x","y","z"},LEFT(Z239,FIND(".",Z239)-1))),FIND({"a","b","c","d","e","f","g","h","i","j","k","l","m","n","o","p","q","r","s","t","u","v","w","x","y","z"},LEFT(Z239,FIND(".",Z239)-1))))=0,FIND(".",Z239),MIN(IF(ISNUMBER(FIND({"a","b","c","d","e","f","g","h","i","j","k","l","m","n","o","p","q","r","s","t","u","v","w","x","y","z"},LEFT(Z239,FIND(".",Z239)-1))),FIND({"a","b","c","d","e","f","g","h","i","j","k","l","m","n","o","p","q","r","s","t","u","v","w","x","y","z"},LEFT(Z239,FIND(".",Z239)-1))))))</f>
        <v>b</v>
      </c>
      <c r="J239" s="491"/>
      <c r="K239" s="491"/>
      <c r="L239" s="491"/>
      <c r="M239" s="491"/>
      <c r="N239" s="491"/>
      <c r="O239" s="491" t="s">
        <v>2015</v>
      </c>
      <c r="P239" s="491">
        <v>4</v>
      </c>
      <c r="Q239" s="491" t="s">
        <v>2015</v>
      </c>
      <c r="R239" s="491" t="s">
        <v>1960</v>
      </c>
      <c r="S239" s="491" t="s">
        <v>581</v>
      </c>
      <c r="T239" s="491" t="s">
        <v>2016</v>
      </c>
      <c r="U239" s="491" t="s">
        <v>583</v>
      </c>
      <c r="V239" s="491" t="s">
        <v>1539</v>
      </c>
      <c r="W239" s="491" t="s">
        <v>1962</v>
      </c>
      <c r="X239" s="491" t="s">
        <v>70</v>
      </c>
      <c r="Y239" s="491" t="s">
        <v>2119</v>
      </c>
      <c r="Z239" s="491" t="s">
        <v>2120</v>
      </c>
      <c r="AA239" s="491" t="s">
        <v>1992</v>
      </c>
      <c r="AB239" s="491" t="s">
        <v>1396</v>
      </c>
      <c r="AC239" s="491" t="s">
        <v>23</v>
      </c>
      <c r="AD239" s="491" t="s">
        <v>1237</v>
      </c>
      <c r="AE239" s="491" t="s">
        <v>1536</v>
      </c>
      <c r="AF239" s="515" t="s">
        <v>1311</v>
      </c>
      <c r="AG239" s="515" t="s">
        <v>1356</v>
      </c>
      <c r="AH239" s="515" t="s">
        <v>1311</v>
      </c>
      <c r="AI239" s="515" t="s">
        <v>1356</v>
      </c>
    </row>
    <row r="240" spans="1:35" hidden="1" x14ac:dyDescent="0.3">
      <c r="A240" s="491"/>
      <c r="B240" s="491" t="s">
        <v>2021</v>
      </c>
      <c r="C240" s="491"/>
      <c r="D240" s="491" t="s">
        <v>1393</v>
      </c>
      <c r="E240" s="491" t="s">
        <v>136</v>
      </c>
      <c r="F240" s="491" t="s">
        <v>1958</v>
      </c>
      <c r="G240" s="491" t="s">
        <v>23</v>
      </c>
      <c r="H240" s="491" t="str" cm="1">
        <f t="array" ref="H240">LEFT(LEFT(Z240,FIND(".",Z240)-1),IF(MIN(IF(ISNUMBER(FIND({"a","b","c","d","e","f","g","h","i","j","k","l","m","n","o","p","q","r","s","t","u","v","w","x","y","z"}, LEFT(Z240,FIND(".",Z240)-1))), FIND({"a","b","c","d","e","f","g","h","i","j","k","l","m","n","o","p","q","r","s","t","u","v","w","x","y","z"}, LEFT(Z240,FIND(".",Z240)-1))))=0,FIND(".",Z240),MIN(IF(ISNUMBER(FIND({"a","b","c","d","e","f","g","h","i","j","k","l","m","n","o","p","q","r","s","t","u","v","w","x","y","z"}, LEFT(Z240,FIND(".",Z240)-1))), FIND({"a","b","c","d","e","f","g","h","i","j","k","l","m","n","o","p","q","r","s","t","u","v","w","x","y","z"}, LEFT(Z240,FIND(".",Z240)-1)))))-1)</f>
        <v>88</v>
      </c>
      <c r="I240" s="491" t="str" cm="1">
        <f t="array" ref="I240">RIGHT(LEFT(Z240,FIND(".",Z240)-1),FIND(".",Z240)-IF(MIN(IF(ISNUMBER(FIND({"a","b","c","d","e","f","g","h","i","j","k","l","m","n","o","p","q","r","s","t","u","v","w","x","y","z"},LEFT(Z240,FIND(".",Z240)-1))),FIND({"a","b","c","d","e","f","g","h","i","j","k","l","m","n","o","p","q","r","s","t","u","v","w","x","y","z"},LEFT(Z240,FIND(".",Z240)-1))))=0,FIND(".",Z240),MIN(IF(ISNUMBER(FIND({"a","b","c","d","e","f","g","h","i","j","k","l","m","n","o","p","q","r","s","t","u","v","w","x","y","z"},LEFT(Z240,FIND(".",Z240)-1))),FIND({"a","b","c","d","e","f","g","h","i","j","k","l","m","n","o","p","q","r","s","t","u","v","w","x","y","z"},LEFT(Z240,FIND(".",Z240)-1))))))</f>
        <v>b1</v>
      </c>
      <c r="J240" s="491"/>
      <c r="K240" s="491"/>
      <c r="L240" s="491"/>
      <c r="M240" s="491"/>
      <c r="N240" s="491"/>
      <c r="O240" s="491" t="s">
        <v>2015</v>
      </c>
      <c r="P240" s="491">
        <v>4</v>
      </c>
      <c r="Q240" s="491" t="s">
        <v>2015</v>
      </c>
      <c r="R240" s="491" t="s">
        <v>1960</v>
      </c>
      <c r="S240" s="491" t="s">
        <v>581</v>
      </c>
      <c r="T240" s="491" t="s">
        <v>2016</v>
      </c>
      <c r="U240" s="491" t="s">
        <v>583</v>
      </c>
      <c r="V240" s="491" t="s">
        <v>1539</v>
      </c>
      <c r="W240" s="491" t="s">
        <v>1962</v>
      </c>
      <c r="X240" s="491" t="s">
        <v>70</v>
      </c>
      <c r="Y240" s="491" t="s">
        <v>2121</v>
      </c>
      <c r="Z240" s="491" t="s">
        <v>2122</v>
      </c>
      <c r="AA240" s="491" t="s">
        <v>1992</v>
      </c>
      <c r="AB240" s="491" t="s">
        <v>1474</v>
      </c>
      <c r="AC240" s="491" t="s">
        <v>23</v>
      </c>
      <c r="AD240" s="491" t="s">
        <v>1269</v>
      </c>
      <c r="AE240" s="491" t="s">
        <v>1750</v>
      </c>
      <c r="AF240" s="515" t="s">
        <v>1311</v>
      </c>
      <c r="AG240" s="515" t="s">
        <v>1356</v>
      </c>
      <c r="AH240" s="515" t="s">
        <v>1311</v>
      </c>
      <c r="AI240" s="515" t="s">
        <v>1356</v>
      </c>
    </row>
    <row r="241" spans="1:35" hidden="1" x14ac:dyDescent="0.3">
      <c r="A241" s="491"/>
      <c r="B241" s="491" t="s">
        <v>2024</v>
      </c>
      <c r="C241" s="491"/>
      <c r="D241" s="491" t="s">
        <v>1393</v>
      </c>
      <c r="E241" s="491" t="s">
        <v>136</v>
      </c>
      <c r="F241" s="491" t="s">
        <v>1958</v>
      </c>
      <c r="G241" s="491" t="s">
        <v>23</v>
      </c>
      <c r="H241" s="491" t="str" cm="1">
        <f t="array" ref="H241">LEFT(LEFT(Z241,FIND(".",Z241)-1),IF(MIN(IF(ISNUMBER(FIND({"a","b","c","d","e","f","g","h","i","j","k","l","m","n","o","p","q","r","s","t","u","v","w","x","y","z"}, LEFT(Z241,FIND(".",Z241)-1))), FIND({"a","b","c","d","e","f","g","h","i","j","k","l","m","n","o","p","q","r","s","t","u","v","w","x","y","z"}, LEFT(Z241,FIND(".",Z241)-1))))=0,FIND(".",Z241),MIN(IF(ISNUMBER(FIND({"a","b","c","d","e","f","g","h","i","j","k","l","m","n","o","p","q","r","s","t","u","v","w","x","y","z"}, LEFT(Z241,FIND(".",Z241)-1))), FIND({"a","b","c","d","e","f","g","h","i","j","k","l","m","n","o","p","q","r","s","t","u","v","w","x","y","z"}, LEFT(Z241,FIND(".",Z241)-1)))))-1)</f>
        <v>88</v>
      </c>
      <c r="I241" s="491" t="str" cm="1">
        <f t="array" ref="I241">RIGHT(LEFT(Z241,FIND(".",Z241)-1),FIND(".",Z241)-IF(MIN(IF(ISNUMBER(FIND({"a","b","c","d","e","f","g","h","i","j","k","l","m","n","o","p","q","r","s","t","u","v","w","x","y","z"},LEFT(Z241,FIND(".",Z241)-1))),FIND({"a","b","c","d","e","f","g","h","i","j","k","l","m","n","o","p","q","r","s","t","u","v","w","x","y","z"},LEFT(Z241,FIND(".",Z241)-1))))=0,FIND(".",Z241),MIN(IF(ISNUMBER(FIND({"a","b","c","d","e","f","g","h","i","j","k","l","m","n","o","p","q","r","s","t","u","v","w","x","y","z"},LEFT(Z241,FIND(".",Z241)-1))),FIND({"a","b","c","d","e","f","g","h","i","j","k","l","m","n","o","p","q","r","s","t","u","v","w","x","y","z"},LEFT(Z241,FIND(".",Z241)-1))))))</f>
        <v>b2</v>
      </c>
      <c r="J241" s="491"/>
      <c r="K241" s="491"/>
      <c r="L241" s="491"/>
      <c r="M241" s="491"/>
      <c r="N241" s="491"/>
      <c r="O241" s="491" t="s">
        <v>2015</v>
      </c>
      <c r="P241" s="491">
        <v>4</v>
      </c>
      <c r="Q241" s="491" t="s">
        <v>2015</v>
      </c>
      <c r="R241" s="491" t="s">
        <v>1960</v>
      </c>
      <c r="S241" s="491" t="s">
        <v>581</v>
      </c>
      <c r="T241" s="491" t="s">
        <v>2016</v>
      </c>
      <c r="U241" s="491" t="s">
        <v>583</v>
      </c>
      <c r="V241" s="491" t="s">
        <v>1539</v>
      </c>
      <c r="W241" s="491" t="s">
        <v>1962</v>
      </c>
      <c r="X241" s="491" t="s">
        <v>70</v>
      </c>
      <c r="Y241" s="491" t="s">
        <v>2123</v>
      </c>
      <c r="Z241" s="491" t="s">
        <v>2124</v>
      </c>
      <c r="AA241" s="491" t="s">
        <v>1992</v>
      </c>
      <c r="AB241" s="491" t="s">
        <v>1475</v>
      </c>
      <c r="AC241" s="491" t="s">
        <v>23</v>
      </c>
      <c r="AD241" s="491" t="s">
        <v>1270</v>
      </c>
      <c r="AE241" s="491" t="s">
        <v>1746</v>
      </c>
      <c r="AF241" s="515" t="s">
        <v>1311</v>
      </c>
      <c r="AG241" s="515" t="s">
        <v>1356</v>
      </c>
      <c r="AH241" s="515" t="s">
        <v>1311</v>
      </c>
      <c r="AI241" s="515" t="s">
        <v>1356</v>
      </c>
    </row>
    <row r="242" spans="1:35" hidden="1" x14ac:dyDescent="0.3">
      <c r="A242" s="491"/>
      <c r="B242" s="491" t="s">
        <v>1499</v>
      </c>
      <c r="C242" s="491"/>
      <c r="D242" s="491" t="s">
        <v>1393</v>
      </c>
      <c r="E242" s="491" t="s">
        <v>136</v>
      </c>
      <c r="F242" s="491" t="s">
        <v>1958</v>
      </c>
      <c r="G242" s="491" t="s">
        <v>23</v>
      </c>
      <c r="H242" s="491" t="str" cm="1">
        <f t="array" ref="H242">LEFT(LEFT(Z242,FIND(".",Z242)-1),IF(MIN(IF(ISNUMBER(FIND({"a","b","c","d","e","f","g","h","i","j","k","l","m","n","o","p","q","r","s","t","u","v","w","x","y","z"}, LEFT(Z242,FIND(".",Z242)-1))), FIND({"a","b","c","d","e","f","g","h","i","j","k","l","m","n","o","p","q","r","s","t","u","v","w","x","y","z"}, LEFT(Z242,FIND(".",Z242)-1))))=0,FIND(".",Z242),MIN(IF(ISNUMBER(FIND({"a","b","c","d","e","f","g","h","i","j","k","l","m","n","o","p","q","r","s","t","u","v","w","x","y","z"}, LEFT(Z242,FIND(".",Z242)-1))), FIND({"a","b","c","d","e","f","g","h","i","j","k","l","m","n","o","p","q","r","s","t","u","v","w","x","y","z"}, LEFT(Z242,FIND(".",Z242)-1)))))-1)</f>
        <v>107</v>
      </c>
      <c r="I242" s="491" t="str" cm="1">
        <f t="array" ref="I242">RIGHT(LEFT(Z242,FIND(".",Z242)-1),FIND(".",Z242)-IF(MIN(IF(ISNUMBER(FIND({"a","b","c","d","e","f","g","h","i","j","k","l","m","n","o","p","q","r","s","t","u","v","w","x","y","z"},LEFT(Z242,FIND(".",Z242)-1))),FIND({"a","b","c","d","e","f","g","h","i","j","k","l","m","n","o","p","q","r","s","t","u","v","w","x","y","z"},LEFT(Z242,FIND(".",Z242)-1))))=0,FIND(".",Z242),MIN(IF(ISNUMBER(FIND({"a","b","c","d","e","f","g","h","i","j","k","l","m","n","o","p","q","r","s","t","u","v","w","x","y","z"},LEFT(Z242,FIND(".",Z242)-1))),FIND({"a","b","c","d","e","f","g","h","i","j","k","l","m","n","o","p","q","r","s","t","u","v","w","x","y","z"},LEFT(Z242,FIND(".",Z242)-1))))))</f>
        <v>a</v>
      </c>
      <c r="J242" s="491"/>
      <c r="K242" s="491"/>
      <c r="L242" s="491"/>
      <c r="M242" s="491"/>
      <c r="N242" s="491"/>
      <c r="O242" s="491" t="s">
        <v>2015</v>
      </c>
      <c r="P242" s="491">
        <v>4</v>
      </c>
      <c r="Q242" s="491" t="s">
        <v>2015</v>
      </c>
      <c r="R242" s="491" t="s">
        <v>1960</v>
      </c>
      <c r="S242" s="491" t="s">
        <v>581</v>
      </c>
      <c r="T242" s="491" t="s">
        <v>2016</v>
      </c>
      <c r="U242" s="491" t="s">
        <v>646</v>
      </c>
      <c r="V242" s="491" t="s">
        <v>1676</v>
      </c>
      <c r="W242" s="491" t="s">
        <v>1962</v>
      </c>
      <c r="X242" s="491" t="s">
        <v>70</v>
      </c>
      <c r="Y242" s="491" t="s">
        <v>2125</v>
      </c>
      <c r="Z242" s="491" t="s">
        <v>2126</v>
      </c>
      <c r="AA242" s="491" t="s">
        <v>1992</v>
      </c>
      <c r="AB242" s="491" t="s">
        <v>1457</v>
      </c>
      <c r="AC242" s="491" t="s">
        <v>23</v>
      </c>
      <c r="AD242" s="491" t="s">
        <v>1273</v>
      </c>
      <c r="AE242" s="491" t="s">
        <v>1719</v>
      </c>
      <c r="AF242" s="515" t="s">
        <v>1311</v>
      </c>
      <c r="AG242" s="515" t="s">
        <v>1356</v>
      </c>
      <c r="AH242" s="515" t="s">
        <v>1311</v>
      </c>
      <c r="AI242" s="515" t="s">
        <v>1356</v>
      </c>
    </row>
    <row r="243" spans="1:35" hidden="1" x14ac:dyDescent="0.3">
      <c r="A243" s="491"/>
      <c r="B243" s="491" t="s">
        <v>1502</v>
      </c>
      <c r="C243" s="491"/>
      <c r="D243" s="491" t="s">
        <v>1393</v>
      </c>
      <c r="E243" s="491" t="s">
        <v>136</v>
      </c>
      <c r="F243" s="491" t="s">
        <v>1958</v>
      </c>
      <c r="G243" s="491" t="s">
        <v>23</v>
      </c>
      <c r="H243" s="491" t="str" cm="1">
        <f t="array" ref="H243">LEFT(LEFT(Z243,FIND(".",Z243)-1),IF(MIN(IF(ISNUMBER(FIND({"a","b","c","d","e","f","g","h","i","j","k","l","m","n","o","p","q","r","s","t","u","v","w","x","y","z"}, LEFT(Z243,FIND(".",Z243)-1))), FIND({"a","b","c","d","e","f","g","h","i","j","k","l","m","n","o","p","q","r","s","t","u","v","w","x","y","z"}, LEFT(Z243,FIND(".",Z243)-1))))=0,FIND(".",Z243),MIN(IF(ISNUMBER(FIND({"a","b","c","d","e","f","g","h","i","j","k","l","m","n","o","p","q","r","s","t","u","v","w","x","y","z"}, LEFT(Z243,FIND(".",Z243)-1))), FIND({"a","b","c","d","e","f","g","h","i","j","k","l","m","n","o","p","q","r","s","t","u","v","w","x","y","z"}, LEFT(Z243,FIND(".",Z243)-1)))))-1)</f>
        <v>107</v>
      </c>
      <c r="I243" s="491" t="str" cm="1">
        <f t="array" ref="I243">RIGHT(LEFT(Z243,FIND(".",Z243)-1),FIND(".",Z243)-IF(MIN(IF(ISNUMBER(FIND({"a","b","c","d","e","f","g","h","i","j","k","l","m","n","o","p","q","r","s","t","u","v","w","x","y","z"},LEFT(Z243,FIND(".",Z243)-1))),FIND({"a","b","c","d","e","f","g","h","i","j","k","l","m","n","o","p","q","r","s","t","u","v","w","x","y","z"},LEFT(Z243,FIND(".",Z243)-1))))=0,FIND(".",Z243),MIN(IF(ISNUMBER(FIND({"a","b","c","d","e","f","g","h","i","j","k","l","m","n","o","p","q","r","s","t","u","v","w","x","y","z"},LEFT(Z243,FIND(".",Z243)-1))),FIND({"a","b","c","d","e","f","g","h","i","j","k","l","m","n","o","p","q","r","s","t","u","v","w","x","y","z"},LEFT(Z243,FIND(".",Z243)-1))))))</f>
        <v>b</v>
      </c>
      <c r="J243" s="491"/>
      <c r="K243" s="491"/>
      <c r="L243" s="491"/>
      <c r="M243" s="491"/>
      <c r="N243" s="491"/>
      <c r="O243" s="491" t="s">
        <v>2015</v>
      </c>
      <c r="P243" s="491">
        <v>4</v>
      </c>
      <c r="Q243" s="491" t="s">
        <v>2015</v>
      </c>
      <c r="R243" s="491" t="s">
        <v>1960</v>
      </c>
      <c r="S243" s="491" t="s">
        <v>581</v>
      </c>
      <c r="T243" s="491" t="s">
        <v>2016</v>
      </c>
      <c r="U243" s="491" t="s">
        <v>646</v>
      </c>
      <c r="V243" s="491" t="s">
        <v>1676</v>
      </c>
      <c r="W243" s="491" t="s">
        <v>1962</v>
      </c>
      <c r="X243" s="491" t="s">
        <v>70</v>
      </c>
      <c r="Y243" s="491" t="s">
        <v>2127</v>
      </c>
      <c r="Z243" s="491" t="s">
        <v>2128</v>
      </c>
      <c r="AA243" s="491" t="s">
        <v>1992</v>
      </c>
      <c r="AB243" s="491" t="s">
        <v>1460</v>
      </c>
      <c r="AC243" s="491" t="s">
        <v>23</v>
      </c>
      <c r="AD243" s="491" t="s">
        <v>1234</v>
      </c>
      <c r="AE243" s="491" t="s">
        <v>1727</v>
      </c>
      <c r="AF243" s="515" t="s">
        <v>1311</v>
      </c>
      <c r="AG243" s="515" t="s">
        <v>1356</v>
      </c>
      <c r="AH243" s="515" t="s">
        <v>1311</v>
      </c>
      <c r="AI243" s="515" t="s">
        <v>1356</v>
      </c>
    </row>
    <row r="244" spans="1:35" hidden="1" x14ac:dyDescent="0.3">
      <c r="A244" s="491"/>
      <c r="B244" s="491" t="s">
        <v>2031</v>
      </c>
      <c r="C244" s="491"/>
      <c r="D244" s="491" t="s">
        <v>1393</v>
      </c>
      <c r="E244" s="491" t="s">
        <v>136</v>
      </c>
      <c r="F244" s="491" t="s">
        <v>1958</v>
      </c>
      <c r="G244" s="491" t="s">
        <v>23</v>
      </c>
      <c r="H244" s="491" t="str" cm="1">
        <f t="array" ref="H244">LEFT(LEFT(Z244,FIND(".",Z244)-1),IF(MIN(IF(ISNUMBER(FIND({"a","b","c","d","e","f","g","h","i","j","k","l","m","n","o","p","q","r","s","t","u","v","w","x","y","z"}, LEFT(Z244,FIND(".",Z244)-1))), FIND({"a","b","c","d","e","f","g","h","i","j","k","l","m","n","o","p","q","r","s","t","u","v","w","x","y","z"}, LEFT(Z244,FIND(".",Z244)-1))))=0,FIND(".",Z244),MIN(IF(ISNUMBER(FIND({"a","b","c","d","e","f","g","h","i","j","k","l","m","n","o","p","q","r","s","t","u","v","w","x","y","z"}, LEFT(Z244,FIND(".",Z244)-1))), FIND({"a","b","c","d","e","f","g","h","i","j","k","l","m","n","o","p","q","r","s","t","u","v","w","x","y","z"}, LEFT(Z244,FIND(".",Z244)-1)))))-1)</f>
        <v>110</v>
      </c>
      <c r="I244" s="491" t="str" cm="1">
        <f t="array" ref="I244">RIGHT(LEFT(Z244,FIND(".",Z244)-1),FIND(".",Z244)-IF(MIN(IF(ISNUMBER(FIND({"a","b","c","d","e","f","g","h","i","j","k","l","m","n","o","p","q","r","s","t","u","v","w","x","y","z"},LEFT(Z244,FIND(".",Z244)-1))),FIND({"a","b","c","d","e","f","g","h","i","j","k","l","m","n","o","p","q","r","s","t","u","v","w","x","y","z"},LEFT(Z244,FIND(".",Z244)-1))))=0,FIND(".",Z244),MIN(IF(ISNUMBER(FIND({"a","b","c","d","e","f","g","h","i","j","k","l","m","n","o","p","q","r","s","t","u","v","w","x","y","z"},LEFT(Z244,FIND(".",Z244)-1))),FIND({"a","b","c","d","e","f","g","h","i","j","k","l","m","n","o","p","q","r","s","t","u","v","w","x","y","z"},LEFT(Z244,FIND(".",Z244)-1))))))</f>
        <v>a</v>
      </c>
      <c r="J244" s="491"/>
      <c r="K244" s="491"/>
      <c r="L244" s="491"/>
      <c r="M244" s="491"/>
      <c r="N244" s="491"/>
      <c r="O244" s="491" t="s">
        <v>2015</v>
      </c>
      <c r="P244" s="491">
        <v>4</v>
      </c>
      <c r="Q244" s="491" t="s">
        <v>2015</v>
      </c>
      <c r="R244" s="491" t="s">
        <v>1960</v>
      </c>
      <c r="S244" s="491" t="s">
        <v>581</v>
      </c>
      <c r="T244" s="491" t="s">
        <v>2016</v>
      </c>
      <c r="U244" s="491" t="s">
        <v>646</v>
      </c>
      <c r="V244" s="491" t="s">
        <v>1676</v>
      </c>
      <c r="W244" s="491" t="s">
        <v>1962</v>
      </c>
      <c r="X244" s="491" t="s">
        <v>70</v>
      </c>
      <c r="Y244" s="491" t="s">
        <v>2129</v>
      </c>
      <c r="Z244" s="491" t="s">
        <v>2130</v>
      </c>
      <c r="AA244" s="491" t="s">
        <v>1992</v>
      </c>
      <c r="AB244" s="491" t="s">
        <v>1476</v>
      </c>
      <c r="AC244" s="491" t="s">
        <v>23</v>
      </c>
      <c r="AD244" s="491" t="s">
        <v>1274</v>
      </c>
      <c r="AE244" s="491" t="s">
        <v>1887</v>
      </c>
      <c r="AF244" s="515" t="s">
        <v>1311</v>
      </c>
      <c r="AG244" s="515" t="s">
        <v>1356</v>
      </c>
      <c r="AH244" s="515" t="s">
        <v>1311</v>
      </c>
      <c r="AI244" s="515" t="s">
        <v>1356</v>
      </c>
    </row>
    <row r="245" spans="1:35" hidden="1" x14ac:dyDescent="0.3">
      <c r="A245" s="491"/>
      <c r="B245" s="491" t="s">
        <v>2034</v>
      </c>
      <c r="C245" s="491"/>
      <c r="D245" s="491" t="s">
        <v>1393</v>
      </c>
      <c r="E245" s="491" t="s">
        <v>136</v>
      </c>
      <c r="F245" s="491" t="s">
        <v>1958</v>
      </c>
      <c r="G245" s="491" t="s">
        <v>23</v>
      </c>
      <c r="H245" s="491" t="str" cm="1">
        <f t="array" ref="H245">LEFT(LEFT(Z245,FIND(".",Z245)-1),IF(MIN(IF(ISNUMBER(FIND({"a","b","c","d","e","f","g","h","i","j","k","l","m","n","o","p","q","r","s","t","u","v","w","x","y","z"}, LEFT(Z245,FIND(".",Z245)-1))), FIND({"a","b","c","d","e","f","g","h","i","j","k","l","m","n","o","p","q","r","s","t","u","v","w","x","y","z"}, LEFT(Z245,FIND(".",Z245)-1))))=0,FIND(".",Z245),MIN(IF(ISNUMBER(FIND({"a","b","c","d","e","f","g","h","i","j","k","l","m","n","o","p","q","r","s","t","u","v","w","x","y","z"}, LEFT(Z245,FIND(".",Z245)-1))), FIND({"a","b","c","d","e","f","g","h","i","j","k","l","m","n","o","p","q","r","s","t","u","v","w","x","y","z"}, LEFT(Z245,FIND(".",Z245)-1)))))-1)</f>
        <v>110</v>
      </c>
      <c r="I245" s="491" t="str" cm="1">
        <f t="array" ref="I245">RIGHT(LEFT(Z245,FIND(".",Z245)-1),FIND(".",Z245)-IF(MIN(IF(ISNUMBER(FIND({"a","b","c","d","e","f","g","h","i","j","k","l","m","n","o","p","q","r","s","t","u","v","w","x","y","z"},LEFT(Z245,FIND(".",Z245)-1))),FIND({"a","b","c","d","e","f","g","h","i","j","k","l","m","n","o","p","q","r","s","t","u","v","w","x","y","z"},LEFT(Z245,FIND(".",Z245)-1))))=0,FIND(".",Z245),MIN(IF(ISNUMBER(FIND({"a","b","c","d","e","f","g","h","i","j","k","l","m","n","o","p","q","r","s","t","u","v","w","x","y","z"},LEFT(Z245,FIND(".",Z245)-1))),FIND({"a","b","c","d","e","f","g","h","i","j","k","l","m","n","o","p","q","r","s","t","u","v","w","x","y","z"},LEFT(Z245,FIND(".",Z245)-1))))))</f>
        <v>b</v>
      </c>
      <c r="J245" s="491"/>
      <c r="K245" s="491"/>
      <c r="L245" s="491"/>
      <c r="M245" s="491"/>
      <c r="N245" s="491"/>
      <c r="O245" s="491" t="s">
        <v>2015</v>
      </c>
      <c r="P245" s="491">
        <v>4</v>
      </c>
      <c r="Q245" s="491" t="s">
        <v>2015</v>
      </c>
      <c r="R245" s="491" t="s">
        <v>1960</v>
      </c>
      <c r="S245" s="491" t="s">
        <v>581</v>
      </c>
      <c r="T245" s="491" t="s">
        <v>2016</v>
      </c>
      <c r="U245" s="491" t="s">
        <v>646</v>
      </c>
      <c r="V245" s="491" t="s">
        <v>1676</v>
      </c>
      <c r="W245" s="491" t="s">
        <v>1962</v>
      </c>
      <c r="X245" s="491" t="s">
        <v>70</v>
      </c>
      <c r="Y245" s="491" t="s">
        <v>2131</v>
      </c>
      <c r="Z245" s="491" t="s">
        <v>2132</v>
      </c>
      <c r="AA245" s="491" t="s">
        <v>1992</v>
      </c>
      <c r="AB245" s="491" t="s">
        <v>1477</v>
      </c>
      <c r="AC245" s="491" t="s">
        <v>23</v>
      </c>
      <c r="AD245" s="491" t="s">
        <v>1276</v>
      </c>
      <c r="AE245" s="491" t="s">
        <v>1890</v>
      </c>
      <c r="AF245" s="515" t="s">
        <v>1311</v>
      </c>
      <c r="AG245" s="515" t="s">
        <v>1356</v>
      </c>
      <c r="AH245" s="515" t="s">
        <v>1311</v>
      </c>
      <c r="AI245" s="515" t="s">
        <v>1356</v>
      </c>
    </row>
    <row r="246" spans="1:35" hidden="1" x14ac:dyDescent="0.3">
      <c r="A246" s="491"/>
      <c r="B246" s="491" t="s">
        <v>1360</v>
      </c>
      <c r="C246" s="491"/>
      <c r="D246" s="491" t="s">
        <v>1393</v>
      </c>
      <c r="E246" s="491" t="s">
        <v>136</v>
      </c>
      <c r="F246" s="491" t="s">
        <v>1958</v>
      </c>
      <c r="G246" s="491" t="s">
        <v>23</v>
      </c>
      <c r="H246" s="491" t="str" cm="1">
        <f t="array" ref="H246">LEFT(LEFT(Z246,FIND(".",Z246)-1),IF(MIN(IF(ISNUMBER(FIND({"a","b","c","d","e","f","g","h","i","j","k","l","m","n","o","p","q","r","s","t","u","v","w","x","y","z"}, LEFT(Z246,FIND(".",Z246)-1))), FIND({"a","b","c","d","e","f","g","h","i","j","k","l","m","n","o","p","q","r","s","t","u","v","w","x","y","z"}, LEFT(Z246,FIND(".",Z246)-1))))=0,FIND(".",Z246),MIN(IF(ISNUMBER(FIND({"a","b","c","d","e","f","g","h","i","j","k","l","m","n","o","p","q","r","s","t","u","v","w","x","y","z"}, LEFT(Z246,FIND(".",Z246)-1))), FIND({"a","b","c","d","e","f","g","h","i","j","k","l","m","n","o","p","q","r","s","t","u","v","w","x","y","z"}, LEFT(Z246,FIND(".",Z246)-1)))))-1)</f>
        <v>112</v>
      </c>
      <c r="I246" s="491" t="str" cm="1">
        <f t="array" ref="I246">RIGHT(LEFT(Z246,FIND(".",Z246)-1),FIND(".",Z246)-IF(MIN(IF(ISNUMBER(FIND({"a","b","c","d","e","f","g","h","i","j","k","l","m","n","o","p","q","r","s","t","u","v","w","x","y","z"},LEFT(Z246,FIND(".",Z246)-1))),FIND({"a","b","c","d","e","f","g","h","i","j","k","l","m","n","o","p","q","r","s","t","u","v","w","x","y","z"},LEFT(Z246,FIND(".",Z246)-1))))=0,FIND(".",Z246),MIN(IF(ISNUMBER(FIND({"a","b","c","d","e","f","g","h","i","j","k","l","m","n","o","p","q","r","s","t","u","v","w","x","y","z"},LEFT(Z246,FIND(".",Z246)-1))),FIND({"a","b","c","d","e","f","g","h","i","j","k","l","m","n","o","p","q","r","s","t","u","v","w","x","y","z"},LEFT(Z246,FIND(".",Z246)-1))))))</f>
        <v>a</v>
      </c>
      <c r="J246" s="491"/>
      <c r="K246" s="491"/>
      <c r="L246" s="491"/>
      <c r="M246" s="491"/>
      <c r="N246" s="491"/>
      <c r="O246" s="491" t="s">
        <v>2015</v>
      </c>
      <c r="P246" s="491">
        <v>4</v>
      </c>
      <c r="Q246" s="491" t="s">
        <v>2015</v>
      </c>
      <c r="R246" s="491" t="s">
        <v>1960</v>
      </c>
      <c r="S246" s="491" t="s">
        <v>581</v>
      </c>
      <c r="T246" s="491" t="s">
        <v>2016</v>
      </c>
      <c r="U246" s="491" t="s">
        <v>646</v>
      </c>
      <c r="V246" s="491" t="s">
        <v>1676</v>
      </c>
      <c r="W246" s="491" t="s">
        <v>1962</v>
      </c>
      <c r="X246" s="491" t="s">
        <v>70</v>
      </c>
      <c r="Y246" s="491" t="s">
        <v>2133</v>
      </c>
      <c r="Z246" s="491" t="s">
        <v>2134</v>
      </c>
      <c r="AA246" s="491" t="s">
        <v>1992</v>
      </c>
      <c r="AB246" s="491" t="s">
        <v>1445</v>
      </c>
      <c r="AC246" s="491" t="s">
        <v>23</v>
      </c>
      <c r="AD246" s="491" t="s">
        <v>1220</v>
      </c>
      <c r="AE246" s="491" t="s">
        <v>1677</v>
      </c>
      <c r="AF246" s="515" t="s">
        <v>1311</v>
      </c>
      <c r="AG246" s="515" t="s">
        <v>1356</v>
      </c>
      <c r="AH246" s="515" t="s">
        <v>1311</v>
      </c>
      <c r="AI246" s="515" t="s">
        <v>1356</v>
      </c>
    </row>
    <row r="247" spans="1:35" hidden="1" x14ac:dyDescent="0.3">
      <c r="A247" s="491"/>
      <c r="B247" s="491" t="s">
        <v>1359</v>
      </c>
      <c r="C247" s="491"/>
      <c r="D247" s="491" t="s">
        <v>1393</v>
      </c>
      <c r="E247" s="491" t="s">
        <v>136</v>
      </c>
      <c r="F247" s="491" t="s">
        <v>1958</v>
      </c>
      <c r="G247" s="491" t="s">
        <v>23</v>
      </c>
      <c r="H247" s="491" t="str" cm="1">
        <f t="array" ref="H247">LEFT(LEFT(Z247,FIND(".",Z247)-1),IF(MIN(IF(ISNUMBER(FIND({"a","b","c","d","e","f","g","h","i","j","k","l","m","n","o","p","q","r","s","t","u","v","w","x","y","z"}, LEFT(Z247,FIND(".",Z247)-1))), FIND({"a","b","c","d","e","f","g","h","i","j","k","l","m","n","o","p","q","r","s","t","u","v","w","x","y","z"}, LEFT(Z247,FIND(".",Z247)-1))))=0,FIND(".",Z247),MIN(IF(ISNUMBER(FIND({"a","b","c","d","e","f","g","h","i","j","k","l","m","n","o","p","q","r","s","t","u","v","w","x","y","z"}, LEFT(Z247,FIND(".",Z247)-1))), FIND({"a","b","c","d","e","f","g","h","i","j","k","l","m","n","o","p","q","r","s","t","u","v","w","x","y","z"}, LEFT(Z247,FIND(".",Z247)-1)))))-1)</f>
        <v>112</v>
      </c>
      <c r="I247" s="491" t="str" cm="1">
        <f t="array" ref="I247">RIGHT(LEFT(Z247,FIND(".",Z247)-1),FIND(".",Z247)-IF(MIN(IF(ISNUMBER(FIND({"a","b","c","d","e","f","g","h","i","j","k","l","m","n","o","p","q","r","s","t","u","v","w","x","y","z"},LEFT(Z247,FIND(".",Z247)-1))),FIND({"a","b","c","d","e","f","g","h","i","j","k","l","m","n","o","p","q","r","s","t","u","v","w","x","y","z"},LEFT(Z247,FIND(".",Z247)-1))))=0,FIND(".",Z247),MIN(IF(ISNUMBER(FIND({"a","b","c","d","e","f","g","h","i","j","k","l","m","n","o","p","q","r","s","t","u","v","w","x","y","z"},LEFT(Z247,FIND(".",Z247)-1))),FIND({"a","b","c","d","e","f","g","h","i","j","k","l","m","n","o","p","q","r","s","t","u","v","w","x","y","z"},LEFT(Z247,FIND(".",Z247)-1))))))</f>
        <v>b</v>
      </c>
      <c r="J247" s="491"/>
      <c r="K247" s="491"/>
      <c r="L247" s="491"/>
      <c r="M247" s="491"/>
      <c r="N247" s="491"/>
      <c r="O247" s="491" t="s">
        <v>2015</v>
      </c>
      <c r="P247" s="491">
        <v>4</v>
      </c>
      <c r="Q247" s="491" t="s">
        <v>2015</v>
      </c>
      <c r="R247" s="491" t="s">
        <v>1960</v>
      </c>
      <c r="S247" s="491" t="s">
        <v>581</v>
      </c>
      <c r="T247" s="491" t="s">
        <v>2016</v>
      </c>
      <c r="U247" s="491" t="s">
        <v>646</v>
      </c>
      <c r="V247" s="491" t="s">
        <v>1676</v>
      </c>
      <c r="W247" s="491" t="s">
        <v>1962</v>
      </c>
      <c r="X247" s="491" t="s">
        <v>70</v>
      </c>
      <c r="Y247" s="491" t="s">
        <v>2135</v>
      </c>
      <c r="Z247" s="491" t="s">
        <v>2136</v>
      </c>
      <c r="AA247" s="491" t="s">
        <v>1992</v>
      </c>
      <c r="AB247" s="491" t="s">
        <v>1448</v>
      </c>
      <c r="AC247" s="491" t="s">
        <v>23</v>
      </c>
      <c r="AD247" s="491" t="s">
        <v>1217</v>
      </c>
      <c r="AE247" s="491" t="s">
        <v>1691</v>
      </c>
      <c r="AF247" s="515" t="s">
        <v>1311</v>
      </c>
      <c r="AG247" s="515" t="s">
        <v>1356</v>
      </c>
      <c r="AH247" s="515" t="s">
        <v>1311</v>
      </c>
      <c r="AI247" s="515" t="s">
        <v>1356</v>
      </c>
    </row>
    <row r="248" spans="1:35" hidden="1" x14ac:dyDescent="0.3">
      <c r="A248" s="491"/>
      <c r="B248" s="491" t="s">
        <v>1513</v>
      </c>
      <c r="C248" s="491"/>
      <c r="D248" s="491" t="s">
        <v>1393</v>
      </c>
      <c r="E248" s="491" t="s">
        <v>136</v>
      </c>
      <c r="F248" s="491" t="s">
        <v>1958</v>
      </c>
      <c r="G248" s="491" t="s">
        <v>23</v>
      </c>
      <c r="H248" s="491" t="str" cm="1">
        <f t="array" ref="H248">LEFT(LEFT(Z248,FIND(".",Z248)-1),IF(MIN(IF(ISNUMBER(FIND({"a","b","c","d","e","f","g","h","i","j","k","l","m","n","o","p","q","r","s","t","u","v","w","x","y","z"}, LEFT(Z248,FIND(".",Z248)-1))), FIND({"a","b","c","d","e","f","g","h","i","j","k","l","m","n","o","p","q","r","s","t","u","v","w","x","y","z"}, LEFT(Z248,FIND(".",Z248)-1))))=0,FIND(".",Z248),MIN(IF(ISNUMBER(FIND({"a","b","c","d","e","f","g","h","i","j","k","l","m","n","o","p","q","r","s","t","u","v","w","x","y","z"}, LEFT(Z248,FIND(".",Z248)-1))), FIND({"a","b","c","d","e","f","g","h","i","j","k","l","m","n","o","p","q","r","s","t","u","v","w","x","y","z"}, LEFT(Z248,FIND(".",Z248)-1)))))-1)</f>
        <v>120</v>
      </c>
      <c r="I248" s="491" t="str" cm="1">
        <f t="array" ref="I248">RIGHT(LEFT(Z248,FIND(".",Z248)-1),FIND(".",Z248)-IF(MIN(IF(ISNUMBER(FIND({"a","b","c","d","e","f","g","h","i","j","k","l","m","n","o","p","q","r","s","t","u","v","w","x","y","z"},LEFT(Z248,FIND(".",Z248)-1))),FIND({"a","b","c","d","e","f","g","h","i","j","k","l","m","n","o","p","q","r","s","t","u","v","w","x","y","z"},LEFT(Z248,FIND(".",Z248)-1))))=0,FIND(".",Z248),MIN(IF(ISNUMBER(FIND({"a","b","c","d","e","f","g","h","i","j","k","l","m","n","o","p","q","r","s","t","u","v","w","x","y","z"},LEFT(Z248,FIND(".",Z248)-1))),FIND({"a","b","c","d","e","f","g","h","i","j","k","l","m","n","o","p","q","r","s","t","u","v","w","x","y","z"},LEFT(Z248,FIND(".",Z248)-1))))))</f>
        <v>b1</v>
      </c>
      <c r="J248" s="491"/>
      <c r="K248" s="491"/>
      <c r="L248" s="491"/>
      <c r="M248" s="491"/>
      <c r="N248" s="491"/>
      <c r="O248" s="491" t="s">
        <v>2015</v>
      </c>
      <c r="P248" s="491">
        <v>4</v>
      </c>
      <c r="Q248" s="491" t="s">
        <v>2015</v>
      </c>
      <c r="R248" s="491" t="s">
        <v>1960</v>
      </c>
      <c r="S248" s="491" t="s">
        <v>581</v>
      </c>
      <c r="T248" s="491" t="s">
        <v>2016</v>
      </c>
      <c r="U248" s="491" t="s">
        <v>695</v>
      </c>
      <c r="V248" s="491" t="s">
        <v>1591</v>
      </c>
      <c r="W248" s="491" t="s">
        <v>1962</v>
      </c>
      <c r="X248" s="491" t="s">
        <v>70</v>
      </c>
      <c r="Y248" s="491" t="s">
        <v>2137</v>
      </c>
      <c r="Z248" s="491" t="s">
        <v>2138</v>
      </c>
      <c r="AA248" s="491" t="s">
        <v>1992</v>
      </c>
      <c r="AB248" s="491" t="s">
        <v>1436</v>
      </c>
      <c r="AC248" s="491" t="s">
        <v>23</v>
      </c>
      <c r="AD248" s="491" t="s">
        <v>1255</v>
      </c>
      <c r="AE248" s="491" t="s">
        <v>1658</v>
      </c>
      <c r="AF248" s="515" t="s">
        <v>1311</v>
      </c>
      <c r="AG248" s="515" t="s">
        <v>1356</v>
      </c>
      <c r="AH248" s="515" t="s">
        <v>1311</v>
      </c>
      <c r="AI248" s="515" t="s">
        <v>1356</v>
      </c>
    </row>
    <row r="249" spans="1:35" hidden="1" x14ac:dyDescent="0.3">
      <c r="A249" s="491"/>
      <c r="B249" s="491" t="s">
        <v>1512</v>
      </c>
      <c r="C249" s="491"/>
      <c r="D249" s="491" t="s">
        <v>1393</v>
      </c>
      <c r="E249" s="491" t="s">
        <v>136</v>
      </c>
      <c r="F249" s="491" t="s">
        <v>1958</v>
      </c>
      <c r="G249" s="491" t="s">
        <v>23</v>
      </c>
      <c r="H249" s="491" t="str" cm="1">
        <f t="array" ref="H249">LEFT(LEFT(Z249,FIND(".",Z249)-1),IF(MIN(IF(ISNUMBER(FIND({"a","b","c","d","e","f","g","h","i","j","k","l","m","n","o","p","q","r","s","t","u","v","w","x","y","z"}, LEFT(Z249,FIND(".",Z249)-1))), FIND({"a","b","c","d","e","f","g","h","i","j","k","l","m","n","o","p","q","r","s","t","u","v","w","x","y","z"}, LEFT(Z249,FIND(".",Z249)-1))))=0,FIND(".",Z249),MIN(IF(ISNUMBER(FIND({"a","b","c","d","e","f","g","h","i","j","k","l","m","n","o","p","q","r","s","t","u","v","w","x","y","z"}, LEFT(Z249,FIND(".",Z249)-1))), FIND({"a","b","c","d","e","f","g","h","i","j","k","l","m","n","o","p","q","r","s","t","u","v","w","x","y","z"}, LEFT(Z249,FIND(".",Z249)-1)))))-1)</f>
        <v>121</v>
      </c>
      <c r="I249" s="491" t="str" cm="1">
        <f t="array" ref="I249">RIGHT(LEFT(Z249,FIND(".",Z249)-1),FIND(".",Z249)-IF(MIN(IF(ISNUMBER(FIND({"a","b","c","d","e","f","g","h","i","j","k","l","m","n","o","p","q","r","s","t","u","v","w","x","y","z"},LEFT(Z249,FIND(".",Z249)-1))),FIND({"a","b","c","d","e","f","g","h","i","j","k","l","m","n","o","p","q","r","s","t","u","v","w","x","y","z"},LEFT(Z249,FIND(".",Z249)-1))))=0,FIND(".",Z249),MIN(IF(ISNUMBER(FIND({"a","b","c","d","e","f","g","h","i","j","k","l","m","n","o","p","q","r","s","t","u","v","w","x","y","z"},LEFT(Z249,FIND(".",Z249)-1))),FIND({"a","b","c","d","e","f","g","h","i","j","k","l","m","n","o","p","q","r","s","t","u","v","w","x","y","z"},LEFT(Z249,FIND(".",Z249)-1))))))</f>
        <v>a</v>
      </c>
      <c r="J249" s="491"/>
      <c r="K249" s="491"/>
      <c r="L249" s="491"/>
      <c r="M249" s="491"/>
      <c r="N249" s="491"/>
      <c r="O249" s="491" t="s">
        <v>2015</v>
      </c>
      <c r="P249" s="491">
        <v>4</v>
      </c>
      <c r="Q249" s="491" t="s">
        <v>2015</v>
      </c>
      <c r="R249" s="491" t="s">
        <v>1960</v>
      </c>
      <c r="S249" s="491" t="s">
        <v>581</v>
      </c>
      <c r="T249" s="491" t="s">
        <v>2016</v>
      </c>
      <c r="U249" s="491" t="s">
        <v>695</v>
      </c>
      <c r="V249" s="491" t="s">
        <v>1591</v>
      </c>
      <c r="W249" s="491" t="s">
        <v>1962</v>
      </c>
      <c r="X249" s="491" t="s">
        <v>70</v>
      </c>
      <c r="Y249" s="491" t="s">
        <v>2139</v>
      </c>
      <c r="Z249" s="491" t="s">
        <v>2140</v>
      </c>
      <c r="AA249" s="491" t="s">
        <v>1992</v>
      </c>
      <c r="AB249" s="491" t="s">
        <v>1673</v>
      </c>
      <c r="AC249" s="491" t="s">
        <v>23</v>
      </c>
      <c r="AD249" s="491" t="s">
        <v>1254</v>
      </c>
      <c r="AE249" s="491" t="s">
        <v>1674</v>
      </c>
      <c r="AF249" s="515" t="s">
        <v>1311</v>
      </c>
      <c r="AG249" s="515" t="s">
        <v>1356</v>
      </c>
      <c r="AH249" s="515" t="s">
        <v>1311</v>
      </c>
      <c r="AI249" s="515" t="s">
        <v>1356</v>
      </c>
    </row>
    <row r="250" spans="1:35" hidden="1" x14ac:dyDescent="0.3">
      <c r="A250" s="491"/>
      <c r="B250" s="491" t="s">
        <v>1364</v>
      </c>
      <c r="C250" s="491"/>
      <c r="D250" s="491" t="s">
        <v>1393</v>
      </c>
      <c r="E250" s="491" t="s">
        <v>136</v>
      </c>
      <c r="F250" s="491" t="s">
        <v>1958</v>
      </c>
      <c r="G250" s="491" t="s">
        <v>23</v>
      </c>
      <c r="H250" s="491" t="str" cm="1">
        <f t="array" ref="H250">LEFT(LEFT(Z250,FIND(".",Z250)-1),IF(MIN(IF(ISNUMBER(FIND({"a","b","c","d","e","f","g","h","i","j","k","l","m","n","o","p","q","r","s","t","u","v","w","x","y","z"}, LEFT(Z250,FIND(".",Z250)-1))), FIND({"a","b","c","d","e","f","g","h","i","j","k","l","m","n","o","p","q","r","s","t","u","v","w","x","y","z"}, LEFT(Z250,FIND(".",Z250)-1))))=0,FIND(".",Z250),MIN(IF(ISNUMBER(FIND({"a","b","c","d","e","f","g","h","i","j","k","l","m","n","o","p","q","r","s","t","u","v","w","x","y","z"}, LEFT(Z250,FIND(".",Z250)-1))), FIND({"a","b","c","d","e","f","g","h","i","j","k","l","m","n","o","p","q","r","s","t","u","v","w","x","y","z"}, LEFT(Z250,FIND(".",Z250)-1)))))-1)</f>
        <v>122</v>
      </c>
      <c r="I250" s="491" t="str" cm="1">
        <f t="array" ref="I250">RIGHT(LEFT(Z250,FIND(".",Z250)-1),FIND(".",Z250)-IF(MIN(IF(ISNUMBER(FIND({"a","b","c","d","e","f","g","h","i","j","k","l","m","n","o","p","q","r","s","t","u","v","w","x","y","z"},LEFT(Z250,FIND(".",Z250)-1))),FIND({"a","b","c","d","e","f","g","h","i","j","k","l","m","n","o","p","q","r","s","t","u","v","w","x","y","z"},LEFT(Z250,FIND(".",Z250)-1))))=0,FIND(".",Z250),MIN(IF(ISNUMBER(FIND({"a","b","c","d","e","f","g","h","i","j","k","l","m","n","o","p","q","r","s","t","u","v","w","x","y","z"},LEFT(Z250,FIND(".",Z250)-1))),FIND({"a","b","c","d","e","f","g","h","i","j","k","l","m","n","o","p","q","r","s","t","u","v","w","x","y","z"},LEFT(Z250,FIND(".",Z250)-1))))))</f>
        <v>b1</v>
      </c>
      <c r="J250" s="491"/>
      <c r="K250" s="491"/>
      <c r="L250" s="491"/>
      <c r="M250" s="491"/>
      <c r="N250" s="491"/>
      <c r="O250" s="491" t="s">
        <v>2015</v>
      </c>
      <c r="P250" s="491">
        <v>4</v>
      </c>
      <c r="Q250" s="491" t="s">
        <v>2015</v>
      </c>
      <c r="R250" s="491" t="s">
        <v>1960</v>
      </c>
      <c r="S250" s="491" t="s">
        <v>581</v>
      </c>
      <c r="T250" s="491" t="s">
        <v>2016</v>
      </c>
      <c r="U250" s="491" t="s">
        <v>695</v>
      </c>
      <c r="V250" s="491" t="s">
        <v>1591</v>
      </c>
      <c r="W250" s="491" t="s">
        <v>1962</v>
      </c>
      <c r="X250" s="491" t="s">
        <v>70</v>
      </c>
      <c r="Y250" s="491" t="s">
        <v>2141</v>
      </c>
      <c r="Z250" s="491" t="s">
        <v>2142</v>
      </c>
      <c r="AA250" s="491" t="s">
        <v>1992</v>
      </c>
      <c r="AB250" s="491" t="s">
        <v>1632</v>
      </c>
      <c r="AC250" s="491" t="s">
        <v>23</v>
      </c>
      <c r="AD250" s="491" t="s">
        <v>1209</v>
      </c>
      <c r="AE250" s="491" t="s">
        <v>1633</v>
      </c>
      <c r="AF250" s="515" t="s">
        <v>1311</v>
      </c>
      <c r="AG250" s="515" t="s">
        <v>1356</v>
      </c>
      <c r="AH250" s="515" t="s">
        <v>1311</v>
      </c>
      <c r="AI250" s="515" t="s">
        <v>1356</v>
      </c>
    </row>
    <row r="251" spans="1:35" hidden="1" x14ac:dyDescent="0.3">
      <c r="A251" s="491"/>
      <c r="B251" s="491" t="s">
        <v>1367</v>
      </c>
      <c r="C251" s="491"/>
      <c r="D251" s="491" t="s">
        <v>1393</v>
      </c>
      <c r="E251" s="491" t="s">
        <v>136</v>
      </c>
      <c r="F251" s="491" t="s">
        <v>1958</v>
      </c>
      <c r="G251" s="491" t="s">
        <v>23</v>
      </c>
      <c r="H251" s="491" t="str" cm="1">
        <f t="array" ref="H251">LEFT(LEFT(Z251,FIND(".",Z251)-1),IF(MIN(IF(ISNUMBER(FIND({"a","b","c","d","e","f","g","h","i","j","k","l","m","n","o","p","q","r","s","t","u","v","w","x","y","z"}, LEFT(Z251,FIND(".",Z251)-1))), FIND({"a","b","c","d","e","f","g","h","i","j","k","l","m","n","o","p","q","r","s","t","u","v","w","x","y","z"}, LEFT(Z251,FIND(".",Z251)-1))))=0,FIND(".",Z251),MIN(IF(ISNUMBER(FIND({"a","b","c","d","e","f","g","h","i","j","k","l","m","n","o","p","q","r","s","t","u","v","w","x","y","z"}, LEFT(Z251,FIND(".",Z251)-1))), FIND({"a","b","c","d","e","f","g","h","i","j","k","l","m","n","o","p","q","r","s","t","u","v","w","x","y","z"}, LEFT(Z251,FIND(".",Z251)-1)))))-1)</f>
        <v>122</v>
      </c>
      <c r="I251" s="491" t="str" cm="1">
        <f t="array" ref="I251">RIGHT(LEFT(Z251,FIND(".",Z251)-1),FIND(".",Z251)-IF(MIN(IF(ISNUMBER(FIND({"a","b","c","d","e","f","g","h","i","j","k","l","m","n","o","p","q","r","s","t","u","v","w","x","y","z"},LEFT(Z251,FIND(".",Z251)-1))),FIND({"a","b","c","d","e","f","g","h","i","j","k","l","m","n","o","p","q","r","s","t","u","v","w","x","y","z"},LEFT(Z251,FIND(".",Z251)-1))))=0,FIND(".",Z251),MIN(IF(ISNUMBER(FIND({"a","b","c","d","e","f","g","h","i","j","k","l","m","n","o","p","q","r","s","t","u","v","w","x","y","z"},LEFT(Z251,FIND(".",Z251)-1))),FIND({"a","b","c","d","e","f","g","h","i","j","k","l","m","n","o","p","q","r","s","t","u","v","w","x","y","z"},LEFT(Z251,FIND(".",Z251)-1))))))</f>
        <v>b2</v>
      </c>
      <c r="J251" s="491"/>
      <c r="K251" s="491"/>
      <c r="L251" s="491"/>
      <c r="M251" s="491"/>
      <c r="N251" s="491"/>
      <c r="O251" s="491" t="s">
        <v>2015</v>
      </c>
      <c r="P251" s="491">
        <v>4</v>
      </c>
      <c r="Q251" s="491" t="s">
        <v>2015</v>
      </c>
      <c r="R251" s="491" t="s">
        <v>1960</v>
      </c>
      <c r="S251" s="491" t="s">
        <v>581</v>
      </c>
      <c r="T251" s="491" t="s">
        <v>2016</v>
      </c>
      <c r="U251" s="491" t="s">
        <v>695</v>
      </c>
      <c r="V251" s="491" t="s">
        <v>1591</v>
      </c>
      <c r="W251" s="491" t="s">
        <v>1962</v>
      </c>
      <c r="X251" s="491" t="s">
        <v>70</v>
      </c>
      <c r="Y251" s="491" t="s">
        <v>2143</v>
      </c>
      <c r="Z251" s="491" t="s">
        <v>2144</v>
      </c>
      <c r="AA251" s="491" t="s">
        <v>1992</v>
      </c>
      <c r="AB251" s="491" t="s">
        <v>1429</v>
      </c>
      <c r="AC251" s="491" t="s">
        <v>23</v>
      </c>
      <c r="AD251" s="491" t="s">
        <v>1212</v>
      </c>
      <c r="AE251" s="491" t="s">
        <v>1644</v>
      </c>
      <c r="AF251" s="515" t="s">
        <v>1311</v>
      </c>
      <c r="AG251" s="515" t="s">
        <v>1356</v>
      </c>
      <c r="AH251" s="515" t="s">
        <v>1311</v>
      </c>
      <c r="AI251" s="515" t="s">
        <v>1356</v>
      </c>
    </row>
    <row r="252" spans="1:35" hidden="1" x14ac:dyDescent="0.3">
      <c r="A252" s="491"/>
      <c r="B252" s="491" t="s">
        <v>1987</v>
      </c>
      <c r="C252" s="491"/>
      <c r="D252" s="491" t="s">
        <v>1393</v>
      </c>
      <c r="E252" s="491" t="s">
        <v>136</v>
      </c>
      <c r="F252" s="491" t="s">
        <v>1958</v>
      </c>
      <c r="G252" s="491" t="s">
        <v>23</v>
      </c>
      <c r="H252" s="491" t="str" cm="1">
        <f t="array" ref="H252">LEFT(LEFT(Z252,FIND(".",Z252)-1),IF(MIN(IF(ISNUMBER(FIND({"a","b","c","d","e","f","g","h","i","j","k","l","m","n","o","p","q","r","s","t","u","v","w","x","y","z"}, LEFT(Z252,FIND(".",Z252)-1))), FIND({"a","b","c","d","e","f","g","h","i","j","k","l","m","n","o","p","q","r","s","t","u","v","w","x","y","z"}, LEFT(Z252,FIND(".",Z252)-1))))=0,FIND(".",Z252),MIN(IF(ISNUMBER(FIND({"a","b","c","d","e","f","g","h","i","j","k","l","m","n","o","p","q","r","s","t","u","v","w","x","y","z"}, LEFT(Z252,FIND(".",Z252)-1))), FIND({"a","b","c","d","e","f","g","h","i","j","k","l","m","n","o","p","q","r","s","t","u","v","w","x","y","z"}, LEFT(Z252,FIND(".",Z252)-1)))))-1)</f>
        <v>125</v>
      </c>
      <c r="I252" s="491" t="str" cm="1">
        <f t="array" ref="I252">RIGHT(LEFT(Z252,FIND(".",Z252)-1),FIND(".",Z252)-IF(MIN(IF(ISNUMBER(FIND({"a","b","c","d","e","f","g","h","i","j","k","l","m","n","o","p","q","r","s","t","u","v","w","x","y","z"},LEFT(Z252,FIND(".",Z252)-1))),FIND({"a","b","c","d","e","f","g","h","i","j","k","l","m","n","o","p","q","r","s","t","u","v","w","x","y","z"},LEFT(Z252,FIND(".",Z252)-1))))=0,FIND(".",Z252),MIN(IF(ISNUMBER(FIND({"a","b","c","d","e","f","g","h","i","j","k","l","m","n","o","p","q","r","s","t","u","v","w","x","y","z"},LEFT(Z252,FIND(".",Z252)-1))),FIND({"a","b","c","d","e","f","g","h","i","j","k","l","m","n","o","p","q","r","s","t","u","v","w","x","y","z"},LEFT(Z252,FIND(".",Z252)-1))))))</f>
        <v>b1</v>
      </c>
      <c r="J252" s="491"/>
      <c r="K252" s="491"/>
      <c r="L252" s="491"/>
      <c r="M252" s="491"/>
      <c r="N252" s="491"/>
      <c r="O252" s="491" t="s">
        <v>2015</v>
      </c>
      <c r="P252" s="491">
        <v>4</v>
      </c>
      <c r="Q252" s="491" t="s">
        <v>2015</v>
      </c>
      <c r="R252" s="491" t="s">
        <v>1960</v>
      </c>
      <c r="S252" s="491" t="s">
        <v>581</v>
      </c>
      <c r="T252" s="491" t="s">
        <v>2016</v>
      </c>
      <c r="U252" s="491" t="s">
        <v>695</v>
      </c>
      <c r="V252" s="491" t="s">
        <v>1591</v>
      </c>
      <c r="W252" s="491" t="s">
        <v>1962</v>
      </c>
      <c r="X252" s="491" t="s">
        <v>70</v>
      </c>
      <c r="Y252" s="491" t="s">
        <v>2145</v>
      </c>
      <c r="Z252" s="491" t="s">
        <v>2146</v>
      </c>
      <c r="AA252" s="491" t="s">
        <v>1992</v>
      </c>
      <c r="AB252" s="491" t="s">
        <v>1414</v>
      </c>
      <c r="AC252" s="491" t="s">
        <v>23</v>
      </c>
      <c r="AD252" s="491" t="s">
        <v>1201</v>
      </c>
      <c r="AE252" s="491" t="s">
        <v>1592</v>
      </c>
      <c r="AF252" s="515" t="s">
        <v>1311</v>
      </c>
      <c r="AG252" s="515" t="s">
        <v>1356</v>
      </c>
      <c r="AH252" s="515" t="s">
        <v>1311</v>
      </c>
      <c r="AI252" s="515" t="s">
        <v>1356</v>
      </c>
    </row>
    <row r="253" spans="1:35" hidden="1" x14ac:dyDescent="0.3">
      <c r="A253" s="491"/>
      <c r="B253" s="491" t="s">
        <v>1993</v>
      </c>
      <c r="C253" s="491"/>
      <c r="D253" s="491" t="s">
        <v>1393</v>
      </c>
      <c r="E253" s="491" t="s">
        <v>136</v>
      </c>
      <c r="F253" s="491" t="s">
        <v>1958</v>
      </c>
      <c r="G253" s="491" t="s">
        <v>23</v>
      </c>
      <c r="H253" s="491" t="str" cm="1">
        <f t="array" ref="H253">LEFT(LEFT(Z253,FIND(".",Z253)-1),IF(MIN(IF(ISNUMBER(FIND({"a","b","c","d","e","f","g","h","i","j","k","l","m","n","o","p","q","r","s","t","u","v","w","x","y","z"}, LEFT(Z253,FIND(".",Z253)-1))), FIND({"a","b","c","d","e","f","g","h","i","j","k","l","m","n","o","p","q","r","s","t","u","v","w","x","y","z"}, LEFT(Z253,FIND(".",Z253)-1))))=0,FIND(".",Z253),MIN(IF(ISNUMBER(FIND({"a","b","c","d","e","f","g","h","i","j","k","l","m","n","o","p","q","r","s","t","u","v","w","x","y","z"}, LEFT(Z253,FIND(".",Z253)-1))), FIND({"a","b","c","d","e","f","g","h","i","j","k","l","m","n","o","p","q","r","s","t","u","v","w","x","y","z"}, LEFT(Z253,FIND(".",Z253)-1)))))-1)</f>
        <v>125</v>
      </c>
      <c r="I253" s="491" t="str" cm="1">
        <f t="array" ref="I253">RIGHT(LEFT(Z253,FIND(".",Z253)-1),FIND(".",Z253)-IF(MIN(IF(ISNUMBER(FIND({"a","b","c","d","e","f","g","h","i","j","k","l","m","n","o","p","q","r","s","t","u","v","w","x","y","z"},LEFT(Z253,FIND(".",Z253)-1))),FIND({"a","b","c","d","e","f","g","h","i","j","k","l","m","n","o","p","q","r","s","t","u","v","w","x","y","z"},LEFT(Z253,FIND(".",Z253)-1))))=0,FIND(".",Z253),MIN(IF(ISNUMBER(FIND({"a","b","c","d","e","f","g","h","i","j","k","l","m","n","o","p","q","r","s","t","u","v","w","x","y","z"},LEFT(Z253,FIND(".",Z253)-1))),FIND({"a","b","c","d","e","f","g","h","i","j","k","l","m","n","o","p","q","r","s","t","u","v","w","x","y","z"},LEFT(Z253,FIND(".",Z253)-1))))))</f>
        <v>b2</v>
      </c>
      <c r="J253" s="491"/>
      <c r="K253" s="491"/>
      <c r="L253" s="491"/>
      <c r="M253" s="491"/>
      <c r="N253" s="491"/>
      <c r="O253" s="491" t="s">
        <v>2015</v>
      </c>
      <c r="P253" s="491">
        <v>4</v>
      </c>
      <c r="Q253" s="491" t="s">
        <v>2015</v>
      </c>
      <c r="R253" s="491" t="s">
        <v>1960</v>
      </c>
      <c r="S253" s="491" t="s">
        <v>581</v>
      </c>
      <c r="T253" s="491" t="s">
        <v>2016</v>
      </c>
      <c r="U253" s="491" t="s">
        <v>695</v>
      </c>
      <c r="V253" s="491" t="s">
        <v>1591</v>
      </c>
      <c r="W253" s="491" t="s">
        <v>1962</v>
      </c>
      <c r="X253" s="491" t="s">
        <v>70</v>
      </c>
      <c r="Y253" s="491" t="s">
        <v>2147</v>
      </c>
      <c r="Z253" s="491" t="s">
        <v>2148</v>
      </c>
      <c r="AA253" s="491" t="s">
        <v>1992</v>
      </c>
      <c r="AB253" s="491" t="s">
        <v>1419</v>
      </c>
      <c r="AC253" s="491" t="s">
        <v>23</v>
      </c>
      <c r="AD253" s="491" t="s">
        <v>1205</v>
      </c>
      <c r="AE253" s="491" t="s">
        <v>1616</v>
      </c>
      <c r="AF253" s="515" t="s">
        <v>1311</v>
      </c>
      <c r="AG253" s="515" t="s">
        <v>1356</v>
      </c>
      <c r="AH253" s="515" t="s">
        <v>1311</v>
      </c>
      <c r="AI253" s="515" t="s">
        <v>1356</v>
      </c>
    </row>
    <row r="254" spans="1:35" hidden="1" x14ac:dyDescent="0.3">
      <c r="A254" s="491"/>
      <c r="B254" s="491" t="s">
        <v>2053</v>
      </c>
      <c r="C254" s="491"/>
      <c r="D254" s="491" t="s">
        <v>1393</v>
      </c>
      <c r="E254" s="491" t="s">
        <v>136</v>
      </c>
      <c r="F254" s="491" t="s">
        <v>1958</v>
      </c>
      <c r="G254" s="491" t="s">
        <v>23</v>
      </c>
      <c r="H254" s="491" t="str" cm="1">
        <f t="array" ref="H254">LEFT(LEFT(Z254,FIND(".",Z254)-1),IF(MIN(IF(ISNUMBER(FIND({"a","b","c","d","e","f","g","h","i","j","k","l","m","n","o","p","q","r","s","t","u","v","w","x","y","z"}, LEFT(Z254,FIND(".",Z254)-1))), FIND({"a","b","c","d","e","f","g","h","i","j","k","l","m","n","o","p","q","r","s","t","u","v","w","x","y","z"}, LEFT(Z254,FIND(".",Z254)-1))))=0,FIND(".",Z254),MIN(IF(ISNUMBER(FIND({"a","b","c","d","e","f","g","h","i","j","k","l","m","n","o","p","q","r","s","t","u","v","w","x","y","z"}, LEFT(Z254,FIND(".",Z254)-1))), FIND({"a","b","c","d","e","f","g","h","i","j","k","l","m","n","o","p","q","r","s","t","u","v","w","x","y","z"}, LEFT(Z254,FIND(".",Z254)-1)))))-1)</f>
        <v>126</v>
      </c>
      <c r="I254" s="491" t="str" cm="1">
        <f t="array" ref="I254">RIGHT(LEFT(Z254,FIND(".",Z254)-1),FIND(".",Z254)-IF(MIN(IF(ISNUMBER(FIND({"a","b","c","d","e","f","g","h","i","j","k","l","m","n","o","p","q","r","s","t","u","v","w","x","y","z"},LEFT(Z254,FIND(".",Z254)-1))),FIND({"a","b","c","d","e","f","g","h","i","j","k","l","m","n","o","p","q","r","s","t","u","v","w","x","y","z"},LEFT(Z254,FIND(".",Z254)-1))))=0,FIND(".",Z254),MIN(IF(ISNUMBER(FIND({"a","b","c","d","e","f","g","h","i","j","k","l","m","n","o","p","q","r","s","t","u","v","w","x","y","z"},LEFT(Z254,FIND(".",Z254)-1))),FIND({"a","b","c","d","e","f","g","h","i","j","k","l","m","n","o","p","q","r","s","t","u","v","w","x","y","z"},LEFT(Z254,FIND(".",Z254)-1))))))</f>
        <v>a</v>
      </c>
      <c r="J254" s="491"/>
      <c r="K254" s="491"/>
      <c r="L254" s="491"/>
      <c r="M254" s="491"/>
      <c r="N254" s="491"/>
      <c r="O254" s="491" t="s">
        <v>2015</v>
      </c>
      <c r="P254" s="491">
        <v>4</v>
      </c>
      <c r="Q254" s="491" t="s">
        <v>2015</v>
      </c>
      <c r="R254" s="491" t="s">
        <v>1960</v>
      </c>
      <c r="S254" s="491" t="s">
        <v>581</v>
      </c>
      <c r="T254" s="491" t="s">
        <v>2016</v>
      </c>
      <c r="U254" s="491" t="s">
        <v>733</v>
      </c>
      <c r="V254" s="491" t="s">
        <v>1598</v>
      </c>
      <c r="W254" s="491" t="s">
        <v>1962</v>
      </c>
      <c r="X254" s="491" t="s">
        <v>70</v>
      </c>
      <c r="Y254" s="491" t="s">
        <v>2149</v>
      </c>
      <c r="Z254" s="491" t="s">
        <v>2150</v>
      </c>
      <c r="AA254" s="491" t="s">
        <v>1965</v>
      </c>
      <c r="AB254" s="491" t="s">
        <v>1441</v>
      </c>
      <c r="AC254" s="491" t="s">
        <v>23</v>
      </c>
      <c r="AD254" s="491" t="s">
        <v>1202</v>
      </c>
      <c r="AE254" s="491" t="s">
        <v>1599</v>
      </c>
      <c r="AF254" s="515" t="s">
        <v>1311</v>
      </c>
      <c r="AG254" s="515" t="s">
        <v>1356</v>
      </c>
      <c r="AH254" s="515" t="s">
        <v>1311</v>
      </c>
      <c r="AI254" s="515" t="s">
        <v>1356</v>
      </c>
    </row>
    <row r="255" spans="1:35" hidden="1" x14ac:dyDescent="0.3">
      <c r="A255" s="491"/>
      <c r="B255" s="491" t="s">
        <v>2053</v>
      </c>
      <c r="C255" s="491"/>
      <c r="D255" s="491" t="s">
        <v>1393</v>
      </c>
      <c r="E255" s="491" t="s">
        <v>136</v>
      </c>
      <c r="F255" s="491" t="s">
        <v>1958</v>
      </c>
      <c r="G255" s="491" t="s">
        <v>23</v>
      </c>
      <c r="H255" s="491" t="str" cm="1">
        <f t="array" ref="H255">LEFT(LEFT(Z255,FIND(".",Z255)-1),IF(MIN(IF(ISNUMBER(FIND({"a","b","c","d","e","f","g","h","i","j","k","l","m","n","o","p","q","r","s","t","u","v","w","x","y","z"}, LEFT(Z255,FIND(".",Z255)-1))), FIND({"a","b","c","d","e","f","g","h","i","j","k","l","m","n","o","p","q","r","s","t","u","v","w","x","y","z"}, LEFT(Z255,FIND(".",Z255)-1))))=0,FIND(".",Z255),MIN(IF(ISNUMBER(FIND({"a","b","c","d","e","f","g","h","i","j","k","l","m","n","o","p","q","r","s","t","u","v","w","x","y","z"}, LEFT(Z255,FIND(".",Z255)-1))), FIND({"a","b","c","d","e","f","g","h","i","j","k","l","m","n","o","p","q","r","s","t","u","v","w","x","y","z"}, LEFT(Z255,FIND(".",Z255)-1)))))-1)</f>
        <v>126</v>
      </c>
      <c r="I255" s="491" t="str" cm="1">
        <f t="array" ref="I255">RIGHT(LEFT(Z255,FIND(".",Z255)-1),FIND(".",Z255)-IF(MIN(IF(ISNUMBER(FIND({"a","b","c","d","e","f","g","h","i","j","k","l","m","n","o","p","q","r","s","t","u","v","w","x","y","z"},LEFT(Z255,FIND(".",Z255)-1))),FIND({"a","b","c","d","e","f","g","h","i","j","k","l","m","n","o","p","q","r","s","t","u","v","w","x","y","z"},LEFT(Z255,FIND(".",Z255)-1))))=0,FIND(".",Z255),MIN(IF(ISNUMBER(FIND({"a","b","c","d","e","f","g","h","i","j","k","l","m","n","o","p","q","r","s","t","u","v","w","x","y","z"},LEFT(Z255,FIND(".",Z255)-1))),FIND({"a","b","c","d","e","f","g","h","i","j","k","l","m","n","o","p","q","r","s","t","u","v","w","x","y","z"},LEFT(Z255,FIND(".",Z255)-1))))))</f>
        <v>a1</v>
      </c>
      <c r="J255" s="491"/>
      <c r="K255" s="491"/>
      <c r="L255" s="491"/>
      <c r="M255" s="491"/>
      <c r="N255" s="491"/>
      <c r="O255" s="491" t="s">
        <v>2015</v>
      </c>
      <c r="P255" s="491">
        <v>4</v>
      </c>
      <c r="Q255" s="491" t="s">
        <v>2015</v>
      </c>
      <c r="R255" s="491" t="s">
        <v>1960</v>
      </c>
      <c r="S255" s="491" t="s">
        <v>581</v>
      </c>
      <c r="T255" s="491" t="s">
        <v>2016</v>
      </c>
      <c r="U255" s="491" t="s">
        <v>733</v>
      </c>
      <c r="V255" s="491" t="s">
        <v>1598</v>
      </c>
      <c r="W255" s="491" t="s">
        <v>1962</v>
      </c>
      <c r="X255" s="491" t="s">
        <v>70</v>
      </c>
      <c r="Y255" s="491" t="s">
        <v>2151</v>
      </c>
      <c r="Z255" s="491" t="s">
        <v>2152</v>
      </c>
      <c r="AA255" s="491" t="s">
        <v>1965</v>
      </c>
      <c r="AB255" s="491" t="s">
        <v>1606</v>
      </c>
      <c r="AC255" s="491" t="s">
        <v>23</v>
      </c>
      <c r="AD255" s="491" t="s">
        <v>1202</v>
      </c>
      <c r="AE255" s="491" t="s">
        <v>1605</v>
      </c>
      <c r="AF255" s="515" t="s">
        <v>1311</v>
      </c>
      <c r="AG255" s="515" t="s">
        <v>1356</v>
      </c>
      <c r="AH255" s="515" t="s">
        <v>1311</v>
      </c>
      <c r="AI255" s="515" t="s">
        <v>1356</v>
      </c>
    </row>
    <row r="256" spans="1:35" hidden="1" x14ac:dyDescent="0.3">
      <c r="A256" s="491"/>
      <c r="B256" s="491" t="s">
        <v>2053</v>
      </c>
      <c r="C256" s="491"/>
      <c r="D256" s="491" t="s">
        <v>1393</v>
      </c>
      <c r="E256" s="491" t="s">
        <v>136</v>
      </c>
      <c r="F256" s="491" t="s">
        <v>1958</v>
      </c>
      <c r="G256" s="491" t="s">
        <v>23</v>
      </c>
      <c r="H256" s="491" t="str" cm="1">
        <f t="array" ref="H256">LEFT(LEFT(Z256,FIND(".",Z256)-1),IF(MIN(IF(ISNUMBER(FIND({"a","b","c","d","e","f","g","h","i","j","k","l","m","n","o","p","q","r","s","t","u","v","w","x","y","z"}, LEFT(Z256,FIND(".",Z256)-1))), FIND({"a","b","c","d","e","f","g","h","i","j","k","l","m","n","o","p","q","r","s","t","u","v","w","x","y","z"}, LEFT(Z256,FIND(".",Z256)-1))))=0,FIND(".",Z256),MIN(IF(ISNUMBER(FIND({"a","b","c","d","e","f","g","h","i","j","k","l","m","n","o","p","q","r","s","t","u","v","w","x","y","z"}, LEFT(Z256,FIND(".",Z256)-1))), FIND({"a","b","c","d","e","f","g","h","i","j","k","l","m","n","o","p","q","r","s","t","u","v","w","x","y","z"}, LEFT(Z256,FIND(".",Z256)-1)))))-1)</f>
        <v>126</v>
      </c>
      <c r="I256" s="491" t="str" cm="1">
        <f t="array" ref="I256">RIGHT(LEFT(Z256,FIND(".",Z256)-1),FIND(".",Z256)-IF(MIN(IF(ISNUMBER(FIND({"a","b","c","d","e","f","g","h","i","j","k","l","m","n","o","p","q","r","s","t","u","v","w","x","y","z"},LEFT(Z256,FIND(".",Z256)-1))),FIND({"a","b","c","d","e","f","g","h","i","j","k","l","m","n","o","p","q","r","s","t","u","v","w","x","y","z"},LEFT(Z256,FIND(".",Z256)-1))))=0,FIND(".",Z256),MIN(IF(ISNUMBER(FIND({"a","b","c","d","e","f","g","h","i","j","k","l","m","n","o","p","q","r","s","t","u","v","w","x","y","z"},LEFT(Z256,FIND(".",Z256)-1))),FIND({"a","b","c","d","e","f","g","h","i","j","k","l","m","n","o","p","q","r","s","t","u","v","w","x","y","z"},LEFT(Z256,FIND(".",Z256)-1))))))</f>
        <v>a2</v>
      </c>
      <c r="J256" s="491"/>
      <c r="K256" s="491"/>
      <c r="L256" s="491"/>
      <c r="M256" s="491"/>
      <c r="N256" s="491"/>
      <c r="O256" s="491" t="s">
        <v>2015</v>
      </c>
      <c r="P256" s="491">
        <v>4</v>
      </c>
      <c r="Q256" s="491" t="s">
        <v>2015</v>
      </c>
      <c r="R256" s="491" t="s">
        <v>1960</v>
      </c>
      <c r="S256" s="491" t="s">
        <v>581</v>
      </c>
      <c r="T256" s="491" t="s">
        <v>2016</v>
      </c>
      <c r="U256" s="491" t="s">
        <v>733</v>
      </c>
      <c r="V256" s="491" t="s">
        <v>1598</v>
      </c>
      <c r="W256" s="491" t="s">
        <v>1962</v>
      </c>
      <c r="X256" s="491" t="s">
        <v>70</v>
      </c>
      <c r="Y256" s="491" t="s">
        <v>2153</v>
      </c>
      <c r="Z256" s="491" t="s">
        <v>2154</v>
      </c>
      <c r="AA256" s="491" t="s">
        <v>1965</v>
      </c>
      <c r="AB256" s="491" t="s">
        <v>1610</v>
      </c>
      <c r="AC256" s="491" t="s">
        <v>23</v>
      </c>
      <c r="AD256" s="491" t="s">
        <v>1202</v>
      </c>
      <c r="AE256" s="491" t="s">
        <v>1608</v>
      </c>
      <c r="AF256" s="515" t="s">
        <v>1311</v>
      </c>
      <c r="AG256" s="515" t="s">
        <v>1356</v>
      </c>
      <c r="AH256" s="515" t="s">
        <v>1311</v>
      </c>
      <c r="AI256" s="515" t="s">
        <v>1356</v>
      </c>
    </row>
    <row r="257" spans="1:35" hidden="1" x14ac:dyDescent="0.3">
      <c r="A257" s="491"/>
      <c r="B257" s="491" t="s">
        <v>2060</v>
      </c>
      <c r="C257" s="491"/>
      <c r="D257" s="491" t="s">
        <v>1393</v>
      </c>
      <c r="E257" s="491" t="s">
        <v>136</v>
      </c>
      <c r="F257" s="491" t="s">
        <v>1958</v>
      </c>
      <c r="G257" s="491" t="s">
        <v>23</v>
      </c>
      <c r="H257" s="491" t="str" cm="1">
        <f t="array" ref="H257">LEFT(LEFT(Z257,FIND(".",Z257)-1),IF(MIN(IF(ISNUMBER(FIND({"a","b","c","d","e","f","g","h","i","j","k","l","m","n","o","p","q","r","s","t","u","v","w","x","y","z"}, LEFT(Z257,FIND(".",Z257)-1))), FIND({"a","b","c","d","e","f","g","h","i","j","k","l","m","n","o","p","q","r","s","t","u","v","w","x","y","z"}, LEFT(Z257,FIND(".",Z257)-1))))=0,FIND(".",Z257),MIN(IF(ISNUMBER(FIND({"a","b","c","d","e","f","g","h","i","j","k","l","m","n","o","p","q","r","s","t","u","v","w","x","y","z"}, LEFT(Z257,FIND(".",Z257)-1))), FIND({"a","b","c","d","e","f","g","h","i","j","k","l","m","n","o","p","q","r","s","t","u","v","w","x","y","z"}, LEFT(Z257,FIND(".",Z257)-1)))))-1)</f>
        <v>126</v>
      </c>
      <c r="I257" s="491" t="str" cm="1">
        <f t="array" ref="I257">RIGHT(LEFT(Z257,FIND(".",Z257)-1),FIND(".",Z257)-IF(MIN(IF(ISNUMBER(FIND({"a","b","c","d","e","f","g","h","i","j","k","l","m","n","o","p","q","r","s","t","u","v","w","x","y","z"},LEFT(Z257,FIND(".",Z257)-1))),FIND({"a","b","c","d","e","f","g","h","i","j","k","l","m","n","o","p","q","r","s","t","u","v","w","x","y","z"},LEFT(Z257,FIND(".",Z257)-1))))=0,FIND(".",Z257),MIN(IF(ISNUMBER(FIND({"a","b","c","d","e","f","g","h","i","j","k","l","m","n","o","p","q","r","s","t","u","v","w","x","y","z"},LEFT(Z257,FIND(".",Z257)-1))),FIND({"a","b","c","d","e","f","g","h","i","j","k","l","m","n","o","p","q","r","s","t","u","v","w","x","y","z"},LEFT(Z257,FIND(".",Z257)-1))))))</f>
        <v>b</v>
      </c>
      <c r="J257" s="491"/>
      <c r="K257" s="491"/>
      <c r="L257" s="491"/>
      <c r="M257" s="491"/>
      <c r="N257" s="491"/>
      <c r="O257" s="491" t="s">
        <v>2015</v>
      </c>
      <c r="P257" s="491">
        <v>4</v>
      </c>
      <c r="Q257" s="491" t="s">
        <v>2015</v>
      </c>
      <c r="R257" s="491" t="s">
        <v>1960</v>
      </c>
      <c r="S257" s="491" t="s">
        <v>581</v>
      </c>
      <c r="T257" s="491" t="s">
        <v>2016</v>
      </c>
      <c r="U257" s="491" t="s">
        <v>733</v>
      </c>
      <c r="V257" s="491" t="s">
        <v>1598</v>
      </c>
      <c r="W257" s="491" t="s">
        <v>1962</v>
      </c>
      <c r="X257" s="491" t="s">
        <v>70</v>
      </c>
      <c r="Y257" s="491" t="s">
        <v>2155</v>
      </c>
      <c r="Z257" s="491" t="s">
        <v>2156</v>
      </c>
      <c r="AA257" s="491" t="s">
        <v>1965</v>
      </c>
      <c r="AB257" s="491" t="s">
        <v>1619</v>
      </c>
      <c r="AC257" s="491" t="s">
        <v>23</v>
      </c>
      <c r="AD257" s="491" t="s">
        <v>1206</v>
      </c>
      <c r="AE257" s="491" t="s">
        <v>1621</v>
      </c>
      <c r="AF257" s="515" t="s">
        <v>1311</v>
      </c>
      <c r="AG257" s="515" t="s">
        <v>1356</v>
      </c>
      <c r="AH257" s="515" t="s">
        <v>1311</v>
      </c>
      <c r="AI257" s="515" t="s">
        <v>1356</v>
      </c>
    </row>
    <row r="258" spans="1:35" hidden="1" x14ac:dyDescent="0.3">
      <c r="A258" s="491"/>
      <c r="B258" s="491" t="s">
        <v>2053</v>
      </c>
      <c r="C258" s="491"/>
      <c r="D258" s="491" t="s">
        <v>1393</v>
      </c>
      <c r="E258" s="491" t="s">
        <v>136</v>
      </c>
      <c r="F258" s="491" t="s">
        <v>1958</v>
      </c>
      <c r="G258" s="491" t="s">
        <v>23</v>
      </c>
      <c r="H258" s="491" t="str" cm="1">
        <f t="array" ref="H258">LEFT(LEFT(Z258,FIND(".",Z258)-1),IF(MIN(IF(ISNUMBER(FIND({"a","b","c","d","e","f","g","h","i","j","k","l","m","n","o","p","q","r","s","t","u","v","w","x","y","z"}, LEFT(Z258,FIND(".",Z258)-1))), FIND({"a","b","c","d","e","f","g","h","i","j","k","l","m","n","o","p","q","r","s","t","u","v","w","x","y","z"}, LEFT(Z258,FIND(".",Z258)-1))))=0,FIND(".",Z258),MIN(IF(ISNUMBER(FIND({"a","b","c","d","e","f","g","h","i","j","k","l","m","n","o","p","q","r","s","t","u","v","w","x","y","z"}, LEFT(Z258,FIND(".",Z258)-1))), FIND({"a","b","c","d","e","f","g","h","i","j","k","l","m","n","o","p","q","r","s","t","u","v","w","x","y","z"}, LEFT(Z258,FIND(".",Z258)-1)))))-1)</f>
        <v>126</v>
      </c>
      <c r="I258" s="491" t="str" cm="1">
        <f t="array" ref="I258">RIGHT(LEFT(Z258,FIND(".",Z258)-1),FIND(".",Z258)-IF(MIN(IF(ISNUMBER(FIND({"a","b","c","d","e","f","g","h","i","j","k","l","m","n","o","p","q","r","s","t","u","v","w","x","y","z"},LEFT(Z258,FIND(".",Z258)-1))),FIND({"a","b","c","d","e","f","g","h","i","j","k","l","m","n","o","p","q","r","s","t","u","v","w","x","y","z"},LEFT(Z258,FIND(".",Z258)-1))))=0,FIND(".",Z258),MIN(IF(ISNUMBER(FIND({"a","b","c","d","e","f","g","h","i","j","k","l","m","n","o","p","q","r","s","t","u","v","w","x","y","z"},LEFT(Z258,FIND(".",Z258)-1))),FIND({"a","b","c","d","e","f","g","h","i","j","k","l","m","n","o","p","q","r","s","t","u","v","w","x","y","z"},LEFT(Z258,FIND(".",Z258)-1))))))</f>
        <v>b1</v>
      </c>
      <c r="J258" s="491"/>
      <c r="K258" s="491"/>
      <c r="L258" s="491"/>
      <c r="M258" s="491"/>
      <c r="N258" s="491"/>
      <c r="O258" s="491" t="s">
        <v>2015</v>
      </c>
      <c r="P258" s="491">
        <v>4</v>
      </c>
      <c r="Q258" s="491" t="s">
        <v>2015</v>
      </c>
      <c r="R258" s="491" t="s">
        <v>1960</v>
      </c>
      <c r="S258" s="491" t="s">
        <v>581</v>
      </c>
      <c r="T258" s="491" t="s">
        <v>2016</v>
      </c>
      <c r="U258" s="491" t="s">
        <v>733</v>
      </c>
      <c r="V258" s="491" t="s">
        <v>1598</v>
      </c>
      <c r="W258" s="491" t="s">
        <v>1962</v>
      </c>
      <c r="X258" s="491" t="s">
        <v>70</v>
      </c>
      <c r="Y258" s="491" t="s">
        <v>2157</v>
      </c>
      <c r="Z258" s="491" t="s">
        <v>2158</v>
      </c>
      <c r="AA258" s="491" t="s">
        <v>1965</v>
      </c>
      <c r="AB258" s="491" t="s">
        <v>1606</v>
      </c>
      <c r="AC258" s="491" t="s">
        <v>23</v>
      </c>
      <c r="AD258" s="491" t="s">
        <v>1202</v>
      </c>
      <c r="AE258" s="491" t="s">
        <v>1625</v>
      </c>
      <c r="AF258" s="515" t="s">
        <v>1311</v>
      </c>
      <c r="AG258" s="515" t="s">
        <v>1356</v>
      </c>
      <c r="AH258" s="515" t="s">
        <v>1311</v>
      </c>
      <c r="AI258" s="515" t="s">
        <v>1356</v>
      </c>
    </row>
    <row r="259" spans="1:35" hidden="1" x14ac:dyDescent="0.3">
      <c r="A259" s="491"/>
      <c r="B259" s="491" t="s">
        <v>2053</v>
      </c>
      <c r="C259" s="491"/>
      <c r="D259" s="491" t="s">
        <v>1393</v>
      </c>
      <c r="E259" s="491" t="s">
        <v>136</v>
      </c>
      <c r="F259" s="491" t="s">
        <v>1958</v>
      </c>
      <c r="G259" s="491" t="s">
        <v>23</v>
      </c>
      <c r="H259" s="491" t="str" cm="1">
        <f t="array" ref="H259">LEFT(LEFT(Z259,FIND(".",Z259)-1),IF(MIN(IF(ISNUMBER(FIND({"a","b","c","d","e","f","g","h","i","j","k","l","m","n","o","p","q","r","s","t","u","v","w","x","y","z"}, LEFT(Z259,FIND(".",Z259)-1))), FIND({"a","b","c","d","e","f","g","h","i","j","k","l","m","n","o","p","q","r","s","t","u","v","w","x","y","z"}, LEFT(Z259,FIND(".",Z259)-1))))=0,FIND(".",Z259),MIN(IF(ISNUMBER(FIND({"a","b","c","d","e","f","g","h","i","j","k","l","m","n","o","p","q","r","s","t","u","v","w","x","y","z"}, LEFT(Z259,FIND(".",Z259)-1))), FIND({"a","b","c","d","e","f","g","h","i","j","k","l","m","n","o","p","q","r","s","t","u","v","w","x","y","z"}, LEFT(Z259,FIND(".",Z259)-1)))))-1)</f>
        <v>126</v>
      </c>
      <c r="I259" s="491" t="str" cm="1">
        <f t="array" ref="I259">RIGHT(LEFT(Z259,FIND(".",Z259)-1),FIND(".",Z259)-IF(MIN(IF(ISNUMBER(FIND({"a","b","c","d","e","f","g","h","i","j","k","l","m","n","o","p","q","r","s","t","u","v","w","x","y","z"},LEFT(Z259,FIND(".",Z259)-1))),FIND({"a","b","c","d","e","f","g","h","i","j","k","l","m","n","o","p","q","r","s","t","u","v","w","x","y","z"},LEFT(Z259,FIND(".",Z259)-1))))=0,FIND(".",Z259),MIN(IF(ISNUMBER(FIND({"a","b","c","d","e","f","g","h","i","j","k","l","m","n","o","p","q","r","s","t","u","v","w","x","y","z"},LEFT(Z259,FIND(".",Z259)-1))),FIND({"a","b","c","d","e","f","g","h","i","j","k","l","m","n","o","p","q","r","s","t","u","v","w","x","y","z"},LEFT(Z259,FIND(".",Z259)-1))))))</f>
        <v>b2</v>
      </c>
      <c r="J259" s="491"/>
      <c r="K259" s="491"/>
      <c r="L259" s="491"/>
      <c r="M259" s="491"/>
      <c r="N259" s="491"/>
      <c r="O259" s="491" t="s">
        <v>2015</v>
      </c>
      <c r="P259" s="491">
        <v>4</v>
      </c>
      <c r="Q259" s="491" t="s">
        <v>2015</v>
      </c>
      <c r="R259" s="491" t="s">
        <v>1960</v>
      </c>
      <c r="S259" s="491" t="s">
        <v>581</v>
      </c>
      <c r="T259" s="491" t="s">
        <v>2016</v>
      </c>
      <c r="U259" s="491" t="s">
        <v>733</v>
      </c>
      <c r="V259" s="491" t="s">
        <v>1598</v>
      </c>
      <c r="W259" s="491" t="s">
        <v>1962</v>
      </c>
      <c r="X259" s="491" t="s">
        <v>70</v>
      </c>
      <c r="Y259" s="491" t="s">
        <v>2159</v>
      </c>
      <c r="Z259" s="491" t="s">
        <v>2160</v>
      </c>
      <c r="AA259" s="491" t="s">
        <v>1965</v>
      </c>
      <c r="AB259" s="491" t="s">
        <v>1610</v>
      </c>
      <c r="AC259" s="491" t="s">
        <v>23</v>
      </c>
      <c r="AD259" s="491" t="s">
        <v>1202</v>
      </c>
      <c r="AE259" s="491" t="s">
        <v>1627</v>
      </c>
      <c r="AF259" s="515" t="s">
        <v>1311</v>
      </c>
      <c r="AG259" s="515" t="s">
        <v>1356</v>
      </c>
      <c r="AH259" s="515" t="s">
        <v>1311</v>
      </c>
      <c r="AI259" s="515" t="s">
        <v>1356</v>
      </c>
    </row>
    <row r="260" spans="1:35" hidden="1" x14ac:dyDescent="0.3">
      <c r="A260" s="491"/>
      <c r="B260" s="491" t="s">
        <v>1364</v>
      </c>
      <c r="C260" s="491"/>
      <c r="D260" s="491" t="s">
        <v>1393</v>
      </c>
      <c r="E260" s="491" t="s">
        <v>136</v>
      </c>
      <c r="F260" s="491" t="s">
        <v>1958</v>
      </c>
      <c r="G260" s="491" t="s">
        <v>23</v>
      </c>
      <c r="H260" s="491" t="str" cm="1">
        <f t="array" ref="H260">LEFT(LEFT(Z260,FIND(".",Z260)-1),IF(MIN(IF(ISNUMBER(FIND({"a","b","c","d","e","f","g","h","i","j","k","l","m","n","o","p","q","r","s","t","u","v","w","x","y","z"}, LEFT(Z260,FIND(".",Z260)-1))), FIND({"a","b","c","d","e","f","g","h","i","j","k","l","m","n","o","p","q","r","s","t","u","v","w","x","y","z"}, LEFT(Z260,FIND(".",Z260)-1))))=0,FIND(".",Z260),MIN(IF(ISNUMBER(FIND({"a","b","c","d","e","f","g","h","i","j","k","l","m","n","o","p","q","r","s","t","u","v","w","x","y","z"}, LEFT(Z260,FIND(".",Z260)-1))), FIND({"a","b","c","d","e","f","g","h","i","j","k","l","m","n","o","p","q","r","s","t","u","v","w","x","y","z"}, LEFT(Z260,FIND(".",Z260)-1)))))-1)</f>
        <v>126</v>
      </c>
      <c r="I260" s="491" t="str" cm="1">
        <f t="array" ref="I260">RIGHT(LEFT(Z260,FIND(".",Z260)-1),FIND(".",Z260)-IF(MIN(IF(ISNUMBER(FIND({"a","b","c","d","e","f","g","h","i","j","k","l","m","n","o","p","q","r","s","t","u","v","w","x","y","z"},LEFT(Z260,FIND(".",Z260)-1))),FIND({"a","b","c","d","e","f","g","h","i","j","k","l","m","n","o","p","q","r","s","t","u","v","w","x","y","z"},LEFT(Z260,FIND(".",Z260)-1))))=0,FIND(".",Z260),MIN(IF(ISNUMBER(FIND({"a","b","c","d","e","f","g","h","i","j","k","l","m","n","o","p","q","r","s","t","u","v","w","x","y","z"},LEFT(Z260,FIND(".",Z260)-1))),FIND({"a","b","c","d","e","f","g","h","i","j","k","l","m","n","o","p","q","r","s","t","u","v","w","x","y","z"},LEFT(Z260,FIND(".",Z260)-1))))))</f>
        <v>c</v>
      </c>
      <c r="J260" s="491"/>
      <c r="K260" s="491"/>
      <c r="L260" s="491"/>
      <c r="M260" s="491"/>
      <c r="N260" s="491"/>
      <c r="O260" s="491" t="s">
        <v>2015</v>
      </c>
      <c r="P260" s="491">
        <v>4</v>
      </c>
      <c r="Q260" s="491" t="s">
        <v>2015</v>
      </c>
      <c r="R260" s="491" t="s">
        <v>1960</v>
      </c>
      <c r="S260" s="491" t="s">
        <v>581</v>
      </c>
      <c r="T260" s="491" t="s">
        <v>2016</v>
      </c>
      <c r="U260" s="491" t="s">
        <v>733</v>
      </c>
      <c r="V260" s="491" t="s">
        <v>1598</v>
      </c>
      <c r="W260" s="491" t="s">
        <v>1962</v>
      </c>
      <c r="X260" s="491" t="s">
        <v>70</v>
      </c>
      <c r="Y260" s="491" t="s">
        <v>2161</v>
      </c>
      <c r="Z260" s="491" t="s">
        <v>2162</v>
      </c>
      <c r="AA260" s="491" t="s">
        <v>1965</v>
      </c>
      <c r="AB260" s="491" t="s">
        <v>1637</v>
      </c>
      <c r="AC260" s="491" t="s">
        <v>23</v>
      </c>
      <c r="AD260" s="491" t="s">
        <v>1209</v>
      </c>
      <c r="AE260" s="491" t="s">
        <v>1639</v>
      </c>
      <c r="AF260" s="515" t="s">
        <v>1311</v>
      </c>
      <c r="AG260" s="515" t="s">
        <v>1356</v>
      </c>
      <c r="AH260" s="515" t="s">
        <v>1311</v>
      </c>
      <c r="AI260" s="515" t="s">
        <v>1356</v>
      </c>
    </row>
    <row r="261" spans="1:35" hidden="1" x14ac:dyDescent="0.3">
      <c r="A261" s="491"/>
      <c r="B261" s="491" t="s">
        <v>1367</v>
      </c>
      <c r="C261" s="491"/>
      <c r="D261" s="491" t="s">
        <v>1393</v>
      </c>
      <c r="E261" s="491" t="s">
        <v>136</v>
      </c>
      <c r="F261" s="491" t="s">
        <v>1958</v>
      </c>
      <c r="G261" s="491" t="s">
        <v>23</v>
      </c>
      <c r="H261" s="491" t="str" cm="1">
        <f t="array" ref="H261">LEFT(LEFT(Z261,FIND(".",Z261)-1),IF(MIN(IF(ISNUMBER(FIND({"a","b","c","d","e","f","g","h","i","j","k","l","m","n","o","p","q","r","s","t","u","v","w","x","y","z"}, LEFT(Z261,FIND(".",Z261)-1))), FIND({"a","b","c","d","e","f","g","h","i","j","k","l","m","n","o","p","q","r","s","t","u","v","w","x","y","z"}, LEFT(Z261,FIND(".",Z261)-1))))=0,FIND(".",Z261),MIN(IF(ISNUMBER(FIND({"a","b","c","d","e","f","g","h","i","j","k","l","m","n","o","p","q","r","s","t","u","v","w","x","y","z"}, LEFT(Z261,FIND(".",Z261)-1))), FIND({"a","b","c","d","e","f","g","h","i","j","k","l","m","n","o","p","q","r","s","t","u","v","w","x","y","z"}, LEFT(Z261,FIND(".",Z261)-1)))))-1)</f>
        <v>126</v>
      </c>
      <c r="I261" s="491" t="str" cm="1">
        <f t="array" ref="I261">RIGHT(LEFT(Z261,FIND(".",Z261)-1),FIND(".",Z261)-IF(MIN(IF(ISNUMBER(FIND({"a","b","c","d","e","f","g","h","i","j","k","l","m","n","o","p","q","r","s","t","u","v","w","x","y","z"},LEFT(Z261,FIND(".",Z261)-1))),FIND({"a","b","c","d","e","f","g","h","i","j","k","l","m","n","o","p","q","r","s","t","u","v","w","x","y","z"},LEFT(Z261,FIND(".",Z261)-1))))=0,FIND(".",Z261),MIN(IF(ISNUMBER(FIND({"a","b","c","d","e","f","g","h","i","j","k","l","m","n","o","p","q","r","s","t","u","v","w","x","y","z"},LEFT(Z261,FIND(".",Z261)-1))),FIND({"a","b","c","d","e","f","g","h","i","j","k","l","m","n","o","p","q","r","s","t","u","v","w","x","y","z"},LEFT(Z261,FIND(".",Z261)-1))))))</f>
        <v>d</v>
      </c>
      <c r="J261" s="491"/>
      <c r="K261" s="491"/>
      <c r="L261" s="491"/>
      <c r="M261" s="491"/>
      <c r="N261" s="491"/>
      <c r="O261" s="491" t="s">
        <v>2015</v>
      </c>
      <c r="P261" s="491">
        <v>4</v>
      </c>
      <c r="Q261" s="491" t="s">
        <v>2015</v>
      </c>
      <c r="R261" s="491" t="s">
        <v>1960</v>
      </c>
      <c r="S261" s="491" t="s">
        <v>581</v>
      </c>
      <c r="T261" s="491" t="s">
        <v>2016</v>
      </c>
      <c r="U261" s="491" t="s">
        <v>733</v>
      </c>
      <c r="V261" s="491" t="s">
        <v>1598</v>
      </c>
      <c r="W261" s="491" t="s">
        <v>1962</v>
      </c>
      <c r="X261" s="491" t="s">
        <v>70</v>
      </c>
      <c r="Y261" s="491" t="s">
        <v>2163</v>
      </c>
      <c r="Z261" s="491" t="s">
        <v>2164</v>
      </c>
      <c r="AA261" s="491" t="s">
        <v>1965</v>
      </c>
      <c r="AB261" s="491" t="s">
        <v>1648</v>
      </c>
      <c r="AC261" s="491" t="s">
        <v>23</v>
      </c>
      <c r="AD261" s="491" t="s">
        <v>1212</v>
      </c>
      <c r="AE261" s="491" t="s">
        <v>1650</v>
      </c>
      <c r="AF261" s="515" t="s">
        <v>1311</v>
      </c>
      <c r="AG261" s="515" t="s">
        <v>1356</v>
      </c>
      <c r="AH261" s="515" t="s">
        <v>1311</v>
      </c>
      <c r="AI261" s="515" t="s">
        <v>1356</v>
      </c>
    </row>
    <row r="262" spans="1:35" ht="34.799999999999997" hidden="1" x14ac:dyDescent="0.6">
      <c r="A262" s="491"/>
      <c r="B262" s="500" t="s">
        <v>2071</v>
      </c>
      <c r="C262" s="492"/>
      <c r="D262" s="491" t="s">
        <v>1393</v>
      </c>
      <c r="E262" s="491" t="s">
        <v>136</v>
      </c>
      <c r="F262" s="491" t="s">
        <v>1958</v>
      </c>
      <c r="G262" s="491" t="s">
        <v>23</v>
      </c>
      <c r="H262" s="491" t="str" cm="1">
        <f t="array" ref="H262">LEFT(LEFT(Z262,FIND(".",Z262)-1),IF(MIN(IF(ISNUMBER(FIND({"a","b","c","d","e","f","g","h","i","j","k","l","m","n","o","p","q","r","s","t","u","v","w","x","y","z"}, LEFT(Z262,FIND(".",Z262)-1))), FIND({"a","b","c","d","e","f","g","h","i","j","k","l","m","n","o","p","q","r","s","t","u","v","w","x","y","z"}, LEFT(Z262,FIND(".",Z262)-1))))=0,FIND(".",Z262),MIN(IF(ISNUMBER(FIND({"a","b","c","d","e","f","g","h","i","j","k","l","m","n","o","p","q","r","s","t","u","v","w","x","y","z"}, LEFT(Z262,FIND(".",Z262)-1))), FIND({"a","b","c","d","e","f","g","h","i","j","k","l","m","n","o","p","q","r","s","t","u","v","w","x","y","z"}, LEFT(Z262,FIND(".",Z262)-1)))))-1)</f>
        <v>128</v>
      </c>
      <c r="I262" s="491" t="str" cm="1">
        <f t="array" ref="I262">RIGHT(LEFT(Z262,FIND(".",Z262)-1),FIND(".",Z262)-IF(MIN(IF(ISNUMBER(FIND({"a","b","c","d","e","f","g","h","i","j","k","l","m","n","o","p","q","r","s","t","u","v","w","x","y","z"},LEFT(Z262,FIND(".",Z262)-1))),FIND({"a","b","c","d","e","f","g","h","i","j","k","l","m","n","o","p","q","r","s","t","u","v","w","x","y","z"},LEFT(Z262,FIND(".",Z262)-1))))=0,FIND(".",Z262),MIN(IF(ISNUMBER(FIND({"a","b","c","d","e","f","g","h","i","j","k","l","m","n","o","p","q","r","s","t","u","v","w","x","y","z"},LEFT(Z262,FIND(".",Z262)-1))),FIND({"a","b","c","d","e","f","g","h","i","j","k","l","m","n","o","p","q","r","s","t","u","v","w","x","y","z"},LEFT(Z262,FIND(".",Z262)-1))))))</f>
        <v>a</v>
      </c>
      <c r="J262" s="491"/>
      <c r="K262" s="491"/>
      <c r="L262" s="491"/>
      <c r="M262" s="491"/>
      <c r="N262" s="491"/>
      <c r="O262" s="491" t="s">
        <v>2015</v>
      </c>
      <c r="P262" s="491">
        <v>4</v>
      </c>
      <c r="Q262" s="491" t="s">
        <v>2015</v>
      </c>
      <c r="R262" s="491" t="s">
        <v>1960</v>
      </c>
      <c r="S262" s="491" t="s">
        <v>581</v>
      </c>
      <c r="T262" s="491" t="s">
        <v>2016</v>
      </c>
      <c r="U262" s="491" t="s">
        <v>784</v>
      </c>
      <c r="V262" s="491" t="s">
        <v>1732</v>
      </c>
      <c r="W262" s="491" t="s">
        <v>1962</v>
      </c>
      <c r="X262" s="491" t="s">
        <v>70</v>
      </c>
      <c r="Y262" s="491" t="s">
        <v>2165</v>
      </c>
      <c r="Z262" s="491" t="s">
        <v>2166</v>
      </c>
      <c r="AA262" s="491" t="s">
        <v>1965</v>
      </c>
      <c r="AB262" s="491" t="s">
        <v>1731</v>
      </c>
      <c r="AC262" s="491" t="s">
        <v>23</v>
      </c>
      <c r="AD262" s="492" t="s">
        <v>1281</v>
      </c>
      <c r="AE262" s="491" t="s">
        <v>1733</v>
      </c>
      <c r="AF262" s="515" t="s">
        <v>1311</v>
      </c>
      <c r="AG262" s="515" t="s">
        <v>1356</v>
      </c>
      <c r="AH262" s="515" t="s">
        <v>1311</v>
      </c>
      <c r="AI262" s="515" t="s">
        <v>1356</v>
      </c>
    </row>
    <row r="263" spans="1:35" hidden="1" x14ac:dyDescent="0.3">
      <c r="A263" s="491"/>
      <c r="B263" s="491" t="s">
        <v>1377</v>
      </c>
      <c r="C263" s="491"/>
      <c r="D263" s="491" t="s">
        <v>1393</v>
      </c>
      <c r="E263" s="491" t="s">
        <v>136</v>
      </c>
      <c r="F263" s="491" t="s">
        <v>1958</v>
      </c>
      <c r="G263" s="491" t="s">
        <v>23</v>
      </c>
      <c r="H263" s="491" t="str" cm="1">
        <f t="array" ref="H263">LEFT(LEFT(Z263,FIND(".",Z263)-1),IF(MIN(IF(ISNUMBER(FIND({"a","b","c","d","e","f","g","h","i","j","k","l","m","n","o","p","q","r","s","t","u","v","w","x","y","z"}, LEFT(Z263,FIND(".",Z263)-1))), FIND({"a","b","c","d","e","f","g","h","i","j","k","l","m","n","o","p","q","r","s","t","u","v","w","x","y","z"}, LEFT(Z263,FIND(".",Z263)-1))))=0,FIND(".",Z263),MIN(IF(ISNUMBER(FIND({"a","b","c","d","e","f","g","h","i","j","k","l","m","n","o","p","q","r","s","t","u","v","w","x","y","z"}, LEFT(Z263,FIND(".",Z263)-1))), FIND({"a","b","c","d","e","f","g","h","i","j","k","l","m","n","o","p","q","r","s","t","u","v","w","x","y","z"}, LEFT(Z263,FIND(".",Z263)-1)))))-1)</f>
        <v>133</v>
      </c>
      <c r="I263" s="491" t="str" cm="1">
        <f t="array" ref="I263">RIGHT(LEFT(Z263,FIND(".",Z263)-1),FIND(".",Z263)-IF(MIN(IF(ISNUMBER(FIND({"a","b","c","d","e","f","g","h","i","j","k","l","m","n","o","p","q","r","s","t","u","v","w","x","y","z"},LEFT(Z263,FIND(".",Z263)-1))),FIND({"a","b","c","d","e","f","g","h","i","j","k","l","m","n","o","p","q","r","s","t","u","v","w","x","y","z"},LEFT(Z263,FIND(".",Z263)-1))))=0,FIND(".",Z263),MIN(IF(ISNUMBER(FIND({"a","b","c","d","e","f","g","h","i","j","k","l","m","n","o","p","q","r","s","t","u","v","w","x","y","z"},LEFT(Z263,FIND(".",Z263)-1))),FIND({"a","b","c","d","e","f","g","h","i","j","k","l","m","n","o","p","q","r","s","t","u","v","w","x","y","z"},LEFT(Z263,FIND(".",Z263)-1))))))</f>
        <v>a</v>
      </c>
      <c r="J263" s="491"/>
      <c r="K263" s="491"/>
      <c r="L263" s="491"/>
      <c r="M263" s="491"/>
      <c r="N263" s="491"/>
      <c r="O263" s="491" t="s">
        <v>2015</v>
      </c>
      <c r="P263" s="491">
        <v>4</v>
      </c>
      <c r="Q263" s="491" t="s">
        <v>2015</v>
      </c>
      <c r="R263" s="491" t="s">
        <v>1960</v>
      </c>
      <c r="S263" s="491" t="s">
        <v>581</v>
      </c>
      <c r="T263" s="491" t="s">
        <v>2016</v>
      </c>
      <c r="U263" s="491" t="s">
        <v>150</v>
      </c>
      <c r="V263" s="491" t="s">
        <v>1697</v>
      </c>
      <c r="W263" s="491" t="s">
        <v>1962</v>
      </c>
      <c r="X263" s="491" t="s">
        <v>70</v>
      </c>
      <c r="Y263" s="491" t="s">
        <v>2167</v>
      </c>
      <c r="Z263" s="491" t="s">
        <v>2168</v>
      </c>
      <c r="AA263" s="491" t="s">
        <v>1992</v>
      </c>
      <c r="AB263" s="491" t="s">
        <v>1449</v>
      </c>
      <c r="AC263" s="491" t="s">
        <v>23</v>
      </c>
      <c r="AD263" s="491" t="s">
        <v>1283</v>
      </c>
      <c r="AE263" s="491" t="s">
        <v>1698</v>
      </c>
      <c r="AF263" s="515" t="s">
        <v>1311</v>
      </c>
      <c r="AG263" s="515" t="s">
        <v>1356</v>
      </c>
      <c r="AH263" s="515" t="s">
        <v>1311</v>
      </c>
      <c r="AI263" s="515" t="s">
        <v>1356</v>
      </c>
    </row>
    <row r="264" spans="1:35" hidden="1" x14ac:dyDescent="0.3">
      <c r="A264" s="491"/>
      <c r="B264" s="491" t="s">
        <v>1384</v>
      </c>
      <c r="C264" s="491"/>
      <c r="D264" s="491" t="s">
        <v>1393</v>
      </c>
      <c r="E264" s="491" t="s">
        <v>136</v>
      </c>
      <c r="F264" s="491" t="s">
        <v>1958</v>
      </c>
      <c r="G264" s="491" t="s">
        <v>23</v>
      </c>
      <c r="H264" s="491" t="str" cm="1">
        <f t="array" ref="H264">LEFT(LEFT(Z264,FIND(".",Z264)-1),IF(MIN(IF(ISNUMBER(FIND({"a","b","c","d","e","f","g","h","i","j","k","l","m","n","o","p","q","r","s","t","u","v","w","x","y","z"}, LEFT(Z264,FIND(".",Z264)-1))), FIND({"a","b","c","d","e","f","g","h","i","j","k","l","m","n","o","p","q","r","s","t","u","v","w","x","y","z"}, LEFT(Z264,FIND(".",Z264)-1))))=0,FIND(".",Z264),MIN(IF(ISNUMBER(FIND({"a","b","c","d","e","f","g","h","i","j","k","l","m","n","o","p","q","r","s","t","u","v","w","x","y","z"}, LEFT(Z264,FIND(".",Z264)-1))), FIND({"a","b","c","d","e","f","g","h","i","j","k","l","m","n","o","p","q","r","s","t","u","v","w","x","y","z"}, LEFT(Z264,FIND(".",Z264)-1)))))-1)</f>
        <v>133</v>
      </c>
      <c r="I264" s="491" t="str" cm="1">
        <f t="array" ref="I264">RIGHT(LEFT(Z264,FIND(".",Z264)-1),FIND(".",Z264)-IF(MIN(IF(ISNUMBER(FIND({"a","b","c","d","e","f","g","h","i","j","k","l","m","n","o","p","q","r","s","t","u","v","w","x","y","z"},LEFT(Z264,FIND(".",Z264)-1))),FIND({"a","b","c","d","e","f","g","h","i","j","k","l","m","n","o","p","q","r","s","t","u","v","w","x","y","z"},LEFT(Z264,FIND(".",Z264)-1))))=0,FIND(".",Z264),MIN(IF(ISNUMBER(FIND({"a","b","c","d","e","f","g","h","i","j","k","l","m","n","o","p","q","r","s","t","u","v","w","x","y","z"},LEFT(Z264,FIND(".",Z264)-1))),FIND({"a","b","c","d","e","f","g","h","i","j","k","l","m","n","o","p","q","r","s","t","u","v","w","x","y","z"},LEFT(Z264,FIND(".",Z264)-1))))))</f>
        <v>b</v>
      </c>
      <c r="J264" s="491"/>
      <c r="K264" s="491"/>
      <c r="L264" s="491"/>
      <c r="M264" s="491"/>
      <c r="N264" s="491"/>
      <c r="O264" s="491" t="s">
        <v>2015</v>
      </c>
      <c r="P264" s="491">
        <v>4</v>
      </c>
      <c r="Q264" s="491" t="s">
        <v>2015</v>
      </c>
      <c r="R264" s="491" t="s">
        <v>1960</v>
      </c>
      <c r="S264" s="491" t="s">
        <v>581</v>
      </c>
      <c r="T264" s="491" t="s">
        <v>2016</v>
      </c>
      <c r="U264" s="491" t="s">
        <v>150</v>
      </c>
      <c r="V264" s="491" t="s">
        <v>1697</v>
      </c>
      <c r="W264" s="491" t="s">
        <v>1962</v>
      </c>
      <c r="X264" s="491" t="s">
        <v>70</v>
      </c>
      <c r="Y264" s="491" t="s">
        <v>2169</v>
      </c>
      <c r="Z264" s="491" t="s">
        <v>2170</v>
      </c>
      <c r="AA264" s="491" t="s">
        <v>1992</v>
      </c>
      <c r="AB264" s="491" t="s">
        <v>1451</v>
      </c>
      <c r="AC264" s="491" t="s">
        <v>23</v>
      </c>
      <c r="AD264" s="491" t="s">
        <v>1284</v>
      </c>
      <c r="AE264" s="491" t="s">
        <v>1704</v>
      </c>
      <c r="AF264" s="515" t="s">
        <v>1311</v>
      </c>
      <c r="AG264" s="515" t="s">
        <v>1356</v>
      </c>
      <c r="AH264" s="515" t="s">
        <v>1311</v>
      </c>
      <c r="AI264" s="515" t="s">
        <v>1356</v>
      </c>
    </row>
    <row r="265" spans="1:35" hidden="1" x14ac:dyDescent="0.3">
      <c r="A265" s="491"/>
      <c r="B265" s="491" t="s">
        <v>1385</v>
      </c>
      <c r="C265" s="491"/>
      <c r="D265" s="491" t="s">
        <v>1393</v>
      </c>
      <c r="E265" s="491" t="s">
        <v>136</v>
      </c>
      <c r="F265" s="491" t="s">
        <v>1958</v>
      </c>
      <c r="G265" s="491" t="s">
        <v>23</v>
      </c>
      <c r="H265" s="491" t="str" cm="1">
        <f t="array" ref="H265">LEFT(LEFT(Z265,FIND(".",Z265)-1),IF(MIN(IF(ISNUMBER(FIND({"a","b","c","d","e","f","g","h","i","j","k","l","m","n","o","p","q","r","s","t","u","v","w","x","y","z"}, LEFT(Z265,FIND(".",Z265)-1))), FIND({"a","b","c","d","e","f","g","h","i","j","k","l","m","n","o","p","q","r","s","t","u","v","w","x","y","z"}, LEFT(Z265,FIND(".",Z265)-1))))=0,FIND(".",Z265),MIN(IF(ISNUMBER(FIND({"a","b","c","d","e","f","g","h","i","j","k","l","m","n","o","p","q","r","s","t","u","v","w","x","y","z"}, LEFT(Z265,FIND(".",Z265)-1))), FIND({"a","b","c","d","e","f","g","h","i","j","k","l","m","n","o","p","q","r","s","t","u","v","w","x","y","z"}, LEFT(Z265,FIND(".",Z265)-1)))))-1)</f>
        <v>133</v>
      </c>
      <c r="I265" s="491" t="str" cm="1">
        <f t="array" ref="I265">RIGHT(LEFT(Z265,FIND(".",Z265)-1),FIND(".",Z265)-IF(MIN(IF(ISNUMBER(FIND({"a","b","c","d","e","f","g","h","i","j","k","l","m","n","o","p","q","r","s","t","u","v","w","x","y","z"},LEFT(Z265,FIND(".",Z265)-1))),FIND({"a","b","c","d","e","f","g","h","i","j","k","l","m","n","o","p","q","r","s","t","u","v","w","x","y","z"},LEFT(Z265,FIND(".",Z265)-1))))=0,FIND(".",Z265),MIN(IF(ISNUMBER(FIND({"a","b","c","d","e","f","g","h","i","j","k","l","m","n","o","p","q","r","s","t","u","v","w","x","y","z"},LEFT(Z265,FIND(".",Z265)-1))),FIND({"a","b","c","d","e","f","g","h","i","j","k","l","m","n","o","p","q","r","s","t","u","v","w","x","y","z"},LEFT(Z265,FIND(".",Z265)-1))))))</f>
        <v>c</v>
      </c>
      <c r="J265" s="491"/>
      <c r="K265" s="491"/>
      <c r="L265" s="491"/>
      <c r="M265" s="491"/>
      <c r="N265" s="491"/>
      <c r="O265" s="491" t="s">
        <v>2015</v>
      </c>
      <c r="P265" s="491">
        <v>4</v>
      </c>
      <c r="Q265" s="491" t="s">
        <v>2015</v>
      </c>
      <c r="R265" s="491" t="s">
        <v>1960</v>
      </c>
      <c r="S265" s="491" t="s">
        <v>581</v>
      </c>
      <c r="T265" s="491" t="s">
        <v>2016</v>
      </c>
      <c r="U265" s="491" t="s">
        <v>150</v>
      </c>
      <c r="V265" s="491" t="s">
        <v>1697</v>
      </c>
      <c r="W265" s="491" t="s">
        <v>1962</v>
      </c>
      <c r="X265" s="491" t="s">
        <v>70</v>
      </c>
      <c r="Y265" s="491" t="s">
        <v>2171</v>
      </c>
      <c r="Z265" s="491" t="s">
        <v>2172</v>
      </c>
      <c r="AA265" s="491" t="s">
        <v>1992</v>
      </c>
      <c r="AB265" s="491" t="s">
        <v>1453</v>
      </c>
      <c r="AC265" s="491" t="s">
        <v>23</v>
      </c>
      <c r="AD265" s="491" t="s">
        <v>1285</v>
      </c>
      <c r="AE265" s="491" t="s">
        <v>1709</v>
      </c>
      <c r="AF265" s="515" t="s">
        <v>1311</v>
      </c>
      <c r="AG265" s="515" t="s">
        <v>1356</v>
      </c>
      <c r="AH265" s="515" t="s">
        <v>1311</v>
      </c>
      <c r="AI265" s="515" t="s">
        <v>1356</v>
      </c>
    </row>
    <row r="266" spans="1:35" hidden="1" x14ac:dyDescent="0.3">
      <c r="A266" s="491"/>
      <c r="B266" s="491" t="s">
        <v>1388</v>
      </c>
      <c r="C266" s="491"/>
      <c r="D266" s="491" t="s">
        <v>1393</v>
      </c>
      <c r="E266" s="491" t="s">
        <v>136</v>
      </c>
      <c r="F266" s="491" t="s">
        <v>1958</v>
      </c>
      <c r="G266" s="491" t="s">
        <v>23</v>
      </c>
      <c r="H266" s="491" t="str" cm="1">
        <f t="array" ref="H266">LEFT(LEFT(Z266,FIND(".",Z266)-1),IF(MIN(IF(ISNUMBER(FIND({"a","b","c","d","e","f","g","h","i","j","k","l","m","n","o","p","q","r","s","t","u","v","w","x","y","z"}, LEFT(Z266,FIND(".",Z266)-1))), FIND({"a","b","c","d","e","f","g","h","i","j","k","l","m","n","o","p","q","r","s","t","u","v","w","x","y","z"}, LEFT(Z266,FIND(".",Z266)-1))))=0,FIND(".",Z266),MIN(IF(ISNUMBER(FIND({"a","b","c","d","e","f","g","h","i","j","k","l","m","n","o","p","q","r","s","t","u","v","w","x","y","z"}, LEFT(Z266,FIND(".",Z266)-1))), FIND({"a","b","c","d","e","f","g","h","i","j","k","l","m","n","o","p","q","r","s","t","u","v","w","x","y","z"}, LEFT(Z266,FIND(".",Z266)-1)))))-1)</f>
        <v>133</v>
      </c>
      <c r="I266" s="491" t="str" cm="1">
        <f t="array" ref="I266">RIGHT(LEFT(Z266,FIND(".",Z266)-1),FIND(".",Z266)-IF(MIN(IF(ISNUMBER(FIND({"a","b","c","d","e","f","g","h","i","j","k","l","m","n","o","p","q","r","s","t","u","v","w","x","y","z"},LEFT(Z266,FIND(".",Z266)-1))),FIND({"a","b","c","d","e","f","g","h","i","j","k","l","m","n","o","p","q","r","s","t","u","v","w","x","y","z"},LEFT(Z266,FIND(".",Z266)-1))))=0,FIND(".",Z266),MIN(IF(ISNUMBER(FIND({"a","b","c","d","e","f","g","h","i","j","k","l","m","n","o","p","q","r","s","t","u","v","w","x","y","z"},LEFT(Z266,FIND(".",Z266)-1))),FIND({"a","b","c","d","e","f","g","h","i","j","k","l","m","n","o","p","q","r","s","t","u","v","w","x","y","z"},LEFT(Z266,FIND(".",Z266)-1))))))</f>
        <v>d</v>
      </c>
      <c r="J266" s="491"/>
      <c r="K266" s="491"/>
      <c r="L266" s="491"/>
      <c r="M266" s="491"/>
      <c r="N266" s="491"/>
      <c r="O266" s="491" t="s">
        <v>2015</v>
      </c>
      <c r="P266" s="491">
        <v>4</v>
      </c>
      <c r="Q266" s="491" t="s">
        <v>2015</v>
      </c>
      <c r="R266" s="491" t="s">
        <v>1960</v>
      </c>
      <c r="S266" s="491" t="s">
        <v>581</v>
      </c>
      <c r="T266" s="491" t="s">
        <v>2016</v>
      </c>
      <c r="U266" s="491" t="s">
        <v>150</v>
      </c>
      <c r="V266" s="491" t="s">
        <v>1697</v>
      </c>
      <c r="W266" s="491" t="s">
        <v>1962</v>
      </c>
      <c r="X266" s="491" t="s">
        <v>70</v>
      </c>
      <c r="Y266" s="491" t="s">
        <v>2173</v>
      </c>
      <c r="Z266" s="491" t="s">
        <v>2174</v>
      </c>
      <c r="AA266" s="491" t="s">
        <v>1992</v>
      </c>
      <c r="AB266" s="491" t="s">
        <v>1455</v>
      </c>
      <c r="AC266" s="491" t="s">
        <v>23</v>
      </c>
      <c r="AD266" s="491" t="s">
        <v>1286</v>
      </c>
      <c r="AE266" s="491" t="s">
        <v>1714</v>
      </c>
      <c r="AF266" s="515" t="s">
        <v>1311</v>
      </c>
      <c r="AG266" s="515" t="s">
        <v>1356</v>
      </c>
      <c r="AH266" s="515" t="s">
        <v>1311</v>
      </c>
      <c r="AI266" s="515" t="s">
        <v>1356</v>
      </c>
    </row>
    <row r="267" spans="1:35" hidden="1" x14ac:dyDescent="0.3">
      <c r="A267" s="491"/>
      <c r="B267" s="491" t="s">
        <v>1377</v>
      </c>
      <c r="C267" s="491"/>
      <c r="D267" s="491" t="s">
        <v>1393</v>
      </c>
      <c r="E267" s="491" t="s">
        <v>136</v>
      </c>
      <c r="F267" s="491" t="s">
        <v>1958</v>
      </c>
      <c r="G267" s="491" t="s">
        <v>23</v>
      </c>
      <c r="H267" s="491" t="str" cm="1">
        <f t="array" ref="H267">LEFT(LEFT(Z267,FIND(".",Z267)-1),IF(MIN(IF(ISNUMBER(FIND({"a","b","c","d","e","f","g","h","i","j","k","l","m","n","o","p","q","r","s","t","u","v","w","x","y","z"}, LEFT(Z267,FIND(".",Z267)-1))), FIND({"a","b","c","d","e","f","g","h","i","j","k","l","m","n","o","p","q","r","s","t","u","v","w","x","y","z"}, LEFT(Z267,FIND(".",Z267)-1))))=0,FIND(".",Z267),MIN(IF(ISNUMBER(FIND({"a","b","c","d","e","f","g","h","i","j","k","l","m","n","o","p","q","r","s","t","u","v","w","x","y","z"}, LEFT(Z267,FIND(".",Z267)-1))), FIND({"a","b","c","d","e","f","g","h","i","j","k","l","m","n","o","p","q","r","s","t","u","v","w","x","y","z"}, LEFT(Z267,FIND(".",Z267)-1)))))-1)</f>
        <v>134</v>
      </c>
      <c r="I267" s="491" t="str" cm="1">
        <f t="array" ref="I267">RIGHT(LEFT(Z267,FIND(".",Z267)-1),FIND(".",Z267)-IF(MIN(IF(ISNUMBER(FIND({"a","b","c","d","e","f","g","h","i","j","k","l","m","n","o","p","q","r","s","t","u","v","w","x","y","z"},LEFT(Z267,FIND(".",Z267)-1))),FIND({"a","b","c","d","e","f","g","h","i","j","k","l","m","n","o","p","q","r","s","t","u","v","w","x","y","z"},LEFT(Z267,FIND(".",Z267)-1))))=0,FIND(".",Z267),MIN(IF(ISNUMBER(FIND({"a","b","c","d","e","f","g","h","i","j","k","l","m","n","o","p","q","r","s","t","u","v","w","x","y","z"},LEFT(Z267,FIND(".",Z267)-1))),FIND({"a","b","c","d","e","f","g","h","i","j","k","l","m","n","o","p","q","r","s","t","u","v","w","x","y","z"},LEFT(Z267,FIND(".",Z267)-1))))))</f>
        <v>a</v>
      </c>
      <c r="J267" s="491"/>
      <c r="K267" s="491"/>
      <c r="L267" s="491"/>
      <c r="M267" s="491"/>
      <c r="N267" s="491"/>
      <c r="O267" s="491" t="s">
        <v>2015</v>
      </c>
      <c r="P267" s="491">
        <v>4</v>
      </c>
      <c r="Q267" s="491" t="s">
        <v>2015</v>
      </c>
      <c r="R267" s="491" t="s">
        <v>1960</v>
      </c>
      <c r="S267" s="491" t="s">
        <v>581</v>
      </c>
      <c r="T267" s="491" t="s">
        <v>2016</v>
      </c>
      <c r="U267" s="491" t="s">
        <v>150</v>
      </c>
      <c r="V267" s="491" t="s">
        <v>1697</v>
      </c>
      <c r="W267" s="491" t="s">
        <v>1962</v>
      </c>
      <c r="X267" s="491" t="s">
        <v>70</v>
      </c>
      <c r="Y267" s="491" t="s">
        <v>2175</v>
      </c>
      <c r="Z267" s="491" t="s">
        <v>2176</v>
      </c>
      <c r="AA267" s="491" t="s">
        <v>2084</v>
      </c>
      <c r="AB267" s="491" t="s">
        <v>1450</v>
      </c>
      <c r="AC267" s="491" t="s">
        <v>23</v>
      </c>
      <c r="AD267" s="491" t="s">
        <v>1283</v>
      </c>
      <c r="AE267" s="491" t="s">
        <v>2085</v>
      </c>
      <c r="AF267" s="515" t="s">
        <v>1311</v>
      </c>
      <c r="AG267" s="515" t="s">
        <v>1356</v>
      </c>
      <c r="AH267" s="515" t="s">
        <v>1311</v>
      </c>
      <c r="AI267" s="515" t="s">
        <v>1356</v>
      </c>
    </row>
    <row r="268" spans="1:35" hidden="1" x14ac:dyDescent="0.3">
      <c r="A268" s="491"/>
      <c r="B268" s="491" t="s">
        <v>1384</v>
      </c>
      <c r="C268" s="491"/>
      <c r="D268" s="491" t="s">
        <v>1393</v>
      </c>
      <c r="E268" s="491" t="s">
        <v>136</v>
      </c>
      <c r="F268" s="491" t="s">
        <v>1958</v>
      </c>
      <c r="G268" s="491" t="s">
        <v>23</v>
      </c>
      <c r="H268" s="491" t="str" cm="1">
        <f t="array" ref="H268">LEFT(LEFT(Z268,FIND(".",Z268)-1),IF(MIN(IF(ISNUMBER(FIND({"a","b","c","d","e","f","g","h","i","j","k","l","m","n","o","p","q","r","s","t","u","v","w","x","y","z"}, LEFT(Z268,FIND(".",Z268)-1))), FIND({"a","b","c","d","e","f","g","h","i","j","k","l","m","n","o","p","q","r","s","t","u","v","w","x","y","z"}, LEFT(Z268,FIND(".",Z268)-1))))=0,FIND(".",Z268),MIN(IF(ISNUMBER(FIND({"a","b","c","d","e","f","g","h","i","j","k","l","m","n","o","p","q","r","s","t","u","v","w","x","y","z"}, LEFT(Z268,FIND(".",Z268)-1))), FIND({"a","b","c","d","e","f","g","h","i","j","k","l","m","n","o","p","q","r","s","t","u","v","w","x","y","z"}, LEFT(Z268,FIND(".",Z268)-1)))))-1)</f>
        <v>134</v>
      </c>
      <c r="I268" s="491" t="str" cm="1">
        <f t="array" ref="I268">RIGHT(LEFT(Z268,FIND(".",Z268)-1),FIND(".",Z268)-IF(MIN(IF(ISNUMBER(FIND({"a","b","c","d","e","f","g","h","i","j","k","l","m","n","o","p","q","r","s","t","u","v","w","x","y","z"},LEFT(Z268,FIND(".",Z268)-1))),FIND({"a","b","c","d","e","f","g","h","i","j","k","l","m","n","o","p","q","r","s","t","u","v","w","x","y","z"},LEFT(Z268,FIND(".",Z268)-1))))=0,FIND(".",Z268),MIN(IF(ISNUMBER(FIND({"a","b","c","d","e","f","g","h","i","j","k","l","m","n","o","p","q","r","s","t","u","v","w","x","y","z"},LEFT(Z268,FIND(".",Z268)-1))),FIND({"a","b","c","d","e","f","g","h","i","j","k","l","m","n","o","p","q","r","s","t","u","v","w","x","y","z"},LEFT(Z268,FIND(".",Z268)-1))))))</f>
        <v>b</v>
      </c>
      <c r="J268" s="491"/>
      <c r="K268" s="491"/>
      <c r="L268" s="491"/>
      <c r="M268" s="491"/>
      <c r="N268" s="491"/>
      <c r="O268" s="491" t="s">
        <v>2015</v>
      </c>
      <c r="P268" s="491">
        <v>4</v>
      </c>
      <c r="Q268" s="491" t="s">
        <v>2015</v>
      </c>
      <c r="R268" s="491" t="s">
        <v>1960</v>
      </c>
      <c r="S268" s="491" t="s">
        <v>581</v>
      </c>
      <c r="T268" s="491" t="s">
        <v>2016</v>
      </c>
      <c r="U268" s="491" t="s">
        <v>150</v>
      </c>
      <c r="V268" s="491" t="s">
        <v>1697</v>
      </c>
      <c r="W268" s="491" t="s">
        <v>1962</v>
      </c>
      <c r="X268" s="491" t="s">
        <v>70</v>
      </c>
      <c r="Y268" s="491" t="s">
        <v>2177</v>
      </c>
      <c r="Z268" s="491" t="s">
        <v>2178</v>
      </c>
      <c r="AA268" s="491" t="s">
        <v>2084</v>
      </c>
      <c r="AB268" s="491" t="s">
        <v>1452</v>
      </c>
      <c r="AC268" s="491" t="s">
        <v>23</v>
      </c>
      <c r="AD268" s="491" t="s">
        <v>1284</v>
      </c>
      <c r="AE268" s="491" t="s">
        <v>2088</v>
      </c>
      <c r="AF268" s="515" t="s">
        <v>1311</v>
      </c>
      <c r="AG268" s="515" t="s">
        <v>1356</v>
      </c>
      <c r="AH268" s="515" t="s">
        <v>1311</v>
      </c>
      <c r="AI268" s="515" t="s">
        <v>1356</v>
      </c>
    </row>
    <row r="269" spans="1:35" hidden="1" x14ac:dyDescent="0.3">
      <c r="A269" s="491"/>
      <c r="B269" s="491" t="s">
        <v>1385</v>
      </c>
      <c r="C269" s="491"/>
      <c r="D269" s="491" t="s">
        <v>1393</v>
      </c>
      <c r="E269" s="491" t="s">
        <v>136</v>
      </c>
      <c r="F269" s="491" t="s">
        <v>1958</v>
      </c>
      <c r="G269" s="491" t="s">
        <v>23</v>
      </c>
      <c r="H269" s="491" t="str" cm="1">
        <f t="array" ref="H269">LEFT(LEFT(Z269,FIND(".",Z269)-1),IF(MIN(IF(ISNUMBER(FIND({"a","b","c","d","e","f","g","h","i","j","k","l","m","n","o","p","q","r","s","t","u","v","w","x","y","z"}, LEFT(Z269,FIND(".",Z269)-1))), FIND({"a","b","c","d","e","f","g","h","i","j","k","l","m","n","o","p","q","r","s","t","u","v","w","x","y","z"}, LEFT(Z269,FIND(".",Z269)-1))))=0,FIND(".",Z269),MIN(IF(ISNUMBER(FIND({"a","b","c","d","e","f","g","h","i","j","k","l","m","n","o","p","q","r","s","t","u","v","w","x","y","z"}, LEFT(Z269,FIND(".",Z269)-1))), FIND({"a","b","c","d","e","f","g","h","i","j","k","l","m","n","o","p","q","r","s","t","u","v","w","x","y","z"}, LEFT(Z269,FIND(".",Z269)-1)))))-1)</f>
        <v>134</v>
      </c>
      <c r="I269" s="491" t="str" cm="1">
        <f t="array" ref="I269">RIGHT(LEFT(Z269,FIND(".",Z269)-1),FIND(".",Z269)-IF(MIN(IF(ISNUMBER(FIND({"a","b","c","d","e","f","g","h","i","j","k","l","m","n","o","p","q","r","s","t","u","v","w","x","y","z"},LEFT(Z269,FIND(".",Z269)-1))),FIND({"a","b","c","d","e","f","g","h","i","j","k","l","m","n","o","p","q","r","s","t","u","v","w","x","y","z"},LEFT(Z269,FIND(".",Z269)-1))))=0,FIND(".",Z269),MIN(IF(ISNUMBER(FIND({"a","b","c","d","e","f","g","h","i","j","k","l","m","n","o","p","q","r","s","t","u","v","w","x","y","z"},LEFT(Z269,FIND(".",Z269)-1))),FIND({"a","b","c","d","e","f","g","h","i","j","k","l","m","n","o","p","q","r","s","t","u","v","w","x","y","z"},LEFT(Z269,FIND(".",Z269)-1))))))</f>
        <v>c</v>
      </c>
      <c r="J269" s="491"/>
      <c r="K269" s="491"/>
      <c r="L269" s="491"/>
      <c r="M269" s="491"/>
      <c r="N269" s="491"/>
      <c r="O269" s="491" t="s">
        <v>2015</v>
      </c>
      <c r="P269" s="491">
        <v>4</v>
      </c>
      <c r="Q269" s="491" t="s">
        <v>2015</v>
      </c>
      <c r="R269" s="491" t="s">
        <v>1960</v>
      </c>
      <c r="S269" s="491" t="s">
        <v>581</v>
      </c>
      <c r="T269" s="491" t="s">
        <v>2016</v>
      </c>
      <c r="U269" s="491" t="s">
        <v>150</v>
      </c>
      <c r="V269" s="491" t="s">
        <v>1697</v>
      </c>
      <c r="W269" s="491" t="s">
        <v>1962</v>
      </c>
      <c r="X269" s="491" t="s">
        <v>70</v>
      </c>
      <c r="Y269" s="491" t="s">
        <v>2179</v>
      </c>
      <c r="Z269" s="491" t="s">
        <v>2180</v>
      </c>
      <c r="AA269" s="491" t="s">
        <v>2084</v>
      </c>
      <c r="AB269" s="491" t="s">
        <v>1454</v>
      </c>
      <c r="AC269" s="491" t="s">
        <v>23</v>
      </c>
      <c r="AD269" s="491" t="s">
        <v>1285</v>
      </c>
      <c r="AE269" s="491" t="s">
        <v>2091</v>
      </c>
      <c r="AF269" s="515" t="s">
        <v>1311</v>
      </c>
      <c r="AG269" s="515" t="s">
        <v>1356</v>
      </c>
      <c r="AH269" s="515" t="s">
        <v>1311</v>
      </c>
      <c r="AI269" s="515" t="s">
        <v>1356</v>
      </c>
    </row>
    <row r="270" spans="1:35" hidden="1" x14ac:dyDescent="0.3">
      <c r="A270" s="491"/>
      <c r="B270" s="491" t="s">
        <v>1388</v>
      </c>
      <c r="C270" s="491"/>
      <c r="D270" s="491" t="s">
        <v>1393</v>
      </c>
      <c r="E270" s="491" t="s">
        <v>136</v>
      </c>
      <c r="F270" s="491" t="s">
        <v>1958</v>
      </c>
      <c r="G270" s="491" t="s">
        <v>23</v>
      </c>
      <c r="H270" s="491" t="str" cm="1">
        <f t="array" ref="H270">LEFT(LEFT(Z270,FIND(".",Z270)-1),IF(MIN(IF(ISNUMBER(FIND({"a","b","c","d","e","f","g","h","i","j","k","l","m","n","o","p","q","r","s","t","u","v","w","x","y","z"}, LEFT(Z270,FIND(".",Z270)-1))), FIND({"a","b","c","d","e","f","g","h","i","j","k","l","m","n","o","p","q","r","s","t","u","v","w","x","y","z"}, LEFT(Z270,FIND(".",Z270)-1))))=0,FIND(".",Z270),MIN(IF(ISNUMBER(FIND({"a","b","c","d","e","f","g","h","i","j","k","l","m","n","o","p","q","r","s","t","u","v","w","x","y","z"}, LEFT(Z270,FIND(".",Z270)-1))), FIND({"a","b","c","d","e","f","g","h","i","j","k","l","m","n","o","p","q","r","s","t","u","v","w","x","y","z"}, LEFT(Z270,FIND(".",Z270)-1)))))-1)</f>
        <v>134</v>
      </c>
      <c r="I270" s="491" t="str" cm="1">
        <f t="array" ref="I270">RIGHT(LEFT(Z270,FIND(".",Z270)-1),FIND(".",Z270)-IF(MIN(IF(ISNUMBER(FIND({"a","b","c","d","e","f","g","h","i","j","k","l","m","n","o","p","q","r","s","t","u","v","w","x","y","z"},LEFT(Z270,FIND(".",Z270)-1))),FIND({"a","b","c","d","e","f","g","h","i","j","k","l","m","n","o","p","q","r","s","t","u","v","w","x","y","z"},LEFT(Z270,FIND(".",Z270)-1))))=0,FIND(".",Z270),MIN(IF(ISNUMBER(FIND({"a","b","c","d","e","f","g","h","i","j","k","l","m","n","o","p","q","r","s","t","u","v","w","x","y","z"},LEFT(Z270,FIND(".",Z270)-1))),FIND({"a","b","c","d","e","f","g","h","i","j","k","l","m","n","o","p","q","r","s","t","u","v","w","x","y","z"},LEFT(Z270,FIND(".",Z270)-1))))))</f>
        <v>d</v>
      </c>
      <c r="J270" s="491"/>
      <c r="K270" s="491"/>
      <c r="L270" s="491"/>
      <c r="M270" s="491"/>
      <c r="N270" s="491"/>
      <c r="O270" s="491" t="s">
        <v>2015</v>
      </c>
      <c r="P270" s="491">
        <v>4</v>
      </c>
      <c r="Q270" s="491" t="s">
        <v>2015</v>
      </c>
      <c r="R270" s="491" t="s">
        <v>1960</v>
      </c>
      <c r="S270" s="491" t="s">
        <v>581</v>
      </c>
      <c r="T270" s="491" t="s">
        <v>2016</v>
      </c>
      <c r="U270" s="491" t="s">
        <v>150</v>
      </c>
      <c r="V270" s="491" t="s">
        <v>1697</v>
      </c>
      <c r="W270" s="491" t="s">
        <v>1962</v>
      </c>
      <c r="X270" s="491" t="s">
        <v>70</v>
      </c>
      <c r="Y270" s="491" t="s">
        <v>2181</v>
      </c>
      <c r="Z270" s="491" t="s">
        <v>2182</v>
      </c>
      <c r="AA270" s="491" t="s">
        <v>2084</v>
      </c>
      <c r="AB270" s="491" t="s">
        <v>1456</v>
      </c>
      <c r="AC270" s="491" t="s">
        <v>23</v>
      </c>
      <c r="AD270" s="491" t="s">
        <v>1286</v>
      </c>
      <c r="AE270" s="491" t="s">
        <v>2094</v>
      </c>
      <c r="AF270" s="515" t="s">
        <v>1311</v>
      </c>
      <c r="AG270" s="515" t="s">
        <v>1356</v>
      </c>
      <c r="AH270" s="515" t="s">
        <v>1311</v>
      </c>
      <c r="AI270" s="515" t="s">
        <v>1356</v>
      </c>
    </row>
    <row r="271" spans="1:35" hidden="1" x14ac:dyDescent="0.3">
      <c r="A271" s="491"/>
      <c r="B271" s="491" t="s">
        <v>1361</v>
      </c>
      <c r="C271" s="491"/>
      <c r="D271" s="491" t="s">
        <v>1393</v>
      </c>
      <c r="E271" s="491" t="s">
        <v>136</v>
      </c>
      <c r="F271" s="491" t="s">
        <v>1958</v>
      </c>
      <c r="G271" s="491" t="s">
        <v>22</v>
      </c>
      <c r="H271" s="491" t="str" cm="1">
        <f t="array" ref="H271">LEFT(LEFT(Z271,FIND(".",Z271)-1),IF(MIN(IF(ISNUMBER(FIND({"a","b","c","d","e","f","g","h","i","j","k","l","m","n","o","p","q","r","s","t","u","v","w","x","y","z"}, LEFT(Z271,FIND(".",Z271)-1))), FIND({"a","b","c","d","e","f","g","h","i","j","k","l","m","n","o","p","q","r","s","t","u","v","w","x","y","z"}, LEFT(Z271,FIND(".",Z271)-1))))=0,FIND(".",Z271),MIN(IF(ISNUMBER(FIND({"a","b","c","d","e","f","g","h","i","j","k","l","m","n","o","p","q","r","s","t","u","v","w","x","y","z"}, LEFT(Z271,FIND(".",Z271)-1))), FIND({"a","b","c","d","e","f","g","h","i","j","k","l","m","n","o","p","q","r","s","t","u","v","w","x","y","z"}, LEFT(Z271,FIND(".",Z271)-1)))))-1)</f>
        <v>17</v>
      </c>
      <c r="I271" s="491" t="str" cm="1">
        <f t="array" ref="I271">RIGHT(LEFT(Z271,FIND(".",Z271)-1),FIND(".",Z271)-IF(MIN(IF(ISNUMBER(FIND({"a","b","c","d","e","f","g","h","i","j","k","l","m","n","o","p","q","r","s","t","u","v","w","x","y","z"},LEFT(Z271,FIND(".",Z271)-1))),FIND({"a","b","c","d","e","f","g","h","i","j","k","l","m","n","o","p","q","r","s","t","u","v","w","x","y","z"},LEFT(Z271,FIND(".",Z271)-1))))=0,FIND(".",Z271),MIN(IF(ISNUMBER(FIND({"a","b","c","d","e","f","g","h","i","j","k","l","m","n","o","p","q","r","s","t","u","v","w","x","y","z"},LEFT(Z271,FIND(".",Z271)-1))),FIND({"a","b","c","d","e","f","g","h","i","j","k","l","m","n","o","p","q","r","s","t","u","v","w","x","y","z"},LEFT(Z271,FIND(".",Z271)-1))))))</f>
        <v>a</v>
      </c>
      <c r="J271" s="491"/>
      <c r="K271" s="491"/>
      <c r="L271" s="491"/>
      <c r="M271" s="491"/>
      <c r="N271" s="491"/>
      <c r="O271" s="491" t="s">
        <v>1959</v>
      </c>
      <c r="P271" s="491">
        <v>2</v>
      </c>
      <c r="Q271" s="491" t="s">
        <v>1959</v>
      </c>
      <c r="R271" s="491" t="s">
        <v>1960</v>
      </c>
      <c r="S271" s="491" t="s">
        <v>63</v>
      </c>
      <c r="T271" s="491" t="s">
        <v>1961</v>
      </c>
      <c r="U271" s="491" t="s">
        <v>67</v>
      </c>
      <c r="V271" s="491" t="s">
        <v>1681</v>
      </c>
      <c r="W271" s="491" t="s">
        <v>1962</v>
      </c>
      <c r="X271" s="491" t="s">
        <v>70</v>
      </c>
      <c r="Y271" s="491" t="s">
        <v>2183</v>
      </c>
      <c r="Z271" s="491" t="s">
        <v>2184</v>
      </c>
      <c r="AA271" s="491" t="s">
        <v>1965</v>
      </c>
      <c r="AB271" s="491" t="s">
        <v>1464</v>
      </c>
      <c r="AC271" s="491" t="s">
        <v>22</v>
      </c>
      <c r="AD271" s="491" t="s">
        <v>1223</v>
      </c>
      <c r="AE271" s="491" t="s">
        <v>1735</v>
      </c>
      <c r="AF271" s="515" t="s">
        <v>1311</v>
      </c>
      <c r="AG271" s="515" t="s">
        <v>1356</v>
      </c>
      <c r="AH271" s="515" t="s">
        <v>1311</v>
      </c>
      <c r="AI271" s="515" t="s">
        <v>1356</v>
      </c>
    </row>
    <row r="272" spans="1:35" ht="18" hidden="1" x14ac:dyDescent="0.6">
      <c r="A272" s="491"/>
      <c r="B272" s="499" t="s">
        <v>1982</v>
      </c>
      <c r="C272" s="492"/>
      <c r="D272" s="491" t="s">
        <v>1393</v>
      </c>
      <c r="E272" s="491" t="s">
        <v>136</v>
      </c>
      <c r="F272" s="491" t="s">
        <v>1958</v>
      </c>
      <c r="G272" s="491" t="s">
        <v>22</v>
      </c>
      <c r="H272" s="491" t="str" cm="1">
        <f t="array" ref="H272">LEFT(LEFT(Z272,FIND(".",Z272)-1),IF(MIN(IF(ISNUMBER(FIND({"a","b","c","d","e","f","g","h","i","j","k","l","m","n","o","p","q","r","s","t","u","v","w","x","y","z"}, LEFT(Z272,FIND(".",Z272)-1))), FIND({"a","b","c","d","e","f","g","h","i","j","k","l","m","n","o","p","q","r","s","t","u","v","w","x","y","z"}, LEFT(Z272,FIND(".",Z272)-1))))=0,FIND(".",Z272),MIN(IF(ISNUMBER(FIND({"a","b","c","d","e","f","g","h","i","j","k","l","m","n","o","p","q","r","s","t","u","v","w","x","y","z"}, LEFT(Z272,FIND(".",Z272)-1))), FIND({"a","b","c","d","e","f","g","h","i","j","k","l","m","n","o","p","q","r","s","t","u","v","w","x","y","z"}, LEFT(Z272,FIND(".",Z272)-1)))))-1)</f>
        <v>17</v>
      </c>
      <c r="I272" s="491" t="str" cm="1">
        <f t="array" ref="I272">RIGHT(LEFT(Z272,FIND(".",Z272)-1),FIND(".",Z272)-IF(MIN(IF(ISNUMBER(FIND({"a","b","c","d","e","f","g","h","i","j","k","l","m","n","o","p","q","r","s","t","u","v","w","x","y","z"},LEFT(Z272,FIND(".",Z272)-1))),FIND({"a","b","c","d","e","f","g","h","i","j","k","l","m","n","o","p","q","r","s","t","u","v","w","x","y","z"},LEFT(Z272,FIND(".",Z272)-1))))=0,FIND(".",Z272),MIN(IF(ISNUMBER(FIND({"a","b","c","d","e","f","g","h","i","j","k","l","m","n","o","p","q","r","s","t","u","v","w","x","y","z"},LEFT(Z272,FIND(".",Z272)-1))),FIND({"a","b","c","d","e","f","g","h","i","j","k","l","m","n","o","p","q","r","s","t","u","v","w","x","y","z"},LEFT(Z272,FIND(".",Z272)-1))))))</f>
        <v>b</v>
      </c>
      <c r="J272" s="491"/>
      <c r="K272" s="491"/>
      <c r="L272" s="491"/>
      <c r="M272" s="491"/>
      <c r="N272" s="491"/>
      <c r="O272" s="491" t="s">
        <v>1959</v>
      </c>
      <c r="P272" s="491">
        <v>2</v>
      </c>
      <c r="Q272" s="491" t="s">
        <v>1959</v>
      </c>
      <c r="R272" s="491" t="s">
        <v>1960</v>
      </c>
      <c r="S272" s="491" t="s">
        <v>63</v>
      </c>
      <c r="T272" s="491" t="s">
        <v>1961</v>
      </c>
      <c r="U272" s="491" t="s">
        <v>67</v>
      </c>
      <c r="V272" s="491" t="s">
        <v>1681</v>
      </c>
      <c r="W272" s="491" t="s">
        <v>1962</v>
      </c>
      <c r="X272" s="491" t="s">
        <v>70</v>
      </c>
      <c r="Y272" s="491" t="s">
        <v>2185</v>
      </c>
      <c r="Z272" s="491" t="s">
        <v>2186</v>
      </c>
      <c r="AA272" s="491" t="s">
        <v>1965</v>
      </c>
      <c r="AB272" s="491" t="s">
        <v>1472</v>
      </c>
      <c r="AC272" s="491" t="s">
        <v>22</v>
      </c>
      <c r="AD272" s="492" t="s">
        <v>1224</v>
      </c>
      <c r="AE272" s="491" t="s">
        <v>1739</v>
      </c>
      <c r="AF272" s="515" t="s">
        <v>1311</v>
      </c>
      <c r="AG272" s="515" t="s">
        <v>1356</v>
      </c>
      <c r="AH272" s="515" t="s">
        <v>1311</v>
      </c>
      <c r="AI272" s="515" t="s">
        <v>1356</v>
      </c>
    </row>
    <row r="273" spans="1:35" ht="18" hidden="1" x14ac:dyDescent="0.6">
      <c r="A273" s="491"/>
      <c r="B273" s="499" t="s">
        <v>1982</v>
      </c>
      <c r="C273" s="492"/>
      <c r="D273" s="491" t="s">
        <v>1393</v>
      </c>
      <c r="E273" s="491" t="s">
        <v>136</v>
      </c>
      <c r="F273" s="491" t="s">
        <v>1958</v>
      </c>
      <c r="G273" s="491" t="s">
        <v>22</v>
      </c>
      <c r="H273" s="491" t="str" cm="1">
        <f t="array" ref="H273">LEFT(LEFT(Z273,FIND(".",Z273)-1),IF(MIN(IF(ISNUMBER(FIND({"a","b","c","d","e","f","g","h","i","j","k","l","m","n","o","p","q","r","s","t","u","v","w","x","y","z"}, LEFT(Z273,FIND(".",Z273)-1))), FIND({"a","b","c","d","e","f","g","h","i","j","k","l","m","n","o","p","q","r","s","t","u","v","w","x","y","z"}, LEFT(Z273,FIND(".",Z273)-1))))=0,FIND(".",Z273),MIN(IF(ISNUMBER(FIND({"a","b","c","d","e","f","g","h","i","j","k","l","m","n","o","p","q","r","s","t","u","v","w","x","y","z"}, LEFT(Z273,FIND(".",Z273)-1))), FIND({"a","b","c","d","e","f","g","h","i","j","k","l","m","n","o","p","q","r","s","t","u","v","w","x","y","z"}, LEFT(Z273,FIND(".",Z273)-1)))))-1)</f>
        <v>17</v>
      </c>
      <c r="I273" s="491" t="str" cm="1">
        <f t="array" ref="I273">RIGHT(LEFT(Z273,FIND(".",Z273)-1),FIND(".",Z273)-IF(MIN(IF(ISNUMBER(FIND({"a","b","c","d","e","f","g","h","i","j","k","l","m","n","o","p","q","r","s","t","u","v","w","x","y","z"},LEFT(Z273,FIND(".",Z273)-1))),FIND({"a","b","c","d","e","f","g","h","i","j","k","l","m","n","o","p","q","r","s","t","u","v","w","x","y","z"},LEFT(Z273,FIND(".",Z273)-1))))=0,FIND(".",Z273),MIN(IF(ISNUMBER(FIND({"a","b","c","d","e","f","g","h","i","j","k","l","m","n","o","p","q","r","s","t","u","v","w","x","y","z"},LEFT(Z273,FIND(".",Z273)-1))),FIND({"a","b","c","d","e","f","g","h","i","j","k","l","m","n","o","p","q","r","s","t","u","v","w","x","y","z"},LEFT(Z273,FIND(".",Z273)-1))))))</f>
        <v>c</v>
      </c>
      <c r="J273" s="491"/>
      <c r="K273" s="491"/>
      <c r="L273" s="491"/>
      <c r="M273" s="491"/>
      <c r="N273" s="491"/>
      <c r="O273" s="491" t="s">
        <v>1959</v>
      </c>
      <c r="P273" s="491">
        <v>2</v>
      </c>
      <c r="Q273" s="491" t="s">
        <v>1959</v>
      </c>
      <c r="R273" s="491" t="s">
        <v>1960</v>
      </c>
      <c r="S273" s="491" t="s">
        <v>63</v>
      </c>
      <c r="T273" s="491" t="s">
        <v>1961</v>
      </c>
      <c r="U273" s="491" t="s">
        <v>67</v>
      </c>
      <c r="V273" s="491" t="s">
        <v>1681</v>
      </c>
      <c r="W273" s="491" t="s">
        <v>1962</v>
      </c>
      <c r="X273" s="491" t="s">
        <v>70</v>
      </c>
      <c r="Y273" s="491" t="s">
        <v>2187</v>
      </c>
      <c r="Z273" s="491" t="s">
        <v>2188</v>
      </c>
      <c r="AA273" s="491" t="s">
        <v>1965</v>
      </c>
      <c r="AB273" s="491" t="s">
        <v>1473</v>
      </c>
      <c r="AC273" s="491" t="s">
        <v>22</v>
      </c>
      <c r="AD273" s="492" t="s">
        <v>1224</v>
      </c>
      <c r="AE273" s="491" t="s">
        <v>1741</v>
      </c>
      <c r="AF273" s="515" t="s">
        <v>1311</v>
      </c>
      <c r="AG273" s="515" t="s">
        <v>1356</v>
      </c>
      <c r="AH273" s="515" t="s">
        <v>1311</v>
      </c>
      <c r="AI273" s="515" t="s">
        <v>1356</v>
      </c>
    </row>
    <row r="274" spans="1:35" hidden="1" x14ac:dyDescent="0.3">
      <c r="A274" s="491"/>
      <c r="B274" s="491" t="s">
        <v>1987</v>
      </c>
      <c r="C274" s="491"/>
      <c r="D274" s="491" t="s">
        <v>1392</v>
      </c>
      <c r="E274" s="491" t="s">
        <v>136</v>
      </c>
      <c r="F274" s="491" t="s">
        <v>1958</v>
      </c>
      <c r="G274" s="491" t="s">
        <v>22</v>
      </c>
      <c r="H274" s="491" t="str" cm="1">
        <f t="array" ref="H274">LEFT(LEFT(Z274,FIND(".",Z274)-1),IF(MIN(IF(ISNUMBER(FIND({"a","b","c","d","e","f","g","h","i","j","k","l","m","n","o","p","q","r","s","t","u","v","w","x","y","z"}, LEFT(Z274,FIND(".",Z274)-1))), FIND({"a","b","c","d","e","f","g","h","i","j","k","l","m","n","o","p","q","r","s","t","u","v","w","x","y","z"}, LEFT(Z274,FIND(".",Z274)-1))))=0,FIND(".",Z274),MIN(IF(ISNUMBER(FIND({"a","b","c","d","e","f","g","h","i","j","k","l","m","n","o","p","q","r","s","t","u","v","w","x","y","z"}, LEFT(Z274,FIND(".",Z274)-1))), FIND({"a","b","c","d","e","f","g","h","i","j","k","l","m","n","o","p","q","r","s","t","u","v","w","x","y","z"}, LEFT(Z274,FIND(".",Z274)-1)))))-1)</f>
        <v>44</v>
      </c>
      <c r="I274" s="491" t="str" cm="1">
        <f t="array" ref="I274">RIGHT(LEFT(Z274,FIND(".",Z274)-1),FIND(".",Z274)-IF(MIN(IF(ISNUMBER(FIND({"a","b","c","d","e","f","g","h","i","j","k","l","m","n","o","p","q","r","s","t","u","v","w","x","y","z"},LEFT(Z274,FIND(".",Z274)-1))),FIND({"a","b","c","d","e","f","g","h","i","j","k","l","m","n","o","p","q","r","s","t","u","v","w","x","y","z"},LEFT(Z274,FIND(".",Z274)-1))))=0,FIND(".",Z274),MIN(IF(ISNUMBER(FIND({"a","b","c","d","e","f","g","h","i","j","k","l","m","n","o","p","q","r","s","t","u","v","w","x","y","z"},LEFT(Z274,FIND(".",Z274)-1))),FIND({"a","b","c","d","e","f","g","h","i","j","k","l","m","n","o","p","q","r","s","t","u","v","w","x","y","z"},LEFT(Z274,FIND(".",Z274)-1))))))</f>
        <v>a</v>
      </c>
      <c r="J274" s="491"/>
      <c r="K274" s="491"/>
      <c r="L274" s="491"/>
      <c r="M274" s="491"/>
      <c r="N274" s="491"/>
      <c r="O274" s="491" t="s">
        <v>1988</v>
      </c>
      <c r="P274" s="491">
        <v>3</v>
      </c>
      <c r="Q274" s="491" t="s">
        <v>1988</v>
      </c>
      <c r="R274" s="491" t="s">
        <v>1960</v>
      </c>
      <c r="S274" s="491" t="s">
        <v>149</v>
      </c>
      <c r="T274" s="491" t="s">
        <v>1989</v>
      </c>
      <c r="U274" s="491" t="s">
        <v>259</v>
      </c>
      <c r="V274" s="491" t="s">
        <v>1581</v>
      </c>
      <c r="W274" s="491" t="s">
        <v>1962</v>
      </c>
      <c r="X274" s="491" t="s">
        <v>70</v>
      </c>
      <c r="Y274" s="491" t="s">
        <v>2189</v>
      </c>
      <c r="Z274" s="491" t="s">
        <v>2190</v>
      </c>
      <c r="AA274" s="491" t="s">
        <v>1992</v>
      </c>
      <c r="AB274" s="491" t="s">
        <v>1413</v>
      </c>
      <c r="AC274" s="491" t="s">
        <v>22</v>
      </c>
      <c r="AD274" s="491" t="s">
        <v>1201</v>
      </c>
      <c r="AE274" s="491" t="s">
        <v>1587</v>
      </c>
      <c r="AF274" s="515" t="s">
        <v>1311</v>
      </c>
      <c r="AG274" s="515" t="s">
        <v>1356</v>
      </c>
      <c r="AH274" s="515" t="s">
        <v>1311</v>
      </c>
      <c r="AI274" s="515" t="s">
        <v>1356</v>
      </c>
    </row>
    <row r="275" spans="1:35" hidden="1" x14ac:dyDescent="0.3">
      <c r="A275" s="491"/>
      <c r="B275" s="491" t="s">
        <v>1993</v>
      </c>
      <c r="C275" s="491"/>
      <c r="D275" s="491" t="s">
        <v>1392</v>
      </c>
      <c r="E275" s="491" t="s">
        <v>136</v>
      </c>
      <c r="F275" s="491" t="s">
        <v>1958</v>
      </c>
      <c r="G275" s="491" t="s">
        <v>22</v>
      </c>
      <c r="H275" s="491" t="str" cm="1">
        <f t="array" ref="H275">LEFT(LEFT(Z275,FIND(".",Z275)-1),IF(MIN(IF(ISNUMBER(FIND({"a","b","c","d","e","f","g","h","i","j","k","l","m","n","o","p","q","r","s","t","u","v","w","x","y","z"}, LEFT(Z275,FIND(".",Z275)-1))), FIND({"a","b","c","d","e","f","g","h","i","j","k","l","m","n","o","p","q","r","s","t","u","v","w","x","y","z"}, LEFT(Z275,FIND(".",Z275)-1))))=0,FIND(".",Z275),MIN(IF(ISNUMBER(FIND({"a","b","c","d","e","f","g","h","i","j","k","l","m","n","o","p","q","r","s","t","u","v","w","x","y","z"}, LEFT(Z275,FIND(".",Z275)-1))), FIND({"a","b","c","d","e","f","g","h","i","j","k","l","m","n","o","p","q","r","s","t","u","v","w","x","y","z"}, LEFT(Z275,FIND(".",Z275)-1)))))-1)</f>
        <v>44</v>
      </c>
      <c r="I275" s="491" t="str" cm="1">
        <f t="array" ref="I275">RIGHT(LEFT(Z275,FIND(".",Z275)-1),FIND(".",Z275)-IF(MIN(IF(ISNUMBER(FIND({"a","b","c","d","e","f","g","h","i","j","k","l","m","n","o","p","q","r","s","t","u","v","w","x","y","z"},LEFT(Z275,FIND(".",Z275)-1))),FIND({"a","b","c","d","e","f","g","h","i","j","k","l","m","n","o","p","q","r","s","t","u","v","w","x","y","z"},LEFT(Z275,FIND(".",Z275)-1))))=0,FIND(".",Z275),MIN(IF(ISNUMBER(FIND({"a","b","c","d","e","f","g","h","i","j","k","l","m","n","o","p","q","r","s","t","u","v","w","x","y","z"},LEFT(Z275,FIND(".",Z275)-1))),FIND({"a","b","c","d","e","f","g","h","i","j","k","l","m","n","o","p","q","r","s","t","u","v","w","x","y","z"},LEFT(Z275,FIND(".",Z275)-1))))))</f>
        <v>b</v>
      </c>
      <c r="J275" s="491"/>
      <c r="K275" s="491"/>
      <c r="L275" s="491"/>
      <c r="M275" s="491"/>
      <c r="N275" s="491"/>
      <c r="O275" s="491" t="s">
        <v>1988</v>
      </c>
      <c r="P275" s="491">
        <v>3</v>
      </c>
      <c r="Q275" s="491" t="s">
        <v>1988</v>
      </c>
      <c r="R275" s="491" t="s">
        <v>1960</v>
      </c>
      <c r="S275" s="491" t="s">
        <v>149</v>
      </c>
      <c r="T275" s="491" t="s">
        <v>1989</v>
      </c>
      <c r="U275" s="491" t="s">
        <v>259</v>
      </c>
      <c r="V275" s="491" t="s">
        <v>1581</v>
      </c>
      <c r="W275" s="491" t="s">
        <v>1962</v>
      </c>
      <c r="X275" s="491" t="s">
        <v>70</v>
      </c>
      <c r="Y275" s="491" t="s">
        <v>2191</v>
      </c>
      <c r="Z275" s="491" t="s">
        <v>2192</v>
      </c>
      <c r="AA275" s="491" t="s">
        <v>1992</v>
      </c>
      <c r="AB275" s="491" t="s">
        <v>1418</v>
      </c>
      <c r="AC275" s="491" t="s">
        <v>22</v>
      </c>
      <c r="AD275" s="491" t="s">
        <v>1205</v>
      </c>
      <c r="AE275" s="491" t="s">
        <v>1612</v>
      </c>
      <c r="AF275" s="515" t="s">
        <v>1311</v>
      </c>
      <c r="AG275" s="515" t="s">
        <v>1356</v>
      </c>
      <c r="AH275" s="515" t="s">
        <v>1311</v>
      </c>
      <c r="AI275" s="515" t="s">
        <v>1356</v>
      </c>
    </row>
    <row r="276" spans="1:35" hidden="1" x14ac:dyDescent="0.3">
      <c r="A276" s="491"/>
      <c r="B276" s="491" t="s">
        <v>1364</v>
      </c>
      <c r="C276" s="491"/>
      <c r="D276" s="491" t="s">
        <v>1392</v>
      </c>
      <c r="E276" s="491" t="s">
        <v>136</v>
      </c>
      <c r="F276" s="491" t="s">
        <v>1958</v>
      </c>
      <c r="G276" s="491" t="s">
        <v>22</v>
      </c>
      <c r="H276" s="491" t="str" cm="1">
        <f t="array" ref="H276">LEFT(LEFT(Z276,FIND(".",Z276)-1),IF(MIN(IF(ISNUMBER(FIND({"a","b","c","d","e","f","g","h","i","j","k","l","m","n","o","p","q","r","s","t","u","v","w","x","y","z"}, LEFT(Z276,FIND(".",Z276)-1))), FIND({"a","b","c","d","e","f","g","h","i","j","k","l","m","n","o","p","q","r","s","t","u","v","w","x","y","z"}, LEFT(Z276,FIND(".",Z276)-1))))=0,FIND(".",Z276),MIN(IF(ISNUMBER(FIND({"a","b","c","d","e","f","g","h","i","j","k","l","m","n","o","p","q","r","s","t","u","v","w","x","y","z"}, LEFT(Z276,FIND(".",Z276)-1))), FIND({"a","b","c","d","e","f","g","h","i","j","k","l","m","n","o","p","q","r","s","t","u","v","w","x","y","z"}, LEFT(Z276,FIND(".",Z276)-1)))))-1)</f>
        <v>44</v>
      </c>
      <c r="I276" s="491" t="str" cm="1">
        <f t="array" ref="I276">RIGHT(LEFT(Z276,FIND(".",Z276)-1),FIND(".",Z276)-IF(MIN(IF(ISNUMBER(FIND({"a","b","c","d","e","f","g","h","i","j","k","l","m","n","o","p","q","r","s","t","u","v","w","x","y","z"},LEFT(Z276,FIND(".",Z276)-1))),FIND({"a","b","c","d","e","f","g","h","i","j","k","l","m","n","o","p","q","r","s","t","u","v","w","x","y","z"},LEFT(Z276,FIND(".",Z276)-1))))=0,FIND(".",Z276),MIN(IF(ISNUMBER(FIND({"a","b","c","d","e","f","g","h","i","j","k","l","m","n","o","p","q","r","s","t","u","v","w","x","y","z"},LEFT(Z276,FIND(".",Z276)-1))),FIND({"a","b","c","d","e","f","g","h","i","j","k","l","m","n","o","p","q","r","s","t","u","v","w","x","y","z"},LEFT(Z276,FIND(".",Z276)-1))))))</f>
        <v>c</v>
      </c>
      <c r="J276" s="491"/>
      <c r="K276" s="491"/>
      <c r="L276" s="491"/>
      <c r="M276" s="491"/>
      <c r="N276" s="491"/>
      <c r="O276" s="491" t="s">
        <v>1988</v>
      </c>
      <c r="P276" s="491">
        <v>3</v>
      </c>
      <c r="Q276" s="491" t="s">
        <v>1988</v>
      </c>
      <c r="R276" s="491" t="s">
        <v>1960</v>
      </c>
      <c r="S276" s="491" t="s">
        <v>149</v>
      </c>
      <c r="T276" s="491" t="s">
        <v>1989</v>
      </c>
      <c r="U276" s="491" t="s">
        <v>259</v>
      </c>
      <c r="V276" s="491" t="s">
        <v>1581</v>
      </c>
      <c r="W276" s="491" t="s">
        <v>1962</v>
      </c>
      <c r="X276" s="491" t="s">
        <v>70</v>
      </c>
      <c r="Y276" s="491" t="s">
        <v>2193</v>
      </c>
      <c r="Z276" s="491" t="s">
        <v>2194</v>
      </c>
      <c r="AA276" s="491" t="s">
        <v>1992</v>
      </c>
      <c r="AB276" s="491" t="s">
        <v>1422</v>
      </c>
      <c r="AC276" s="491" t="s">
        <v>22</v>
      </c>
      <c r="AD276" s="491" t="s">
        <v>1209</v>
      </c>
      <c r="AE276" s="491" t="s">
        <v>1629</v>
      </c>
      <c r="AF276" s="515" t="s">
        <v>1311</v>
      </c>
      <c r="AG276" s="515" t="s">
        <v>1356</v>
      </c>
      <c r="AH276" s="515" t="s">
        <v>1311</v>
      </c>
      <c r="AI276" s="515" t="s">
        <v>1356</v>
      </c>
    </row>
    <row r="277" spans="1:35" hidden="1" x14ac:dyDescent="0.3">
      <c r="A277" s="491"/>
      <c r="B277" s="491" t="s">
        <v>1367</v>
      </c>
      <c r="C277" s="491"/>
      <c r="D277" s="491" t="s">
        <v>1392</v>
      </c>
      <c r="E277" s="491" t="s">
        <v>136</v>
      </c>
      <c r="F277" s="491" t="s">
        <v>1958</v>
      </c>
      <c r="G277" s="491" t="s">
        <v>22</v>
      </c>
      <c r="H277" s="491" t="str" cm="1">
        <f t="array" ref="H277">LEFT(LEFT(Z277,FIND(".",Z277)-1),IF(MIN(IF(ISNUMBER(FIND({"a","b","c","d","e","f","g","h","i","j","k","l","m","n","o","p","q","r","s","t","u","v","w","x","y","z"}, LEFT(Z277,FIND(".",Z277)-1))), FIND({"a","b","c","d","e","f","g","h","i","j","k","l","m","n","o","p","q","r","s","t","u","v","w","x","y","z"}, LEFT(Z277,FIND(".",Z277)-1))))=0,FIND(".",Z277),MIN(IF(ISNUMBER(FIND({"a","b","c","d","e","f","g","h","i","j","k","l","m","n","o","p","q","r","s","t","u","v","w","x","y","z"}, LEFT(Z277,FIND(".",Z277)-1))), FIND({"a","b","c","d","e","f","g","h","i","j","k","l","m","n","o","p","q","r","s","t","u","v","w","x","y","z"}, LEFT(Z277,FIND(".",Z277)-1)))))-1)</f>
        <v>44</v>
      </c>
      <c r="I277" s="491" t="str" cm="1">
        <f t="array" ref="I277">RIGHT(LEFT(Z277,FIND(".",Z277)-1),FIND(".",Z277)-IF(MIN(IF(ISNUMBER(FIND({"a","b","c","d","e","f","g","h","i","j","k","l","m","n","o","p","q","r","s","t","u","v","w","x","y","z"},LEFT(Z277,FIND(".",Z277)-1))),FIND({"a","b","c","d","e","f","g","h","i","j","k","l","m","n","o","p","q","r","s","t","u","v","w","x","y","z"},LEFT(Z277,FIND(".",Z277)-1))))=0,FIND(".",Z277),MIN(IF(ISNUMBER(FIND({"a","b","c","d","e","f","g","h","i","j","k","l","m","n","o","p","q","r","s","t","u","v","w","x","y","z"},LEFT(Z277,FIND(".",Z277)-1))),FIND({"a","b","c","d","e","f","g","h","i","j","k","l","m","n","o","p","q","r","s","t","u","v","w","x","y","z"},LEFT(Z277,FIND(".",Z277)-1))))))</f>
        <v>d</v>
      </c>
      <c r="J277" s="491"/>
      <c r="K277" s="491"/>
      <c r="L277" s="491"/>
      <c r="M277" s="491"/>
      <c r="N277" s="491"/>
      <c r="O277" s="491" t="s">
        <v>1988</v>
      </c>
      <c r="P277" s="491">
        <v>3</v>
      </c>
      <c r="Q277" s="491" t="s">
        <v>1988</v>
      </c>
      <c r="R277" s="491" t="s">
        <v>1960</v>
      </c>
      <c r="S277" s="491" t="s">
        <v>149</v>
      </c>
      <c r="T277" s="491" t="s">
        <v>1989</v>
      </c>
      <c r="U277" s="491" t="s">
        <v>259</v>
      </c>
      <c r="V277" s="491" t="s">
        <v>1581</v>
      </c>
      <c r="W277" s="491" t="s">
        <v>1962</v>
      </c>
      <c r="X277" s="491" t="s">
        <v>70</v>
      </c>
      <c r="Y277" s="491" t="s">
        <v>2195</v>
      </c>
      <c r="Z277" s="491" t="s">
        <v>2196</v>
      </c>
      <c r="AA277" s="491" t="s">
        <v>1992</v>
      </c>
      <c r="AB277" s="491" t="s">
        <v>1428</v>
      </c>
      <c r="AC277" s="491" t="s">
        <v>22</v>
      </c>
      <c r="AD277" s="491" t="s">
        <v>1212</v>
      </c>
      <c r="AE277" s="491" t="s">
        <v>1641</v>
      </c>
      <c r="AF277" s="515" t="s">
        <v>1311</v>
      </c>
      <c r="AG277" s="515" t="s">
        <v>1356</v>
      </c>
      <c r="AH277" s="515" t="s">
        <v>1311</v>
      </c>
      <c r="AI277" s="515" t="s">
        <v>1356</v>
      </c>
    </row>
    <row r="278" spans="1:35" hidden="1" x14ac:dyDescent="0.3">
      <c r="A278" s="491"/>
      <c r="B278" s="491" t="s">
        <v>1507</v>
      </c>
      <c r="C278" s="491"/>
      <c r="D278" s="491" t="s">
        <v>1392</v>
      </c>
      <c r="E278" s="491" t="s">
        <v>136</v>
      </c>
      <c r="F278" s="491" t="s">
        <v>1958</v>
      </c>
      <c r="G278" s="491" t="s">
        <v>22</v>
      </c>
      <c r="H278" s="491" t="str" cm="1">
        <f t="array" ref="H278">LEFT(LEFT(Z278,FIND(".",Z278)-1),IF(MIN(IF(ISNUMBER(FIND({"a","b","c","d","e","f","g","h","i","j","k","l","m","n","o","p","q","r","s","t","u","v","w","x","y","z"}, LEFT(Z278,FIND(".",Z278)-1))), FIND({"a","b","c","d","e","f","g","h","i","j","k","l","m","n","o","p","q","r","s","t","u","v","w","x","y","z"}, LEFT(Z278,FIND(".",Z278)-1))))=0,FIND(".",Z278),MIN(IF(ISNUMBER(FIND({"a","b","c","d","e","f","g","h","i","j","k","l","m","n","o","p","q","r","s","t","u","v","w","x","y","z"}, LEFT(Z278,FIND(".",Z278)-1))), FIND({"a","b","c","d","e","f","g","h","i","j","k","l","m","n","o","p","q","r","s","t","u","v","w","x","y","z"}, LEFT(Z278,FIND(".",Z278)-1)))))-1)</f>
        <v>44</v>
      </c>
      <c r="I278" s="491" t="str" cm="1">
        <f t="array" ref="I278">RIGHT(LEFT(Z278,FIND(".",Z278)-1),FIND(".",Z278)-IF(MIN(IF(ISNUMBER(FIND({"a","b","c","d","e","f","g","h","i","j","k","l","m","n","o","p","q","r","s","t","u","v","w","x","y","z"},LEFT(Z278,FIND(".",Z278)-1))),FIND({"a","b","c","d","e","f","g","h","i","j","k","l","m","n","o","p","q","r","s","t","u","v","w","x","y","z"},LEFT(Z278,FIND(".",Z278)-1))))=0,FIND(".",Z278),MIN(IF(ISNUMBER(FIND({"a","b","c","d","e","f","g","h","i","j","k","l","m","n","o","p","q","r","s","t","u","v","w","x","y","z"},LEFT(Z278,FIND(".",Z278)-1))),FIND({"a","b","c","d","e","f","g","h","i","j","k","l","m","n","o","p","q","r","s","t","u","v","w","x","y","z"},LEFT(Z278,FIND(".",Z278)-1))))))</f>
        <v>e</v>
      </c>
      <c r="J278" s="491"/>
      <c r="K278" s="491"/>
      <c r="L278" s="491"/>
      <c r="M278" s="491"/>
      <c r="N278" s="491"/>
      <c r="O278" s="491" t="s">
        <v>1988</v>
      </c>
      <c r="P278" s="491">
        <v>3</v>
      </c>
      <c r="Q278" s="491" t="s">
        <v>1988</v>
      </c>
      <c r="R278" s="491" t="s">
        <v>1960</v>
      </c>
      <c r="S278" s="491" t="s">
        <v>149</v>
      </c>
      <c r="T278" s="491" t="s">
        <v>1989</v>
      </c>
      <c r="U278" s="491" t="s">
        <v>259</v>
      </c>
      <c r="V278" s="491" t="s">
        <v>1581</v>
      </c>
      <c r="W278" s="491" t="s">
        <v>1962</v>
      </c>
      <c r="X278" s="491" t="s">
        <v>70</v>
      </c>
      <c r="Y278" s="491" t="s">
        <v>2197</v>
      </c>
      <c r="Z278" s="491" t="s">
        <v>2198</v>
      </c>
      <c r="AA278" s="491" t="s">
        <v>1992</v>
      </c>
      <c r="AB278" s="491" t="s">
        <v>1411</v>
      </c>
      <c r="AC278" s="491" t="s">
        <v>22</v>
      </c>
      <c r="AD278" s="491" t="s">
        <v>1244</v>
      </c>
      <c r="AE278" s="491" t="s">
        <v>1579</v>
      </c>
      <c r="AF278" s="515" t="s">
        <v>1311</v>
      </c>
      <c r="AG278" s="515" t="s">
        <v>1356</v>
      </c>
      <c r="AH278" s="515" t="s">
        <v>1311</v>
      </c>
      <c r="AI278" s="515" t="s">
        <v>1356</v>
      </c>
    </row>
    <row r="279" spans="1:35" hidden="1" x14ac:dyDescent="0.3">
      <c r="A279" s="491"/>
      <c r="B279" s="491" t="s">
        <v>1364</v>
      </c>
      <c r="C279" s="491"/>
      <c r="D279" s="491" t="s">
        <v>1391</v>
      </c>
      <c r="E279" s="491" t="s">
        <v>136</v>
      </c>
      <c r="F279" s="491" t="s">
        <v>1958</v>
      </c>
      <c r="G279" s="491" t="s">
        <v>22</v>
      </c>
      <c r="H279" s="491" t="str" cm="1">
        <f t="array" ref="H279">LEFT(LEFT(Z279,FIND(".",Z279)-1),IF(MIN(IF(ISNUMBER(FIND({"a","b","c","d","e","f","g","h","i","j","k","l","m","n","o","p","q","r","s","t","u","v","w","x","y","z"}, LEFT(Z279,FIND(".",Z279)-1))), FIND({"a","b","c","d","e","f","g","h","i","j","k","l","m","n","o","p","q","r","s","t","u","v","w","x","y","z"}, LEFT(Z279,FIND(".",Z279)-1))))=0,FIND(".",Z279),MIN(IF(ISNUMBER(FIND({"a","b","c","d","e","f","g","h","i","j","k","l","m","n","o","p","q","r","s","t","u","v","w","x","y","z"}, LEFT(Z279,FIND(".",Z279)-1))), FIND({"a","b","c","d","e","f","g","h","i","j","k","l","m","n","o","p","q","r","s","t","u","v","w","x","y","z"}, LEFT(Z279,FIND(".",Z279)-1)))))-1)</f>
        <v>48</v>
      </c>
      <c r="I279" s="491" t="str" cm="1">
        <f t="array" ref="I279">RIGHT(LEFT(Z279,FIND(".",Z279)-1),FIND(".",Z279)-IF(MIN(IF(ISNUMBER(FIND({"a","b","c","d","e","f","g","h","i","j","k","l","m","n","o","p","q","r","s","t","u","v","w","x","y","z"},LEFT(Z279,FIND(".",Z279)-1))),FIND({"a","b","c","d","e","f","g","h","i","j","k","l","m","n","o","p","q","r","s","t","u","v","w","x","y","z"},LEFT(Z279,FIND(".",Z279)-1))))=0,FIND(".",Z279),MIN(IF(ISNUMBER(FIND({"a","b","c","d","e","f","g","h","i","j","k","l","m","n","o","p","q","r","s","t","u","v","w","x","y","z"},LEFT(Z279,FIND(".",Z279)-1))),FIND({"a","b","c","d","e","f","g","h","i","j","k","l","m","n","o","p","q","r","s","t","u","v","w","x","y","z"},LEFT(Z279,FIND(".",Z279)-1))))))</f>
        <v>b1</v>
      </c>
      <c r="J279" s="491"/>
      <c r="K279" s="491"/>
      <c r="L279" s="491"/>
      <c r="M279" s="491"/>
      <c r="N279" s="491"/>
      <c r="O279" s="491" t="s">
        <v>1988</v>
      </c>
      <c r="P279" s="491">
        <v>3</v>
      </c>
      <c r="Q279" s="491" t="s">
        <v>1988</v>
      </c>
      <c r="R279" s="491" t="s">
        <v>1960</v>
      </c>
      <c r="S279" s="491" t="s">
        <v>149</v>
      </c>
      <c r="T279" s="491" t="s">
        <v>1989</v>
      </c>
      <c r="U279" s="491" t="s">
        <v>298</v>
      </c>
      <c r="V279" s="491" t="s">
        <v>1558</v>
      </c>
      <c r="W279" s="491" t="s">
        <v>1962</v>
      </c>
      <c r="X279" s="491" t="s">
        <v>2002</v>
      </c>
      <c r="Y279" s="491" t="s">
        <v>2199</v>
      </c>
      <c r="Z279" s="491" t="s">
        <v>2200</v>
      </c>
      <c r="AA279" s="491" t="s">
        <v>1353</v>
      </c>
      <c r="AB279" s="491" t="s">
        <v>1410</v>
      </c>
      <c r="AC279" s="491" t="s">
        <v>22</v>
      </c>
      <c r="AD279" s="491" t="s">
        <v>1209</v>
      </c>
      <c r="AE279" s="491" t="s">
        <v>1574</v>
      </c>
      <c r="AF279" s="515" t="s">
        <v>1311</v>
      </c>
      <c r="AG279" s="515" t="s">
        <v>1356</v>
      </c>
      <c r="AH279" s="515" t="s">
        <v>1311</v>
      </c>
      <c r="AI279" s="515" t="s">
        <v>1356</v>
      </c>
    </row>
    <row r="280" spans="1:35" hidden="1" x14ac:dyDescent="0.3">
      <c r="A280" s="491"/>
      <c r="B280" s="491" t="s">
        <v>1367</v>
      </c>
      <c r="C280" s="491"/>
      <c r="D280" s="491" t="s">
        <v>1391</v>
      </c>
      <c r="E280" s="491" t="s">
        <v>136</v>
      </c>
      <c r="F280" s="491" t="s">
        <v>1958</v>
      </c>
      <c r="G280" s="491" t="s">
        <v>22</v>
      </c>
      <c r="H280" s="491" t="str" cm="1">
        <f t="array" ref="H280">LEFT(LEFT(Z280,FIND(".",Z280)-1),IF(MIN(IF(ISNUMBER(FIND({"a","b","c","d","e","f","g","h","i","j","k","l","m","n","o","p","q","r","s","t","u","v","w","x","y","z"}, LEFT(Z280,FIND(".",Z280)-1))), FIND({"a","b","c","d","e","f","g","h","i","j","k","l","m","n","o","p","q","r","s","t","u","v","w","x","y","z"}, LEFT(Z280,FIND(".",Z280)-1))))=0,FIND(".",Z280),MIN(IF(ISNUMBER(FIND({"a","b","c","d","e","f","g","h","i","j","k","l","m","n","o","p","q","r","s","t","u","v","w","x","y","z"}, LEFT(Z280,FIND(".",Z280)-1))), FIND({"a","b","c","d","e","f","g","h","i","j","k","l","m","n","o","p","q","r","s","t","u","v","w","x","y","z"}, LEFT(Z280,FIND(".",Z280)-1)))))-1)</f>
        <v>48</v>
      </c>
      <c r="I280" s="491" t="str" cm="1">
        <f t="array" ref="I280">RIGHT(LEFT(Z280,FIND(".",Z280)-1),FIND(".",Z280)-IF(MIN(IF(ISNUMBER(FIND({"a","b","c","d","e","f","g","h","i","j","k","l","m","n","o","p","q","r","s","t","u","v","w","x","y","z"},LEFT(Z280,FIND(".",Z280)-1))),FIND({"a","b","c","d","e","f","g","h","i","j","k","l","m","n","o","p","q","r","s","t","u","v","w","x","y","z"},LEFT(Z280,FIND(".",Z280)-1))))=0,FIND(".",Z280),MIN(IF(ISNUMBER(FIND({"a","b","c","d","e","f","g","h","i","j","k","l","m","n","o","p","q","r","s","t","u","v","w","x","y","z"},LEFT(Z280,FIND(".",Z280)-1))),FIND({"a","b","c","d","e","f","g","h","i","j","k","l","m","n","o","p","q","r","s","t","u","v","w","x","y","z"},LEFT(Z280,FIND(".",Z280)-1))))))</f>
        <v>b1</v>
      </c>
      <c r="J280" s="491"/>
      <c r="K280" s="491"/>
      <c r="L280" s="491"/>
      <c r="M280" s="491"/>
      <c r="N280" s="491"/>
      <c r="O280" s="491" t="s">
        <v>1988</v>
      </c>
      <c r="P280" s="491">
        <v>3</v>
      </c>
      <c r="Q280" s="491" t="s">
        <v>1988</v>
      </c>
      <c r="R280" s="491" t="s">
        <v>1960</v>
      </c>
      <c r="S280" s="491" t="s">
        <v>149</v>
      </c>
      <c r="T280" s="491" t="s">
        <v>1989</v>
      </c>
      <c r="U280" s="491" t="s">
        <v>298</v>
      </c>
      <c r="V280" s="491" t="s">
        <v>1558</v>
      </c>
      <c r="W280" s="491" t="s">
        <v>1962</v>
      </c>
      <c r="X280" s="491" t="s">
        <v>2002</v>
      </c>
      <c r="Y280" s="491" t="s">
        <v>2199</v>
      </c>
      <c r="Z280" s="491" t="s">
        <v>2200</v>
      </c>
      <c r="AA280" s="491" t="s">
        <v>1353</v>
      </c>
      <c r="AB280" s="491" t="s">
        <v>1410</v>
      </c>
      <c r="AC280" s="491" t="s">
        <v>22</v>
      </c>
      <c r="AD280" s="491" t="s">
        <v>1212</v>
      </c>
      <c r="AE280" s="491" t="s">
        <v>1574</v>
      </c>
      <c r="AF280" s="515" t="s">
        <v>1311</v>
      </c>
      <c r="AG280" s="515" t="s">
        <v>1356</v>
      </c>
      <c r="AH280" s="515" t="s">
        <v>1311</v>
      </c>
      <c r="AI280" s="515" t="s">
        <v>1356</v>
      </c>
    </row>
    <row r="281" spans="1:35" hidden="1" x14ac:dyDescent="0.3">
      <c r="A281" s="491"/>
      <c r="B281" s="491" t="s">
        <v>1507</v>
      </c>
      <c r="C281" s="491"/>
      <c r="D281" s="491" t="s">
        <v>1391</v>
      </c>
      <c r="E281" s="491" t="s">
        <v>136</v>
      </c>
      <c r="F281" s="491" t="s">
        <v>1958</v>
      </c>
      <c r="G281" s="491" t="s">
        <v>22</v>
      </c>
      <c r="H281" s="491" t="str" cm="1">
        <f t="array" ref="H281">LEFT(LEFT(Z281,FIND(".",Z281)-1),IF(MIN(IF(ISNUMBER(FIND({"a","b","c","d","e","f","g","h","i","j","k","l","m","n","o","p","q","r","s","t","u","v","w","x","y","z"}, LEFT(Z281,FIND(".",Z281)-1))), FIND({"a","b","c","d","e","f","g","h","i","j","k","l","m","n","o","p","q","r","s","t","u","v","w","x","y","z"}, LEFT(Z281,FIND(".",Z281)-1))))=0,FIND(".",Z281),MIN(IF(ISNUMBER(FIND({"a","b","c","d","e","f","g","h","i","j","k","l","m","n","o","p","q","r","s","t","u","v","w","x","y","z"}, LEFT(Z281,FIND(".",Z281)-1))), FIND({"a","b","c","d","e","f","g","h","i","j","k","l","m","n","o","p","q","r","s","t","u","v","w","x","y","z"}, LEFT(Z281,FIND(".",Z281)-1)))))-1)</f>
        <v>48</v>
      </c>
      <c r="I281" s="491" t="str" cm="1">
        <f t="array" ref="I281">RIGHT(LEFT(Z281,FIND(".",Z281)-1),FIND(".",Z281)-IF(MIN(IF(ISNUMBER(FIND({"a","b","c","d","e","f","g","h","i","j","k","l","m","n","o","p","q","r","s","t","u","v","w","x","y","z"},LEFT(Z281,FIND(".",Z281)-1))),FIND({"a","b","c","d","e","f","g","h","i","j","k","l","m","n","o","p","q","r","s","t","u","v","w","x","y","z"},LEFT(Z281,FIND(".",Z281)-1))))=0,FIND(".",Z281),MIN(IF(ISNUMBER(FIND({"a","b","c","d","e","f","g","h","i","j","k","l","m","n","o","p","q","r","s","t","u","v","w","x","y","z"},LEFT(Z281,FIND(".",Z281)-1))),FIND({"a","b","c","d","e","f","g","h","i","j","k","l","m","n","o","p","q","r","s","t","u","v","w","x","y","z"},LEFT(Z281,FIND(".",Z281)-1))))))</f>
        <v>b1</v>
      </c>
      <c r="J281" s="491"/>
      <c r="K281" s="491"/>
      <c r="L281" s="491"/>
      <c r="M281" s="491"/>
      <c r="N281" s="491"/>
      <c r="O281" s="491" t="s">
        <v>1988</v>
      </c>
      <c r="P281" s="491">
        <v>3</v>
      </c>
      <c r="Q281" s="491" t="s">
        <v>1988</v>
      </c>
      <c r="R281" s="491" t="s">
        <v>1960</v>
      </c>
      <c r="S281" s="491" t="s">
        <v>149</v>
      </c>
      <c r="T281" s="491" t="s">
        <v>1989</v>
      </c>
      <c r="U281" s="491" t="s">
        <v>298</v>
      </c>
      <c r="V281" s="491" t="s">
        <v>1558</v>
      </c>
      <c r="W281" s="491" t="s">
        <v>1962</v>
      </c>
      <c r="X281" s="491" t="s">
        <v>2002</v>
      </c>
      <c r="Y281" s="491" t="s">
        <v>2199</v>
      </c>
      <c r="Z281" s="491" t="s">
        <v>2200</v>
      </c>
      <c r="AA281" s="491" t="s">
        <v>1353</v>
      </c>
      <c r="AB281" s="491" t="s">
        <v>1410</v>
      </c>
      <c r="AC281" s="491" t="s">
        <v>22</v>
      </c>
      <c r="AD281" s="491" t="s">
        <v>1244</v>
      </c>
      <c r="AE281" s="491" t="s">
        <v>1574</v>
      </c>
      <c r="AF281" s="515" t="s">
        <v>1311</v>
      </c>
      <c r="AG281" s="515" t="s">
        <v>1356</v>
      </c>
      <c r="AH281" s="515" t="s">
        <v>1311</v>
      </c>
      <c r="AI281" s="515" t="s">
        <v>1356</v>
      </c>
    </row>
    <row r="282" spans="1:35" hidden="1" x14ac:dyDescent="0.3">
      <c r="A282" s="491"/>
      <c r="B282" s="491" t="s">
        <v>1496</v>
      </c>
      <c r="C282" s="491"/>
      <c r="D282" s="491" t="s">
        <v>1391</v>
      </c>
      <c r="E282" s="491" t="s">
        <v>136</v>
      </c>
      <c r="F282" s="491" t="s">
        <v>1958</v>
      </c>
      <c r="G282" s="491" t="s">
        <v>22</v>
      </c>
      <c r="H282" s="491" t="str" cm="1">
        <f t="array" ref="H282">LEFT(LEFT(Z282,FIND(".",Z282)-1),IF(MIN(IF(ISNUMBER(FIND({"a","b","c","d","e","f","g","h","i","j","k","l","m","n","o","p","q","r","s","t","u","v","w","x","y","z"}, LEFT(Z282,FIND(".",Z282)-1))), FIND({"a","b","c","d","e","f","g","h","i","j","k","l","m","n","o","p","q","r","s","t","u","v","w","x","y","z"}, LEFT(Z282,FIND(".",Z282)-1))))=0,FIND(".",Z282),MIN(IF(ISNUMBER(FIND({"a","b","c","d","e","f","g","h","i","j","k","l","m","n","o","p","q","r","s","t","u","v","w","x","y","z"}, LEFT(Z282,FIND(".",Z282)-1))), FIND({"a","b","c","d","e","f","g","h","i","j","k","l","m","n","o","p","q","r","s","t","u","v","w","x","y","z"}, LEFT(Z282,FIND(".",Z282)-1)))))-1)</f>
        <v>50</v>
      </c>
      <c r="I282" s="491" t="str" cm="1">
        <f t="array" ref="I282">RIGHT(LEFT(Z282,FIND(".",Z282)-1),FIND(".",Z282)-IF(MIN(IF(ISNUMBER(FIND({"a","b","c","d","e","f","g","h","i","j","k","l","m","n","o","p","q","r","s","t","u","v","w","x","y","z"},LEFT(Z282,FIND(".",Z282)-1))),FIND({"a","b","c","d","e","f","g","h","i","j","k","l","m","n","o","p","q","r","s","t","u","v","w","x","y","z"},LEFT(Z282,FIND(".",Z282)-1))))=0,FIND(".",Z282),MIN(IF(ISNUMBER(FIND({"a","b","c","d","e","f","g","h","i","j","k","l","m","n","o","p","q","r","s","t","u","v","w","x","y","z"},LEFT(Z282,FIND(".",Z282)-1))),FIND({"a","b","c","d","e","f","g","h","i","j","k","l","m","n","o","p","q","r","s","t","u","v","w","x","y","z"},LEFT(Z282,FIND(".",Z282)-1))))))</f>
        <v>b1</v>
      </c>
      <c r="J282" s="491"/>
      <c r="K282" s="491"/>
      <c r="L282" s="491"/>
      <c r="M282" s="491"/>
      <c r="N282" s="491"/>
      <c r="O282" s="491" t="s">
        <v>1988</v>
      </c>
      <c r="P282" s="491">
        <v>3</v>
      </c>
      <c r="Q282" s="491" t="s">
        <v>1988</v>
      </c>
      <c r="R282" s="491" t="s">
        <v>1960</v>
      </c>
      <c r="S282" s="491" t="s">
        <v>149</v>
      </c>
      <c r="T282" s="491" t="s">
        <v>1989</v>
      </c>
      <c r="U282" s="491" t="s">
        <v>298</v>
      </c>
      <c r="V282" s="491" t="s">
        <v>1558</v>
      </c>
      <c r="W282" s="491" t="s">
        <v>1962</v>
      </c>
      <c r="X282" s="491" t="s">
        <v>2002</v>
      </c>
      <c r="Y282" s="491" t="s">
        <v>2201</v>
      </c>
      <c r="Z282" s="491" t="s">
        <v>2202</v>
      </c>
      <c r="AA282" s="491" t="s">
        <v>1353</v>
      </c>
      <c r="AB282" s="491" t="s">
        <v>1401</v>
      </c>
      <c r="AC282" s="491" t="s">
        <v>22</v>
      </c>
      <c r="AD282" s="491" t="s">
        <v>1232</v>
      </c>
      <c r="AE282" s="491" t="s">
        <v>1556</v>
      </c>
      <c r="AF282" s="515" t="s">
        <v>1311</v>
      </c>
      <c r="AG282" s="515" t="s">
        <v>1356</v>
      </c>
      <c r="AH282" s="515" t="s">
        <v>1311</v>
      </c>
      <c r="AI282" s="515" t="s">
        <v>1356</v>
      </c>
    </row>
    <row r="283" spans="1:35" hidden="1" x14ac:dyDescent="0.3">
      <c r="A283" s="491"/>
      <c r="B283" s="491" t="s">
        <v>1502</v>
      </c>
      <c r="C283" s="491"/>
      <c r="D283" s="491" t="s">
        <v>1391</v>
      </c>
      <c r="E283" s="491" t="s">
        <v>136</v>
      </c>
      <c r="F283" s="491" t="s">
        <v>1958</v>
      </c>
      <c r="G283" s="491" t="s">
        <v>22</v>
      </c>
      <c r="H283" s="491" t="str" cm="1">
        <f t="array" ref="H283">LEFT(LEFT(Z283,FIND(".",Z283)-1),IF(MIN(IF(ISNUMBER(FIND({"a","b","c","d","e","f","g","h","i","j","k","l","m","n","o","p","q","r","s","t","u","v","w","x","y","z"}, LEFT(Z283,FIND(".",Z283)-1))), FIND({"a","b","c","d","e","f","g","h","i","j","k","l","m","n","o","p","q","r","s","t","u","v","w","x","y","z"}, LEFT(Z283,FIND(".",Z283)-1))))=0,FIND(".",Z283),MIN(IF(ISNUMBER(FIND({"a","b","c","d","e","f","g","h","i","j","k","l","m","n","o","p","q","r","s","t","u","v","w","x","y","z"}, LEFT(Z283,FIND(".",Z283)-1))), FIND({"a","b","c","d","e","f","g","h","i","j","k","l","m","n","o","p","q","r","s","t","u","v","w","x","y","z"}, LEFT(Z283,FIND(".",Z283)-1)))))-1)</f>
        <v>54</v>
      </c>
      <c r="I283" s="491" t="str" cm="1">
        <f t="array" ref="I283">RIGHT(LEFT(Z283,FIND(".",Z283)-1),FIND(".",Z283)-IF(MIN(IF(ISNUMBER(FIND({"a","b","c","d","e","f","g","h","i","j","k","l","m","n","o","p","q","r","s","t","u","v","w","x","y","z"},LEFT(Z283,FIND(".",Z283)-1))),FIND({"a","b","c","d","e","f","g","h","i","j","k","l","m","n","o","p","q","r","s","t","u","v","w","x","y","z"},LEFT(Z283,FIND(".",Z283)-1))))=0,FIND(".",Z283),MIN(IF(ISNUMBER(FIND({"a","b","c","d","e","f","g","h","i","j","k","l","m","n","o","p","q","r","s","t","u","v","w","x","y","z"},LEFT(Z283,FIND(".",Z283)-1))),FIND({"a","b","c","d","e","f","g","h","i","j","k","l","m","n","o","p","q","r","s","t","u","v","w","x","y","z"},LEFT(Z283,FIND(".",Z283)-1))))))</f>
        <v>b1</v>
      </c>
      <c r="J283" s="491"/>
      <c r="K283" s="491"/>
      <c r="L283" s="491"/>
      <c r="M283" s="491"/>
      <c r="N283" s="491"/>
      <c r="O283" s="491" t="s">
        <v>1988</v>
      </c>
      <c r="P283" s="491">
        <v>3</v>
      </c>
      <c r="Q283" s="491" t="s">
        <v>1988</v>
      </c>
      <c r="R283" s="491" t="s">
        <v>1960</v>
      </c>
      <c r="S283" s="491" t="s">
        <v>149</v>
      </c>
      <c r="T283" s="491" t="s">
        <v>1989</v>
      </c>
      <c r="U283" s="491" t="s">
        <v>298</v>
      </c>
      <c r="V283" s="491" t="s">
        <v>1558</v>
      </c>
      <c r="W283" s="491" t="s">
        <v>1962</v>
      </c>
      <c r="X283" s="491" t="s">
        <v>2002</v>
      </c>
      <c r="Y283" s="491" t="s">
        <v>2203</v>
      </c>
      <c r="Z283" s="491" t="s">
        <v>2204</v>
      </c>
      <c r="AA283" s="491" t="s">
        <v>1353</v>
      </c>
      <c r="AB283" s="491" t="s">
        <v>1721</v>
      </c>
      <c r="AC283" s="491" t="s">
        <v>22</v>
      </c>
      <c r="AD283" s="491" t="s">
        <v>1234</v>
      </c>
      <c r="AE283" s="491" t="s">
        <v>1724</v>
      </c>
      <c r="AF283" s="515" t="s">
        <v>1311</v>
      </c>
      <c r="AG283" s="515" t="s">
        <v>1356</v>
      </c>
      <c r="AH283" s="515" t="s">
        <v>1311</v>
      </c>
      <c r="AI283" s="515" t="s">
        <v>1356</v>
      </c>
    </row>
    <row r="284" spans="1:35" hidden="1" x14ac:dyDescent="0.3">
      <c r="A284" s="491"/>
      <c r="B284" s="491" t="s">
        <v>1512</v>
      </c>
      <c r="C284" s="491"/>
      <c r="D284" s="491" t="s">
        <v>1391</v>
      </c>
      <c r="E284" s="491" t="s">
        <v>136</v>
      </c>
      <c r="F284" s="491" t="s">
        <v>1958</v>
      </c>
      <c r="G284" s="491" t="s">
        <v>22</v>
      </c>
      <c r="H284" s="491" t="str" cm="1">
        <f t="array" ref="H284">LEFT(LEFT(Z284,FIND(".",Z284)-1),IF(MIN(IF(ISNUMBER(FIND({"a","b","c","d","e","f","g","h","i","j","k","l","m","n","o","p","q","r","s","t","u","v","w","x","y","z"}, LEFT(Z284,FIND(".",Z284)-1))), FIND({"a","b","c","d","e","f","g","h","i","j","k","l","m","n","o","p","q","r","s","t","u","v","w","x","y","z"}, LEFT(Z284,FIND(".",Z284)-1))))=0,FIND(".",Z284),MIN(IF(ISNUMBER(FIND({"a","b","c","d","e","f","g","h","i","j","k","l","m","n","o","p","q","r","s","t","u","v","w","x","y","z"}, LEFT(Z284,FIND(".",Z284)-1))), FIND({"a","b","c","d","e","f","g","h","i","j","k","l","m","n","o","p","q","r","s","t","u","v","w","x","y","z"}, LEFT(Z284,FIND(".",Z284)-1)))))-1)</f>
        <v>55</v>
      </c>
      <c r="I284" s="491" t="str" cm="1">
        <f t="array" ref="I284">RIGHT(LEFT(Z284,FIND(".",Z284)-1),FIND(".",Z284)-IF(MIN(IF(ISNUMBER(FIND({"a","b","c","d","e","f","g","h","i","j","k","l","m","n","o","p","q","r","s","t","u","v","w","x","y","z"},LEFT(Z284,FIND(".",Z284)-1))),FIND({"a","b","c","d","e","f","g","h","i","j","k","l","m","n","o","p","q","r","s","t","u","v","w","x","y","z"},LEFT(Z284,FIND(".",Z284)-1))))=0,FIND(".",Z284),MIN(IF(ISNUMBER(FIND({"a","b","c","d","e","f","g","h","i","j","k","l","m","n","o","p","q","r","s","t","u","v","w","x","y","z"},LEFT(Z284,FIND(".",Z284)-1))),FIND({"a","b","c","d","e","f","g","h","i","j","k","l","m","n","o","p","q","r","s","t","u","v","w","x","y","z"},LEFT(Z284,FIND(".",Z284)-1))))))</f>
        <v>b1</v>
      </c>
      <c r="J284" s="491"/>
      <c r="K284" s="491"/>
      <c r="L284" s="491"/>
      <c r="M284" s="491"/>
      <c r="N284" s="491"/>
      <c r="O284" s="491" t="s">
        <v>1988</v>
      </c>
      <c r="P284" s="491">
        <v>3</v>
      </c>
      <c r="Q284" s="491" t="s">
        <v>1988</v>
      </c>
      <c r="R284" s="491" t="s">
        <v>1960</v>
      </c>
      <c r="S284" s="491" t="s">
        <v>149</v>
      </c>
      <c r="T284" s="491" t="s">
        <v>1989</v>
      </c>
      <c r="U284" s="491" t="s">
        <v>298</v>
      </c>
      <c r="V284" s="491" t="s">
        <v>1558</v>
      </c>
      <c r="W284" s="491" t="s">
        <v>1962</v>
      </c>
      <c r="X284" s="491" t="s">
        <v>2002</v>
      </c>
      <c r="Y284" s="491" t="s">
        <v>2205</v>
      </c>
      <c r="Z284" s="491" t="s">
        <v>2206</v>
      </c>
      <c r="AA284" s="491" t="s">
        <v>1353</v>
      </c>
      <c r="AB284" s="491" t="s">
        <v>1438</v>
      </c>
      <c r="AC284" s="491" t="s">
        <v>22</v>
      </c>
      <c r="AD284" s="491" t="s">
        <v>1254</v>
      </c>
      <c r="AE284" s="491" t="s">
        <v>1661</v>
      </c>
      <c r="AF284" s="515" t="s">
        <v>1311</v>
      </c>
      <c r="AG284" s="515" t="s">
        <v>1356</v>
      </c>
      <c r="AH284" s="515" t="s">
        <v>1311</v>
      </c>
      <c r="AI284" s="515" t="s">
        <v>1356</v>
      </c>
    </row>
    <row r="285" spans="1:35" hidden="1" x14ac:dyDescent="0.3">
      <c r="A285" s="491"/>
      <c r="B285" s="491" t="s">
        <v>1513</v>
      </c>
      <c r="C285" s="491"/>
      <c r="D285" s="491" t="s">
        <v>1391</v>
      </c>
      <c r="E285" s="491" t="s">
        <v>136</v>
      </c>
      <c r="F285" s="491" t="s">
        <v>1958</v>
      </c>
      <c r="G285" s="491" t="s">
        <v>22</v>
      </c>
      <c r="H285" s="491" t="str" cm="1">
        <f t="array" ref="H285">LEFT(LEFT(Z285,FIND(".",Z285)-1),IF(MIN(IF(ISNUMBER(FIND({"a","b","c","d","e","f","g","h","i","j","k","l","m","n","o","p","q","r","s","t","u","v","w","x","y","z"}, LEFT(Z285,FIND(".",Z285)-1))), FIND({"a","b","c","d","e","f","g","h","i","j","k","l","m","n","o","p","q","r","s","t","u","v","w","x","y","z"}, LEFT(Z285,FIND(".",Z285)-1))))=0,FIND(".",Z285),MIN(IF(ISNUMBER(FIND({"a","b","c","d","e","f","g","h","i","j","k","l","m","n","o","p","q","r","s","t","u","v","w","x","y","z"}, LEFT(Z285,FIND(".",Z285)-1))), FIND({"a","b","c","d","e","f","g","h","i","j","k","l","m","n","o","p","q","r","s","t","u","v","w","x","y","z"}, LEFT(Z285,FIND(".",Z285)-1)))))-1)</f>
        <v>56</v>
      </c>
      <c r="I285" s="491" t="str" cm="1">
        <f t="array" ref="I285">RIGHT(LEFT(Z285,FIND(".",Z285)-1),FIND(".",Z285)-IF(MIN(IF(ISNUMBER(FIND({"a","b","c","d","e","f","g","h","i","j","k","l","m","n","o","p","q","r","s","t","u","v","w","x","y","z"},LEFT(Z285,FIND(".",Z285)-1))),FIND({"a","b","c","d","e","f","g","h","i","j","k","l","m","n","o","p","q","r","s","t","u","v","w","x","y","z"},LEFT(Z285,FIND(".",Z285)-1))))=0,FIND(".",Z285),MIN(IF(ISNUMBER(FIND({"a","b","c","d","e","f","g","h","i","j","k","l","m","n","o","p","q","r","s","t","u","v","w","x","y","z"},LEFT(Z285,FIND(".",Z285)-1))),FIND({"a","b","c","d","e","f","g","h","i","j","k","l","m","n","o","p","q","r","s","t","u","v","w","x","y","z"},LEFT(Z285,FIND(".",Z285)-1))))))</f>
        <v>b1</v>
      </c>
      <c r="J285" s="491"/>
      <c r="K285" s="491"/>
      <c r="L285" s="491"/>
      <c r="M285" s="491"/>
      <c r="N285" s="491"/>
      <c r="O285" s="491" t="s">
        <v>1988</v>
      </c>
      <c r="P285" s="491">
        <v>3</v>
      </c>
      <c r="Q285" s="491" t="s">
        <v>1988</v>
      </c>
      <c r="R285" s="491" t="s">
        <v>1960</v>
      </c>
      <c r="S285" s="491" t="s">
        <v>149</v>
      </c>
      <c r="T285" s="491" t="s">
        <v>1989</v>
      </c>
      <c r="U285" s="491" t="s">
        <v>298</v>
      </c>
      <c r="V285" s="491" t="s">
        <v>1558</v>
      </c>
      <c r="W285" s="491" t="s">
        <v>1962</v>
      </c>
      <c r="X285" s="491" t="s">
        <v>2002</v>
      </c>
      <c r="Y285" s="491" t="s">
        <v>2207</v>
      </c>
      <c r="Z285" s="491" t="s">
        <v>2208</v>
      </c>
      <c r="AA285" s="491" t="s">
        <v>1353</v>
      </c>
      <c r="AB285" s="491" t="s">
        <v>1652</v>
      </c>
      <c r="AC285" s="491" t="s">
        <v>22</v>
      </c>
      <c r="AD285" s="491" t="s">
        <v>1255</v>
      </c>
      <c r="AE285" s="491" t="s">
        <v>1655</v>
      </c>
      <c r="AF285" s="515" t="s">
        <v>1311</v>
      </c>
      <c r="AG285" s="515" t="s">
        <v>1356</v>
      </c>
      <c r="AH285" s="515" t="s">
        <v>1311</v>
      </c>
      <c r="AI285" s="515" t="s">
        <v>1356</v>
      </c>
    </row>
    <row r="286" spans="1:35" hidden="1" x14ac:dyDescent="0.3">
      <c r="A286" s="491"/>
      <c r="B286" s="491" t="s">
        <v>1512</v>
      </c>
      <c r="C286" s="491"/>
      <c r="D286" s="491" t="s">
        <v>1393</v>
      </c>
      <c r="E286" s="491" t="s">
        <v>136</v>
      </c>
      <c r="F286" s="491" t="s">
        <v>1958</v>
      </c>
      <c r="G286" s="491" t="s">
        <v>22</v>
      </c>
      <c r="H286" s="491" t="str" cm="1">
        <f t="array" ref="H286">LEFT(LEFT(Z286,FIND(".",Z286)-1),IF(MIN(IF(ISNUMBER(FIND({"a","b","c","d","e","f","g","h","i","j","k","l","m","n","o","p","q","r","s","t","u","v","w","x","y","z"}, LEFT(Z286,FIND(".",Z286)-1))), FIND({"a","b","c","d","e","f","g","h","i","j","k","l","m","n","o","p","q","r","s","t","u","v","w","x","y","z"}, LEFT(Z286,FIND(".",Z286)-1))))=0,FIND(".",Z286),MIN(IF(ISNUMBER(FIND({"a","b","c","d","e","f","g","h","i","j","k","l","m","n","o","p","q","r","s","t","u","v","w","x","y","z"}, LEFT(Z286,FIND(".",Z286)-1))), FIND({"a","b","c","d","e","f","g","h","i","j","k","l","m","n","o","p","q","r","s","t","u","v","w","x","y","z"}, LEFT(Z286,FIND(".",Z286)-1)))))-1)</f>
        <v>57</v>
      </c>
      <c r="I286" s="491" t="str" cm="1">
        <f t="array" ref="I286">RIGHT(LEFT(Z286,FIND(".",Z286)-1),FIND(".",Z286)-IF(MIN(IF(ISNUMBER(FIND({"a","b","c","d","e","f","g","h","i","j","k","l","m","n","o","p","q","r","s","t","u","v","w","x","y","z"},LEFT(Z286,FIND(".",Z286)-1))),FIND({"a","b","c","d","e","f","g","h","i","j","k","l","m","n","o","p","q","r","s","t","u","v","w","x","y","z"},LEFT(Z286,FIND(".",Z286)-1))))=0,FIND(".",Z286),MIN(IF(ISNUMBER(FIND({"a","b","c","d","e","f","g","h","i","j","k","l","m","n","o","p","q","r","s","t","u","v","w","x","y","z"},LEFT(Z286,FIND(".",Z286)-1))),FIND({"a","b","c","d","e","f","g","h","i","j","k","l","m","n","o","p","q","r","s","t","u","v","w","x","y","z"},LEFT(Z286,FIND(".",Z286)-1))))))</f>
        <v>a1</v>
      </c>
      <c r="J286" s="491"/>
      <c r="K286" s="491"/>
      <c r="L286" s="491"/>
      <c r="M286" s="491"/>
      <c r="N286" s="491"/>
      <c r="O286" s="491" t="s">
        <v>1988</v>
      </c>
      <c r="P286" s="491">
        <v>3</v>
      </c>
      <c r="Q286" s="491" t="s">
        <v>1988</v>
      </c>
      <c r="R286" s="491" t="s">
        <v>1960</v>
      </c>
      <c r="S286" s="491" t="s">
        <v>149</v>
      </c>
      <c r="T286" s="491" t="s">
        <v>1989</v>
      </c>
      <c r="U286" s="491" t="s">
        <v>298</v>
      </c>
      <c r="V286" s="491" t="s">
        <v>1558</v>
      </c>
      <c r="W286" s="491" t="s">
        <v>1962</v>
      </c>
      <c r="X286" s="491" t="s">
        <v>70</v>
      </c>
      <c r="Y286" s="491" t="s">
        <v>2209</v>
      </c>
      <c r="Z286" s="491" t="s">
        <v>2210</v>
      </c>
      <c r="AA286" s="491" t="s">
        <v>1992</v>
      </c>
      <c r="AB286" s="491" t="s">
        <v>1439</v>
      </c>
      <c r="AC286" s="491" t="s">
        <v>22</v>
      </c>
      <c r="AD286" s="491" t="s">
        <v>1254</v>
      </c>
      <c r="AE286" s="491" t="s">
        <v>1667</v>
      </c>
      <c r="AF286" s="515" t="s">
        <v>1311</v>
      </c>
      <c r="AG286" s="515" t="s">
        <v>1356</v>
      </c>
      <c r="AH286" s="515" t="s">
        <v>1311</v>
      </c>
      <c r="AI286" s="515" t="s">
        <v>1356</v>
      </c>
    </row>
    <row r="287" spans="1:35" hidden="1" x14ac:dyDescent="0.3">
      <c r="A287" s="491"/>
      <c r="B287" s="491" t="s">
        <v>1496</v>
      </c>
      <c r="C287" s="491"/>
      <c r="D287" s="491" t="s">
        <v>1393</v>
      </c>
      <c r="E287" s="491" t="s">
        <v>136</v>
      </c>
      <c r="F287" s="491" t="s">
        <v>1958</v>
      </c>
      <c r="G287" s="491" t="s">
        <v>22</v>
      </c>
      <c r="H287" s="491" t="str" cm="1">
        <f t="array" ref="H287">LEFT(LEFT(Z287,FIND(".",Z287)-1),IF(MIN(IF(ISNUMBER(FIND({"a","b","c","d","e","f","g","h","i","j","k","l","m","n","o","p","q","r","s","t","u","v","w","x","y","z"}, LEFT(Z287,FIND(".",Z287)-1))), FIND({"a","b","c","d","e","f","g","h","i","j","k","l","m","n","o","p","q","r","s","t","u","v","w","x","y","z"}, LEFT(Z287,FIND(".",Z287)-1))))=0,FIND(".",Z287),MIN(IF(ISNUMBER(FIND({"a","b","c","d","e","f","g","h","i","j","k","l","m","n","o","p","q","r","s","t","u","v","w","x","y","z"}, LEFT(Z287,FIND(".",Z287)-1))), FIND({"a","b","c","d","e","f","g","h","i","j","k","l","m","n","o","p","q","r","s","t","u","v","w","x","y","z"}, LEFT(Z287,FIND(".",Z287)-1)))))-1)</f>
        <v>78</v>
      </c>
      <c r="I287" s="491" t="str" cm="1">
        <f t="array" ref="I287">RIGHT(LEFT(Z287,FIND(".",Z287)-1),FIND(".",Z287)-IF(MIN(IF(ISNUMBER(FIND({"a","b","c","d","e","f","g","h","i","j","k","l","m","n","o","p","q","r","s","t","u","v","w","x","y","z"},LEFT(Z287,FIND(".",Z287)-1))),FIND({"a","b","c","d","e","f","g","h","i","j","k","l","m","n","o","p","q","r","s","t","u","v","w","x","y","z"},LEFT(Z287,FIND(".",Z287)-1))))=0,FIND(".",Z287),MIN(IF(ISNUMBER(FIND({"a","b","c","d","e","f","g","h","i","j","k","l","m","n","o","p","q","r","s","t","u","v","w","x","y","z"},LEFT(Z287,FIND(".",Z287)-1))),FIND({"a","b","c","d","e","f","g","h","i","j","k","l","m","n","o","p","q","r","s","t","u","v","w","x","y","z"},LEFT(Z287,FIND(".",Z287)-1))))))</f>
        <v>a</v>
      </c>
      <c r="J287" s="491"/>
      <c r="K287" s="491"/>
      <c r="L287" s="491"/>
      <c r="M287" s="491"/>
      <c r="N287" s="491"/>
      <c r="O287" s="491" t="s">
        <v>2015</v>
      </c>
      <c r="P287" s="491">
        <v>4</v>
      </c>
      <c r="Q287" s="491" t="s">
        <v>2015</v>
      </c>
      <c r="R287" s="491" t="s">
        <v>1960</v>
      </c>
      <c r="S287" s="491" t="s">
        <v>581</v>
      </c>
      <c r="T287" s="491" t="s">
        <v>2016</v>
      </c>
      <c r="U287" s="491" t="s">
        <v>583</v>
      </c>
      <c r="V287" s="491" t="s">
        <v>1539</v>
      </c>
      <c r="W287" s="491" t="s">
        <v>1962</v>
      </c>
      <c r="X287" s="491" t="s">
        <v>70</v>
      </c>
      <c r="Y287" s="491" t="s">
        <v>2211</v>
      </c>
      <c r="Z287" s="491" t="s">
        <v>2212</v>
      </c>
      <c r="AA287" s="491" t="s">
        <v>1992</v>
      </c>
      <c r="AB287" s="491" t="s">
        <v>1402</v>
      </c>
      <c r="AC287" s="491" t="s">
        <v>22</v>
      </c>
      <c r="AD287" s="491" t="s">
        <v>1232</v>
      </c>
      <c r="AE287" s="491" t="s">
        <v>1550</v>
      </c>
      <c r="AF287" s="515" t="s">
        <v>1311</v>
      </c>
      <c r="AG287" s="515" t="s">
        <v>1356</v>
      </c>
      <c r="AH287" s="515" t="s">
        <v>1311</v>
      </c>
      <c r="AI287" s="515" t="s">
        <v>1356</v>
      </c>
    </row>
    <row r="288" spans="1:35" x14ac:dyDescent="0.3">
      <c r="A288" s="491"/>
      <c r="B288" s="491" t="s">
        <v>1496</v>
      </c>
      <c r="C288" s="491"/>
      <c r="D288" s="491" t="s">
        <v>1393</v>
      </c>
      <c r="E288" s="491" t="s">
        <v>136</v>
      </c>
      <c r="F288" s="491" t="s">
        <v>1958</v>
      </c>
      <c r="G288" s="491" t="s">
        <v>22</v>
      </c>
      <c r="H288" s="491" t="str" cm="1">
        <f t="array" ref="H288">LEFT(LEFT(Z288,FIND(".",Z288)-1),IF(MIN(IF(ISNUMBER(FIND({"a","b","c","d","e","f","g","h","i","j","k","l","m","n","o","p","q","r","s","t","u","v","w","x","y","z"}, LEFT(Z288,FIND(".",Z288)-1))), FIND({"a","b","c","d","e","f","g","h","i","j","k","l","m","n","o","p","q","r","s","t","u","v","w","x","y","z"}, LEFT(Z288,FIND(".",Z288)-1))))=0,FIND(".",Z288),MIN(IF(ISNUMBER(FIND({"a","b","c","d","e","f","g","h","i","j","k","l","m","n","o","p","q","r","s","t","u","v","w","x","y","z"}, LEFT(Z288,FIND(".",Z288)-1))), FIND({"a","b","c","d","e","f","g","h","i","j","k","l","m","n","o","p","q","r","s","t","u","v","w","x","y","z"}, LEFT(Z288,FIND(".",Z288)-1)))))-1)</f>
        <v>78</v>
      </c>
      <c r="I288" s="491" t="str" cm="1">
        <f t="array" ref="I288">RIGHT(LEFT(Z288,FIND(".",Z288)-1),FIND(".",Z288)-IF(MIN(IF(ISNUMBER(FIND({"a","b","c","d","e","f","g","h","i","j","k","l","m","n","o","p","q","r","s","t","u","v","w","x","y","z"},LEFT(Z288,FIND(".",Z288)-1))),FIND({"a","b","c","d","e","f","g","h","i","j","k","l","m","n","o","p","q","r","s","t","u","v","w","x","y","z"},LEFT(Z288,FIND(".",Z288)-1))))=0,FIND(".",Z288),MIN(IF(ISNUMBER(FIND({"a","b","c","d","e","f","g","h","i","j","k","l","m","n","o","p","q","r","s","t","u","v","w","x","y","z"},LEFT(Z288,FIND(".",Z288)-1))),FIND({"a","b","c","d","e","f","g","h","i","j","k","l","m","n","o","p","q","r","s","t","u","v","w","x","y","z"},LEFT(Z288,FIND(".",Z288)-1))))))</f>
        <v>b</v>
      </c>
      <c r="J288" s="491"/>
      <c r="K288" s="491"/>
      <c r="L288" s="491"/>
      <c r="M288" s="491"/>
      <c r="N288" s="491"/>
      <c r="O288" s="491" t="s">
        <v>2015</v>
      </c>
      <c r="P288" s="491">
        <v>4</v>
      </c>
      <c r="Q288" s="491" t="s">
        <v>2015</v>
      </c>
      <c r="R288" s="491" t="s">
        <v>1960</v>
      </c>
      <c r="S288" s="491" t="s">
        <v>581</v>
      </c>
      <c r="T288" s="491" t="s">
        <v>2016</v>
      </c>
      <c r="U288" s="491" t="s">
        <v>583</v>
      </c>
      <c r="V288" s="491" t="s">
        <v>1539</v>
      </c>
      <c r="W288" s="491" t="s">
        <v>1962</v>
      </c>
      <c r="X288" s="491" t="s">
        <v>70</v>
      </c>
      <c r="Y288" s="491" t="s">
        <v>2213</v>
      </c>
      <c r="Z288" s="491" t="s">
        <v>2214</v>
      </c>
      <c r="AA288" s="491" t="s">
        <v>1992</v>
      </c>
      <c r="AB288" s="491" t="s">
        <v>1396</v>
      </c>
      <c r="AC288" s="491" t="s">
        <v>22</v>
      </c>
      <c r="AD288" s="491" t="s">
        <v>1232</v>
      </c>
      <c r="AE288" s="491" t="s">
        <v>1536</v>
      </c>
      <c r="AF288" s="515" t="s">
        <v>1311</v>
      </c>
      <c r="AG288" s="515" t="s">
        <v>1356</v>
      </c>
      <c r="AH288" s="515" t="s">
        <v>1311</v>
      </c>
      <c r="AI288" s="515" t="s">
        <v>1356</v>
      </c>
    </row>
    <row r="289" spans="1:35" hidden="1" x14ac:dyDescent="0.3">
      <c r="A289" s="491"/>
      <c r="B289" s="491" t="s">
        <v>1493</v>
      </c>
      <c r="C289" s="491"/>
      <c r="D289" s="491" t="s">
        <v>1393</v>
      </c>
      <c r="E289" s="491" t="s">
        <v>136</v>
      </c>
      <c r="F289" s="491" t="s">
        <v>1958</v>
      </c>
      <c r="G289" s="491" t="s">
        <v>22</v>
      </c>
      <c r="H289" s="491" t="str" cm="1">
        <f t="array" ref="H289">LEFT(LEFT(Z289,FIND(".",Z289)-1),IF(MIN(IF(ISNUMBER(FIND({"a","b","c","d","e","f","g","h","i","j","k","l","m","n","o","p","q","r","s","t","u","v","w","x","y","z"}, LEFT(Z289,FIND(".",Z289)-1))), FIND({"a","b","c","d","e","f","g","h","i","j","k","l","m","n","o","p","q","r","s","t","u","v","w","x","y","z"}, LEFT(Z289,FIND(".",Z289)-1))))=0,FIND(".",Z289),MIN(IF(ISNUMBER(FIND({"a","b","c","d","e","f","g","h","i","j","k","l","m","n","o","p","q","r","s","t","u","v","w","x","y","z"}, LEFT(Z289,FIND(".",Z289)-1))), FIND({"a","b","c","d","e","f","g","h","i","j","k","l","m","n","o","p","q","r","s","t","u","v","w","x","y","z"}, LEFT(Z289,FIND(".",Z289)-1)))))-1)</f>
        <v>78</v>
      </c>
      <c r="I289" s="491" t="str" cm="1">
        <f t="array" ref="I289">RIGHT(LEFT(Z289,FIND(".",Z289)-1),FIND(".",Z289)-IF(MIN(IF(ISNUMBER(FIND({"a","b","c","d","e","f","g","h","i","j","k","l","m","n","o","p","q","r","s","t","u","v","w","x","y","z"},LEFT(Z289,FIND(".",Z289)-1))),FIND({"a","b","c","d","e","f","g","h","i","j","k","l","m","n","o","p","q","r","s","t","u","v","w","x","y","z"},LEFT(Z289,FIND(".",Z289)-1))))=0,FIND(".",Z289),MIN(IF(ISNUMBER(FIND({"a","b","c","d","e","f","g","h","i","j","k","l","m","n","o","p","q","r","s","t","u","v","w","x","y","z"},LEFT(Z289,FIND(".",Z289)-1))),FIND({"a","b","c","d","e","f","g","h","i","j","k","l","m","n","o","p","q","r","s","t","u","v","w","x","y","z"},LEFT(Z289,FIND(".",Z289)-1))))))</f>
        <v>b</v>
      </c>
      <c r="J289" s="491"/>
      <c r="K289" s="491"/>
      <c r="L289" s="491"/>
      <c r="M289" s="491"/>
      <c r="N289" s="491"/>
      <c r="O289" s="491" t="s">
        <v>2015</v>
      </c>
      <c r="P289" s="491">
        <v>4</v>
      </c>
      <c r="Q289" s="491" t="s">
        <v>2015</v>
      </c>
      <c r="R289" s="491" t="s">
        <v>1960</v>
      </c>
      <c r="S289" s="491" t="s">
        <v>581</v>
      </c>
      <c r="T289" s="491" t="s">
        <v>2016</v>
      </c>
      <c r="U289" s="491" t="s">
        <v>583</v>
      </c>
      <c r="V289" s="491" t="s">
        <v>1539</v>
      </c>
      <c r="W289" s="491" t="s">
        <v>1962</v>
      </c>
      <c r="X289" s="491" t="s">
        <v>70</v>
      </c>
      <c r="Y289" s="491" t="s">
        <v>2213</v>
      </c>
      <c r="Z289" s="491" t="s">
        <v>2214</v>
      </c>
      <c r="AA289" s="491" t="s">
        <v>1992</v>
      </c>
      <c r="AB289" s="491" t="s">
        <v>1396</v>
      </c>
      <c r="AC289" s="491" t="s">
        <v>22</v>
      </c>
      <c r="AD289" s="491" t="s">
        <v>1237</v>
      </c>
      <c r="AE289" s="491" t="s">
        <v>1536</v>
      </c>
      <c r="AF289" s="515" t="s">
        <v>1311</v>
      </c>
      <c r="AG289" s="515" t="s">
        <v>1356</v>
      </c>
      <c r="AH289" s="515" t="s">
        <v>1311</v>
      </c>
      <c r="AI289" s="515" t="s">
        <v>1356</v>
      </c>
    </row>
    <row r="290" spans="1:35" hidden="1" x14ac:dyDescent="0.3">
      <c r="A290" s="491"/>
      <c r="B290" s="491" t="s">
        <v>2021</v>
      </c>
      <c r="C290" s="491"/>
      <c r="D290" s="491" t="s">
        <v>1393</v>
      </c>
      <c r="E290" s="491" t="s">
        <v>136</v>
      </c>
      <c r="F290" s="491" t="s">
        <v>1958</v>
      </c>
      <c r="G290" s="491" t="s">
        <v>22</v>
      </c>
      <c r="H290" s="491" t="str" cm="1">
        <f t="array" ref="H290">LEFT(LEFT(Z290,FIND(".",Z290)-1),IF(MIN(IF(ISNUMBER(FIND({"a","b","c","d","e","f","g","h","i","j","k","l","m","n","o","p","q","r","s","t","u","v","w","x","y","z"}, LEFT(Z290,FIND(".",Z290)-1))), FIND({"a","b","c","d","e","f","g","h","i","j","k","l","m","n","o","p","q","r","s","t","u","v","w","x","y","z"}, LEFT(Z290,FIND(".",Z290)-1))))=0,FIND(".",Z290),MIN(IF(ISNUMBER(FIND({"a","b","c","d","e","f","g","h","i","j","k","l","m","n","o","p","q","r","s","t","u","v","w","x","y","z"}, LEFT(Z290,FIND(".",Z290)-1))), FIND({"a","b","c","d","e","f","g","h","i","j","k","l","m","n","o","p","q","r","s","t","u","v","w","x","y","z"}, LEFT(Z290,FIND(".",Z290)-1)))))-1)</f>
        <v>82</v>
      </c>
      <c r="I290" s="491" t="str" cm="1">
        <f t="array" ref="I290">RIGHT(LEFT(Z290,FIND(".",Z290)-1),FIND(".",Z290)-IF(MIN(IF(ISNUMBER(FIND({"a","b","c","d","e","f","g","h","i","j","k","l","m","n","o","p","q","r","s","t","u","v","w","x","y","z"},LEFT(Z290,FIND(".",Z290)-1))),FIND({"a","b","c","d","e","f","g","h","i","j","k","l","m","n","o","p","q","r","s","t","u","v","w","x","y","z"},LEFT(Z290,FIND(".",Z290)-1))))=0,FIND(".",Z290),MIN(IF(ISNUMBER(FIND({"a","b","c","d","e","f","g","h","i","j","k","l","m","n","o","p","q","r","s","t","u","v","w","x","y","z"},LEFT(Z290,FIND(".",Z290)-1))),FIND({"a","b","c","d","e","f","g","h","i","j","k","l","m","n","o","p","q","r","s","t","u","v","w","x","y","z"},LEFT(Z290,FIND(".",Z290)-1))))))</f>
        <v>b1</v>
      </c>
      <c r="J290" s="491"/>
      <c r="K290" s="491"/>
      <c r="L290" s="491"/>
      <c r="M290" s="491"/>
      <c r="N290" s="491"/>
      <c r="O290" s="491" t="s">
        <v>2015</v>
      </c>
      <c r="P290" s="491">
        <v>4</v>
      </c>
      <c r="Q290" s="491" t="s">
        <v>2015</v>
      </c>
      <c r="R290" s="491" t="s">
        <v>1960</v>
      </c>
      <c r="S290" s="491" t="s">
        <v>581</v>
      </c>
      <c r="T290" s="491" t="s">
        <v>2016</v>
      </c>
      <c r="U290" s="491" t="s">
        <v>583</v>
      </c>
      <c r="V290" s="491" t="s">
        <v>1539</v>
      </c>
      <c r="W290" s="491" t="s">
        <v>1962</v>
      </c>
      <c r="X290" s="491" t="s">
        <v>70</v>
      </c>
      <c r="Y290" s="491" t="s">
        <v>2215</v>
      </c>
      <c r="Z290" s="491" t="s">
        <v>2216</v>
      </c>
      <c r="AA290" s="491" t="s">
        <v>1992</v>
      </c>
      <c r="AB290" s="491" t="s">
        <v>1474</v>
      </c>
      <c r="AC290" s="491" t="s">
        <v>22</v>
      </c>
      <c r="AD290" s="491" t="s">
        <v>1269</v>
      </c>
      <c r="AE290" s="491" t="s">
        <v>1750</v>
      </c>
      <c r="AF290" s="515" t="s">
        <v>1311</v>
      </c>
      <c r="AG290" s="515" t="s">
        <v>1356</v>
      </c>
      <c r="AH290" s="515" t="s">
        <v>1311</v>
      </c>
      <c r="AI290" s="515" t="s">
        <v>1356</v>
      </c>
    </row>
    <row r="291" spans="1:35" hidden="1" x14ac:dyDescent="0.3">
      <c r="A291" s="491"/>
      <c r="B291" s="491" t="s">
        <v>2024</v>
      </c>
      <c r="C291" s="491"/>
      <c r="D291" s="491" t="s">
        <v>1393</v>
      </c>
      <c r="E291" s="491" t="s">
        <v>136</v>
      </c>
      <c r="F291" s="491" t="s">
        <v>1958</v>
      </c>
      <c r="G291" s="491" t="s">
        <v>22</v>
      </c>
      <c r="H291" s="491" t="str" cm="1">
        <f t="array" ref="H291">LEFT(LEFT(Z291,FIND(".",Z291)-1),IF(MIN(IF(ISNUMBER(FIND({"a","b","c","d","e","f","g","h","i","j","k","l","m","n","o","p","q","r","s","t","u","v","w","x","y","z"}, LEFT(Z291,FIND(".",Z291)-1))), FIND({"a","b","c","d","e","f","g","h","i","j","k","l","m","n","o","p","q","r","s","t","u","v","w","x","y","z"}, LEFT(Z291,FIND(".",Z291)-1))))=0,FIND(".",Z291),MIN(IF(ISNUMBER(FIND({"a","b","c","d","e","f","g","h","i","j","k","l","m","n","o","p","q","r","s","t","u","v","w","x","y","z"}, LEFT(Z291,FIND(".",Z291)-1))), FIND({"a","b","c","d","e","f","g","h","i","j","k","l","m","n","o","p","q","r","s","t","u","v","w","x","y","z"}, LEFT(Z291,FIND(".",Z291)-1)))))-1)</f>
        <v>82</v>
      </c>
      <c r="I291" s="491" t="str" cm="1">
        <f t="array" ref="I291">RIGHT(LEFT(Z291,FIND(".",Z291)-1),FIND(".",Z291)-IF(MIN(IF(ISNUMBER(FIND({"a","b","c","d","e","f","g","h","i","j","k","l","m","n","o","p","q","r","s","t","u","v","w","x","y","z"},LEFT(Z291,FIND(".",Z291)-1))),FIND({"a","b","c","d","e","f","g","h","i","j","k","l","m","n","o","p","q","r","s","t","u","v","w","x","y","z"},LEFT(Z291,FIND(".",Z291)-1))))=0,FIND(".",Z291),MIN(IF(ISNUMBER(FIND({"a","b","c","d","e","f","g","h","i","j","k","l","m","n","o","p","q","r","s","t","u","v","w","x","y","z"},LEFT(Z291,FIND(".",Z291)-1))),FIND({"a","b","c","d","e","f","g","h","i","j","k","l","m","n","o","p","q","r","s","t","u","v","w","x","y","z"},LEFT(Z291,FIND(".",Z291)-1))))))</f>
        <v>b2</v>
      </c>
      <c r="J291" s="491"/>
      <c r="K291" s="491"/>
      <c r="L291" s="491"/>
      <c r="M291" s="491"/>
      <c r="N291" s="491"/>
      <c r="O291" s="491" t="s">
        <v>2015</v>
      </c>
      <c r="P291" s="491">
        <v>4</v>
      </c>
      <c r="Q291" s="491" t="s">
        <v>2015</v>
      </c>
      <c r="R291" s="491" t="s">
        <v>1960</v>
      </c>
      <c r="S291" s="491" t="s">
        <v>581</v>
      </c>
      <c r="T291" s="491" t="s">
        <v>2016</v>
      </c>
      <c r="U291" s="491" t="s">
        <v>583</v>
      </c>
      <c r="V291" s="491" t="s">
        <v>1539</v>
      </c>
      <c r="W291" s="491" t="s">
        <v>1962</v>
      </c>
      <c r="X291" s="491" t="s">
        <v>70</v>
      </c>
      <c r="Y291" s="491" t="s">
        <v>2217</v>
      </c>
      <c r="Z291" s="491" t="s">
        <v>2218</v>
      </c>
      <c r="AA291" s="491" t="s">
        <v>1992</v>
      </c>
      <c r="AB291" s="491" t="s">
        <v>1475</v>
      </c>
      <c r="AC291" s="491" t="s">
        <v>22</v>
      </c>
      <c r="AD291" s="491" t="s">
        <v>1270</v>
      </c>
      <c r="AE291" s="491" t="s">
        <v>1746</v>
      </c>
      <c r="AF291" s="515" t="s">
        <v>1311</v>
      </c>
      <c r="AG291" s="515" t="s">
        <v>1356</v>
      </c>
      <c r="AH291" s="515" t="s">
        <v>1311</v>
      </c>
      <c r="AI291" s="515" t="s">
        <v>1356</v>
      </c>
    </row>
    <row r="292" spans="1:35" hidden="1" x14ac:dyDescent="0.3">
      <c r="A292" s="491"/>
      <c r="B292" s="491" t="s">
        <v>1499</v>
      </c>
      <c r="C292" s="491"/>
      <c r="D292" s="491" t="s">
        <v>1393</v>
      </c>
      <c r="E292" s="491" t="s">
        <v>136</v>
      </c>
      <c r="F292" s="491" t="s">
        <v>1958</v>
      </c>
      <c r="G292" s="491" t="s">
        <v>22</v>
      </c>
      <c r="H292" s="491" t="str" cm="1">
        <f t="array" ref="H292">LEFT(LEFT(Z292,FIND(".",Z292)-1),IF(MIN(IF(ISNUMBER(FIND({"a","b","c","d","e","f","g","h","i","j","k","l","m","n","o","p","q","r","s","t","u","v","w","x","y","z"}, LEFT(Z292,FIND(".",Z292)-1))), FIND({"a","b","c","d","e","f","g","h","i","j","k","l","m","n","o","p","q","r","s","t","u","v","w","x","y","z"}, LEFT(Z292,FIND(".",Z292)-1))))=0,FIND(".",Z292),MIN(IF(ISNUMBER(FIND({"a","b","c","d","e","f","g","h","i","j","k","l","m","n","o","p","q","r","s","t","u","v","w","x","y","z"}, LEFT(Z292,FIND(".",Z292)-1))), FIND({"a","b","c","d","e","f","g","h","i","j","k","l","m","n","o","p","q","r","s","t","u","v","w","x","y","z"}, LEFT(Z292,FIND(".",Z292)-1)))))-1)</f>
        <v>101</v>
      </c>
      <c r="I292" s="491" t="str" cm="1">
        <f t="array" ref="I292">RIGHT(LEFT(Z292,FIND(".",Z292)-1),FIND(".",Z292)-IF(MIN(IF(ISNUMBER(FIND({"a","b","c","d","e","f","g","h","i","j","k","l","m","n","o","p","q","r","s","t","u","v","w","x","y","z"},LEFT(Z292,FIND(".",Z292)-1))),FIND({"a","b","c","d","e","f","g","h","i","j","k","l","m","n","o","p","q","r","s","t","u","v","w","x","y","z"},LEFT(Z292,FIND(".",Z292)-1))))=0,FIND(".",Z292),MIN(IF(ISNUMBER(FIND({"a","b","c","d","e","f","g","h","i","j","k","l","m","n","o","p","q","r","s","t","u","v","w","x","y","z"},LEFT(Z292,FIND(".",Z292)-1))),FIND({"a","b","c","d","e","f","g","h","i","j","k","l","m","n","o","p","q","r","s","t","u","v","w","x","y","z"},LEFT(Z292,FIND(".",Z292)-1))))))</f>
        <v>a</v>
      </c>
      <c r="J292" s="491"/>
      <c r="K292" s="491"/>
      <c r="L292" s="491"/>
      <c r="M292" s="491"/>
      <c r="N292" s="491"/>
      <c r="O292" s="491" t="s">
        <v>2015</v>
      </c>
      <c r="P292" s="491">
        <v>4</v>
      </c>
      <c r="Q292" s="491" t="s">
        <v>2015</v>
      </c>
      <c r="R292" s="491" t="s">
        <v>1960</v>
      </c>
      <c r="S292" s="491" t="s">
        <v>581</v>
      </c>
      <c r="T292" s="491" t="s">
        <v>2016</v>
      </c>
      <c r="U292" s="491" t="s">
        <v>646</v>
      </c>
      <c r="V292" s="491" t="s">
        <v>1676</v>
      </c>
      <c r="W292" s="491" t="s">
        <v>1962</v>
      </c>
      <c r="X292" s="491" t="s">
        <v>70</v>
      </c>
      <c r="Y292" s="491" t="s">
        <v>2219</v>
      </c>
      <c r="Z292" s="491" t="s">
        <v>2220</v>
      </c>
      <c r="AA292" s="491" t="s">
        <v>1992</v>
      </c>
      <c r="AB292" s="491" t="s">
        <v>1457</v>
      </c>
      <c r="AC292" s="491" t="s">
        <v>22</v>
      </c>
      <c r="AD292" s="491" t="s">
        <v>1273</v>
      </c>
      <c r="AE292" s="491" t="s">
        <v>1719</v>
      </c>
      <c r="AF292" s="515" t="s">
        <v>1311</v>
      </c>
      <c r="AG292" s="515" t="s">
        <v>1356</v>
      </c>
      <c r="AH292" s="515" t="s">
        <v>1311</v>
      </c>
      <c r="AI292" s="515" t="s">
        <v>1356</v>
      </c>
    </row>
    <row r="293" spans="1:35" hidden="1" x14ac:dyDescent="0.3">
      <c r="A293" s="491"/>
      <c r="B293" s="491" t="s">
        <v>1502</v>
      </c>
      <c r="C293" s="491"/>
      <c r="D293" s="491" t="s">
        <v>1393</v>
      </c>
      <c r="E293" s="491" t="s">
        <v>136</v>
      </c>
      <c r="F293" s="491" t="s">
        <v>1958</v>
      </c>
      <c r="G293" s="491" t="s">
        <v>22</v>
      </c>
      <c r="H293" s="491" t="str" cm="1">
        <f t="array" ref="H293">LEFT(LEFT(Z293,FIND(".",Z293)-1),IF(MIN(IF(ISNUMBER(FIND({"a","b","c","d","e","f","g","h","i","j","k","l","m","n","o","p","q","r","s","t","u","v","w","x","y","z"}, LEFT(Z293,FIND(".",Z293)-1))), FIND({"a","b","c","d","e","f","g","h","i","j","k","l","m","n","o","p","q","r","s","t","u","v","w","x","y","z"}, LEFT(Z293,FIND(".",Z293)-1))))=0,FIND(".",Z293),MIN(IF(ISNUMBER(FIND({"a","b","c","d","e","f","g","h","i","j","k","l","m","n","o","p","q","r","s","t","u","v","w","x","y","z"}, LEFT(Z293,FIND(".",Z293)-1))), FIND({"a","b","c","d","e","f","g","h","i","j","k","l","m","n","o","p","q","r","s","t","u","v","w","x","y","z"}, LEFT(Z293,FIND(".",Z293)-1)))))-1)</f>
        <v>101</v>
      </c>
      <c r="I293" s="491" t="str" cm="1">
        <f t="array" ref="I293">RIGHT(LEFT(Z293,FIND(".",Z293)-1),FIND(".",Z293)-IF(MIN(IF(ISNUMBER(FIND({"a","b","c","d","e","f","g","h","i","j","k","l","m","n","o","p","q","r","s","t","u","v","w","x","y","z"},LEFT(Z293,FIND(".",Z293)-1))),FIND({"a","b","c","d","e","f","g","h","i","j","k","l","m","n","o","p","q","r","s","t","u","v","w","x","y","z"},LEFT(Z293,FIND(".",Z293)-1))))=0,FIND(".",Z293),MIN(IF(ISNUMBER(FIND({"a","b","c","d","e","f","g","h","i","j","k","l","m","n","o","p","q","r","s","t","u","v","w","x","y","z"},LEFT(Z293,FIND(".",Z293)-1))),FIND({"a","b","c","d","e","f","g","h","i","j","k","l","m","n","o","p","q","r","s","t","u","v","w","x","y","z"},LEFT(Z293,FIND(".",Z293)-1))))))</f>
        <v>b</v>
      </c>
      <c r="J293" s="491"/>
      <c r="K293" s="491"/>
      <c r="L293" s="491"/>
      <c r="M293" s="491"/>
      <c r="N293" s="491"/>
      <c r="O293" s="491" t="s">
        <v>2015</v>
      </c>
      <c r="P293" s="491">
        <v>4</v>
      </c>
      <c r="Q293" s="491" t="s">
        <v>2015</v>
      </c>
      <c r="R293" s="491" t="s">
        <v>1960</v>
      </c>
      <c r="S293" s="491" t="s">
        <v>581</v>
      </c>
      <c r="T293" s="491" t="s">
        <v>2016</v>
      </c>
      <c r="U293" s="491" t="s">
        <v>646</v>
      </c>
      <c r="V293" s="491" t="s">
        <v>1676</v>
      </c>
      <c r="W293" s="491" t="s">
        <v>1962</v>
      </c>
      <c r="X293" s="491" t="s">
        <v>70</v>
      </c>
      <c r="Y293" s="491" t="s">
        <v>2221</v>
      </c>
      <c r="Z293" s="491" t="s">
        <v>2222</v>
      </c>
      <c r="AA293" s="491" t="s">
        <v>1992</v>
      </c>
      <c r="AB293" s="491" t="s">
        <v>1460</v>
      </c>
      <c r="AC293" s="491" t="s">
        <v>22</v>
      </c>
      <c r="AD293" s="491" t="s">
        <v>1234</v>
      </c>
      <c r="AE293" s="491" t="s">
        <v>1727</v>
      </c>
      <c r="AF293" s="515" t="s">
        <v>1311</v>
      </c>
      <c r="AG293" s="515" t="s">
        <v>1356</v>
      </c>
      <c r="AH293" s="515" t="s">
        <v>1311</v>
      </c>
      <c r="AI293" s="515" t="s">
        <v>1356</v>
      </c>
    </row>
    <row r="294" spans="1:35" hidden="1" x14ac:dyDescent="0.3">
      <c r="A294" s="491"/>
      <c r="B294" s="491" t="s">
        <v>2031</v>
      </c>
      <c r="C294" s="491"/>
      <c r="D294" s="491" t="s">
        <v>1393</v>
      </c>
      <c r="E294" s="491" t="s">
        <v>136</v>
      </c>
      <c r="F294" s="491" t="s">
        <v>1958</v>
      </c>
      <c r="G294" s="491" t="s">
        <v>22</v>
      </c>
      <c r="H294" s="491" t="str" cm="1">
        <f t="array" ref="H294">LEFT(LEFT(Z294,FIND(".",Z294)-1),IF(MIN(IF(ISNUMBER(FIND({"a","b","c","d","e","f","g","h","i","j","k","l","m","n","o","p","q","r","s","t","u","v","w","x","y","z"}, LEFT(Z294,FIND(".",Z294)-1))), FIND({"a","b","c","d","e","f","g","h","i","j","k","l","m","n","o","p","q","r","s","t","u","v","w","x","y","z"}, LEFT(Z294,FIND(".",Z294)-1))))=0,FIND(".",Z294),MIN(IF(ISNUMBER(FIND({"a","b","c","d","e","f","g","h","i","j","k","l","m","n","o","p","q","r","s","t","u","v","w","x","y","z"}, LEFT(Z294,FIND(".",Z294)-1))), FIND({"a","b","c","d","e","f","g","h","i","j","k","l","m","n","o","p","q","r","s","t","u","v","w","x","y","z"}, LEFT(Z294,FIND(".",Z294)-1)))))-1)</f>
        <v>104</v>
      </c>
      <c r="I294" s="491" t="str" cm="1">
        <f t="array" ref="I294">RIGHT(LEFT(Z294,FIND(".",Z294)-1),FIND(".",Z294)-IF(MIN(IF(ISNUMBER(FIND({"a","b","c","d","e","f","g","h","i","j","k","l","m","n","o","p","q","r","s","t","u","v","w","x","y","z"},LEFT(Z294,FIND(".",Z294)-1))),FIND({"a","b","c","d","e","f","g","h","i","j","k","l","m","n","o","p","q","r","s","t","u","v","w","x","y","z"},LEFT(Z294,FIND(".",Z294)-1))))=0,FIND(".",Z294),MIN(IF(ISNUMBER(FIND({"a","b","c","d","e","f","g","h","i","j","k","l","m","n","o","p","q","r","s","t","u","v","w","x","y","z"},LEFT(Z294,FIND(".",Z294)-1))),FIND({"a","b","c","d","e","f","g","h","i","j","k","l","m","n","o","p","q","r","s","t","u","v","w","x","y","z"},LEFT(Z294,FIND(".",Z294)-1))))))</f>
        <v>a</v>
      </c>
      <c r="J294" s="491"/>
      <c r="K294" s="491"/>
      <c r="L294" s="491"/>
      <c r="M294" s="491"/>
      <c r="N294" s="491"/>
      <c r="O294" s="491" t="s">
        <v>2015</v>
      </c>
      <c r="P294" s="491">
        <v>4</v>
      </c>
      <c r="Q294" s="491" t="s">
        <v>2015</v>
      </c>
      <c r="R294" s="491" t="s">
        <v>1960</v>
      </c>
      <c r="S294" s="491" t="s">
        <v>581</v>
      </c>
      <c r="T294" s="491" t="s">
        <v>2016</v>
      </c>
      <c r="U294" s="491" t="s">
        <v>646</v>
      </c>
      <c r="V294" s="491" t="s">
        <v>1676</v>
      </c>
      <c r="W294" s="491" t="s">
        <v>1962</v>
      </c>
      <c r="X294" s="491" t="s">
        <v>70</v>
      </c>
      <c r="Y294" s="491" t="s">
        <v>2223</v>
      </c>
      <c r="Z294" s="491" t="s">
        <v>2224</v>
      </c>
      <c r="AA294" s="491" t="s">
        <v>1992</v>
      </c>
      <c r="AB294" s="491" t="s">
        <v>1476</v>
      </c>
      <c r="AC294" s="491" t="s">
        <v>22</v>
      </c>
      <c r="AD294" s="491" t="s">
        <v>1274</v>
      </c>
      <c r="AE294" s="491" t="s">
        <v>1887</v>
      </c>
      <c r="AF294" s="515" t="s">
        <v>1311</v>
      </c>
      <c r="AG294" s="515" t="s">
        <v>1356</v>
      </c>
      <c r="AH294" s="515" t="s">
        <v>1311</v>
      </c>
      <c r="AI294" s="515" t="s">
        <v>1356</v>
      </c>
    </row>
    <row r="295" spans="1:35" hidden="1" x14ac:dyDescent="0.3">
      <c r="A295" s="491"/>
      <c r="B295" s="491" t="s">
        <v>2034</v>
      </c>
      <c r="C295" s="491"/>
      <c r="D295" s="491" t="s">
        <v>1393</v>
      </c>
      <c r="E295" s="491" t="s">
        <v>136</v>
      </c>
      <c r="F295" s="491" t="s">
        <v>1958</v>
      </c>
      <c r="G295" s="491" t="s">
        <v>22</v>
      </c>
      <c r="H295" s="491" t="str" cm="1">
        <f t="array" ref="H295">LEFT(LEFT(Z295,FIND(".",Z295)-1),IF(MIN(IF(ISNUMBER(FIND({"a","b","c","d","e","f","g","h","i","j","k","l","m","n","o","p","q","r","s","t","u","v","w","x","y","z"}, LEFT(Z295,FIND(".",Z295)-1))), FIND({"a","b","c","d","e","f","g","h","i","j","k","l","m","n","o","p","q","r","s","t","u","v","w","x","y","z"}, LEFT(Z295,FIND(".",Z295)-1))))=0,FIND(".",Z295),MIN(IF(ISNUMBER(FIND({"a","b","c","d","e","f","g","h","i","j","k","l","m","n","o","p","q","r","s","t","u","v","w","x","y","z"}, LEFT(Z295,FIND(".",Z295)-1))), FIND({"a","b","c","d","e","f","g","h","i","j","k","l","m","n","o","p","q","r","s","t","u","v","w","x","y","z"}, LEFT(Z295,FIND(".",Z295)-1)))))-1)</f>
        <v>104</v>
      </c>
      <c r="I295" s="491" t="str" cm="1">
        <f t="array" ref="I295">RIGHT(LEFT(Z295,FIND(".",Z295)-1),FIND(".",Z295)-IF(MIN(IF(ISNUMBER(FIND({"a","b","c","d","e","f","g","h","i","j","k","l","m","n","o","p","q","r","s","t","u","v","w","x","y","z"},LEFT(Z295,FIND(".",Z295)-1))),FIND({"a","b","c","d","e","f","g","h","i","j","k","l","m","n","o","p","q","r","s","t","u","v","w","x","y","z"},LEFT(Z295,FIND(".",Z295)-1))))=0,FIND(".",Z295),MIN(IF(ISNUMBER(FIND({"a","b","c","d","e","f","g","h","i","j","k","l","m","n","o","p","q","r","s","t","u","v","w","x","y","z"},LEFT(Z295,FIND(".",Z295)-1))),FIND({"a","b","c","d","e","f","g","h","i","j","k","l","m","n","o","p","q","r","s","t","u","v","w","x","y","z"},LEFT(Z295,FIND(".",Z295)-1))))))</f>
        <v>b</v>
      </c>
      <c r="J295" s="491"/>
      <c r="K295" s="491"/>
      <c r="L295" s="491"/>
      <c r="M295" s="491"/>
      <c r="N295" s="491"/>
      <c r="O295" s="491" t="s">
        <v>2015</v>
      </c>
      <c r="P295" s="491">
        <v>4</v>
      </c>
      <c r="Q295" s="491" t="s">
        <v>2015</v>
      </c>
      <c r="R295" s="491" t="s">
        <v>1960</v>
      </c>
      <c r="S295" s="491" t="s">
        <v>581</v>
      </c>
      <c r="T295" s="491" t="s">
        <v>2016</v>
      </c>
      <c r="U295" s="491" t="s">
        <v>646</v>
      </c>
      <c r="V295" s="491" t="s">
        <v>1676</v>
      </c>
      <c r="W295" s="491" t="s">
        <v>1962</v>
      </c>
      <c r="X295" s="491" t="s">
        <v>70</v>
      </c>
      <c r="Y295" s="491" t="s">
        <v>2225</v>
      </c>
      <c r="Z295" s="491" t="s">
        <v>2226</v>
      </c>
      <c r="AA295" s="491" t="s">
        <v>1992</v>
      </c>
      <c r="AB295" s="491" t="s">
        <v>1477</v>
      </c>
      <c r="AC295" s="491" t="s">
        <v>22</v>
      </c>
      <c r="AD295" s="491" t="s">
        <v>1276</v>
      </c>
      <c r="AE295" s="491" t="s">
        <v>1890</v>
      </c>
      <c r="AF295" s="515" t="s">
        <v>1311</v>
      </c>
      <c r="AG295" s="515" t="s">
        <v>1356</v>
      </c>
      <c r="AH295" s="515" t="s">
        <v>1311</v>
      </c>
      <c r="AI295" s="515" t="s">
        <v>1356</v>
      </c>
    </row>
    <row r="296" spans="1:35" hidden="1" x14ac:dyDescent="0.3">
      <c r="A296" s="491"/>
      <c r="B296" s="491" t="s">
        <v>1360</v>
      </c>
      <c r="C296" s="491"/>
      <c r="D296" s="491" t="s">
        <v>1393</v>
      </c>
      <c r="E296" s="491" t="s">
        <v>136</v>
      </c>
      <c r="F296" s="491" t="s">
        <v>1958</v>
      </c>
      <c r="G296" s="491" t="s">
        <v>22</v>
      </c>
      <c r="H296" s="491" t="str" cm="1">
        <f t="array" ref="H296">LEFT(LEFT(Z296,FIND(".",Z296)-1),IF(MIN(IF(ISNUMBER(FIND({"a","b","c","d","e","f","g","h","i","j","k","l","m","n","o","p","q","r","s","t","u","v","w","x","y","z"}, LEFT(Z296,FIND(".",Z296)-1))), FIND({"a","b","c","d","e","f","g","h","i","j","k","l","m","n","o","p","q","r","s","t","u","v","w","x","y","z"}, LEFT(Z296,FIND(".",Z296)-1))))=0,FIND(".",Z296),MIN(IF(ISNUMBER(FIND({"a","b","c","d","e","f","g","h","i","j","k","l","m","n","o","p","q","r","s","t","u","v","w","x","y","z"}, LEFT(Z296,FIND(".",Z296)-1))), FIND({"a","b","c","d","e","f","g","h","i","j","k","l","m","n","o","p","q","r","s","t","u","v","w","x","y","z"}, LEFT(Z296,FIND(".",Z296)-1)))))-1)</f>
        <v>106</v>
      </c>
      <c r="I296" s="491" t="str" cm="1">
        <f t="array" ref="I296">RIGHT(LEFT(Z296,FIND(".",Z296)-1),FIND(".",Z296)-IF(MIN(IF(ISNUMBER(FIND({"a","b","c","d","e","f","g","h","i","j","k","l","m","n","o","p","q","r","s","t","u","v","w","x","y","z"},LEFT(Z296,FIND(".",Z296)-1))),FIND({"a","b","c","d","e","f","g","h","i","j","k","l","m","n","o","p","q","r","s","t","u","v","w","x","y","z"},LEFT(Z296,FIND(".",Z296)-1))))=0,FIND(".",Z296),MIN(IF(ISNUMBER(FIND({"a","b","c","d","e","f","g","h","i","j","k","l","m","n","o","p","q","r","s","t","u","v","w","x","y","z"},LEFT(Z296,FIND(".",Z296)-1))),FIND({"a","b","c","d","e","f","g","h","i","j","k","l","m","n","o","p","q","r","s","t","u","v","w","x","y","z"},LEFT(Z296,FIND(".",Z296)-1))))))</f>
        <v>a</v>
      </c>
      <c r="J296" s="491"/>
      <c r="K296" s="491"/>
      <c r="L296" s="491"/>
      <c r="M296" s="491"/>
      <c r="N296" s="491"/>
      <c r="O296" s="491" t="s">
        <v>2015</v>
      </c>
      <c r="P296" s="491">
        <v>4</v>
      </c>
      <c r="Q296" s="491" t="s">
        <v>2015</v>
      </c>
      <c r="R296" s="491" t="s">
        <v>1960</v>
      </c>
      <c r="S296" s="491" t="s">
        <v>581</v>
      </c>
      <c r="T296" s="491" t="s">
        <v>2016</v>
      </c>
      <c r="U296" s="491" t="s">
        <v>646</v>
      </c>
      <c r="V296" s="491" t="s">
        <v>1676</v>
      </c>
      <c r="W296" s="491" t="s">
        <v>1962</v>
      </c>
      <c r="X296" s="491" t="s">
        <v>70</v>
      </c>
      <c r="Y296" s="491" t="s">
        <v>2227</v>
      </c>
      <c r="Z296" s="491" t="s">
        <v>2228</v>
      </c>
      <c r="AA296" s="491" t="s">
        <v>1992</v>
      </c>
      <c r="AB296" s="491" t="s">
        <v>1445</v>
      </c>
      <c r="AC296" s="491" t="s">
        <v>22</v>
      </c>
      <c r="AD296" s="491" t="s">
        <v>1220</v>
      </c>
      <c r="AE296" s="491" t="s">
        <v>1677</v>
      </c>
      <c r="AF296" s="515" t="s">
        <v>1311</v>
      </c>
      <c r="AG296" s="515" t="s">
        <v>1356</v>
      </c>
      <c r="AH296" s="515" t="s">
        <v>1311</v>
      </c>
      <c r="AI296" s="515" t="s">
        <v>1356</v>
      </c>
    </row>
    <row r="297" spans="1:35" hidden="1" x14ac:dyDescent="0.3">
      <c r="A297" s="491"/>
      <c r="B297" s="491" t="s">
        <v>1359</v>
      </c>
      <c r="C297" s="491"/>
      <c r="D297" s="491" t="s">
        <v>1393</v>
      </c>
      <c r="E297" s="491" t="s">
        <v>136</v>
      </c>
      <c r="F297" s="491" t="s">
        <v>1958</v>
      </c>
      <c r="G297" s="491" t="s">
        <v>22</v>
      </c>
      <c r="H297" s="491" t="str" cm="1">
        <f t="array" ref="H297">LEFT(LEFT(Z297,FIND(".",Z297)-1),IF(MIN(IF(ISNUMBER(FIND({"a","b","c","d","e","f","g","h","i","j","k","l","m","n","o","p","q","r","s","t","u","v","w","x","y","z"}, LEFT(Z297,FIND(".",Z297)-1))), FIND({"a","b","c","d","e","f","g","h","i","j","k","l","m","n","o","p","q","r","s","t","u","v","w","x","y","z"}, LEFT(Z297,FIND(".",Z297)-1))))=0,FIND(".",Z297),MIN(IF(ISNUMBER(FIND({"a","b","c","d","e","f","g","h","i","j","k","l","m","n","o","p","q","r","s","t","u","v","w","x","y","z"}, LEFT(Z297,FIND(".",Z297)-1))), FIND({"a","b","c","d","e","f","g","h","i","j","k","l","m","n","o","p","q","r","s","t","u","v","w","x","y","z"}, LEFT(Z297,FIND(".",Z297)-1)))))-1)</f>
        <v>106</v>
      </c>
      <c r="I297" s="491" t="str" cm="1">
        <f t="array" ref="I297">RIGHT(LEFT(Z297,FIND(".",Z297)-1),FIND(".",Z297)-IF(MIN(IF(ISNUMBER(FIND({"a","b","c","d","e","f","g","h","i","j","k","l","m","n","o","p","q","r","s","t","u","v","w","x","y","z"},LEFT(Z297,FIND(".",Z297)-1))),FIND({"a","b","c","d","e","f","g","h","i","j","k","l","m","n","o","p","q","r","s","t","u","v","w","x","y","z"},LEFT(Z297,FIND(".",Z297)-1))))=0,FIND(".",Z297),MIN(IF(ISNUMBER(FIND({"a","b","c","d","e","f","g","h","i","j","k","l","m","n","o","p","q","r","s","t","u","v","w","x","y","z"},LEFT(Z297,FIND(".",Z297)-1))),FIND({"a","b","c","d","e","f","g","h","i","j","k","l","m","n","o","p","q","r","s","t","u","v","w","x","y","z"},LEFT(Z297,FIND(".",Z297)-1))))))</f>
        <v>b</v>
      </c>
      <c r="J297" s="491"/>
      <c r="K297" s="491"/>
      <c r="L297" s="491"/>
      <c r="M297" s="491"/>
      <c r="N297" s="491"/>
      <c r="O297" s="491" t="s">
        <v>2015</v>
      </c>
      <c r="P297" s="491">
        <v>4</v>
      </c>
      <c r="Q297" s="491" t="s">
        <v>2015</v>
      </c>
      <c r="R297" s="491" t="s">
        <v>1960</v>
      </c>
      <c r="S297" s="491" t="s">
        <v>581</v>
      </c>
      <c r="T297" s="491" t="s">
        <v>2016</v>
      </c>
      <c r="U297" s="491" t="s">
        <v>646</v>
      </c>
      <c r="V297" s="491" t="s">
        <v>1676</v>
      </c>
      <c r="W297" s="491" t="s">
        <v>1962</v>
      </c>
      <c r="X297" s="491" t="s">
        <v>70</v>
      </c>
      <c r="Y297" s="491" t="s">
        <v>2229</v>
      </c>
      <c r="Z297" s="491" t="s">
        <v>2230</v>
      </c>
      <c r="AA297" s="491" t="s">
        <v>1992</v>
      </c>
      <c r="AB297" s="491" t="s">
        <v>1448</v>
      </c>
      <c r="AC297" s="491" t="s">
        <v>22</v>
      </c>
      <c r="AD297" s="491" t="s">
        <v>1217</v>
      </c>
      <c r="AE297" s="491" t="s">
        <v>1691</v>
      </c>
      <c r="AF297" s="515" t="s">
        <v>1311</v>
      </c>
      <c r="AG297" s="515" t="s">
        <v>1356</v>
      </c>
      <c r="AH297" s="515" t="s">
        <v>1311</v>
      </c>
      <c r="AI297" s="515" t="s">
        <v>1356</v>
      </c>
    </row>
    <row r="298" spans="1:35" hidden="1" x14ac:dyDescent="0.3">
      <c r="A298" s="491"/>
      <c r="B298" s="491" t="s">
        <v>1513</v>
      </c>
      <c r="C298" s="491"/>
      <c r="D298" s="491" t="s">
        <v>1393</v>
      </c>
      <c r="E298" s="491" t="s">
        <v>136</v>
      </c>
      <c r="F298" s="491" t="s">
        <v>1958</v>
      </c>
      <c r="G298" s="491" t="s">
        <v>22</v>
      </c>
      <c r="H298" s="491" t="str" cm="1">
        <f t="array" ref="H298">LEFT(LEFT(Z298,FIND(".",Z298)-1),IF(MIN(IF(ISNUMBER(FIND({"a","b","c","d","e","f","g","h","i","j","k","l","m","n","o","p","q","r","s","t","u","v","w","x","y","z"}, LEFT(Z298,FIND(".",Z298)-1))), FIND({"a","b","c","d","e","f","g","h","i","j","k","l","m","n","o","p","q","r","s","t","u","v","w","x","y","z"}, LEFT(Z298,FIND(".",Z298)-1))))=0,FIND(".",Z298),MIN(IF(ISNUMBER(FIND({"a","b","c","d","e","f","g","h","i","j","k","l","m","n","o","p","q","r","s","t","u","v","w","x","y","z"}, LEFT(Z298,FIND(".",Z298)-1))), FIND({"a","b","c","d","e","f","g","h","i","j","k","l","m","n","o","p","q","r","s","t","u","v","w","x","y","z"}, LEFT(Z298,FIND(".",Z298)-1)))))-1)</f>
        <v>114</v>
      </c>
      <c r="I298" s="491" t="str" cm="1">
        <f t="array" ref="I298">RIGHT(LEFT(Z298,FIND(".",Z298)-1),FIND(".",Z298)-IF(MIN(IF(ISNUMBER(FIND({"a","b","c","d","e","f","g","h","i","j","k","l","m","n","o","p","q","r","s","t","u","v","w","x","y","z"},LEFT(Z298,FIND(".",Z298)-1))),FIND({"a","b","c","d","e","f","g","h","i","j","k","l","m","n","o","p","q","r","s","t","u","v","w","x","y","z"},LEFT(Z298,FIND(".",Z298)-1))))=0,FIND(".",Z298),MIN(IF(ISNUMBER(FIND({"a","b","c","d","e","f","g","h","i","j","k","l","m","n","o","p","q","r","s","t","u","v","w","x","y","z"},LEFT(Z298,FIND(".",Z298)-1))),FIND({"a","b","c","d","e","f","g","h","i","j","k","l","m","n","o","p","q","r","s","t","u","v","w","x","y","z"},LEFT(Z298,FIND(".",Z298)-1))))))</f>
        <v>b1</v>
      </c>
      <c r="J298" s="491"/>
      <c r="K298" s="491"/>
      <c r="L298" s="491"/>
      <c r="M298" s="491"/>
      <c r="N298" s="491"/>
      <c r="O298" s="491" t="s">
        <v>2015</v>
      </c>
      <c r="P298" s="491">
        <v>4</v>
      </c>
      <c r="Q298" s="491" t="s">
        <v>2015</v>
      </c>
      <c r="R298" s="491" t="s">
        <v>1960</v>
      </c>
      <c r="S298" s="491" t="s">
        <v>581</v>
      </c>
      <c r="T298" s="491" t="s">
        <v>2016</v>
      </c>
      <c r="U298" s="491" t="s">
        <v>695</v>
      </c>
      <c r="V298" s="491" t="s">
        <v>1591</v>
      </c>
      <c r="W298" s="491" t="s">
        <v>1962</v>
      </c>
      <c r="X298" s="491" t="s">
        <v>70</v>
      </c>
      <c r="Y298" s="491" t="s">
        <v>2231</v>
      </c>
      <c r="Z298" s="491" t="s">
        <v>2232</v>
      </c>
      <c r="AA298" s="491" t="s">
        <v>1992</v>
      </c>
      <c r="AB298" s="491" t="s">
        <v>1436</v>
      </c>
      <c r="AC298" s="491" t="s">
        <v>22</v>
      </c>
      <c r="AD298" s="491" t="s">
        <v>1255</v>
      </c>
      <c r="AE298" s="491" t="s">
        <v>1658</v>
      </c>
      <c r="AF298" s="515" t="s">
        <v>1311</v>
      </c>
      <c r="AG298" s="515" t="s">
        <v>1356</v>
      </c>
      <c r="AH298" s="515" t="s">
        <v>1311</v>
      </c>
      <c r="AI298" s="515" t="s">
        <v>1356</v>
      </c>
    </row>
    <row r="299" spans="1:35" hidden="1" x14ac:dyDescent="0.3">
      <c r="A299" s="491"/>
      <c r="B299" s="491" t="s">
        <v>1512</v>
      </c>
      <c r="C299" s="491"/>
      <c r="D299" s="491" t="s">
        <v>1393</v>
      </c>
      <c r="E299" s="491" t="s">
        <v>136</v>
      </c>
      <c r="F299" s="491" t="s">
        <v>1958</v>
      </c>
      <c r="G299" s="491" t="s">
        <v>22</v>
      </c>
      <c r="H299" s="491" t="str" cm="1">
        <f t="array" ref="H299">LEFT(LEFT(Z299,FIND(".",Z299)-1),IF(MIN(IF(ISNUMBER(FIND({"a","b","c","d","e","f","g","h","i","j","k","l","m","n","o","p","q","r","s","t","u","v","w","x","y","z"}, LEFT(Z299,FIND(".",Z299)-1))), FIND({"a","b","c","d","e","f","g","h","i","j","k","l","m","n","o","p","q","r","s","t","u","v","w","x","y","z"}, LEFT(Z299,FIND(".",Z299)-1))))=0,FIND(".",Z299),MIN(IF(ISNUMBER(FIND({"a","b","c","d","e","f","g","h","i","j","k","l","m","n","o","p","q","r","s","t","u","v","w","x","y","z"}, LEFT(Z299,FIND(".",Z299)-1))), FIND({"a","b","c","d","e","f","g","h","i","j","k","l","m","n","o","p","q","r","s","t","u","v","w","x","y","z"}, LEFT(Z299,FIND(".",Z299)-1)))))-1)</f>
        <v>115</v>
      </c>
      <c r="I299" s="491" t="str" cm="1">
        <f t="array" ref="I299">RIGHT(LEFT(Z299,FIND(".",Z299)-1),FIND(".",Z299)-IF(MIN(IF(ISNUMBER(FIND({"a","b","c","d","e","f","g","h","i","j","k","l","m","n","o","p","q","r","s","t","u","v","w","x","y","z"},LEFT(Z299,FIND(".",Z299)-1))),FIND({"a","b","c","d","e","f","g","h","i","j","k","l","m","n","o","p","q","r","s","t","u","v","w","x","y","z"},LEFT(Z299,FIND(".",Z299)-1))))=0,FIND(".",Z299),MIN(IF(ISNUMBER(FIND({"a","b","c","d","e","f","g","h","i","j","k","l","m","n","o","p","q","r","s","t","u","v","w","x","y","z"},LEFT(Z299,FIND(".",Z299)-1))),FIND({"a","b","c","d","e","f","g","h","i","j","k","l","m","n","o","p","q","r","s","t","u","v","w","x","y","z"},LEFT(Z299,FIND(".",Z299)-1))))))</f>
        <v>a</v>
      </c>
      <c r="J299" s="491"/>
      <c r="K299" s="491"/>
      <c r="L299" s="491"/>
      <c r="M299" s="491"/>
      <c r="N299" s="491"/>
      <c r="O299" s="491" t="s">
        <v>2015</v>
      </c>
      <c r="P299" s="491">
        <v>4</v>
      </c>
      <c r="Q299" s="491" t="s">
        <v>2015</v>
      </c>
      <c r="R299" s="491" t="s">
        <v>1960</v>
      </c>
      <c r="S299" s="491" t="s">
        <v>581</v>
      </c>
      <c r="T299" s="491" t="s">
        <v>2016</v>
      </c>
      <c r="U299" s="491" t="s">
        <v>695</v>
      </c>
      <c r="V299" s="491" t="s">
        <v>1591</v>
      </c>
      <c r="W299" s="491" t="s">
        <v>1962</v>
      </c>
      <c r="X299" s="491" t="s">
        <v>70</v>
      </c>
      <c r="Y299" s="491" t="s">
        <v>2233</v>
      </c>
      <c r="Z299" s="491" t="s">
        <v>2234</v>
      </c>
      <c r="AA299" s="491" t="s">
        <v>1992</v>
      </c>
      <c r="AB299" s="491" t="s">
        <v>1673</v>
      </c>
      <c r="AC299" s="491" t="s">
        <v>22</v>
      </c>
      <c r="AD299" s="491" t="s">
        <v>1254</v>
      </c>
      <c r="AE299" s="491" t="s">
        <v>1674</v>
      </c>
      <c r="AF299" s="515" t="s">
        <v>1311</v>
      </c>
      <c r="AG299" s="515" t="s">
        <v>1356</v>
      </c>
      <c r="AH299" s="515" t="s">
        <v>1311</v>
      </c>
      <c r="AI299" s="515" t="s">
        <v>1356</v>
      </c>
    </row>
    <row r="300" spans="1:35" hidden="1" x14ac:dyDescent="0.3">
      <c r="A300" s="491"/>
      <c r="B300" s="491" t="s">
        <v>1364</v>
      </c>
      <c r="C300" s="491"/>
      <c r="D300" s="491" t="s">
        <v>1393</v>
      </c>
      <c r="E300" s="491" t="s">
        <v>136</v>
      </c>
      <c r="F300" s="491" t="s">
        <v>1958</v>
      </c>
      <c r="G300" s="491" t="s">
        <v>22</v>
      </c>
      <c r="H300" s="491" t="str" cm="1">
        <f t="array" ref="H300">LEFT(LEFT(Z300,FIND(".",Z300)-1),IF(MIN(IF(ISNUMBER(FIND({"a","b","c","d","e","f","g","h","i","j","k","l","m","n","o","p","q","r","s","t","u","v","w","x","y","z"}, LEFT(Z300,FIND(".",Z300)-1))), FIND({"a","b","c","d","e","f","g","h","i","j","k","l","m","n","o","p","q","r","s","t","u","v","w","x","y","z"}, LEFT(Z300,FIND(".",Z300)-1))))=0,FIND(".",Z300),MIN(IF(ISNUMBER(FIND({"a","b","c","d","e","f","g","h","i","j","k","l","m","n","o","p","q","r","s","t","u","v","w","x","y","z"}, LEFT(Z300,FIND(".",Z300)-1))), FIND({"a","b","c","d","e","f","g","h","i","j","k","l","m","n","o","p","q","r","s","t","u","v","w","x","y","z"}, LEFT(Z300,FIND(".",Z300)-1)))))-1)</f>
        <v>116</v>
      </c>
      <c r="I300" s="491" t="str" cm="1">
        <f t="array" ref="I300">RIGHT(LEFT(Z300,FIND(".",Z300)-1),FIND(".",Z300)-IF(MIN(IF(ISNUMBER(FIND({"a","b","c","d","e","f","g","h","i","j","k","l","m","n","o","p","q","r","s","t","u","v","w","x","y","z"},LEFT(Z300,FIND(".",Z300)-1))),FIND({"a","b","c","d","e","f","g","h","i","j","k","l","m","n","o","p","q","r","s","t","u","v","w","x","y","z"},LEFT(Z300,FIND(".",Z300)-1))))=0,FIND(".",Z300),MIN(IF(ISNUMBER(FIND({"a","b","c","d","e","f","g","h","i","j","k","l","m","n","o","p","q","r","s","t","u","v","w","x","y","z"},LEFT(Z300,FIND(".",Z300)-1))),FIND({"a","b","c","d","e","f","g","h","i","j","k","l","m","n","o","p","q","r","s","t","u","v","w","x","y","z"},LEFT(Z300,FIND(".",Z300)-1))))))</f>
        <v>b1</v>
      </c>
      <c r="J300" s="491"/>
      <c r="K300" s="491"/>
      <c r="L300" s="491"/>
      <c r="M300" s="491"/>
      <c r="N300" s="491"/>
      <c r="O300" s="491" t="s">
        <v>2015</v>
      </c>
      <c r="P300" s="491">
        <v>4</v>
      </c>
      <c r="Q300" s="491" t="s">
        <v>2015</v>
      </c>
      <c r="R300" s="491" t="s">
        <v>1960</v>
      </c>
      <c r="S300" s="491" t="s">
        <v>581</v>
      </c>
      <c r="T300" s="491" t="s">
        <v>2016</v>
      </c>
      <c r="U300" s="491" t="s">
        <v>695</v>
      </c>
      <c r="V300" s="491" t="s">
        <v>1591</v>
      </c>
      <c r="W300" s="491" t="s">
        <v>1962</v>
      </c>
      <c r="X300" s="491" t="s">
        <v>70</v>
      </c>
      <c r="Y300" s="491" t="s">
        <v>2235</v>
      </c>
      <c r="Z300" s="491" t="s">
        <v>2236</v>
      </c>
      <c r="AA300" s="491" t="s">
        <v>1992</v>
      </c>
      <c r="AB300" s="491" t="s">
        <v>1632</v>
      </c>
      <c r="AC300" s="491" t="s">
        <v>22</v>
      </c>
      <c r="AD300" s="491" t="s">
        <v>1209</v>
      </c>
      <c r="AE300" s="491" t="s">
        <v>1633</v>
      </c>
      <c r="AF300" s="515" t="s">
        <v>1311</v>
      </c>
      <c r="AG300" s="515" t="s">
        <v>1356</v>
      </c>
      <c r="AH300" s="515" t="s">
        <v>1311</v>
      </c>
      <c r="AI300" s="515" t="s">
        <v>1356</v>
      </c>
    </row>
    <row r="301" spans="1:35" hidden="1" x14ac:dyDescent="0.3">
      <c r="A301" s="491"/>
      <c r="B301" s="491" t="s">
        <v>1367</v>
      </c>
      <c r="C301" s="491"/>
      <c r="D301" s="491" t="s">
        <v>1393</v>
      </c>
      <c r="E301" s="491" t="s">
        <v>136</v>
      </c>
      <c r="F301" s="491" t="s">
        <v>1958</v>
      </c>
      <c r="G301" s="491" t="s">
        <v>22</v>
      </c>
      <c r="H301" s="491" t="str" cm="1">
        <f t="array" ref="H301">LEFT(LEFT(Z301,FIND(".",Z301)-1),IF(MIN(IF(ISNUMBER(FIND({"a","b","c","d","e","f","g","h","i","j","k","l","m","n","o","p","q","r","s","t","u","v","w","x","y","z"}, LEFT(Z301,FIND(".",Z301)-1))), FIND({"a","b","c","d","e","f","g","h","i","j","k","l","m","n","o","p","q","r","s","t","u","v","w","x","y","z"}, LEFT(Z301,FIND(".",Z301)-1))))=0,FIND(".",Z301),MIN(IF(ISNUMBER(FIND({"a","b","c","d","e","f","g","h","i","j","k","l","m","n","o","p","q","r","s","t","u","v","w","x","y","z"}, LEFT(Z301,FIND(".",Z301)-1))), FIND({"a","b","c","d","e","f","g","h","i","j","k","l","m","n","o","p","q","r","s","t","u","v","w","x","y","z"}, LEFT(Z301,FIND(".",Z301)-1)))))-1)</f>
        <v>116</v>
      </c>
      <c r="I301" s="491" t="str" cm="1">
        <f t="array" ref="I301">RIGHT(LEFT(Z301,FIND(".",Z301)-1),FIND(".",Z301)-IF(MIN(IF(ISNUMBER(FIND({"a","b","c","d","e","f","g","h","i","j","k","l","m","n","o","p","q","r","s","t","u","v","w","x","y","z"},LEFT(Z301,FIND(".",Z301)-1))),FIND({"a","b","c","d","e","f","g","h","i","j","k","l","m","n","o","p","q","r","s","t","u","v","w","x","y","z"},LEFT(Z301,FIND(".",Z301)-1))))=0,FIND(".",Z301),MIN(IF(ISNUMBER(FIND({"a","b","c","d","e","f","g","h","i","j","k","l","m","n","o","p","q","r","s","t","u","v","w","x","y","z"},LEFT(Z301,FIND(".",Z301)-1))),FIND({"a","b","c","d","e","f","g","h","i","j","k","l","m","n","o","p","q","r","s","t","u","v","w","x","y","z"},LEFT(Z301,FIND(".",Z301)-1))))))</f>
        <v>b2</v>
      </c>
      <c r="J301" s="491"/>
      <c r="K301" s="491"/>
      <c r="L301" s="491"/>
      <c r="M301" s="491"/>
      <c r="N301" s="491"/>
      <c r="O301" s="491" t="s">
        <v>2015</v>
      </c>
      <c r="P301" s="491">
        <v>4</v>
      </c>
      <c r="Q301" s="491" t="s">
        <v>2015</v>
      </c>
      <c r="R301" s="491" t="s">
        <v>1960</v>
      </c>
      <c r="S301" s="491" t="s">
        <v>581</v>
      </c>
      <c r="T301" s="491" t="s">
        <v>2016</v>
      </c>
      <c r="U301" s="491" t="s">
        <v>695</v>
      </c>
      <c r="V301" s="491" t="s">
        <v>1591</v>
      </c>
      <c r="W301" s="491" t="s">
        <v>1962</v>
      </c>
      <c r="X301" s="491" t="s">
        <v>70</v>
      </c>
      <c r="Y301" s="491" t="s">
        <v>2237</v>
      </c>
      <c r="Z301" s="491" t="s">
        <v>2238</v>
      </c>
      <c r="AA301" s="491" t="s">
        <v>1992</v>
      </c>
      <c r="AB301" s="491" t="s">
        <v>1429</v>
      </c>
      <c r="AC301" s="491" t="s">
        <v>22</v>
      </c>
      <c r="AD301" s="491" t="s">
        <v>1212</v>
      </c>
      <c r="AE301" s="491" t="s">
        <v>1644</v>
      </c>
      <c r="AF301" s="515" t="s">
        <v>1311</v>
      </c>
      <c r="AG301" s="515" t="s">
        <v>1356</v>
      </c>
      <c r="AH301" s="515" t="s">
        <v>1311</v>
      </c>
      <c r="AI301" s="515" t="s">
        <v>1356</v>
      </c>
    </row>
    <row r="302" spans="1:35" hidden="1" x14ac:dyDescent="0.3">
      <c r="A302" s="491"/>
      <c r="B302" s="491" t="s">
        <v>1987</v>
      </c>
      <c r="C302" s="491"/>
      <c r="D302" s="491" t="s">
        <v>1393</v>
      </c>
      <c r="E302" s="491" t="s">
        <v>136</v>
      </c>
      <c r="F302" s="491" t="s">
        <v>1958</v>
      </c>
      <c r="G302" s="491" t="s">
        <v>22</v>
      </c>
      <c r="H302" s="491" t="str" cm="1">
        <f t="array" ref="H302">LEFT(LEFT(Z302,FIND(".",Z302)-1),IF(MIN(IF(ISNUMBER(FIND({"a","b","c","d","e","f","g","h","i","j","k","l","m","n","o","p","q","r","s","t","u","v","w","x","y","z"}, LEFT(Z302,FIND(".",Z302)-1))), FIND({"a","b","c","d","e","f","g","h","i","j","k","l","m","n","o","p","q","r","s","t","u","v","w","x","y","z"}, LEFT(Z302,FIND(".",Z302)-1))))=0,FIND(".",Z302),MIN(IF(ISNUMBER(FIND({"a","b","c","d","e","f","g","h","i","j","k","l","m","n","o","p","q","r","s","t","u","v","w","x","y","z"}, LEFT(Z302,FIND(".",Z302)-1))), FIND({"a","b","c","d","e","f","g","h","i","j","k","l","m","n","o","p","q","r","s","t","u","v","w","x","y","z"}, LEFT(Z302,FIND(".",Z302)-1)))))-1)</f>
        <v>119</v>
      </c>
      <c r="I302" s="491" t="str" cm="1">
        <f t="array" ref="I302">RIGHT(LEFT(Z302,FIND(".",Z302)-1),FIND(".",Z302)-IF(MIN(IF(ISNUMBER(FIND({"a","b","c","d","e","f","g","h","i","j","k","l","m","n","o","p","q","r","s","t","u","v","w","x","y","z"},LEFT(Z302,FIND(".",Z302)-1))),FIND({"a","b","c","d","e","f","g","h","i","j","k","l","m","n","o","p","q","r","s","t","u","v","w","x","y","z"},LEFT(Z302,FIND(".",Z302)-1))))=0,FIND(".",Z302),MIN(IF(ISNUMBER(FIND({"a","b","c","d","e","f","g","h","i","j","k","l","m","n","o","p","q","r","s","t","u","v","w","x","y","z"},LEFT(Z302,FIND(".",Z302)-1))),FIND({"a","b","c","d","e","f","g","h","i","j","k","l","m","n","o","p","q","r","s","t","u","v","w","x","y","z"},LEFT(Z302,FIND(".",Z302)-1))))))</f>
        <v>b1</v>
      </c>
      <c r="J302" s="491"/>
      <c r="K302" s="491"/>
      <c r="L302" s="491"/>
      <c r="M302" s="491"/>
      <c r="N302" s="491"/>
      <c r="O302" s="491" t="s">
        <v>2015</v>
      </c>
      <c r="P302" s="491">
        <v>4</v>
      </c>
      <c r="Q302" s="491" t="s">
        <v>2015</v>
      </c>
      <c r="R302" s="491" t="s">
        <v>1960</v>
      </c>
      <c r="S302" s="491" t="s">
        <v>581</v>
      </c>
      <c r="T302" s="491" t="s">
        <v>2016</v>
      </c>
      <c r="U302" s="491" t="s">
        <v>695</v>
      </c>
      <c r="V302" s="491" t="s">
        <v>1591</v>
      </c>
      <c r="W302" s="491" t="s">
        <v>1962</v>
      </c>
      <c r="X302" s="491" t="s">
        <v>70</v>
      </c>
      <c r="Y302" s="491" t="s">
        <v>2239</v>
      </c>
      <c r="Z302" s="491" t="s">
        <v>2240</v>
      </c>
      <c r="AA302" s="491" t="s">
        <v>1992</v>
      </c>
      <c r="AB302" s="491" t="s">
        <v>1414</v>
      </c>
      <c r="AC302" s="491" t="s">
        <v>22</v>
      </c>
      <c r="AD302" s="491" t="s">
        <v>1201</v>
      </c>
      <c r="AE302" s="491" t="s">
        <v>1592</v>
      </c>
      <c r="AF302" s="515" t="s">
        <v>1311</v>
      </c>
      <c r="AG302" s="515" t="s">
        <v>1356</v>
      </c>
      <c r="AH302" s="515" t="s">
        <v>1311</v>
      </c>
      <c r="AI302" s="515" t="s">
        <v>1356</v>
      </c>
    </row>
    <row r="303" spans="1:35" hidden="1" x14ac:dyDescent="0.3">
      <c r="A303" s="491"/>
      <c r="B303" s="491" t="s">
        <v>1993</v>
      </c>
      <c r="C303" s="491"/>
      <c r="D303" s="491" t="s">
        <v>1393</v>
      </c>
      <c r="E303" s="491" t="s">
        <v>136</v>
      </c>
      <c r="F303" s="491" t="s">
        <v>1958</v>
      </c>
      <c r="G303" s="491" t="s">
        <v>22</v>
      </c>
      <c r="H303" s="491" t="str" cm="1">
        <f t="array" ref="H303">LEFT(LEFT(Z303,FIND(".",Z303)-1),IF(MIN(IF(ISNUMBER(FIND({"a","b","c","d","e","f","g","h","i","j","k","l","m","n","o","p","q","r","s","t","u","v","w","x","y","z"}, LEFT(Z303,FIND(".",Z303)-1))), FIND({"a","b","c","d","e","f","g","h","i","j","k","l","m","n","o","p","q","r","s","t","u","v","w","x","y","z"}, LEFT(Z303,FIND(".",Z303)-1))))=0,FIND(".",Z303),MIN(IF(ISNUMBER(FIND({"a","b","c","d","e","f","g","h","i","j","k","l","m","n","o","p","q","r","s","t","u","v","w","x","y","z"}, LEFT(Z303,FIND(".",Z303)-1))), FIND({"a","b","c","d","e","f","g","h","i","j","k","l","m","n","o","p","q","r","s","t","u","v","w","x","y","z"}, LEFT(Z303,FIND(".",Z303)-1)))))-1)</f>
        <v>119</v>
      </c>
      <c r="I303" s="491" t="str" cm="1">
        <f t="array" ref="I303">RIGHT(LEFT(Z303,FIND(".",Z303)-1),FIND(".",Z303)-IF(MIN(IF(ISNUMBER(FIND({"a","b","c","d","e","f","g","h","i","j","k","l","m","n","o","p","q","r","s","t","u","v","w","x","y","z"},LEFT(Z303,FIND(".",Z303)-1))),FIND({"a","b","c","d","e","f","g","h","i","j","k","l","m","n","o","p","q","r","s","t","u","v","w","x","y","z"},LEFT(Z303,FIND(".",Z303)-1))))=0,FIND(".",Z303),MIN(IF(ISNUMBER(FIND({"a","b","c","d","e","f","g","h","i","j","k","l","m","n","o","p","q","r","s","t","u","v","w","x","y","z"},LEFT(Z303,FIND(".",Z303)-1))),FIND({"a","b","c","d","e","f","g","h","i","j","k","l","m","n","o","p","q","r","s","t","u","v","w","x","y","z"},LEFT(Z303,FIND(".",Z303)-1))))))</f>
        <v>b2</v>
      </c>
      <c r="J303" s="491"/>
      <c r="K303" s="491"/>
      <c r="L303" s="491"/>
      <c r="M303" s="491"/>
      <c r="N303" s="491"/>
      <c r="O303" s="491" t="s">
        <v>2015</v>
      </c>
      <c r="P303" s="491">
        <v>4</v>
      </c>
      <c r="Q303" s="491" t="s">
        <v>2015</v>
      </c>
      <c r="R303" s="491" t="s">
        <v>1960</v>
      </c>
      <c r="S303" s="491" t="s">
        <v>581</v>
      </c>
      <c r="T303" s="491" t="s">
        <v>2016</v>
      </c>
      <c r="U303" s="491" t="s">
        <v>695</v>
      </c>
      <c r="V303" s="491" t="s">
        <v>1591</v>
      </c>
      <c r="W303" s="491" t="s">
        <v>1962</v>
      </c>
      <c r="X303" s="491" t="s">
        <v>70</v>
      </c>
      <c r="Y303" s="491" t="s">
        <v>2241</v>
      </c>
      <c r="Z303" s="491" t="s">
        <v>2242</v>
      </c>
      <c r="AA303" s="491" t="s">
        <v>1992</v>
      </c>
      <c r="AB303" s="491" t="s">
        <v>1419</v>
      </c>
      <c r="AC303" s="491" t="s">
        <v>22</v>
      </c>
      <c r="AD303" s="491" t="s">
        <v>1205</v>
      </c>
      <c r="AE303" s="491" t="s">
        <v>1616</v>
      </c>
      <c r="AF303" s="515" t="s">
        <v>1311</v>
      </c>
      <c r="AG303" s="515" t="s">
        <v>1356</v>
      </c>
      <c r="AH303" s="515" t="s">
        <v>1311</v>
      </c>
      <c r="AI303" s="515" t="s">
        <v>1356</v>
      </c>
    </row>
    <row r="304" spans="1:35" hidden="1" x14ac:dyDescent="0.3">
      <c r="A304" s="491"/>
      <c r="B304" s="491" t="s">
        <v>1377</v>
      </c>
      <c r="C304" s="491"/>
      <c r="D304" s="491" t="s">
        <v>1393</v>
      </c>
      <c r="E304" s="491" t="s">
        <v>136</v>
      </c>
      <c r="F304" s="491" t="s">
        <v>1958</v>
      </c>
      <c r="G304" s="491" t="s">
        <v>22</v>
      </c>
      <c r="H304" s="491" t="str" cm="1">
        <f t="array" ref="H304">LEFT(LEFT(Z304,FIND(".",Z304)-1),IF(MIN(IF(ISNUMBER(FIND({"a","b","c","d","e","f","g","h","i","j","k","l","m","n","o","p","q","r","s","t","u","v","w","x","y","z"}, LEFT(Z304,FIND(".",Z304)-1))), FIND({"a","b","c","d","e","f","g","h","i","j","k","l","m","n","o","p","q","r","s","t","u","v","w","x","y","z"}, LEFT(Z304,FIND(".",Z304)-1))))=0,FIND(".",Z304),MIN(IF(ISNUMBER(FIND({"a","b","c","d","e","f","g","h","i","j","k","l","m","n","o","p","q","r","s","t","u","v","w","x","y","z"}, LEFT(Z304,FIND(".",Z304)-1))), FIND({"a","b","c","d","e","f","g","h","i","j","k","l","m","n","o","p","q","r","s","t","u","v","w","x","y","z"}, LEFT(Z304,FIND(".",Z304)-1)))))-1)</f>
        <v>124</v>
      </c>
      <c r="I304" s="491" t="str" cm="1">
        <f t="array" ref="I304">RIGHT(LEFT(Z304,FIND(".",Z304)-1),FIND(".",Z304)-IF(MIN(IF(ISNUMBER(FIND({"a","b","c","d","e","f","g","h","i","j","k","l","m","n","o","p","q","r","s","t","u","v","w","x","y","z"},LEFT(Z304,FIND(".",Z304)-1))),FIND({"a","b","c","d","e","f","g","h","i","j","k","l","m","n","o","p","q","r","s","t","u","v","w","x","y","z"},LEFT(Z304,FIND(".",Z304)-1))))=0,FIND(".",Z304),MIN(IF(ISNUMBER(FIND({"a","b","c","d","e","f","g","h","i","j","k","l","m","n","o","p","q","r","s","t","u","v","w","x","y","z"},LEFT(Z304,FIND(".",Z304)-1))),FIND({"a","b","c","d","e","f","g","h","i","j","k","l","m","n","o","p","q","r","s","t","u","v","w","x","y","z"},LEFT(Z304,FIND(".",Z304)-1))))))</f>
        <v>a</v>
      </c>
      <c r="J304" s="491"/>
      <c r="K304" s="491"/>
      <c r="L304" s="491"/>
      <c r="M304" s="491"/>
      <c r="N304" s="491"/>
      <c r="O304" s="491" t="s">
        <v>2015</v>
      </c>
      <c r="P304" s="491">
        <v>4</v>
      </c>
      <c r="Q304" s="491" t="s">
        <v>2015</v>
      </c>
      <c r="R304" s="491" t="s">
        <v>1960</v>
      </c>
      <c r="S304" s="491" t="s">
        <v>581</v>
      </c>
      <c r="T304" s="491" t="s">
        <v>2016</v>
      </c>
      <c r="U304" s="491" t="s">
        <v>150</v>
      </c>
      <c r="V304" s="491" t="s">
        <v>2243</v>
      </c>
      <c r="W304" s="491" t="s">
        <v>1962</v>
      </c>
      <c r="X304" s="491" t="s">
        <v>70</v>
      </c>
      <c r="Y304" s="491" t="s">
        <v>2244</v>
      </c>
      <c r="Z304" s="491" t="s">
        <v>2245</v>
      </c>
      <c r="AA304" s="491" t="s">
        <v>1992</v>
      </c>
      <c r="AB304" s="491" t="s">
        <v>1449</v>
      </c>
      <c r="AC304" s="491" t="s">
        <v>22</v>
      </c>
      <c r="AD304" s="491" t="s">
        <v>1283</v>
      </c>
      <c r="AE304" s="491" t="s">
        <v>1698</v>
      </c>
      <c r="AF304" s="515" t="s">
        <v>1311</v>
      </c>
      <c r="AG304" s="515" t="s">
        <v>1356</v>
      </c>
      <c r="AH304" s="515" t="s">
        <v>1311</v>
      </c>
      <c r="AI304" s="515" t="s">
        <v>1356</v>
      </c>
    </row>
    <row r="305" spans="1:35" hidden="1" x14ac:dyDescent="0.3">
      <c r="A305" s="491"/>
      <c r="B305" s="491" t="s">
        <v>1384</v>
      </c>
      <c r="C305" s="491"/>
      <c r="D305" s="491" t="s">
        <v>1393</v>
      </c>
      <c r="E305" s="491" t="s">
        <v>136</v>
      </c>
      <c r="F305" s="491" t="s">
        <v>1958</v>
      </c>
      <c r="G305" s="491" t="s">
        <v>22</v>
      </c>
      <c r="H305" s="491" t="str" cm="1">
        <f t="array" ref="H305">LEFT(LEFT(Z305,FIND(".",Z305)-1),IF(MIN(IF(ISNUMBER(FIND({"a","b","c","d","e","f","g","h","i","j","k","l","m","n","o","p","q","r","s","t","u","v","w","x","y","z"}, LEFT(Z305,FIND(".",Z305)-1))), FIND({"a","b","c","d","e","f","g","h","i","j","k","l","m","n","o","p","q","r","s","t","u","v","w","x","y","z"}, LEFT(Z305,FIND(".",Z305)-1))))=0,FIND(".",Z305),MIN(IF(ISNUMBER(FIND({"a","b","c","d","e","f","g","h","i","j","k","l","m","n","o","p","q","r","s","t","u","v","w","x","y","z"}, LEFT(Z305,FIND(".",Z305)-1))), FIND({"a","b","c","d","e","f","g","h","i","j","k","l","m","n","o","p","q","r","s","t","u","v","w","x","y","z"}, LEFT(Z305,FIND(".",Z305)-1)))))-1)</f>
        <v>124</v>
      </c>
      <c r="I305" s="491" t="str" cm="1">
        <f t="array" ref="I305">RIGHT(LEFT(Z305,FIND(".",Z305)-1),FIND(".",Z305)-IF(MIN(IF(ISNUMBER(FIND({"a","b","c","d","e","f","g","h","i","j","k","l","m","n","o","p","q","r","s","t","u","v","w","x","y","z"},LEFT(Z305,FIND(".",Z305)-1))),FIND({"a","b","c","d","e","f","g","h","i","j","k","l","m","n","o","p","q","r","s","t","u","v","w","x","y","z"},LEFT(Z305,FIND(".",Z305)-1))))=0,FIND(".",Z305),MIN(IF(ISNUMBER(FIND({"a","b","c","d","e","f","g","h","i","j","k","l","m","n","o","p","q","r","s","t","u","v","w","x","y","z"},LEFT(Z305,FIND(".",Z305)-1))),FIND({"a","b","c","d","e","f","g","h","i","j","k","l","m","n","o","p","q","r","s","t","u","v","w","x","y","z"},LEFT(Z305,FIND(".",Z305)-1))))))</f>
        <v>b</v>
      </c>
      <c r="J305" s="491"/>
      <c r="K305" s="491"/>
      <c r="L305" s="491"/>
      <c r="M305" s="491"/>
      <c r="N305" s="491"/>
      <c r="O305" s="491" t="s">
        <v>2015</v>
      </c>
      <c r="P305" s="491">
        <v>4</v>
      </c>
      <c r="Q305" s="491" t="s">
        <v>2015</v>
      </c>
      <c r="R305" s="491" t="s">
        <v>1960</v>
      </c>
      <c r="S305" s="491" t="s">
        <v>581</v>
      </c>
      <c r="T305" s="491" t="s">
        <v>2016</v>
      </c>
      <c r="U305" s="491" t="s">
        <v>150</v>
      </c>
      <c r="V305" s="491" t="s">
        <v>2243</v>
      </c>
      <c r="W305" s="491" t="s">
        <v>1962</v>
      </c>
      <c r="X305" s="491" t="s">
        <v>70</v>
      </c>
      <c r="Y305" s="491" t="s">
        <v>2246</v>
      </c>
      <c r="Z305" s="491" t="s">
        <v>2247</v>
      </c>
      <c r="AA305" s="491" t="s">
        <v>1992</v>
      </c>
      <c r="AB305" s="491" t="s">
        <v>1451</v>
      </c>
      <c r="AC305" s="491" t="s">
        <v>22</v>
      </c>
      <c r="AD305" s="491" t="s">
        <v>1284</v>
      </c>
      <c r="AE305" s="491" t="s">
        <v>1704</v>
      </c>
      <c r="AF305" s="515" t="s">
        <v>1311</v>
      </c>
      <c r="AG305" s="515" t="s">
        <v>1356</v>
      </c>
      <c r="AH305" s="515" t="s">
        <v>1311</v>
      </c>
      <c r="AI305" s="515" t="s">
        <v>1356</v>
      </c>
    </row>
    <row r="306" spans="1:35" hidden="1" x14ac:dyDescent="0.3">
      <c r="A306" s="491"/>
      <c r="B306" s="491" t="s">
        <v>1385</v>
      </c>
      <c r="C306" s="491"/>
      <c r="D306" s="491" t="s">
        <v>1393</v>
      </c>
      <c r="E306" s="491" t="s">
        <v>136</v>
      </c>
      <c r="F306" s="491" t="s">
        <v>1958</v>
      </c>
      <c r="G306" s="491" t="s">
        <v>22</v>
      </c>
      <c r="H306" s="491" t="str" cm="1">
        <f t="array" ref="H306">LEFT(LEFT(Z306,FIND(".",Z306)-1),IF(MIN(IF(ISNUMBER(FIND({"a","b","c","d","e","f","g","h","i","j","k","l","m","n","o","p","q","r","s","t","u","v","w","x","y","z"}, LEFT(Z306,FIND(".",Z306)-1))), FIND({"a","b","c","d","e","f","g","h","i","j","k","l","m","n","o","p","q","r","s","t","u","v","w","x","y","z"}, LEFT(Z306,FIND(".",Z306)-1))))=0,FIND(".",Z306),MIN(IF(ISNUMBER(FIND({"a","b","c","d","e","f","g","h","i","j","k","l","m","n","o","p","q","r","s","t","u","v","w","x","y","z"}, LEFT(Z306,FIND(".",Z306)-1))), FIND({"a","b","c","d","e","f","g","h","i","j","k","l","m","n","o","p","q","r","s","t","u","v","w","x","y","z"}, LEFT(Z306,FIND(".",Z306)-1)))))-1)</f>
        <v>124</v>
      </c>
      <c r="I306" s="491" t="str" cm="1">
        <f t="array" ref="I306">RIGHT(LEFT(Z306,FIND(".",Z306)-1),FIND(".",Z306)-IF(MIN(IF(ISNUMBER(FIND({"a","b","c","d","e","f","g","h","i","j","k","l","m","n","o","p","q","r","s","t","u","v","w","x","y","z"},LEFT(Z306,FIND(".",Z306)-1))),FIND({"a","b","c","d","e","f","g","h","i","j","k","l","m","n","o","p","q","r","s","t","u","v","w","x","y","z"},LEFT(Z306,FIND(".",Z306)-1))))=0,FIND(".",Z306),MIN(IF(ISNUMBER(FIND({"a","b","c","d","e","f","g","h","i","j","k","l","m","n","o","p","q","r","s","t","u","v","w","x","y","z"},LEFT(Z306,FIND(".",Z306)-1))),FIND({"a","b","c","d","e","f","g","h","i","j","k","l","m","n","o","p","q","r","s","t","u","v","w","x","y","z"},LEFT(Z306,FIND(".",Z306)-1))))))</f>
        <v>c</v>
      </c>
      <c r="J306" s="491"/>
      <c r="K306" s="491"/>
      <c r="L306" s="491"/>
      <c r="M306" s="491"/>
      <c r="N306" s="491"/>
      <c r="O306" s="491" t="s">
        <v>2015</v>
      </c>
      <c r="P306" s="491">
        <v>4</v>
      </c>
      <c r="Q306" s="491" t="s">
        <v>2015</v>
      </c>
      <c r="R306" s="491" t="s">
        <v>1960</v>
      </c>
      <c r="S306" s="491" t="s">
        <v>581</v>
      </c>
      <c r="T306" s="491" t="s">
        <v>2016</v>
      </c>
      <c r="U306" s="491" t="s">
        <v>150</v>
      </c>
      <c r="V306" s="491" t="s">
        <v>2243</v>
      </c>
      <c r="W306" s="491" t="s">
        <v>1962</v>
      </c>
      <c r="X306" s="491" t="s">
        <v>70</v>
      </c>
      <c r="Y306" s="491" t="s">
        <v>2248</v>
      </c>
      <c r="Z306" s="491" t="s">
        <v>2249</v>
      </c>
      <c r="AA306" s="491" t="s">
        <v>1992</v>
      </c>
      <c r="AB306" s="491" t="s">
        <v>1453</v>
      </c>
      <c r="AC306" s="491" t="s">
        <v>22</v>
      </c>
      <c r="AD306" s="491" t="s">
        <v>1285</v>
      </c>
      <c r="AE306" s="491" t="s">
        <v>1709</v>
      </c>
      <c r="AF306" s="515" t="s">
        <v>1311</v>
      </c>
      <c r="AG306" s="515" t="s">
        <v>1356</v>
      </c>
      <c r="AH306" s="515" t="s">
        <v>1311</v>
      </c>
      <c r="AI306" s="515" t="s">
        <v>1356</v>
      </c>
    </row>
    <row r="307" spans="1:35" hidden="1" x14ac:dyDescent="0.3">
      <c r="A307" s="491"/>
      <c r="B307" s="491" t="s">
        <v>1388</v>
      </c>
      <c r="C307" s="491"/>
      <c r="D307" s="491" t="s">
        <v>1393</v>
      </c>
      <c r="E307" s="491" t="s">
        <v>136</v>
      </c>
      <c r="F307" s="491" t="s">
        <v>1958</v>
      </c>
      <c r="G307" s="491" t="s">
        <v>22</v>
      </c>
      <c r="H307" s="491" t="str" cm="1">
        <f t="array" ref="H307">LEFT(LEFT(Z307,FIND(".",Z307)-1),IF(MIN(IF(ISNUMBER(FIND({"a","b","c","d","e","f","g","h","i","j","k","l","m","n","o","p","q","r","s","t","u","v","w","x","y","z"}, LEFT(Z307,FIND(".",Z307)-1))), FIND({"a","b","c","d","e","f","g","h","i","j","k","l","m","n","o","p","q","r","s","t","u","v","w","x","y","z"}, LEFT(Z307,FIND(".",Z307)-1))))=0,FIND(".",Z307),MIN(IF(ISNUMBER(FIND({"a","b","c","d","e","f","g","h","i","j","k","l","m","n","o","p","q","r","s","t","u","v","w","x","y","z"}, LEFT(Z307,FIND(".",Z307)-1))), FIND({"a","b","c","d","e","f","g","h","i","j","k","l","m","n","o","p","q","r","s","t","u","v","w","x","y","z"}, LEFT(Z307,FIND(".",Z307)-1)))))-1)</f>
        <v>124</v>
      </c>
      <c r="I307" s="491" t="str" cm="1">
        <f t="array" ref="I307">RIGHT(LEFT(Z307,FIND(".",Z307)-1),FIND(".",Z307)-IF(MIN(IF(ISNUMBER(FIND({"a","b","c","d","e","f","g","h","i","j","k","l","m","n","o","p","q","r","s","t","u","v","w","x","y","z"},LEFT(Z307,FIND(".",Z307)-1))),FIND({"a","b","c","d","e","f","g","h","i","j","k","l","m","n","o","p","q","r","s","t","u","v","w","x","y","z"},LEFT(Z307,FIND(".",Z307)-1))))=0,FIND(".",Z307),MIN(IF(ISNUMBER(FIND({"a","b","c","d","e","f","g","h","i","j","k","l","m","n","o","p","q","r","s","t","u","v","w","x","y","z"},LEFT(Z307,FIND(".",Z307)-1))),FIND({"a","b","c","d","e","f","g","h","i","j","k","l","m","n","o","p","q","r","s","t","u","v","w","x","y","z"},LEFT(Z307,FIND(".",Z307)-1))))))</f>
        <v>d</v>
      </c>
      <c r="J307" s="491"/>
      <c r="K307" s="491"/>
      <c r="L307" s="491"/>
      <c r="M307" s="491"/>
      <c r="N307" s="491"/>
      <c r="O307" s="491" t="s">
        <v>2015</v>
      </c>
      <c r="P307" s="491">
        <v>4</v>
      </c>
      <c r="Q307" s="491" t="s">
        <v>2015</v>
      </c>
      <c r="R307" s="491" t="s">
        <v>1960</v>
      </c>
      <c r="S307" s="491" t="s">
        <v>581</v>
      </c>
      <c r="T307" s="491" t="s">
        <v>2016</v>
      </c>
      <c r="U307" s="491" t="s">
        <v>150</v>
      </c>
      <c r="V307" s="491" t="s">
        <v>2243</v>
      </c>
      <c r="W307" s="491" t="s">
        <v>1962</v>
      </c>
      <c r="X307" s="491" t="s">
        <v>70</v>
      </c>
      <c r="Y307" s="491" t="s">
        <v>2250</v>
      </c>
      <c r="Z307" s="491" t="s">
        <v>2251</v>
      </c>
      <c r="AA307" s="491" t="s">
        <v>1992</v>
      </c>
      <c r="AB307" s="491" t="s">
        <v>1455</v>
      </c>
      <c r="AC307" s="491" t="s">
        <v>22</v>
      </c>
      <c r="AD307" s="491" t="s">
        <v>1286</v>
      </c>
      <c r="AE307" s="491" t="s">
        <v>1714</v>
      </c>
      <c r="AF307" s="515" t="s">
        <v>1311</v>
      </c>
      <c r="AG307" s="515" t="s">
        <v>1356</v>
      </c>
      <c r="AH307" s="515" t="s">
        <v>1311</v>
      </c>
      <c r="AI307" s="515" t="s">
        <v>1356</v>
      </c>
    </row>
    <row r="308" spans="1:35" hidden="1" x14ac:dyDescent="0.3">
      <c r="A308" s="491"/>
      <c r="B308" s="491" t="s">
        <v>1347</v>
      </c>
      <c r="C308" s="491"/>
      <c r="D308" s="491" t="s">
        <v>1393</v>
      </c>
      <c r="E308" s="491" t="s">
        <v>136</v>
      </c>
      <c r="F308" s="491" t="s">
        <v>1958</v>
      </c>
      <c r="G308" s="491" t="s">
        <v>24</v>
      </c>
      <c r="H308" s="491" t="str" cm="1">
        <f t="array" ref="H308">LEFT(LEFT(Z308,FIND(".",Z308)-1),IF(MIN(IF(ISNUMBER(FIND({"a","b","c","d","e","f","g","h","i","j","k","l","m","n","o","p","q","r","s","t","u","v","w","x","y","z"}, LEFT(Z308,FIND(".",Z308)-1))), FIND({"a","b","c","d","e","f","g","h","i","j","k","l","m","n","o","p","q","r","s","t","u","v","w","x","y","z"}, LEFT(Z308,FIND(".",Z308)-1))))=0,FIND(".",Z308),MIN(IF(ISNUMBER(FIND({"a","b","c","d","e","f","g","h","i","j","k","l","m","n","o","p","q","r","s","t","u","v","w","x","y","z"}, LEFT(Z308,FIND(".",Z308)-1))), FIND({"a","b","c","d","e","f","g","h","i","j","k","l","m","n","o","p","q","r","s","t","u","v","w","x","y","z"}, LEFT(Z308,FIND(".",Z308)-1)))))-1)</f>
        <v>18</v>
      </c>
      <c r="I308" s="491" t="str" cm="1">
        <f t="array" ref="I308">RIGHT(LEFT(Z308,FIND(".",Z308)-1),FIND(".",Z308)-IF(MIN(IF(ISNUMBER(FIND({"a","b","c","d","e","f","g","h","i","j","k","l","m","n","o","p","q","r","s","t","u","v","w","x","y","z"},LEFT(Z308,FIND(".",Z308)-1))),FIND({"a","b","c","d","e","f","g","h","i","j","k","l","m","n","o","p","q","r","s","t","u","v","w","x","y","z"},LEFT(Z308,FIND(".",Z308)-1))))=0,FIND(".",Z308),MIN(IF(ISNUMBER(FIND({"a","b","c","d","e","f","g","h","i","j","k","l","m","n","o","p","q","r","s","t","u","v","w","x","y","z"},LEFT(Z308,FIND(".",Z308)-1))),FIND({"a","b","c","d","e","f","g","h","i","j","k","l","m","n","o","p","q","r","s","t","u","v","w","x","y","z"},LEFT(Z308,FIND(".",Z308)-1))))))</f>
        <v>a</v>
      </c>
      <c r="J308" s="491"/>
      <c r="K308" s="491"/>
      <c r="L308" s="491"/>
      <c r="M308" s="491"/>
      <c r="N308" s="491"/>
      <c r="O308" s="491" t="s">
        <v>1959</v>
      </c>
      <c r="P308" s="491">
        <v>2</v>
      </c>
      <c r="Q308" s="491" t="s">
        <v>1959</v>
      </c>
      <c r="R308" s="491" t="s">
        <v>1960</v>
      </c>
      <c r="S308" s="491" t="s">
        <v>63</v>
      </c>
      <c r="T308" s="491" t="s">
        <v>1961</v>
      </c>
      <c r="U308" s="491" t="s">
        <v>67</v>
      </c>
      <c r="V308" s="491" t="s">
        <v>1681</v>
      </c>
      <c r="W308" s="491" t="s">
        <v>1962</v>
      </c>
      <c r="X308" s="491" t="s">
        <v>70</v>
      </c>
      <c r="Y308" s="491" t="s">
        <v>1963</v>
      </c>
      <c r="Z308" s="491" t="s">
        <v>1964</v>
      </c>
      <c r="AA308" s="491" t="s">
        <v>1965</v>
      </c>
      <c r="AB308" s="491" t="s">
        <v>1468</v>
      </c>
      <c r="AC308" s="491" t="s">
        <v>24</v>
      </c>
      <c r="AD308" s="491" t="s">
        <v>1215</v>
      </c>
      <c r="AE308" s="491" t="s">
        <v>1753</v>
      </c>
      <c r="AF308" s="515" t="s">
        <v>1312</v>
      </c>
      <c r="AG308" s="515" t="s">
        <v>1357</v>
      </c>
      <c r="AH308" s="515" t="s">
        <v>1312</v>
      </c>
      <c r="AI308" s="515" t="s">
        <v>1357</v>
      </c>
    </row>
    <row r="309" spans="1:35" hidden="1" x14ac:dyDescent="0.3">
      <c r="A309" s="491"/>
      <c r="B309" s="491" t="s">
        <v>1347</v>
      </c>
      <c r="C309" s="491"/>
      <c r="D309" s="491" t="s">
        <v>1393</v>
      </c>
      <c r="E309" s="491" t="s">
        <v>136</v>
      </c>
      <c r="F309" s="491" t="s">
        <v>1958</v>
      </c>
      <c r="G309" s="491" t="s">
        <v>24</v>
      </c>
      <c r="H309" s="491" t="str" cm="1">
        <f t="array" ref="H309">LEFT(LEFT(Z309,FIND(".",Z309)-1),IF(MIN(IF(ISNUMBER(FIND({"a","b","c","d","e","f","g","h","i","j","k","l","m","n","o","p","q","r","s","t","u","v","w","x","y","z"}, LEFT(Z309,FIND(".",Z309)-1))), FIND({"a","b","c","d","e","f","g","h","i","j","k","l","m","n","o","p","q","r","s","t","u","v","w","x","y","z"}, LEFT(Z309,FIND(".",Z309)-1))))=0,FIND(".",Z309),MIN(IF(ISNUMBER(FIND({"a","b","c","d","e","f","g","h","i","j","k","l","m","n","o","p","q","r","s","t","u","v","w","x","y","z"}, LEFT(Z309,FIND(".",Z309)-1))), FIND({"a","b","c","d","e","f","g","h","i","j","k","l","m","n","o","p","q","r","s","t","u","v","w","x","y","z"}, LEFT(Z309,FIND(".",Z309)-1)))))-1)</f>
        <v>18</v>
      </c>
      <c r="I309" s="491" t="str" cm="1">
        <f t="array" ref="I309">RIGHT(LEFT(Z309,FIND(".",Z309)-1),FIND(".",Z309)-IF(MIN(IF(ISNUMBER(FIND({"a","b","c","d","e","f","g","h","i","j","k","l","m","n","o","p","q","r","s","t","u","v","w","x","y","z"},LEFT(Z309,FIND(".",Z309)-1))),FIND({"a","b","c","d","e","f","g","h","i","j","k","l","m","n","o","p","q","r","s","t","u","v","w","x","y","z"},LEFT(Z309,FIND(".",Z309)-1))))=0,FIND(".",Z309),MIN(IF(ISNUMBER(FIND({"a","b","c","d","e","f","g","h","i","j","k","l","m","n","o","p","q","r","s","t","u","v","w","x","y","z"},LEFT(Z309,FIND(".",Z309)-1))),FIND({"a","b","c","d","e","f","g","h","i","j","k","l","m","n","o","p","q","r","s","t","u","v","w","x","y","z"},LEFT(Z309,FIND(".",Z309)-1))))))</f>
        <v>b</v>
      </c>
      <c r="J309" s="491"/>
      <c r="K309" s="491"/>
      <c r="L309" s="491"/>
      <c r="M309" s="491"/>
      <c r="N309" s="491"/>
      <c r="O309" s="491" t="s">
        <v>1959</v>
      </c>
      <c r="P309" s="491">
        <v>2</v>
      </c>
      <c r="Q309" s="491" t="s">
        <v>1959</v>
      </c>
      <c r="R309" s="491" t="s">
        <v>1960</v>
      </c>
      <c r="S309" s="491" t="s">
        <v>63</v>
      </c>
      <c r="T309" s="491" t="s">
        <v>1961</v>
      </c>
      <c r="U309" s="491" t="s">
        <v>67</v>
      </c>
      <c r="V309" s="491" t="s">
        <v>1681</v>
      </c>
      <c r="W309" s="491" t="s">
        <v>1962</v>
      </c>
      <c r="X309" s="491" t="s">
        <v>70</v>
      </c>
      <c r="Y309" s="491" t="s">
        <v>1966</v>
      </c>
      <c r="Z309" s="491" t="s">
        <v>1967</v>
      </c>
      <c r="AA309" s="491" t="s">
        <v>1965</v>
      </c>
      <c r="AB309" s="491" t="s">
        <v>1469</v>
      </c>
      <c r="AC309" s="491" t="s">
        <v>24</v>
      </c>
      <c r="AD309" s="491" t="s">
        <v>1215</v>
      </c>
      <c r="AE309" s="491" t="s">
        <v>1755</v>
      </c>
      <c r="AF309" s="515" t="s">
        <v>1312</v>
      </c>
      <c r="AG309" s="515" t="s">
        <v>1357</v>
      </c>
      <c r="AH309" s="515" t="s">
        <v>1312</v>
      </c>
      <c r="AI309" s="515" t="s">
        <v>1357</v>
      </c>
    </row>
    <row r="310" spans="1:35" hidden="1" x14ac:dyDescent="0.3">
      <c r="A310" s="491"/>
      <c r="B310" s="491" t="s">
        <v>1347</v>
      </c>
      <c r="C310" s="491"/>
      <c r="D310" s="491" t="s">
        <v>1393</v>
      </c>
      <c r="E310" s="491" t="s">
        <v>136</v>
      </c>
      <c r="F310" s="491" t="s">
        <v>1958</v>
      </c>
      <c r="G310" s="491" t="s">
        <v>24</v>
      </c>
      <c r="H310" s="491" t="str" cm="1">
        <f t="array" ref="H310">LEFT(LEFT(Z310,FIND(".",Z310)-1),IF(MIN(IF(ISNUMBER(FIND({"a","b","c","d","e","f","g","h","i","j","k","l","m","n","o","p","q","r","s","t","u","v","w","x","y","z"}, LEFT(Z310,FIND(".",Z310)-1))), FIND({"a","b","c","d","e","f","g","h","i","j","k","l","m","n","o","p","q","r","s","t","u","v","w","x","y","z"}, LEFT(Z310,FIND(".",Z310)-1))))=0,FIND(".",Z310),MIN(IF(ISNUMBER(FIND({"a","b","c","d","e","f","g","h","i","j","k","l","m","n","o","p","q","r","s","t","u","v","w","x","y","z"}, LEFT(Z310,FIND(".",Z310)-1))), FIND({"a","b","c","d","e","f","g","h","i","j","k","l","m","n","o","p","q","r","s","t","u","v","w","x","y","z"}, LEFT(Z310,FIND(".",Z310)-1)))))-1)</f>
        <v>18</v>
      </c>
      <c r="I310" s="491" t="str" cm="1">
        <f t="array" ref="I310">RIGHT(LEFT(Z310,FIND(".",Z310)-1),FIND(".",Z310)-IF(MIN(IF(ISNUMBER(FIND({"a","b","c","d","e","f","g","h","i","j","k","l","m","n","o","p","q","r","s","t","u","v","w","x","y","z"},LEFT(Z310,FIND(".",Z310)-1))),FIND({"a","b","c","d","e","f","g","h","i","j","k","l","m","n","o","p","q","r","s","t","u","v","w","x","y","z"},LEFT(Z310,FIND(".",Z310)-1))))=0,FIND(".",Z310),MIN(IF(ISNUMBER(FIND({"a","b","c","d","e","f","g","h","i","j","k","l","m","n","o","p","q","r","s","t","u","v","w","x","y","z"},LEFT(Z310,FIND(".",Z310)-1))),FIND({"a","b","c","d","e","f","g","h","i","j","k","l","m","n","o","p","q","r","s","t","u","v","w","x","y","z"},LEFT(Z310,FIND(".",Z310)-1))))))</f>
        <v>c</v>
      </c>
      <c r="J310" s="491"/>
      <c r="K310" s="491"/>
      <c r="L310" s="491"/>
      <c r="M310" s="491"/>
      <c r="N310" s="491"/>
      <c r="O310" s="491" t="s">
        <v>1959</v>
      </c>
      <c r="P310" s="491">
        <v>2</v>
      </c>
      <c r="Q310" s="491" t="s">
        <v>1959</v>
      </c>
      <c r="R310" s="491" t="s">
        <v>1960</v>
      </c>
      <c r="S310" s="491" t="s">
        <v>63</v>
      </c>
      <c r="T310" s="491" t="s">
        <v>1961</v>
      </c>
      <c r="U310" s="491" t="s">
        <v>67</v>
      </c>
      <c r="V310" s="491" t="s">
        <v>1681</v>
      </c>
      <c r="W310" s="491" t="s">
        <v>1962</v>
      </c>
      <c r="X310" s="491" t="s">
        <v>70</v>
      </c>
      <c r="Y310" s="491" t="s">
        <v>1968</v>
      </c>
      <c r="Z310" s="491" t="s">
        <v>1969</v>
      </c>
      <c r="AA310" s="491" t="s">
        <v>1965</v>
      </c>
      <c r="AB310" s="491" t="s">
        <v>1470</v>
      </c>
      <c r="AC310" s="491" t="s">
        <v>24</v>
      </c>
      <c r="AD310" s="491" t="s">
        <v>1215</v>
      </c>
      <c r="AE310" s="491" t="s">
        <v>1760</v>
      </c>
      <c r="AF310" s="515" t="s">
        <v>1312</v>
      </c>
      <c r="AG310" s="515" t="s">
        <v>1357</v>
      </c>
      <c r="AH310" s="515" t="s">
        <v>1312</v>
      </c>
      <c r="AI310" s="515" t="s">
        <v>1357</v>
      </c>
    </row>
    <row r="311" spans="1:35" hidden="1" x14ac:dyDescent="0.3">
      <c r="A311" s="491"/>
      <c r="B311" s="491" t="s">
        <v>1347</v>
      </c>
      <c r="C311" s="491"/>
      <c r="D311" s="491" t="s">
        <v>1393</v>
      </c>
      <c r="E311" s="491" t="s">
        <v>136</v>
      </c>
      <c r="F311" s="491" t="s">
        <v>1958</v>
      </c>
      <c r="G311" s="491" t="s">
        <v>24</v>
      </c>
      <c r="H311" s="491" t="str" cm="1">
        <f t="array" ref="H311">LEFT(LEFT(Z311,FIND(".",Z311)-1),IF(MIN(IF(ISNUMBER(FIND({"a","b","c","d","e","f","g","h","i","j","k","l","m","n","o","p","q","r","s","t","u","v","w","x","y","z"}, LEFT(Z311,FIND(".",Z311)-1))), FIND({"a","b","c","d","e","f","g","h","i","j","k","l","m","n","o","p","q","r","s","t","u","v","w","x","y","z"}, LEFT(Z311,FIND(".",Z311)-1))))=0,FIND(".",Z311),MIN(IF(ISNUMBER(FIND({"a","b","c","d","e","f","g","h","i","j","k","l","m","n","o","p","q","r","s","t","u","v","w","x","y","z"}, LEFT(Z311,FIND(".",Z311)-1))), FIND({"a","b","c","d","e","f","g","h","i","j","k","l","m","n","o","p","q","r","s","t","u","v","w","x","y","z"}, LEFT(Z311,FIND(".",Z311)-1)))))-1)</f>
        <v>18</v>
      </c>
      <c r="I311" s="491" t="str" cm="1">
        <f t="array" ref="I311">RIGHT(LEFT(Z311,FIND(".",Z311)-1),FIND(".",Z311)-IF(MIN(IF(ISNUMBER(FIND({"a","b","c","d","e","f","g","h","i","j","k","l","m","n","o","p","q","r","s","t","u","v","w","x","y","z"},LEFT(Z311,FIND(".",Z311)-1))),FIND({"a","b","c","d","e","f","g","h","i","j","k","l","m","n","o","p","q","r","s","t","u","v","w","x","y","z"},LEFT(Z311,FIND(".",Z311)-1))))=0,FIND(".",Z311),MIN(IF(ISNUMBER(FIND({"a","b","c","d","e","f","g","h","i","j","k","l","m","n","o","p","q","r","s","t","u","v","w","x","y","z"},LEFT(Z311,FIND(".",Z311)-1))),FIND({"a","b","c","d","e","f","g","h","i","j","k","l","m","n","o","p","q","r","s","t","u","v","w","x","y","z"},LEFT(Z311,FIND(".",Z311)-1))))))</f>
        <v>d</v>
      </c>
      <c r="J311" s="491"/>
      <c r="K311" s="491"/>
      <c r="L311" s="491"/>
      <c r="M311" s="491"/>
      <c r="N311" s="491"/>
      <c r="O311" s="491" t="s">
        <v>1959</v>
      </c>
      <c r="P311" s="491">
        <v>2</v>
      </c>
      <c r="Q311" s="491" t="s">
        <v>1959</v>
      </c>
      <c r="R311" s="491" t="s">
        <v>1960</v>
      </c>
      <c r="S311" s="491" t="s">
        <v>63</v>
      </c>
      <c r="T311" s="491" t="s">
        <v>1961</v>
      </c>
      <c r="U311" s="491" t="s">
        <v>67</v>
      </c>
      <c r="V311" s="491" t="s">
        <v>1681</v>
      </c>
      <c r="W311" s="491" t="s">
        <v>1962</v>
      </c>
      <c r="X311" s="491" t="s">
        <v>70</v>
      </c>
      <c r="Y311" s="491" t="s">
        <v>1970</v>
      </c>
      <c r="Z311" s="491" t="s">
        <v>1971</v>
      </c>
      <c r="AA311" s="491" t="s">
        <v>1965</v>
      </c>
      <c r="AB311" s="491" t="s">
        <v>1471</v>
      </c>
      <c r="AC311" s="491" t="s">
        <v>24</v>
      </c>
      <c r="AD311" s="491" t="s">
        <v>1215</v>
      </c>
      <c r="AE311" s="491" t="s">
        <v>1762</v>
      </c>
      <c r="AF311" s="515" t="s">
        <v>1312</v>
      </c>
      <c r="AG311" s="515" t="s">
        <v>1357</v>
      </c>
      <c r="AH311" s="515" t="s">
        <v>1312</v>
      </c>
      <c r="AI311" s="515" t="s">
        <v>1357</v>
      </c>
    </row>
    <row r="312" spans="1:35" hidden="1" x14ac:dyDescent="0.3">
      <c r="A312" s="491"/>
      <c r="B312" s="491" t="s">
        <v>1359</v>
      </c>
      <c r="C312" s="491"/>
      <c r="D312" s="491" t="s">
        <v>1393</v>
      </c>
      <c r="E312" s="491" t="s">
        <v>136</v>
      </c>
      <c r="F312" s="491" t="s">
        <v>1958</v>
      </c>
      <c r="G312" s="491" t="s">
        <v>24</v>
      </c>
      <c r="H312" s="491" t="str" cm="1">
        <f t="array" ref="H312">LEFT(LEFT(Z312,FIND(".",Z312)-1),IF(MIN(IF(ISNUMBER(FIND({"a","b","c","d","e","f","g","h","i","j","k","l","m","n","o","p","q","r","s","t","u","v","w","x","y","z"}, LEFT(Z312,FIND(".",Z312)-1))), FIND({"a","b","c","d","e","f","g","h","i","j","k","l","m","n","o","p","q","r","s","t","u","v","w","x","y","z"}, LEFT(Z312,FIND(".",Z312)-1))))=0,FIND(".",Z312),MIN(IF(ISNUMBER(FIND({"a","b","c","d","e","f","g","h","i","j","k","l","m","n","o","p","q","r","s","t","u","v","w","x","y","z"}, LEFT(Z312,FIND(".",Z312)-1))), FIND({"a","b","c","d","e","f","g","h","i","j","k","l","m","n","o","p","q","r","s","t","u","v","w","x","y","z"}, LEFT(Z312,FIND(".",Z312)-1)))))-1)</f>
        <v>18</v>
      </c>
      <c r="I312" s="491" t="str" cm="1">
        <f t="array" ref="I312">RIGHT(LEFT(Z312,FIND(".",Z312)-1),FIND(".",Z312)-IF(MIN(IF(ISNUMBER(FIND({"a","b","c","d","e","f","g","h","i","j","k","l","m","n","o","p","q","r","s","t","u","v","w","x","y","z"},LEFT(Z312,FIND(".",Z312)-1))),FIND({"a","b","c","d","e","f","g","h","i","j","k","l","m","n","o","p","q","r","s","t","u","v","w","x","y","z"},LEFT(Z312,FIND(".",Z312)-1))))=0,FIND(".",Z312),MIN(IF(ISNUMBER(FIND({"a","b","c","d","e","f","g","h","i","j","k","l","m","n","o","p","q","r","s","t","u","v","w","x","y","z"},LEFT(Z312,FIND(".",Z312)-1))),FIND({"a","b","c","d","e","f","g","h","i","j","k","l","m","n","o","p","q","r","s","t","u","v","w","x","y","z"},LEFT(Z312,FIND(".",Z312)-1))))))</f>
        <v>e</v>
      </c>
      <c r="J312" s="491"/>
      <c r="K312" s="491"/>
      <c r="L312" s="491"/>
      <c r="M312" s="491"/>
      <c r="N312" s="491"/>
      <c r="O312" s="491" t="s">
        <v>1959</v>
      </c>
      <c r="P312" s="491">
        <v>2</v>
      </c>
      <c r="Q312" s="491" t="s">
        <v>1959</v>
      </c>
      <c r="R312" s="491" t="s">
        <v>1960</v>
      </c>
      <c r="S312" s="491" t="s">
        <v>63</v>
      </c>
      <c r="T312" s="491" t="s">
        <v>1961</v>
      </c>
      <c r="U312" s="491" t="s">
        <v>67</v>
      </c>
      <c r="V312" s="491" t="s">
        <v>1681</v>
      </c>
      <c r="W312" s="491" t="s">
        <v>1962</v>
      </c>
      <c r="X312" s="491" t="s">
        <v>70</v>
      </c>
      <c r="Y312" s="491" t="s">
        <v>1972</v>
      </c>
      <c r="Z312" s="491" t="s">
        <v>1973</v>
      </c>
      <c r="AA312" s="491" t="s">
        <v>1965</v>
      </c>
      <c r="AB312" s="491" t="s">
        <v>1446</v>
      </c>
      <c r="AC312" s="491" t="s">
        <v>24</v>
      </c>
      <c r="AD312" s="491" t="s">
        <v>1217</v>
      </c>
      <c r="AE312" s="491" t="s">
        <v>1692</v>
      </c>
      <c r="AF312" s="515" t="s">
        <v>1312</v>
      </c>
      <c r="AG312" s="515" t="s">
        <v>1357</v>
      </c>
      <c r="AH312" s="515" t="s">
        <v>1312</v>
      </c>
      <c r="AI312" s="515" t="s">
        <v>1357</v>
      </c>
    </row>
    <row r="313" spans="1:35" hidden="1" x14ac:dyDescent="0.3">
      <c r="A313" s="491"/>
      <c r="B313" s="491" t="s">
        <v>1359</v>
      </c>
      <c r="C313" s="491"/>
      <c r="D313" s="491" t="s">
        <v>1393</v>
      </c>
      <c r="E313" s="491" t="s">
        <v>136</v>
      </c>
      <c r="F313" s="491" t="s">
        <v>1958</v>
      </c>
      <c r="G313" s="491" t="s">
        <v>24</v>
      </c>
      <c r="H313" s="491" t="str" cm="1">
        <f t="array" ref="H313">LEFT(LEFT(Z313,FIND(".",Z313)-1),IF(MIN(IF(ISNUMBER(FIND({"a","b","c","d","e","f","g","h","i","j","k","l","m","n","o","p","q","r","s","t","u","v","w","x","y","z"}, LEFT(Z313,FIND(".",Z313)-1))), FIND({"a","b","c","d","e","f","g","h","i","j","k","l","m","n","o","p","q","r","s","t","u","v","w","x","y","z"}, LEFT(Z313,FIND(".",Z313)-1))))=0,FIND(".",Z313),MIN(IF(ISNUMBER(FIND({"a","b","c","d","e","f","g","h","i","j","k","l","m","n","o","p","q","r","s","t","u","v","w","x","y","z"}, LEFT(Z313,FIND(".",Z313)-1))), FIND({"a","b","c","d","e","f","g","h","i","j","k","l","m","n","o","p","q","r","s","t","u","v","w","x","y","z"}, LEFT(Z313,FIND(".",Z313)-1)))))-1)</f>
        <v>18</v>
      </c>
      <c r="I313" s="491" t="str" cm="1">
        <f t="array" ref="I313">RIGHT(LEFT(Z313,FIND(".",Z313)-1),FIND(".",Z313)-IF(MIN(IF(ISNUMBER(FIND({"a","b","c","d","e","f","g","h","i","j","k","l","m","n","o","p","q","r","s","t","u","v","w","x","y","z"},LEFT(Z313,FIND(".",Z313)-1))),FIND({"a","b","c","d","e","f","g","h","i","j","k","l","m","n","o","p","q","r","s","t","u","v","w","x","y","z"},LEFT(Z313,FIND(".",Z313)-1))))=0,FIND(".",Z313),MIN(IF(ISNUMBER(FIND({"a","b","c","d","e","f","g","h","i","j","k","l","m","n","o","p","q","r","s","t","u","v","w","x","y","z"},LEFT(Z313,FIND(".",Z313)-1))),FIND({"a","b","c","d","e","f","g","h","i","j","k","l","m","n","o","p","q","r","s","t","u","v","w","x","y","z"},LEFT(Z313,FIND(".",Z313)-1))))))</f>
        <v>f</v>
      </c>
      <c r="J313" s="491"/>
      <c r="K313" s="491"/>
      <c r="L313" s="491"/>
      <c r="M313" s="491"/>
      <c r="N313" s="491"/>
      <c r="O313" s="491" t="s">
        <v>1959</v>
      </c>
      <c r="P313" s="491">
        <v>2</v>
      </c>
      <c r="Q313" s="491" t="s">
        <v>1959</v>
      </c>
      <c r="R313" s="491" t="s">
        <v>1960</v>
      </c>
      <c r="S313" s="491" t="s">
        <v>63</v>
      </c>
      <c r="T313" s="491" t="s">
        <v>1961</v>
      </c>
      <c r="U313" s="491" t="s">
        <v>67</v>
      </c>
      <c r="V313" s="491" t="s">
        <v>1681</v>
      </c>
      <c r="W313" s="491" t="s">
        <v>1962</v>
      </c>
      <c r="X313" s="491" t="s">
        <v>70</v>
      </c>
      <c r="Y313" s="491" t="s">
        <v>1974</v>
      </c>
      <c r="Z313" s="491" t="s">
        <v>1975</v>
      </c>
      <c r="AA313" s="491" t="s">
        <v>1965</v>
      </c>
      <c r="AB313" s="491" t="s">
        <v>1447</v>
      </c>
      <c r="AC313" s="491" t="s">
        <v>24</v>
      </c>
      <c r="AD313" s="491" t="s">
        <v>1217</v>
      </c>
      <c r="AE313" s="491" t="s">
        <v>1695</v>
      </c>
      <c r="AF313" s="515" t="s">
        <v>1312</v>
      </c>
      <c r="AG313" s="515" t="s">
        <v>1357</v>
      </c>
      <c r="AH313" s="515" t="s">
        <v>1312</v>
      </c>
      <c r="AI313" s="515" t="s">
        <v>1357</v>
      </c>
    </row>
    <row r="314" spans="1:35" hidden="1" x14ac:dyDescent="0.3">
      <c r="A314" s="491"/>
      <c r="B314" s="491" t="s">
        <v>1360</v>
      </c>
      <c r="C314" s="491"/>
      <c r="D314" s="491" t="s">
        <v>1393</v>
      </c>
      <c r="E314" s="491" t="s">
        <v>136</v>
      </c>
      <c r="F314" s="491" t="s">
        <v>1958</v>
      </c>
      <c r="G314" s="491" t="s">
        <v>24</v>
      </c>
      <c r="H314" s="491" t="str" cm="1">
        <f t="array" ref="H314">LEFT(LEFT(Z314,FIND(".",Z314)-1),IF(MIN(IF(ISNUMBER(FIND({"a","b","c","d","e","f","g","h","i","j","k","l","m","n","o","p","q","r","s","t","u","v","w","x","y","z"}, LEFT(Z314,FIND(".",Z314)-1))), FIND({"a","b","c","d","e","f","g","h","i","j","k","l","m","n","o","p","q","r","s","t","u","v","w","x","y","z"}, LEFT(Z314,FIND(".",Z314)-1))))=0,FIND(".",Z314),MIN(IF(ISNUMBER(FIND({"a","b","c","d","e","f","g","h","i","j","k","l","m","n","o","p","q","r","s","t","u","v","w","x","y","z"}, LEFT(Z314,FIND(".",Z314)-1))), FIND({"a","b","c","d","e","f","g","h","i","j","k","l","m","n","o","p","q","r","s","t","u","v","w","x","y","z"}, LEFT(Z314,FIND(".",Z314)-1)))))-1)</f>
        <v>18</v>
      </c>
      <c r="I314" s="491" t="str" cm="1">
        <f t="array" ref="I314">RIGHT(LEFT(Z314,FIND(".",Z314)-1),FIND(".",Z314)-IF(MIN(IF(ISNUMBER(FIND({"a","b","c","d","e","f","g","h","i","j","k","l","m","n","o","p","q","r","s","t","u","v","w","x","y","z"},LEFT(Z314,FIND(".",Z314)-1))),FIND({"a","b","c","d","e","f","g","h","i","j","k","l","m","n","o","p","q","r","s","t","u","v","w","x","y","z"},LEFT(Z314,FIND(".",Z314)-1))))=0,FIND(".",Z314),MIN(IF(ISNUMBER(FIND({"a","b","c","d","e","f","g","h","i","j","k","l","m","n","o","p","q","r","s","t","u","v","w","x","y","z"},LEFT(Z314,FIND(".",Z314)-1))),FIND({"a","b","c","d","e","f","g","h","i","j","k","l","m","n","o","p","q","r","s","t","u","v","w","x","y","z"},LEFT(Z314,FIND(".",Z314)-1))))))</f>
        <v>g</v>
      </c>
      <c r="J314" s="491"/>
      <c r="K314" s="491"/>
      <c r="L314" s="491"/>
      <c r="M314" s="491"/>
      <c r="N314" s="491"/>
      <c r="O314" s="491" t="s">
        <v>1959</v>
      </c>
      <c r="P314" s="491">
        <v>2</v>
      </c>
      <c r="Q314" s="491" t="s">
        <v>1959</v>
      </c>
      <c r="R314" s="491" t="s">
        <v>1960</v>
      </c>
      <c r="S314" s="491" t="s">
        <v>63</v>
      </c>
      <c r="T314" s="491" t="s">
        <v>1961</v>
      </c>
      <c r="U314" s="491" t="s">
        <v>67</v>
      </c>
      <c r="V314" s="491" t="s">
        <v>1681</v>
      </c>
      <c r="W314" s="491" t="s">
        <v>1962</v>
      </c>
      <c r="X314" s="491" t="s">
        <v>70</v>
      </c>
      <c r="Y314" s="491" t="s">
        <v>1976</v>
      </c>
      <c r="Z314" s="491" t="s">
        <v>1977</v>
      </c>
      <c r="AA314" s="491" t="s">
        <v>1965</v>
      </c>
      <c r="AB314" s="491" t="s">
        <v>1443</v>
      </c>
      <c r="AC314" s="491" t="s">
        <v>24</v>
      </c>
      <c r="AD314" s="491" t="s">
        <v>1220</v>
      </c>
      <c r="AE314" s="491" t="s">
        <v>1678</v>
      </c>
      <c r="AF314" s="515" t="s">
        <v>1312</v>
      </c>
      <c r="AG314" s="515" t="s">
        <v>1357</v>
      </c>
      <c r="AH314" s="515" t="s">
        <v>1312</v>
      </c>
      <c r="AI314" s="515" t="s">
        <v>1357</v>
      </c>
    </row>
    <row r="315" spans="1:35" hidden="1" x14ac:dyDescent="0.3">
      <c r="A315" s="491"/>
      <c r="B315" s="491" t="s">
        <v>1360</v>
      </c>
      <c r="C315" s="491"/>
      <c r="D315" s="491" t="s">
        <v>1393</v>
      </c>
      <c r="E315" s="491" t="s">
        <v>136</v>
      </c>
      <c r="F315" s="491" t="s">
        <v>1958</v>
      </c>
      <c r="G315" s="491" t="s">
        <v>24</v>
      </c>
      <c r="H315" s="491" t="str" cm="1">
        <f t="array" ref="H315">LEFT(LEFT(Z315,FIND(".",Z315)-1),IF(MIN(IF(ISNUMBER(FIND({"a","b","c","d","e","f","g","h","i","j","k","l","m","n","o","p","q","r","s","t","u","v","w","x","y","z"}, LEFT(Z315,FIND(".",Z315)-1))), FIND({"a","b","c","d","e","f","g","h","i","j","k","l","m","n","o","p","q","r","s","t","u","v","w","x","y","z"}, LEFT(Z315,FIND(".",Z315)-1))))=0,FIND(".",Z315),MIN(IF(ISNUMBER(FIND({"a","b","c","d","e","f","g","h","i","j","k","l","m","n","o","p","q","r","s","t","u","v","w","x","y","z"}, LEFT(Z315,FIND(".",Z315)-1))), FIND({"a","b","c","d","e","f","g","h","i","j","k","l","m","n","o","p","q","r","s","t","u","v","w","x","y","z"}, LEFT(Z315,FIND(".",Z315)-1)))))-1)</f>
        <v>18</v>
      </c>
      <c r="I315" s="491" t="str" cm="1">
        <f t="array" ref="I315">RIGHT(LEFT(Z315,FIND(".",Z315)-1),FIND(".",Z315)-IF(MIN(IF(ISNUMBER(FIND({"a","b","c","d","e","f","g","h","i","j","k","l","m","n","o","p","q","r","s","t","u","v","w","x","y","z"},LEFT(Z315,FIND(".",Z315)-1))),FIND({"a","b","c","d","e","f","g","h","i","j","k","l","m","n","o","p","q","r","s","t","u","v","w","x","y","z"},LEFT(Z315,FIND(".",Z315)-1))))=0,FIND(".",Z315),MIN(IF(ISNUMBER(FIND({"a","b","c","d","e","f","g","h","i","j","k","l","m","n","o","p","q","r","s","t","u","v","w","x","y","z"},LEFT(Z315,FIND(".",Z315)-1))),FIND({"a","b","c","d","e","f","g","h","i","j","k","l","m","n","o","p","q","r","s","t","u","v","w","x","y","z"},LEFT(Z315,FIND(".",Z315)-1))))))</f>
        <v>h</v>
      </c>
      <c r="J315" s="491"/>
      <c r="K315" s="491"/>
      <c r="L315" s="491"/>
      <c r="M315" s="491"/>
      <c r="N315" s="491"/>
      <c r="O315" s="491" t="s">
        <v>1959</v>
      </c>
      <c r="P315" s="491">
        <v>2</v>
      </c>
      <c r="Q315" s="491" t="s">
        <v>1959</v>
      </c>
      <c r="R315" s="491" t="s">
        <v>1960</v>
      </c>
      <c r="S315" s="491" t="s">
        <v>63</v>
      </c>
      <c r="T315" s="491" t="s">
        <v>1961</v>
      </c>
      <c r="U315" s="491" t="s">
        <v>67</v>
      </c>
      <c r="V315" s="491" t="s">
        <v>1681</v>
      </c>
      <c r="W315" s="491" t="s">
        <v>1962</v>
      </c>
      <c r="X315" s="491" t="s">
        <v>70</v>
      </c>
      <c r="Y315" s="491" t="s">
        <v>1978</v>
      </c>
      <c r="Z315" s="491" t="s">
        <v>1979</v>
      </c>
      <c r="AA315" s="491" t="s">
        <v>1965</v>
      </c>
      <c r="AB315" s="491" t="s">
        <v>1444</v>
      </c>
      <c r="AC315" s="491" t="s">
        <v>24</v>
      </c>
      <c r="AD315" s="491" t="s">
        <v>1220</v>
      </c>
      <c r="AE315" s="491" t="s">
        <v>1685</v>
      </c>
      <c r="AF315" s="515" t="s">
        <v>1312</v>
      </c>
      <c r="AG315" s="515" t="s">
        <v>1357</v>
      </c>
      <c r="AH315" s="515" t="s">
        <v>1312</v>
      </c>
      <c r="AI315" s="515" t="s">
        <v>1357</v>
      </c>
    </row>
    <row r="316" spans="1:35" hidden="1" x14ac:dyDescent="0.3">
      <c r="A316" s="491"/>
      <c r="B316" s="491" t="s">
        <v>1361</v>
      </c>
      <c r="C316" s="491"/>
      <c r="D316" s="491" t="s">
        <v>1393</v>
      </c>
      <c r="E316" s="491" t="s">
        <v>136</v>
      </c>
      <c r="F316" s="491" t="s">
        <v>1958</v>
      </c>
      <c r="G316" s="491" t="s">
        <v>24</v>
      </c>
      <c r="H316" s="491" t="str" cm="1">
        <f t="array" ref="H316">LEFT(LEFT(Z316,FIND(".",Z316)-1),IF(MIN(IF(ISNUMBER(FIND({"a","b","c","d","e","f","g","h","i","j","k","l","m","n","o","p","q","r","s","t","u","v","w","x","y","z"}, LEFT(Z316,FIND(".",Z316)-1))), FIND({"a","b","c","d","e","f","g","h","i","j","k","l","m","n","o","p","q","r","s","t","u","v","w","x","y","z"}, LEFT(Z316,FIND(".",Z316)-1))))=0,FIND(".",Z316),MIN(IF(ISNUMBER(FIND({"a","b","c","d","e","f","g","h","i","j","k","l","m","n","o","p","q","r","s","t","u","v","w","x","y","z"}, LEFT(Z316,FIND(".",Z316)-1))), FIND({"a","b","c","d","e","f","g","h","i","j","k","l","m","n","o","p","q","r","s","t","u","v","w","x","y","z"}, LEFT(Z316,FIND(".",Z316)-1)))))-1)</f>
        <v>19</v>
      </c>
      <c r="I316" s="491" t="str" cm="1">
        <f t="array" ref="I316">RIGHT(LEFT(Z316,FIND(".",Z316)-1),FIND(".",Z316)-IF(MIN(IF(ISNUMBER(FIND({"a","b","c","d","e","f","g","h","i","j","k","l","m","n","o","p","q","r","s","t","u","v","w","x","y","z"},LEFT(Z316,FIND(".",Z316)-1))),FIND({"a","b","c","d","e","f","g","h","i","j","k","l","m","n","o","p","q","r","s","t","u","v","w","x","y","z"},LEFT(Z316,FIND(".",Z316)-1))))=0,FIND(".",Z316),MIN(IF(ISNUMBER(FIND({"a","b","c","d","e","f","g","h","i","j","k","l","m","n","o","p","q","r","s","t","u","v","w","x","y","z"},LEFT(Z316,FIND(".",Z316)-1))),FIND({"a","b","c","d","e","f","g","h","i","j","k","l","m","n","o","p","q","r","s","t","u","v","w","x","y","z"},LEFT(Z316,FIND(".",Z316)-1))))))</f>
        <v>a</v>
      </c>
      <c r="J316" s="491"/>
      <c r="K316" s="491"/>
      <c r="L316" s="491"/>
      <c r="M316" s="491"/>
      <c r="N316" s="491"/>
      <c r="O316" s="491" t="s">
        <v>1959</v>
      </c>
      <c r="P316" s="491">
        <v>2</v>
      </c>
      <c r="Q316" s="491" t="s">
        <v>1959</v>
      </c>
      <c r="R316" s="491" t="s">
        <v>1960</v>
      </c>
      <c r="S316" s="491" t="s">
        <v>63</v>
      </c>
      <c r="T316" s="491" t="s">
        <v>1961</v>
      </c>
      <c r="U316" s="491" t="s">
        <v>67</v>
      </c>
      <c r="V316" s="491" t="s">
        <v>1681</v>
      </c>
      <c r="W316" s="491" t="s">
        <v>1962</v>
      </c>
      <c r="X316" s="491" t="s">
        <v>70</v>
      </c>
      <c r="Y316" s="491" t="s">
        <v>1980</v>
      </c>
      <c r="Z316" s="491" t="s">
        <v>1981</v>
      </c>
      <c r="AA316" s="491" t="s">
        <v>1965</v>
      </c>
      <c r="AB316" s="491" t="s">
        <v>1464</v>
      </c>
      <c r="AC316" s="491" t="s">
        <v>24</v>
      </c>
      <c r="AD316" s="491" t="s">
        <v>1223</v>
      </c>
      <c r="AE316" s="491" t="s">
        <v>1735</v>
      </c>
      <c r="AF316" s="515" t="s">
        <v>1312</v>
      </c>
      <c r="AG316" s="515" t="s">
        <v>1357</v>
      </c>
      <c r="AH316" s="515" t="s">
        <v>1312</v>
      </c>
      <c r="AI316" s="515" t="s">
        <v>1357</v>
      </c>
    </row>
    <row r="317" spans="1:35" ht="18" hidden="1" x14ac:dyDescent="0.6">
      <c r="A317" s="491"/>
      <c r="B317" s="499" t="s">
        <v>1982</v>
      </c>
      <c r="C317" s="492"/>
      <c r="D317" s="491" t="s">
        <v>1393</v>
      </c>
      <c r="E317" s="491" t="s">
        <v>136</v>
      </c>
      <c r="F317" s="491" t="s">
        <v>1958</v>
      </c>
      <c r="G317" s="491" t="s">
        <v>24</v>
      </c>
      <c r="H317" s="491" t="str" cm="1">
        <f t="array" ref="H317">LEFT(LEFT(Z317,FIND(".",Z317)-1),IF(MIN(IF(ISNUMBER(FIND({"a","b","c","d","e","f","g","h","i","j","k","l","m","n","o","p","q","r","s","t","u","v","w","x","y","z"}, LEFT(Z317,FIND(".",Z317)-1))), FIND({"a","b","c","d","e","f","g","h","i","j","k","l","m","n","o","p","q","r","s","t","u","v","w","x","y","z"}, LEFT(Z317,FIND(".",Z317)-1))))=0,FIND(".",Z317),MIN(IF(ISNUMBER(FIND({"a","b","c","d","e","f","g","h","i","j","k","l","m","n","o","p","q","r","s","t","u","v","w","x","y","z"}, LEFT(Z317,FIND(".",Z317)-1))), FIND({"a","b","c","d","e","f","g","h","i","j","k","l","m","n","o","p","q","r","s","t","u","v","w","x","y","z"}, LEFT(Z317,FIND(".",Z317)-1)))))-1)</f>
        <v>19</v>
      </c>
      <c r="I317" s="491" t="str" cm="1">
        <f t="array" ref="I317">RIGHT(LEFT(Z317,FIND(".",Z317)-1),FIND(".",Z317)-IF(MIN(IF(ISNUMBER(FIND({"a","b","c","d","e","f","g","h","i","j","k","l","m","n","o","p","q","r","s","t","u","v","w","x","y","z"},LEFT(Z317,FIND(".",Z317)-1))),FIND({"a","b","c","d","e","f","g","h","i","j","k","l","m","n","o","p","q","r","s","t","u","v","w","x","y","z"},LEFT(Z317,FIND(".",Z317)-1))))=0,FIND(".",Z317),MIN(IF(ISNUMBER(FIND({"a","b","c","d","e","f","g","h","i","j","k","l","m","n","o","p","q","r","s","t","u","v","w","x","y","z"},LEFT(Z317,FIND(".",Z317)-1))),FIND({"a","b","c","d","e","f","g","h","i","j","k","l","m","n","o","p","q","r","s","t","u","v","w","x","y","z"},LEFT(Z317,FIND(".",Z317)-1))))))</f>
        <v>b</v>
      </c>
      <c r="J317" s="491"/>
      <c r="K317" s="491"/>
      <c r="L317" s="491"/>
      <c r="M317" s="491"/>
      <c r="N317" s="491"/>
      <c r="O317" s="491" t="s">
        <v>1959</v>
      </c>
      <c r="P317" s="491">
        <v>2</v>
      </c>
      <c r="Q317" s="491" t="s">
        <v>1959</v>
      </c>
      <c r="R317" s="491" t="s">
        <v>1960</v>
      </c>
      <c r="S317" s="491" t="s">
        <v>63</v>
      </c>
      <c r="T317" s="491" t="s">
        <v>1961</v>
      </c>
      <c r="U317" s="491" t="s">
        <v>67</v>
      </c>
      <c r="V317" s="491" t="s">
        <v>1681</v>
      </c>
      <c r="W317" s="491" t="s">
        <v>1962</v>
      </c>
      <c r="X317" s="491" t="s">
        <v>70</v>
      </c>
      <c r="Y317" s="491" t="s">
        <v>1983</v>
      </c>
      <c r="Z317" s="491" t="s">
        <v>1984</v>
      </c>
      <c r="AA317" s="491" t="s">
        <v>1965</v>
      </c>
      <c r="AB317" s="491" t="s">
        <v>1472</v>
      </c>
      <c r="AC317" s="491" t="s">
        <v>24</v>
      </c>
      <c r="AD317" s="492" t="s">
        <v>1224</v>
      </c>
      <c r="AE317" s="491" t="s">
        <v>1739</v>
      </c>
      <c r="AF317" s="515" t="s">
        <v>1312</v>
      </c>
      <c r="AG317" s="515" t="s">
        <v>1357</v>
      </c>
      <c r="AH317" s="515" t="s">
        <v>1312</v>
      </c>
      <c r="AI317" s="515" t="s">
        <v>1357</v>
      </c>
    </row>
    <row r="318" spans="1:35" ht="18" hidden="1" x14ac:dyDescent="0.6">
      <c r="A318" s="491"/>
      <c r="B318" s="499" t="s">
        <v>1982</v>
      </c>
      <c r="C318" s="492"/>
      <c r="D318" s="491" t="s">
        <v>1393</v>
      </c>
      <c r="E318" s="491" t="s">
        <v>136</v>
      </c>
      <c r="F318" s="491" t="s">
        <v>1958</v>
      </c>
      <c r="G318" s="491" t="s">
        <v>24</v>
      </c>
      <c r="H318" s="491" t="str" cm="1">
        <f t="array" ref="H318">LEFT(LEFT(Z318,FIND(".",Z318)-1),IF(MIN(IF(ISNUMBER(FIND({"a","b","c","d","e","f","g","h","i","j","k","l","m","n","o","p","q","r","s","t","u","v","w","x","y","z"}, LEFT(Z318,FIND(".",Z318)-1))), FIND({"a","b","c","d","e","f","g","h","i","j","k","l","m","n","o","p","q","r","s","t","u","v","w","x","y","z"}, LEFT(Z318,FIND(".",Z318)-1))))=0,FIND(".",Z318),MIN(IF(ISNUMBER(FIND({"a","b","c","d","e","f","g","h","i","j","k","l","m","n","o","p","q","r","s","t","u","v","w","x","y","z"}, LEFT(Z318,FIND(".",Z318)-1))), FIND({"a","b","c","d","e","f","g","h","i","j","k","l","m","n","o","p","q","r","s","t","u","v","w","x","y","z"}, LEFT(Z318,FIND(".",Z318)-1)))))-1)</f>
        <v>19</v>
      </c>
      <c r="I318" s="491" t="str" cm="1">
        <f t="array" ref="I318">RIGHT(LEFT(Z318,FIND(".",Z318)-1),FIND(".",Z318)-IF(MIN(IF(ISNUMBER(FIND({"a","b","c","d","e","f","g","h","i","j","k","l","m","n","o","p","q","r","s","t","u","v","w","x","y","z"},LEFT(Z318,FIND(".",Z318)-1))),FIND({"a","b","c","d","e","f","g","h","i","j","k","l","m","n","o","p","q","r","s","t","u","v","w","x","y","z"},LEFT(Z318,FIND(".",Z318)-1))))=0,FIND(".",Z318),MIN(IF(ISNUMBER(FIND({"a","b","c","d","e","f","g","h","i","j","k","l","m","n","o","p","q","r","s","t","u","v","w","x","y","z"},LEFT(Z318,FIND(".",Z318)-1))),FIND({"a","b","c","d","e","f","g","h","i","j","k","l","m","n","o","p","q","r","s","t","u","v","w","x","y","z"},LEFT(Z318,FIND(".",Z318)-1))))))</f>
        <v>c</v>
      </c>
      <c r="J318" s="491"/>
      <c r="K318" s="491"/>
      <c r="L318" s="491"/>
      <c r="M318" s="491"/>
      <c r="N318" s="491"/>
      <c r="O318" s="491" t="s">
        <v>1959</v>
      </c>
      <c r="P318" s="491">
        <v>2</v>
      </c>
      <c r="Q318" s="491" t="s">
        <v>1959</v>
      </c>
      <c r="R318" s="491" t="s">
        <v>1960</v>
      </c>
      <c r="S318" s="491" t="s">
        <v>63</v>
      </c>
      <c r="T318" s="491" t="s">
        <v>1961</v>
      </c>
      <c r="U318" s="491" t="s">
        <v>67</v>
      </c>
      <c r="V318" s="491" t="s">
        <v>1681</v>
      </c>
      <c r="W318" s="491" t="s">
        <v>1962</v>
      </c>
      <c r="X318" s="491" t="s">
        <v>70</v>
      </c>
      <c r="Y318" s="491" t="s">
        <v>1985</v>
      </c>
      <c r="Z318" s="491" t="s">
        <v>1986</v>
      </c>
      <c r="AA318" s="491" t="s">
        <v>1965</v>
      </c>
      <c r="AB318" s="491" t="s">
        <v>1473</v>
      </c>
      <c r="AC318" s="491" t="s">
        <v>24</v>
      </c>
      <c r="AD318" s="492" t="s">
        <v>1224</v>
      </c>
      <c r="AE318" s="491" t="s">
        <v>1741</v>
      </c>
      <c r="AF318" s="515" t="s">
        <v>1312</v>
      </c>
      <c r="AG318" s="515" t="s">
        <v>1357</v>
      </c>
      <c r="AH318" s="515" t="s">
        <v>1312</v>
      </c>
      <c r="AI318" s="515" t="s">
        <v>1357</v>
      </c>
    </row>
    <row r="319" spans="1:35" hidden="1" x14ac:dyDescent="0.3">
      <c r="A319" s="491"/>
      <c r="B319" s="491" t="s">
        <v>1987</v>
      </c>
      <c r="C319" s="491"/>
      <c r="D319" s="491" t="s">
        <v>1392</v>
      </c>
      <c r="E319" s="491" t="s">
        <v>136</v>
      </c>
      <c r="F319" s="491" t="s">
        <v>1958</v>
      </c>
      <c r="G319" s="491" t="s">
        <v>24</v>
      </c>
      <c r="H319" s="491" t="str" cm="1">
        <f t="array" ref="H319">LEFT(LEFT(Z319,FIND(".",Z319)-1),IF(MIN(IF(ISNUMBER(FIND({"a","b","c","d","e","f","g","h","i","j","k","l","m","n","o","p","q","r","s","t","u","v","w","x","y","z"}, LEFT(Z319,FIND(".",Z319)-1))), FIND({"a","b","c","d","e","f","g","h","i","j","k","l","m","n","o","p","q","r","s","t","u","v","w","x","y","z"}, LEFT(Z319,FIND(".",Z319)-1))))=0,FIND(".",Z319),MIN(IF(ISNUMBER(FIND({"a","b","c","d","e","f","g","h","i","j","k","l","m","n","o","p","q","r","s","t","u","v","w","x","y","z"}, LEFT(Z319,FIND(".",Z319)-1))), FIND({"a","b","c","d","e","f","g","h","i","j","k","l","m","n","o","p","q","r","s","t","u","v","w","x","y","z"}, LEFT(Z319,FIND(".",Z319)-1)))))-1)</f>
        <v>47</v>
      </c>
      <c r="I319" s="491" t="str" cm="1">
        <f t="array" ref="I319">RIGHT(LEFT(Z319,FIND(".",Z319)-1),FIND(".",Z319)-IF(MIN(IF(ISNUMBER(FIND({"a","b","c","d","e","f","g","h","i","j","k","l","m","n","o","p","q","r","s","t","u","v","w","x","y","z"},LEFT(Z319,FIND(".",Z319)-1))),FIND({"a","b","c","d","e","f","g","h","i","j","k","l","m","n","o","p","q","r","s","t","u","v","w","x","y","z"},LEFT(Z319,FIND(".",Z319)-1))))=0,FIND(".",Z319),MIN(IF(ISNUMBER(FIND({"a","b","c","d","e","f","g","h","i","j","k","l","m","n","o","p","q","r","s","t","u","v","w","x","y","z"},LEFT(Z319,FIND(".",Z319)-1))),FIND({"a","b","c","d","e","f","g","h","i","j","k","l","m","n","o","p","q","r","s","t","u","v","w","x","y","z"},LEFT(Z319,FIND(".",Z319)-1))))))</f>
        <v>a</v>
      </c>
      <c r="J319" s="491"/>
      <c r="K319" s="491"/>
      <c r="L319" s="491"/>
      <c r="M319" s="491"/>
      <c r="N319" s="491"/>
      <c r="O319" s="491" t="s">
        <v>1988</v>
      </c>
      <c r="P319" s="491">
        <v>3</v>
      </c>
      <c r="Q319" s="491" t="s">
        <v>1988</v>
      </c>
      <c r="R319" s="491" t="s">
        <v>1960</v>
      </c>
      <c r="S319" s="491" t="s">
        <v>149</v>
      </c>
      <c r="T319" s="491" t="s">
        <v>1989</v>
      </c>
      <c r="U319" s="491" t="s">
        <v>259</v>
      </c>
      <c r="V319" s="491" t="s">
        <v>1581</v>
      </c>
      <c r="W319" s="491" t="s">
        <v>1962</v>
      </c>
      <c r="X319" s="491" t="s">
        <v>70</v>
      </c>
      <c r="Y319" s="491" t="s">
        <v>1990</v>
      </c>
      <c r="Z319" s="491" t="s">
        <v>1991</v>
      </c>
      <c r="AA319" s="491" t="s">
        <v>1992</v>
      </c>
      <c r="AB319" s="491" t="s">
        <v>1413</v>
      </c>
      <c r="AC319" s="491" t="s">
        <v>24</v>
      </c>
      <c r="AD319" s="491" t="s">
        <v>1201</v>
      </c>
      <c r="AE319" s="491" t="s">
        <v>1587</v>
      </c>
      <c r="AF319" s="515" t="s">
        <v>1312</v>
      </c>
      <c r="AG319" s="515" t="s">
        <v>1357</v>
      </c>
      <c r="AH319" s="515" t="s">
        <v>1312</v>
      </c>
      <c r="AI319" s="515" t="s">
        <v>1357</v>
      </c>
    </row>
    <row r="320" spans="1:35" hidden="1" x14ac:dyDescent="0.3">
      <c r="A320" s="491"/>
      <c r="B320" s="491" t="s">
        <v>1993</v>
      </c>
      <c r="C320" s="491"/>
      <c r="D320" s="491" t="s">
        <v>1392</v>
      </c>
      <c r="E320" s="491" t="s">
        <v>136</v>
      </c>
      <c r="F320" s="491" t="s">
        <v>1958</v>
      </c>
      <c r="G320" s="491" t="s">
        <v>24</v>
      </c>
      <c r="H320" s="491" t="str" cm="1">
        <f t="array" ref="H320">LEFT(LEFT(Z320,FIND(".",Z320)-1),IF(MIN(IF(ISNUMBER(FIND({"a","b","c","d","e","f","g","h","i","j","k","l","m","n","o","p","q","r","s","t","u","v","w","x","y","z"}, LEFT(Z320,FIND(".",Z320)-1))), FIND({"a","b","c","d","e","f","g","h","i","j","k","l","m","n","o","p","q","r","s","t","u","v","w","x","y","z"}, LEFT(Z320,FIND(".",Z320)-1))))=0,FIND(".",Z320),MIN(IF(ISNUMBER(FIND({"a","b","c","d","e","f","g","h","i","j","k","l","m","n","o","p","q","r","s","t","u","v","w","x","y","z"}, LEFT(Z320,FIND(".",Z320)-1))), FIND({"a","b","c","d","e","f","g","h","i","j","k","l","m","n","o","p","q","r","s","t","u","v","w","x","y","z"}, LEFT(Z320,FIND(".",Z320)-1)))))-1)</f>
        <v>47</v>
      </c>
      <c r="I320" s="491" t="str" cm="1">
        <f t="array" ref="I320">RIGHT(LEFT(Z320,FIND(".",Z320)-1),FIND(".",Z320)-IF(MIN(IF(ISNUMBER(FIND({"a","b","c","d","e","f","g","h","i","j","k","l","m","n","o","p","q","r","s","t","u","v","w","x","y","z"},LEFT(Z320,FIND(".",Z320)-1))),FIND({"a","b","c","d","e","f","g","h","i","j","k","l","m","n","o","p","q","r","s","t","u","v","w","x","y","z"},LEFT(Z320,FIND(".",Z320)-1))))=0,FIND(".",Z320),MIN(IF(ISNUMBER(FIND({"a","b","c","d","e","f","g","h","i","j","k","l","m","n","o","p","q","r","s","t","u","v","w","x","y","z"},LEFT(Z320,FIND(".",Z320)-1))),FIND({"a","b","c","d","e","f","g","h","i","j","k","l","m","n","o","p","q","r","s","t","u","v","w","x","y","z"},LEFT(Z320,FIND(".",Z320)-1))))))</f>
        <v>b</v>
      </c>
      <c r="J320" s="491"/>
      <c r="K320" s="491"/>
      <c r="L320" s="491"/>
      <c r="M320" s="491"/>
      <c r="N320" s="491"/>
      <c r="O320" s="491" t="s">
        <v>1988</v>
      </c>
      <c r="P320" s="491">
        <v>3</v>
      </c>
      <c r="Q320" s="491" t="s">
        <v>1988</v>
      </c>
      <c r="R320" s="491" t="s">
        <v>1960</v>
      </c>
      <c r="S320" s="491" t="s">
        <v>149</v>
      </c>
      <c r="T320" s="491" t="s">
        <v>1989</v>
      </c>
      <c r="U320" s="491" t="s">
        <v>259</v>
      </c>
      <c r="V320" s="491" t="s">
        <v>1581</v>
      </c>
      <c r="W320" s="491" t="s">
        <v>1962</v>
      </c>
      <c r="X320" s="491" t="s">
        <v>70</v>
      </c>
      <c r="Y320" s="491" t="s">
        <v>1994</v>
      </c>
      <c r="Z320" s="491" t="s">
        <v>1995</v>
      </c>
      <c r="AA320" s="491" t="s">
        <v>1992</v>
      </c>
      <c r="AB320" s="491" t="s">
        <v>1418</v>
      </c>
      <c r="AC320" s="491" t="s">
        <v>24</v>
      </c>
      <c r="AD320" s="491" t="s">
        <v>1205</v>
      </c>
      <c r="AE320" s="491" t="s">
        <v>1612</v>
      </c>
      <c r="AF320" s="515" t="s">
        <v>1312</v>
      </c>
      <c r="AG320" s="515" t="s">
        <v>1357</v>
      </c>
      <c r="AH320" s="515" t="s">
        <v>1312</v>
      </c>
      <c r="AI320" s="515" t="s">
        <v>1357</v>
      </c>
    </row>
    <row r="321" spans="1:35" hidden="1" x14ac:dyDescent="0.3">
      <c r="A321" s="491"/>
      <c r="B321" s="491" t="s">
        <v>1364</v>
      </c>
      <c r="C321" s="491"/>
      <c r="D321" s="491" t="s">
        <v>1392</v>
      </c>
      <c r="E321" s="491" t="s">
        <v>136</v>
      </c>
      <c r="F321" s="491" t="s">
        <v>1958</v>
      </c>
      <c r="G321" s="491" t="s">
        <v>24</v>
      </c>
      <c r="H321" s="491" t="str" cm="1">
        <f t="array" ref="H321">LEFT(LEFT(Z321,FIND(".",Z321)-1),IF(MIN(IF(ISNUMBER(FIND({"a","b","c","d","e","f","g","h","i","j","k","l","m","n","o","p","q","r","s","t","u","v","w","x","y","z"}, LEFT(Z321,FIND(".",Z321)-1))), FIND({"a","b","c","d","e","f","g","h","i","j","k","l","m","n","o","p","q","r","s","t","u","v","w","x","y","z"}, LEFT(Z321,FIND(".",Z321)-1))))=0,FIND(".",Z321),MIN(IF(ISNUMBER(FIND({"a","b","c","d","e","f","g","h","i","j","k","l","m","n","o","p","q","r","s","t","u","v","w","x","y","z"}, LEFT(Z321,FIND(".",Z321)-1))), FIND({"a","b","c","d","e","f","g","h","i","j","k","l","m","n","o","p","q","r","s","t","u","v","w","x","y","z"}, LEFT(Z321,FIND(".",Z321)-1)))))-1)</f>
        <v>47</v>
      </c>
      <c r="I321" s="491" t="str" cm="1">
        <f t="array" ref="I321">RIGHT(LEFT(Z321,FIND(".",Z321)-1),FIND(".",Z321)-IF(MIN(IF(ISNUMBER(FIND({"a","b","c","d","e","f","g","h","i","j","k","l","m","n","o","p","q","r","s","t","u","v","w","x","y","z"},LEFT(Z321,FIND(".",Z321)-1))),FIND({"a","b","c","d","e","f","g","h","i","j","k","l","m","n","o","p","q","r","s","t","u","v","w","x","y","z"},LEFT(Z321,FIND(".",Z321)-1))))=0,FIND(".",Z321),MIN(IF(ISNUMBER(FIND({"a","b","c","d","e","f","g","h","i","j","k","l","m","n","o","p","q","r","s","t","u","v","w","x","y","z"},LEFT(Z321,FIND(".",Z321)-1))),FIND({"a","b","c","d","e","f","g","h","i","j","k","l","m","n","o","p","q","r","s","t","u","v","w","x","y","z"},LEFT(Z321,FIND(".",Z321)-1))))))</f>
        <v>c</v>
      </c>
      <c r="J321" s="491"/>
      <c r="K321" s="491"/>
      <c r="L321" s="491"/>
      <c r="M321" s="491"/>
      <c r="N321" s="491"/>
      <c r="O321" s="491" t="s">
        <v>1988</v>
      </c>
      <c r="P321" s="491">
        <v>3</v>
      </c>
      <c r="Q321" s="491" t="s">
        <v>1988</v>
      </c>
      <c r="R321" s="491" t="s">
        <v>1960</v>
      </c>
      <c r="S321" s="491" t="s">
        <v>149</v>
      </c>
      <c r="T321" s="491" t="s">
        <v>1989</v>
      </c>
      <c r="U321" s="491" t="s">
        <v>259</v>
      </c>
      <c r="V321" s="491" t="s">
        <v>1581</v>
      </c>
      <c r="W321" s="491" t="s">
        <v>1962</v>
      </c>
      <c r="X321" s="491" t="s">
        <v>70</v>
      </c>
      <c r="Y321" s="491" t="s">
        <v>1996</v>
      </c>
      <c r="Z321" s="491" t="s">
        <v>1997</v>
      </c>
      <c r="AA321" s="491" t="s">
        <v>1992</v>
      </c>
      <c r="AB321" s="491" t="s">
        <v>1422</v>
      </c>
      <c r="AC321" s="491" t="s">
        <v>24</v>
      </c>
      <c r="AD321" s="491" t="s">
        <v>1209</v>
      </c>
      <c r="AE321" s="491" t="s">
        <v>1629</v>
      </c>
      <c r="AF321" s="515" t="s">
        <v>1312</v>
      </c>
      <c r="AG321" s="515" t="s">
        <v>1357</v>
      </c>
      <c r="AH321" s="515" t="s">
        <v>1312</v>
      </c>
      <c r="AI321" s="515" t="s">
        <v>1357</v>
      </c>
    </row>
    <row r="322" spans="1:35" hidden="1" x14ac:dyDescent="0.3">
      <c r="A322" s="491"/>
      <c r="B322" s="491" t="s">
        <v>1367</v>
      </c>
      <c r="C322" s="491"/>
      <c r="D322" s="491" t="s">
        <v>1392</v>
      </c>
      <c r="E322" s="491" t="s">
        <v>136</v>
      </c>
      <c r="F322" s="491" t="s">
        <v>1958</v>
      </c>
      <c r="G322" s="491" t="s">
        <v>24</v>
      </c>
      <c r="H322" s="491" t="str" cm="1">
        <f t="array" ref="H322">LEFT(LEFT(Z322,FIND(".",Z322)-1),IF(MIN(IF(ISNUMBER(FIND({"a","b","c","d","e","f","g","h","i","j","k","l","m","n","o","p","q","r","s","t","u","v","w","x","y","z"}, LEFT(Z322,FIND(".",Z322)-1))), FIND({"a","b","c","d","e","f","g","h","i","j","k","l","m","n","o","p","q","r","s","t","u","v","w","x","y","z"}, LEFT(Z322,FIND(".",Z322)-1))))=0,FIND(".",Z322),MIN(IF(ISNUMBER(FIND({"a","b","c","d","e","f","g","h","i","j","k","l","m","n","o","p","q","r","s","t","u","v","w","x","y","z"}, LEFT(Z322,FIND(".",Z322)-1))), FIND({"a","b","c","d","e","f","g","h","i","j","k","l","m","n","o","p","q","r","s","t","u","v","w","x","y","z"}, LEFT(Z322,FIND(".",Z322)-1)))))-1)</f>
        <v>47</v>
      </c>
      <c r="I322" s="491" t="str" cm="1">
        <f t="array" ref="I322">RIGHT(LEFT(Z322,FIND(".",Z322)-1),FIND(".",Z322)-IF(MIN(IF(ISNUMBER(FIND({"a","b","c","d","e","f","g","h","i","j","k","l","m","n","o","p","q","r","s","t","u","v","w","x","y","z"},LEFT(Z322,FIND(".",Z322)-1))),FIND({"a","b","c","d","e","f","g","h","i","j","k","l","m","n","o","p","q","r","s","t","u","v","w","x","y","z"},LEFT(Z322,FIND(".",Z322)-1))))=0,FIND(".",Z322),MIN(IF(ISNUMBER(FIND({"a","b","c","d","e","f","g","h","i","j","k","l","m","n","o","p","q","r","s","t","u","v","w","x","y","z"},LEFT(Z322,FIND(".",Z322)-1))),FIND({"a","b","c","d","e","f","g","h","i","j","k","l","m","n","o","p","q","r","s","t","u","v","w","x","y","z"},LEFT(Z322,FIND(".",Z322)-1))))))</f>
        <v>d</v>
      </c>
      <c r="J322" s="491"/>
      <c r="K322" s="491"/>
      <c r="L322" s="491"/>
      <c r="M322" s="491"/>
      <c r="N322" s="491"/>
      <c r="O322" s="491" t="s">
        <v>1988</v>
      </c>
      <c r="P322" s="491">
        <v>3</v>
      </c>
      <c r="Q322" s="491" t="s">
        <v>1988</v>
      </c>
      <c r="R322" s="491" t="s">
        <v>1960</v>
      </c>
      <c r="S322" s="491" t="s">
        <v>149</v>
      </c>
      <c r="T322" s="491" t="s">
        <v>1989</v>
      </c>
      <c r="U322" s="491" t="s">
        <v>259</v>
      </c>
      <c r="V322" s="491" t="s">
        <v>1581</v>
      </c>
      <c r="W322" s="491" t="s">
        <v>1962</v>
      </c>
      <c r="X322" s="491" t="s">
        <v>70</v>
      </c>
      <c r="Y322" s="491" t="s">
        <v>1998</v>
      </c>
      <c r="Z322" s="491" t="s">
        <v>1999</v>
      </c>
      <c r="AA322" s="491" t="s">
        <v>1992</v>
      </c>
      <c r="AB322" s="491" t="s">
        <v>1428</v>
      </c>
      <c r="AC322" s="491" t="s">
        <v>24</v>
      </c>
      <c r="AD322" s="491" t="s">
        <v>1212</v>
      </c>
      <c r="AE322" s="491" t="s">
        <v>1641</v>
      </c>
      <c r="AF322" s="515" t="s">
        <v>1312</v>
      </c>
      <c r="AG322" s="515" t="s">
        <v>1357</v>
      </c>
      <c r="AH322" s="515" t="s">
        <v>1312</v>
      </c>
      <c r="AI322" s="515" t="s">
        <v>1357</v>
      </c>
    </row>
    <row r="323" spans="1:35" hidden="1" x14ac:dyDescent="0.3">
      <c r="A323" s="491"/>
      <c r="B323" s="491" t="s">
        <v>1507</v>
      </c>
      <c r="C323" s="491"/>
      <c r="D323" s="491" t="s">
        <v>1392</v>
      </c>
      <c r="E323" s="491" t="s">
        <v>136</v>
      </c>
      <c r="F323" s="491" t="s">
        <v>1958</v>
      </c>
      <c r="G323" s="491" t="s">
        <v>24</v>
      </c>
      <c r="H323" s="491" t="str" cm="1">
        <f t="array" ref="H323">LEFT(LEFT(Z323,FIND(".",Z323)-1),IF(MIN(IF(ISNUMBER(FIND({"a","b","c","d","e","f","g","h","i","j","k","l","m","n","o","p","q","r","s","t","u","v","w","x","y","z"}, LEFT(Z323,FIND(".",Z323)-1))), FIND({"a","b","c","d","e","f","g","h","i","j","k","l","m","n","o","p","q","r","s","t","u","v","w","x","y","z"}, LEFT(Z323,FIND(".",Z323)-1))))=0,FIND(".",Z323),MIN(IF(ISNUMBER(FIND({"a","b","c","d","e","f","g","h","i","j","k","l","m","n","o","p","q","r","s","t","u","v","w","x","y","z"}, LEFT(Z323,FIND(".",Z323)-1))), FIND({"a","b","c","d","e","f","g","h","i","j","k","l","m","n","o","p","q","r","s","t","u","v","w","x","y","z"}, LEFT(Z323,FIND(".",Z323)-1)))))-1)</f>
        <v>47</v>
      </c>
      <c r="I323" s="491" t="str" cm="1">
        <f t="array" ref="I323">RIGHT(LEFT(Z323,FIND(".",Z323)-1),FIND(".",Z323)-IF(MIN(IF(ISNUMBER(FIND({"a","b","c","d","e","f","g","h","i","j","k","l","m","n","o","p","q","r","s","t","u","v","w","x","y","z"},LEFT(Z323,FIND(".",Z323)-1))),FIND({"a","b","c","d","e","f","g","h","i","j","k","l","m","n","o","p","q","r","s","t","u","v","w","x","y","z"},LEFT(Z323,FIND(".",Z323)-1))))=0,FIND(".",Z323),MIN(IF(ISNUMBER(FIND({"a","b","c","d","e","f","g","h","i","j","k","l","m","n","o","p","q","r","s","t","u","v","w","x","y","z"},LEFT(Z323,FIND(".",Z323)-1))),FIND({"a","b","c","d","e","f","g","h","i","j","k","l","m","n","o","p","q","r","s","t","u","v","w","x","y","z"},LEFT(Z323,FIND(".",Z323)-1))))))</f>
        <v>e</v>
      </c>
      <c r="J323" s="491"/>
      <c r="K323" s="491"/>
      <c r="L323" s="491"/>
      <c r="M323" s="491"/>
      <c r="N323" s="491"/>
      <c r="O323" s="491" t="s">
        <v>1988</v>
      </c>
      <c r="P323" s="491">
        <v>3</v>
      </c>
      <c r="Q323" s="491" t="s">
        <v>1988</v>
      </c>
      <c r="R323" s="491" t="s">
        <v>1960</v>
      </c>
      <c r="S323" s="491" t="s">
        <v>149</v>
      </c>
      <c r="T323" s="491" t="s">
        <v>1989</v>
      </c>
      <c r="U323" s="491" t="s">
        <v>259</v>
      </c>
      <c r="V323" s="491" t="s">
        <v>1581</v>
      </c>
      <c r="W323" s="491" t="s">
        <v>1962</v>
      </c>
      <c r="X323" s="491" t="s">
        <v>70</v>
      </c>
      <c r="Y323" s="491" t="s">
        <v>2000</v>
      </c>
      <c r="Z323" s="491" t="s">
        <v>2001</v>
      </c>
      <c r="AA323" s="491" t="s">
        <v>1992</v>
      </c>
      <c r="AB323" s="491" t="s">
        <v>1411</v>
      </c>
      <c r="AC323" s="491" t="s">
        <v>24</v>
      </c>
      <c r="AD323" s="491" t="s">
        <v>1244</v>
      </c>
      <c r="AE323" s="491" t="s">
        <v>1579</v>
      </c>
      <c r="AF323" s="515" t="s">
        <v>1312</v>
      </c>
      <c r="AG323" s="515" t="s">
        <v>1357</v>
      </c>
      <c r="AH323" s="515" t="s">
        <v>1312</v>
      </c>
      <c r="AI323" s="515" t="s">
        <v>1357</v>
      </c>
    </row>
    <row r="324" spans="1:35" hidden="1" x14ac:dyDescent="0.3">
      <c r="A324" s="491"/>
      <c r="B324" s="491" t="s">
        <v>1364</v>
      </c>
      <c r="C324" s="491"/>
      <c r="D324" s="491" t="s">
        <v>1391</v>
      </c>
      <c r="E324" s="491" t="s">
        <v>136</v>
      </c>
      <c r="F324" s="491" t="s">
        <v>1958</v>
      </c>
      <c r="G324" s="491" t="s">
        <v>24</v>
      </c>
      <c r="H324" s="491" t="str" cm="1">
        <f t="array" ref="H324">LEFT(LEFT(Z324,FIND(".",Z324)-1),IF(MIN(IF(ISNUMBER(FIND({"a","b","c","d","e","f","g","h","i","j","k","l","m","n","o","p","q","r","s","t","u","v","w","x","y","z"}, LEFT(Z324,FIND(".",Z324)-1))), FIND({"a","b","c","d","e","f","g","h","i","j","k","l","m","n","o","p","q","r","s","t","u","v","w","x","y","z"}, LEFT(Z324,FIND(".",Z324)-1))))=0,FIND(".",Z324),MIN(IF(ISNUMBER(FIND({"a","b","c","d","e","f","g","h","i","j","k","l","m","n","o","p","q","r","s","t","u","v","w","x","y","z"}, LEFT(Z324,FIND(".",Z324)-1))), FIND({"a","b","c","d","e","f","g","h","i","j","k","l","m","n","o","p","q","r","s","t","u","v","w","x","y","z"}, LEFT(Z324,FIND(".",Z324)-1)))))-1)</f>
        <v>52</v>
      </c>
      <c r="I324" s="491" t="str" cm="1">
        <f t="array" ref="I324">RIGHT(LEFT(Z324,FIND(".",Z324)-1),FIND(".",Z324)-IF(MIN(IF(ISNUMBER(FIND({"a","b","c","d","e","f","g","h","i","j","k","l","m","n","o","p","q","r","s","t","u","v","w","x","y","z"},LEFT(Z324,FIND(".",Z324)-1))),FIND({"a","b","c","d","e","f","g","h","i","j","k","l","m","n","o","p","q","r","s","t","u","v","w","x","y","z"},LEFT(Z324,FIND(".",Z324)-1))))=0,FIND(".",Z324),MIN(IF(ISNUMBER(FIND({"a","b","c","d","e","f","g","h","i","j","k","l","m","n","o","p","q","r","s","t","u","v","w","x","y","z"},LEFT(Z324,FIND(".",Z324)-1))),FIND({"a","b","c","d","e","f","g","h","i","j","k","l","m","n","o","p","q","r","s","t","u","v","w","x","y","z"},LEFT(Z324,FIND(".",Z324)-1))))))</f>
        <v>b1</v>
      </c>
      <c r="J324" s="491"/>
      <c r="K324" s="491"/>
      <c r="L324" s="491"/>
      <c r="M324" s="491"/>
      <c r="N324" s="491"/>
      <c r="O324" s="491" t="s">
        <v>1988</v>
      </c>
      <c r="P324" s="491">
        <v>3</v>
      </c>
      <c r="Q324" s="491" t="s">
        <v>1988</v>
      </c>
      <c r="R324" s="491" t="s">
        <v>1960</v>
      </c>
      <c r="S324" s="491" t="s">
        <v>149</v>
      </c>
      <c r="T324" s="491" t="s">
        <v>1989</v>
      </c>
      <c r="U324" s="491" t="s">
        <v>298</v>
      </c>
      <c r="V324" s="491" t="s">
        <v>1558</v>
      </c>
      <c r="W324" s="491" t="s">
        <v>1962</v>
      </c>
      <c r="X324" s="491" t="s">
        <v>2002</v>
      </c>
      <c r="Y324" s="491" t="s">
        <v>2003</v>
      </c>
      <c r="Z324" s="491" t="s">
        <v>2004</v>
      </c>
      <c r="AA324" s="491" t="s">
        <v>1353</v>
      </c>
      <c r="AB324" s="491" t="s">
        <v>1410</v>
      </c>
      <c r="AC324" s="491" t="s">
        <v>24</v>
      </c>
      <c r="AD324" s="491" t="s">
        <v>1209</v>
      </c>
      <c r="AE324" s="491" t="s">
        <v>1574</v>
      </c>
      <c r="AF324" s="515" t="s">
        <v>1312</v>
      </c>
      <c r="AG324" s="515" t="s">
        <v>1357</v>
      </c>
      <c r="AH324" s="515" t="s">
        <v>1312</v>
      </c>
      <c r="AI324" s="515" t="s">
        <v>1357</v>
      </c>
    </row>
    <row r="325" spans="1:35" hidden="1" x14ac:dyDescent="0.3">
      <c r="A325" s="491"/>
      <c r="B325" s="491" t="s">
        <v>1367</v>
      </c>
      <c r="C325" s="491"/>
      <c r="D325" s="491" t="s">
        <v>1391</v>
      </c>
      <c r="E325" s="491" t="s">
        <v>136</v>
      </c>
      <c r="F325" s="491" t="s">
        <v>1958</v>
      </c>
      <c r="G325" s="491" t="s">
        <v>24</v>
      </c>
      <c r="H325" s="491" t="str" cm="1">
        <f t="array" ref="H325">LEFT(LEFT(Z325,FIND(".",Z325)-1),IF(MIN(IF(ISNUMBER(FIND({"a","b","c","d","e","f","g","h","i","j","k","l","m","n","o","p","q","r","s","t","u","v","w","x","y","z"}, LEFT(Z325,FIND(".",Z325)-1))), FIND({"a","b","c","d","e","f","g","h","i","j","k","l","m","n","o","p","q","r","s","t","u","v","w","x","y","z"}, LEFT(Z325,FIND(".",Z325)-1))))=0,FIND(".",Z325),MIN(IF(ISNUMBER(FIND({"a","b","c","d","e","f","g","h","i","j","k","l","m","n","o","p","q","r","s","t","u","v","w","x","y","z"}, LEFT(Z325,FIND(".",Z325)-1))), FIND({"a","b","c","d","e","f","g","h","i","j","k","l","m","n","o","p","q","r","s","t","u","v","w","x","y","z"}, LEFT(Z325,FIND(".",Z325)-1)))))-1)</f>
        <v>52</v>
      </c>
      <c r="I325" s="491" t="str" cm="1">
        <f t="array" ref="I325">RIGHT(LEFT(Z325,FIND(".",Z325)-1),FIND(".",Z325)-IF(MIN(IF(ISNUMBER(FIND({"a","b","c","d","e","f","g","h","i","j","k","l","m","n","o","p","q","r","s","t","u","v","w","x","y","z"},LEFT(Z325,FIND(".",Z325)-1))),FIND({"a","b","c","d","e","f","g","h","i","j","k","l","m","n","o","p","q","r","s","t","u","v","w","x","y","z"},LEFT(Z325,FIND(".",Z325)-1))))=0,FIND(".",Z325),MIN(IF(ISNUMBER(FIND({"a","b","c","d","e","f","g","h","i","j","k","l","m","n","o","p","q","r","s","t","u","v","w","x","y","z"},LEFT(Z325,FIND(".",Z325)-1))),FIND({"a","b","c","d","e","f","g","h","i","j","k","l","m","n","o","p","q","r","s","t","u","v","w","x","y","z"},LEFT(Z325,FIND(".",Z325)-1))))))</f>
        <v>b1</v>
      </c>
      <c r="J325" s="491"/>
      <c r="K325" s="491"/>
      <c r="L325" s="491"/>
      <c r="M325" s="491"/>
      <c r="N325" s="491"/>
      <c r="O325" s="491" t="s">
        <v>1988</v>
      </c>
      <c r="P325" s="491">
        <v>3</v>
      </c>
      <c r="Q325" s="491" t="s">
        <v>1988</v>
      </c>
      <c r="R325" s="491" t="s">
        <v>1960</v>
      </c>
      <c r="S325" s="491" t="s">
        <v>149</v>
      </c>
      <c r="T325" s="491" t="s">
        <v>1989</v>
      </c>
      <c r="U325" s="491" t="s">
        <v>298</v>
      </c>
      <c r="V325" s="491" t="s">
        <v>1558</v>
      </c>
      <c r="W325" s="491" t="s">
        <v>1962</v>
      </c>
      <c r="X325" s="491" t="s">
        <v>2002</v>
      </c>
      <c r="Y325" s="491" t="s">
        <v>2003</v>
      </c>
      <c r="Z325" s="491" t="s">
        <v>2004</v>
      </c>
      <c r="AA325" s="491" t="s">
        <v>1353</v>
      </c>
      <c r="AB325" s="491" t="s">
        <v>1410</v>
      </c>
      <c r="AC325" s="491" t="s">
        <v>24</v>
      </c>
      <c r="AD325" s="491" t="s">
        <v>1212</v>
      </c>
      <c r="AE325" s="491" t="s">
        <v>1574</v>
      </c>
      <c r="AF325" s="515" t="s">
        <v>1312</v>
      </c>
      <c r="AG325" s="515" t="s">
        <v>1357</v>
      </c>
      <c r="AH325" s="515" t="s">
        <v>1312</v>
      </c>
      <c r="AI325" s="515" t="s">
        <v>1357</v>
      </c>
    </row>
    <row r="326" spans="1:35" hidden="1" x14ac:dyDescent="0.3">
      <c r="A326" s="491"/>
      <c r="B326" s="491" t="s">
        <v>1507</v>
      </c>
      <c r="C326" s="491"/>
      <c r="D326" s="491" t="s">
        <v>1391</v>
      </c>
      <c r="E326" s="491" t="s">
        <v>136</v>
      </c>
      <c r="F326" s="491" t="s">
        <v>1958</v>
      </c>
      <c r="G326" s="491" t="s">
        <v>24</v>
      </c>
      <c r="H326" s="491" t="str" cm="1">
        <f t="array" ref="H326">LEFT(LEFT(Z326,FIND(".",Z326)-1),IF(MIN(IF(ISNUMBER(FIND({"a","b","c","d","e","f","g","h","i","j","k","l","m","n","o","p","q","r","s","t","u","v","w","x","y","z"}, LEFT(Z326,FIND(".",Z326)-1))), FIND({"a","b","c","d","e","f","g","h","i","j","k","l","m","n","o","p","q","r","s","t","u","v","w","x","y","z"}, LEFT(Z326,FIND(".",Z326)-1))))=0,FIND(".",Z326),MIN(IF(ISNUMBER(FIND({"a","b","c","d","e","f","g","h","i","j","k","l","m","n","o","p","q","r","s","t","u","v","w","x","y","z"}, LEFT(Z326,FIND(".",Z326)-1))), FIND({"a","b","c","d","e","f","g","h","i","j","k","l","m","n","o","p","q","r","s","t","u","v","w","x","y","z"}, LEFT(Z326,FIND(".",Z326)-1)))))-1)</f>
        <v>52</v>
      </c>
      <c r="I326" s="491" t="str" cm="1">
        <f t="array" ref="I326">RIGHT(LEFT(Z326,FIND(".",Z326)-1),FIND(".",Z326)-IF(MIN(IF(ISNUMBER(FIND({"a","b","c","d","e","f","g","h","i","j","k","l","m","n","o","p","q","r","s","t","u","v","w","x","y","z"},LEFT(Z326,FIND(".",Z326)-1))),FIND({"a","b","c","d","e","f","g","h","i","j","k","l","m","n","o","p","q","r","s","t","u","v","w","x","y","z"},LEFT(Z326,FIND(".",Z326)-1))))=0,FIND(".",Z326),MIN(IF(ISNUMBER(FIND({"a","b","c","d","e","f","g","h","i","j","k","l","m","n","o","p","q","r","s","t","u","v","w","x","y","z"},LEFT(Z326,FIND(".",Z326)-1))),FIND({"a","b","c","d","e","f","g","h","i","j","k","l","m","n","o","p","q","r","s","t","u","v","w","x","y","z"},LEFT(Z326,FIND(".",Z326)-1))))))</f>
        <v>b1</v>
      </c>
      <c r="J326" s="491"/>
      <c r="K326" s="491"/>
      <c r="L326" s="491"/>
      <c r="M326" s="491"/>
      <c r="N326" s="491"/>
      <c r="O326" s="491" t="s">
        <v>1988</v>
      </c>
      <c r="P326" s="491">
        <v>3</v>
      </c>
      <c r="Q326" s="491" t="s">
        <v>1988</v>
      </c>
      <c r="R326" s="491" t="s">
        <v>1960</v>
      </c>
      <c r="S326" s="491" t="s">
        <v>149</v>
      </c>
      <c r="T326" s="491" t="s">
        <v>1989</v>
      </c>
      <c r="U326" s="491" t="s">
        <v>298</v>
      </c>
      <c r="V326" s="491" t="s">
        <v>1558</v>
      </c>
      <c r="W326" s="491" t="s">
        <v>1962</v>
      </c>
      <c r="X326" s="491" t="s">
        <v>2002</v>
      </c>
      <c r="Y326" s="491" t="s">
        <v>2003</v>
      </c>
      <c r="Z326" s="491" t="s">
        <v>2004</v>
      </c>
      <c r="AA326" s="491" t="s">
        <v>1353</v>
      </c>
      <c r="AB326" s="491" t="s">
        <v>1410</v>
      </c>
      <c r="AC326" s="491" t="s">
        <v>24</v>
      </c>
      <c r="AD326" s="491" t="s">
        <v>1244</v>
      </c>
      <c r="AE326" s="491" t="s">
        <v>1574</v>
      </c>
      <c r="AF326" s="515" t="s">
        <v>1312</v>
      </c>
      <c r="AG326" s="515" t="s">
        <v>1357</v>
      </c>
      <c r="AH326" s="515" t="s">
        <v>1312</v>
      </c>
      <c r="AI326" s="515" t="s">
        <v>1357</v>
      </c>
    </row>
    <row r="327" spans="1:35" hidden="1" x14ac:dyDescent="0.3">
      <c r="A327" s="491"/>
      <c r="B327" s="491" t="s">
        <v>1496</v>
      </c>
      <c r="C327" s="491"/>
      <c r="D327" s="491" t="s">
        <v>1391</v>
      </c>
      <c r="E327" s="491" t="s">
        <v>136</v>
      </c>
      <c r="F327" s="491" t="s">
        <v>1958</v>
      </c>
      <c r="G327" s="491" t="s">
        <v>24</v>
      </c>
      <c r="H327" s="491" t="str" cm="1">
        <f t="array" ref="H327">LEFT(LEFT(Z327,FIND(".",Z327)-1),IF(MIN(IF(ISNUMBER(FIND({"a","b","c","d","e","f","g","h","i","j","k","l","m","n","o","p","q","r","s","t","u","v","w","x","y","z"}, LEFT(Z327,FIND(".",Z327)-1))), FIND({"a","b","c","d","e","f","g","h","i","j","k","l","m","n","o","p","q","r","s","t","u","v","w","x","y","z"}, LEFT(Z327,FIND(".",Z327)-1))))=0,FIND(".",Z327),MIN(IF(ISNUMBER(FIND({"a","b","c","d","e","f","g","h","i","j","k","l","m","n","o","p","q","r","s","t","u","v","w","x","y","z"}, LEFT(Z327,FIND(".",Z327)-1))), FIND({"a","b","c","d","e","f","g","h","i","j","k","l","m","n","o","p","q","r","s","t","u","v","w","x","y","z"}, LEFT(Z327,FIND(".",Z327)-1)))))-1)</f>
        <v>54</v>
      </c>
      <c r="I327" s="491" t="str" cm="1">
        <f t="array" ref="I327">RIGHT(LEFT(Z327,FIND(".",Z327)-1),FIND(".",Z327)-IF(MIN(IF(ISNUMBER(FIND({"a","b","c","d","e","f","g","h","i","j","k","l","m","n","o","p","q","r","s","t","u","v","w","x","y","z"},LEFT(Z327,FIND(".",Z327)-1))),FIND({"a","b","c","d","e","f","g","h","i","j","k","l","m","n","o","p","q","r","s","t","u","v","w","x","y","z"},LEFT(Z327,FIND(".",Z327)-1))))=0,FIND(".",Z327),MIN(IF(ISNUMBER(FIND({"a","b","c","d","e","f","g","h","i","j","k","l","m","n","o","p","q","r","s","t","u","v","w","x","y","z"},LEFT(Z327,FIND(".",Z327)-1))),FIND({"a","b","c","d","e","f","g","h","i","j","k","l","m","n","o","p","q","r","s","t","u","v","w","x","y","z"},LEFT(Z327,FIND(".",Z327)-1))))))</f>
        <v>b1</v>
      </c>
      <c r="J327" s="491"/>
      <c r="K327" s="491"/>
      <c r="L327" s="491"/>
      <c r="M327" s="491"/>
      <c r="N327" s="491"/>
      <c r="O327" s="491" t="s">
        <v>1988</v>
      </c>
      <c r="P327" s="491">
        <v>3</v>
      </c>
      <c r="Q327" s="491" t="s">
        <v>1988</v>
      </c>
      <c r="R327" s="491" t="s">
        <v>1960</v>
      </c>
      <c r="S327" s="491" t="s">
        <v>149</v>
      </c>
      <c r="T327" s="491" t="s">
        <v>1989</v>
      </c>
      <c r="U327" s="491" t="s">
        <v>298</v>
      </c>
      <c r="V327" s="491" t="s">
        <v>1558</v>
      </c>
      <c r="W327" s="491" t="s">
        <v>1962</v>
      </c>
      <c r="X327" s="491" t="s">
        <v>2002</v>
      </c>
      <c r="Y327" s="491" t="s">
        <v>2005</v>
      </c>
      <c r="Z327" s="491" t="s">
        <v>2006</v>
      </c>
      <c r="AA327" s="491" t="s">
        <v>1353</v>
      </c>
      <c r="AB327" s="491" t="s">
        <v>1401</v>
      </c>
      <c r="AC327" s="491" t="s">
        <v>24</v>
      </c>
      <c r="AD327" s="491" t="s">
        <v>1232</v>
      </c>
      <c r="AE327" s="491" t="s">
        <v>1556</v>
      </c>
      <c r="AF327" s="515" t="s">
        <v>1312</v>
      </c>
      <c r="AG327" s="515" t="s">
        <v>1357</v>
      </c>
      <c r="AH327" s="515" t="s">
        <v>1312</v>
      </c>
      <c r="AI327" s="515" t="s">
        <v>1357</v>
      </c>
    </row>
    <row r="328" spans="1:35" hidden="1" x14ac:dyDescent="0.3">
      <c r="A328" s="491"/>
      <c r="B328" s="491" t="s">
        <v>1502</v>
      </c>
      <c r="C328" s="491"/>
      <c r="D328" s="491" t="s">
        <v>1391</v>
      </c>
      <c r="E328" s="491" t="s">
        <v>136</v>
      </c>
      <c r="F328" s="491" t="s">
        <v>1958</v>
      </c>
      <c r="G328" s="491" t="s">
        <v>24</v>
      </c>
      <c r="H328" s="491" t="str" cm="1">
        <f t="array" ref="H328">LEFT(LEFT(Z328,FIND(".",Z328)-1),IF(MIN(IF(ISNUMBER(FIND({"a","b","c","d","e","f","g","h","i","j","k","l","m","n","o","p","q","r","s","t","u","v","w","x","y","z"}, LEFT(Z328,FIND(".",Z328)-1))), FIND({"a","b","c","d","e","f","g","h","i","j","k","l","m","n","o","p","q","r","s","t","u","v","w","x","y","z"}, LEFT(Z328,FIND(".",Z328)-1))))=0,FIND(".",Z328),MIN(IF(ISNUMBER(FIND({"a","b","c","d","e","f","g","h","i","j","k","l","m","n","o","p","q","r","s","t","u","v","w","x","y","z"}, LEFT(Z328,FIND(".",Z328)-1))), FIND({"a","b","c","d","e","f","g","h","i","j","k","l","m","n","o","p","q","r","s","t","u","v","w","x","y","z"}, LEFT(Z328,FIND(".",Z328)-1)))))-1)</f>
        <v>58</v>
      </c>
      <c r="I328" s="491" t="str" cm="1">
        <f t="array" ref="I328">RIGHT(LEFT(Z328,FIND(".",Z328)-1),FIND(".",Z328)-IF(MIN(IF(ISNUMBER(FIND({"a","b","c","d","e","f","g","h","i","j","k","l","m","n","o","p","q","r","s","t","u","v","w","x","y","z"},LEFT(Z328,FIND(".",Z328)-1))),FIND({"a","b","c","d","e","f","g","h","i","j","k","l","m","n","o","p","q","r","s","t","u","v","w","x","y","z"},LEFT(Z328,FIND(".",Z328)-1))))=0,FIND(".",Z328),MIN(IF(ISNUMBER(FIND({"a","b","c","d","e","f","g","h","i","j","k","l","m","n","o","p","q","r","s","t","u","v","w","x","y","z"},LEFT(Z328,FIND(".",Z328)-1))),FIND({"a","b","c","d","e","f","g","h","i","j","k","l","m","n","o","p","q","r","s","t","u","v","w","x","y","z"},LEFT(Z328,FIND(".",Z328)-1))))))</f>
        <v>b1</v>
      </c>
      <c r="J328" s="491"/>
      <c r="K328" s="491"/>
      <c r="L328" s="491"/>
      <c r="M328" s="491"/>
      <c r="N328" s="491"/>
      <c r="O328" s="491" t="s">
        <v>1988</v>
      </c>
      <c r="P328" s="491">
        <v>3</v>
      </c>
      <c r="Q328" s="491" t="s">
        <v>1988</v>
      </c>
      <c r="R328" s="491" t="s">
        <v>1960</v>
      </c>
      <c r="S328" s="491" t="s">
        <v>149</v>
      </c>
      <c r="T328" s="491" t="s">
        <v>1989</v>
      </c>
      <c r="U328" s="491" t="s">
        <v>298</v>
      </c>
      <c r="V328" s="491" t="s">
        <v>1558</v>
      </c>
      <c r="W328" s="491" t="s">
        <v>1962</v>
      </c>
      <c r="X328" s="491" t="s">
        <v>2002</v>
      </c>
      <c r="Y328" s="491" t="s">
        <v>2007</v>
      </c>
      <c r="Z328" s="491" t="s">
        <v>2008</v>
      </c>
      <c r="AA328" s="491" t="s">
        <v>1353</v>
      </c>
      <c r="AB328" s="491" t="s">
        <v>1721</v>
      </c>
      <c r="AC328" s="491" t="s">
        <v>24</v>
      </c>
      <c r="AD328" s="491" t="s">
        <v>1234</v>
      </c>
      <c r="AE328" s="491" t="s">
        <v>1724</v>
      </c>
      <c r="AF328" s="515" t="s">
        <v>1312</v>
      </c>
      <c r="AG328" s="515" t="s">
        <v>1357</v>
      </c>
      <c r="AH328" s="515" t="s">
        <v>1312</v>
      </c>
      <c r="AI328" s="515" t="s">
        <v>1357</v>
      </c>
    </row>
    <row r="329" spans="1:35" hidden="1" x14ac:dyDescent="0.3">
      <c r="A329" s="491"/>
      <c r="B329" s="491" t="s">
        <v>1512</v>
      </c>
      <c r="C329" s="491"/>
      <c r="D329" s="491" t="s">
        <v>1391</v>
      </c>
      <c r="E329" s="491" t="s">
        <v>136</v>
      </c>
      <c r="F329" s="491" t="s">
        <v>1958</v>
      </c>
      <c r="G329" s="491" t="s">
        <v>24</v>
      </c>
      <c r="H329" s="491" t="str" cm="1">
        <f t="array" ref="H329">LEFT(LEFT(Z329,FIND(".",Z329)-1),IF(MIN(IF(ISNUMBER(FIND({"a","b","c","d","e","f","g","h","i","j","k","l","m","n","o","p","q","r","s","t","u","v","w","x","y","z"}, LEFT(Z329,FIND(".",Z329)-1))), FIND({"a","b","c","d","e","f","g","h","i","j","k","l","m","n","o","p","q","r","s","t","u","v","w","x","y","z"}, LEFT(Z329,FIND(".",Z329)-1))))=0,FIND(".",Z329),MIN(IF(ISNUMBER(FIND({"a","b","c","d","e","f","g","h","i","j","k","l","m","n","o","p","q","r","s","t","u","v","w","x","y","z"}, LEFT(Z329,FIND(".",Z329)-1))), FIND({"a","b","c","d","e","f","g","h","i","j","k","l","m","n","o","p","q","r","s","t","u","v","w","x","y","z"}, LEFT(Z329,FIND(".",Z329)-1)))))-1)</f>
        <v>59</v>
      </c>
      <c r="I329" s="491" t="str" cm="1">
        <f t="array" ref="I329">RIGHT(LEFT(Z329,FIND(".",Z329)-1),FIND(".",Z329)-IF(MIN(IF(ISNUMBER(FIND({"a","b","c","d","e","f","g","h","i","j","k","l","m","n","o","p","q","r","s","t","u","v","w","x","y","z"},LEFT(Z329,FIND(".",Z329)-1))),FIND({"a","b","c","d","e","f","g","h","i","j","k","l","m","n","o","p","q","r","s","t","u","v","w","x","y","z"},LEFT(Z329,FIND(".",Z329)-1))))=0,FIND(".",Z329),MIN(IF(ISNUMBER(FIND({"a","b","c","d","e","f","g","h","i","j","k","l","m","n","o","p","q","r","s","t","u","v","w","x","y","z"},LEFT(Z329,FIND(".",Z329)-1))),FIND({"a","b","c","d","e","f","g","h","i","j","k","l","m","n","o","p","q","r","s","t","u","v","w","x","y","z"},LEFT(Z329,FIND(".",Z329)-1))))))</f>
        <v>b1</v>
      </c>
      <c r="J329" s="491"/>
      <c r="K329" s="491"/>
      <c r="L329" s="491"/>
      <c r="M329" s="491"/>
      <c r="N329" s="491"/>
      <c r="O329" s="491" t="s">
        <v>1988</v>
      </c>
      <c r="P329" s="491">
        <v>3</v>
      </c>
      <c r="Q329" s="491" t="s">
        <v>1988</v>
      </c>
      <c r="R329" s="491" t="s">
        <v>1960</v>
      </c>
      <c r="S329" s="491" t="s">
        <v>149</v>
      </c>
      <c r="T329" s="491" t="s">
        <v>1989</v>
      </c>
      <c r="U329" s="491" t="s">
        <v>298</v>
      </c>
      <c r="V329" s="491" t="s">
        <v>1558</v>
      </c>
      <c r="W329" s="491" t="s">
        <v>1962</v>
      </c>
      <c r="X329" s="491" t="s">
        <v>2002</v>
      </c>
      <c r="Y329" s="491" t="s">
        <v>2009</v>
      </c>
      <c r="Z329" s="491" t="s">
        <v>2010</v>
      </c>
      <c r="AA329" s="491" t="s">
        <v>1353</v>
      </c>
      <c r="AB329" s="491" t="s">
        <v>1438</v>
      </c>
      <c r="AC329" s="491" t="s">
        <v>24</v>
      </c>
      <c r="AD329" s="491" t="s">
        <v>1254</v>
      </c>
      <c r="AE329" s="491" t="s">
        <v>1661</v>
      </c>
      <c r="AF329" s="515" t="s">
        <v>1312</v>
      </c>
      <c r="AG329" s="515" t="s">
        <v>1357</v>
      </c>
      <c r="AH329" s="515" t="s">
        <v>1312</v>
      </c>
      <c r="AI329" s="515" t="s">
        <v>1357</v>
      </c>
    </row>
    <row r="330" spans="1:35" hidden="1" x14ac:dyDescent="0.3">
      <c r="A330" s="491"/>
      <c r="B330" s="491" t="s">
        <v>1513</v>
      </c>
      <c r="C330" s="491"/>
      <c r="D330" s="491" t="s">
        <v>1391</v>
      </c>
      <c r="E330" s="491" t="s">
        <v>136</v>
      </c>
      <c r="F330" s="491" t="s">
        <v>1958</v>
      </c>
      <c r="G330" s="491" t="s">
        <v>24</v>
      </c>
      <c r="H330" s="491" t="str" cm="1">
        <f t="array" ref="H330">LEFT(LEFT(Z330,FIND(".",Z330)-1),IF(MIN(IF(ISNUMBER(FIND({"a","b","c","d","e","f","g","h","i","j","k","l","m","n","o","p","q","r","s","t","u","v","w","x","y","z"}, LEFT(Z330,FIND(".",Z330)-1))), FIND({"a","b","c","d","e","f","g","h","i","j","k","l","m","n","o","p","q","r","s","t","u","v","w","x","y","z"}, LEFT(Z330,FIND(".",Z330)-1))))=0,FIND(".",Z330),MIN(IF(ISNUMBER(FIND({"a","b","c","d","e","f","g","h","i","j","k","l","m","n","o","p","q","r","s","t","u","v","w","x","y","z"}, LEFT(Z330,FIND(".",Z330)-1))), FIND({"a","b","c","d","e","f","g","h","i","j","k","l","m","n","o","p","q","r","s","t","u","v","w","x","y","z"}, LEFT(Z330,FIND(".",Z330)-1)))))-1)</f>
        <v>60</v>
      </c>
      <c r="I330" s="491" t="str" cm="1">
        <f t="array" ref="I330">RIGHT(LEFT(Z330,FIND(".",Z330)-1),FIND(".",Z330)-IF(MIN(IF(ISNUMBER(FIND({"a","b","c","d","e","f","g","h","i","j","k","l","m","n","o","p","q","r","s","t","u","v","w","x","y","z"},LEFT(Z330,FIND(".",Z330)-1))),FIND({"a","b","c","d","e","f","g","h","i","j","k","l","m","n","o","p","q","r","s","t","u","v","w","x","y","z"},LEFT(Z330,FIND(".",Z330)-1))))=0,FIND(".",Z330),MIN(IF(ISNUMBER(FIND({"a","b","c","d","e","f","g","h","i","j","k","l","m","n","o","p","q","r","s","t","u","v","w","x","y","z"},LEFT(Z330,FIND(".",Z330)-1))),FIND({"a","b","c","d","e","f","g","h","i","j","k","l","m","n","o","p","q","r","s","t","u","v","w","x","y","z"},LEFT(Z330,FIND(".",Z330)-1))))))</f>
        <v>b1</v>
      </c>
      <c r="J330" s="491"/>
      <c r="K330" s="491"/>
      <c r="L330" s="491"/>
      <c r="M330" s="491"/>
      <c r="N330" s="491"/>
      <c r="O330" s="491" t="s">
        <v>1988</v>
      </c>
      <c r="P330" s="491">
        <v>3</v>
      </c>
      <c r="Q330" s="491" t="s">
        <v>1988</v>
      </c>
      <c r="R330" s="491" t="s">
        <v>1960</v>
      </c>
      <c r="S330" s="491" t="s">
        <v>149</v>
      </c>
      <c r="T330" s="491" t="s">
        <v>1989</v>
      </c>
      <c r="U330" s="491" t="s">
        <v>298</v>
      </c>
      <c r="V330" s="491" t="s">
        <v>1558</v>
      </c>
      <c r="W330" s="491" t="s">
        <v>1962</v>
      </c>
      <c r="X330" s="491" t="s">
        <v>2002</v>
      </c>
      <c r="Y330" s="491" t="s">
        <v>2011</v>
      </c>
      <c r="Z330" s="491" t="s">
        <v>2012</v>
      </c>
      <c r="AA330" s="491" t="s">
        <v>1353</v>
      </c>
      <c r="AB330" s="491" t="s">
        <v>1652</v>
      </c>
      <c r="AC330" s="491" t="s">
        <v>24</v>
      </c>
      <c r="AD330" s="491" t="s">
        <v>1255</v>
      </c>
      <c r="AE330" s="491" t="s">
        <v>1655</v>
      </c>
      <c r="AF330" s="515" t="s">
        <v>1312</v>
      </c>
      <c r="AG330" s="515" t="s">
        <v>1357</v>
      </c>
      <c r="AH330" s="515" t="s">
        <v>1312</v>
      </c>
      <c r="AI330" s="515" t="s">
        <v>1357</v>
      </c>
    </row>
    <row r="331" spans="1:35" hidden="1" x14ac:dyDescent="0.3">
      <c r="A331" s="491"/>
      <c r="B331" s="491" t="s">
        <v>1512</v>
      </c>
      <c r="C331" s="491"/>
      <c r="D331" s="491" t="s">
        <v>1393</v>
      </c>
      <c r="E331" s="491" t="s">
        <v>136</v>
      </c>
      <c r="F331" s="491" t="s">
        <v>1958</v>
      </c>
      <c r="G331" s="491" t="s">
        <v>24</v>
      </c>
      <c r="H331" s="491" t="str" cm="1">
        <f t="array" ref="H331">LEFT(LEFT(Z331,FIND(".",Z331)-1),IF(MIN(IF(ISNUMBER(FIND({"a","b","c","d","e","f","g","h","i","j","k","l","m","n","o","p","q","r","s","t","u","v","w","x","y","z"}, LEFT(Z331,FIND(".",Z331)-1))), FIND({"a","b","c","d","e","f","g","h","i","j","k","l","m","n","o","p","q","r","s","t","u","v","w","x","y","z"}, LEFT(Z331,FIND(".",Z331)-1))))=0,FIND(".",Z331),MIN(IF(ISNUMBER(FIND({"a","b","c","d","e","f","g","h","i","j","k","l","m","n","o","p","q","r","s","t","u","v","w","x","y","z"}, LEFT(Z331,FIND(".",Z331)-1))), FIND({"a","b","c","d","e","f","g","h","i","j","k","l","m","n","o","p","q","r","s","t","u","v","w","x","y","z"}, LEFT(Z331,FIND(".",Z331)-1)))))-1)</f>
        <v>61</v>
      </c>
      <c r="I331" s="491" t="str" cm="1">
        <f t="array" ref="I331">RIGHT(LEFT(Z331,FIND(".",Z331)-1),FIND(".",Z331)-IF(MIN(IF(ISNUMBER(FIND({"a","b","c","d","e","f","g","h","i","j","k","l","m","n","o","p","q","r","s","t","u","v","w","x","y","z"},LEFT(Z331,FIND(".",Z331)-1))),FIND({"a","b","c","d","e","f","g","h","i","j","k","l","m","n","o","p","q","r","s","t","u","v","w","x","y","z"},LEFT(Z331,FIND(".",Z331)-1))))=0,FIND(".",Z331),MIN(IF(ISNUMBER(FIND({"a","b","c","d","e","f","g","h","i","j","k","l","m","n","o","p","q","r","s","t","u","v","w","x","y","z"},LEFT(Z331,FIND(".",Z331)-1))),FIND({"a","b","c","d","e","f","g","h","i","j","k","l","m","n","o","p","q","r","s","t","u","v","w","x","y","z"},LEFT(Z331,FIND(".",Z331)-1))))))</f>
        <v>a1</v>
      </c>
      <c r="J331" s="491"/>
      <c r="K331" s="491"/>
      <c r="L331" s="491"/>
      <c r="M331" s="491"/>
      <c r="N331" s="491"/>
      <c r="O331" s="491" t="s">
        <v>1988</v>
      </c>
      <c r="P331" s="491">
        <v>3</v>
      </c>
      <c r="Q331" s="491" t="s">
        <v>1988</v>
      </c>
      <c r="R331" s="491" t="s">
        <v>1960</v>
      </c>
      <c r="S331" s="491" t="s">
        <v>149</v>
      </c>
      <c r="T331" s="491" t="s">
        <v>1989</v>
      </c>
      <c r="U331" s="491" t="s">
        <v>298</v>
      </c>
      <c r="V331" s="491" t="s">
        <v>1558</v>
      </c>
      <c r="W331" s="491" t="s">
        <v>1962</v>
      </c>
      <c r="X331" s="491" t="s">
        <v>70</v>
      </c>
      <c r="Y331" s="491" t="s">
        <v>2013</v>
      </c>
      <c r="Z331" s="491" t="s">
        <v>2014</v>
      </c>
      <c r="AA331" s="491" t="s">
        <v>1992</v>
      </c>
      <c r="AB331" s="491" t="s">
        <v>1439</v>
      </c>
      <c r="AC331" s="491" t="s">
        <v>24</v>
      </c>
      <c r="AD331" s="491" t="s">
        <v>1254</v>
      </c>
      <c r="AE331" s="491" t="s">
        <v>1667</v>
      </c>
      <c r="AF331" s="515" t="s">
        <v>1312</v>
      </c>
      <c r="AG331" s="515" t="s">
        <v>1357</v>
      </c>
      <c r="AH331" s="515" t="s">
        <v>1312</v>
      </c>
      <c r="AI331" s="515" t="s">
        <v>1357</v>
      </c>
    </row>
    <row r="332" spans="1:35" hidden="1" x14ac:dyDescent="0.3">
      <c r="A332" s="491"/>
      <c r="B332" s="491" t="s">
        <v>1496</v>
      </c>
      <c r="C332" s="491"/>
      <c r="D332" s="491" t="s">
        <v>1393</v>
      </c>
      <c r="E332" s="491" t="s">
        <v>136</v>
      </c>
      <c r="F332" s="491" t="s">
        <v>1958</v>
      </c>
      <c r="G332" s="491" t="s">
        <v>24</v>
      </c>
      <c r="H332" s="491" t="str" cm="1">
        <f t="array" ref="H332">LEFT(LEFT(Z332,FIND(".",Z332)-1),IF(MIN(IF(ISNUMBER(FIND({"a","b","c","d","e","f","g","h","i","j","k","l","m","n","o","p","q","r","s","t","u","v","w","x","y","z"}, LEFT(Z332,FIND(".",Z332)-1))), FIND({"a","b","c","d","e","f","g","h","i","j","k","l","m","n","o","p","q","r","s","t","u","v","w","x","y","z"}, LEFT(Z332,FIND(".",Z332)-1))))=0,FIND(".",Z332),MIN(IF(ISNUMBER(FIND({"a","b","c","d","e","f","g","h","i","j","k","l","m","n","o","p","q","r","s","t","u","v","w","x","y","z"}, LEFT(Z332,FIND(".",Z332)-1))), FIND({"a","b","c","d","e","f","g","h","i","j","k","l","m","n","o","p","q","r","s","t","u","v","w","x","y","z"}, LEFT(Z332,FIND(".",Z332)-1)))))-1)</f>
        <v>87</v>
      </c>
      <c r="I332" s="491" t="str" cm="1">
        <f t="array" ref="I332">RIGHT(LEFT(Z332,FIND(".",Z332)-1),FIND(".",Z332)-IF(MIN(IF(ISNUMBER(FIND({"a","b","c","d","e","f","g","h","i","j","k","l","m","n","o","p","q","r","s","t","u","v","w","x","y","z"},LEFT(Z332,FIND(".",Z332)-1))),FIND({"a","b","c","d","e","f","g","h","i","j","k","l","m","n","o","p","q","r","s","t","u","v","w","x","y","z"},LEFT(Z332,FIND(".",Z332)-1))))=0,FIND(".",Z332),MIN(IF(ISNUMBER(FIND({"a","b","c","d","e","f","g","h","i","j","k","l","m","n","o","p","q","r","s","t","u","v","w","x","y","z"},LEFT(Z332,FIND(".",Z332)-1))),FIND({"a","b","c","d","e","f","g","h","i","j","k","l","m","n","o","p","q","r","s","t","u","v","w","x","y","z"},LEFT(Z332,FIND(".",Z332)-1))))))</f>
        <v>a</v>
      </c>
      <c r="J332" s="491"/>
      <c r="K332" s="491"/>
      <c r="L332" s="491"/>
      <c r="M332" s="491"/>
      <c r="N332" s="491"/>
      <c r="O332" s="491" t="s">
        <v>2015</v>
      </c>
      <c r="P332" s="491">
        <v>4</v>
      </c>
      <c r="Q332" s="491" t="s">
        <v>2015</v>
      </c>
      <c r="R332" s="491" t="s">
        <v>1960</v>
      </c>
      <c r="S332" s="491" t="s">
        <v>581</v>
      </c>
      <c r="T332" s="491" t="s">
        <v>2016</v>
      </c>
      <c r="U332" s="491" t="s">
        <v>583</v>
      </c>
      <c r="V332" s="491" t="s">
        <v>1539</v>
      </c>
      <c r="W332" s="491" t="s">
        <v>1962</v>
      </c>
      <c r="X332" s="491" t="s">
        <v>70</v>
      </c>
      <c r="Y332" s="491" t="s">
        <v>2017</v>
      </c>
      <c r="Z332" s="491" t="s">
        <v>2018</v>
      </c>
      <c r="AA332" s="491" t="s">
        <v>1992</v>
      </c>
      <c r="AB332" s="491" t="s">
        <v>1402</v>
      </c>
      <c r="AC332" s="491" t="s">
        <v>24</v>
      </c>
      <c r="AD332" s="491" t="s">
        <v>1232</v>
      </c>
      <c r="AE332" s="491" t="s">
        <v>1550</v>
      </c>
      <c r="AF332" s="515" t="s">
        <v>1312</v>
      </c>
      <c r="AG332" s="515" t="s">
        <v>1357</v>
      </c>
      <c r="AH332" s="515" t="s">
        <v>1312</v>
      </c>
      <c r="AI332" s="515" t="s">
        <v>1357</v>
      </c>
    </row>
    <row r="333" spans="1:35" x14ac:dyDescent="0.3">
      <c r="A333" s="491"/>
      <c r="B333" s="491" t="s">
        <v>1496</v>
      </c>
      <c r="C333" s="491"/>
      <c r="D333" s="491" t="s">
        <v>1393</v>
      </c>
      <c r="E333" s="491" t="s">
        <v>136</v>
      </c>
      <c r="F333" s="491" t="s">
        <v>1958</v>
      </c>
      <c r="G333" s="491" t="s">
        <v>24</v>
      </c>
      <c r="H333" s="491" t="str" cm="1">
        <f t="array" ref="H333">LEFT(LEFT(Z333,FIND(".",Z333)-1),IF(MIN(IF(ISNUMBER(FIND({"a","b","c","d","e","f","g","h","i","j","k","l","m","n","o","p","q","r","s","t","u","v","w","x","y","z"}, LEFT(Z333,FIND(".",Z333)-1))), FIND({"a","b","c","d","e","f","g","h","i","j","k","l","m","n","o","p","q","r","s","t","u","v","w","x","y","z"}, LEFT(Z333,FIND(".",Z333)-1))))=0,FIND(".",Z333),MIN(IF(ISNUMBER(FIND({"a","b","c","d","e","f","g","h","i","j","k","l","m","n","o","p","q","r","s","t","u","v","w","x","y","z"}, LEFT(Z333,FIND(".",Z333)-1))), FIND({"a","b","c","d","e","f","g","h","i","j","k","l","m","n","o","p","q","r","s","t","u","v","w","x","y","z"}, LEFT(Z333,FIND(".",Z333)-1)))))-1)</f>
        <v>87</v>
      </c>
      <c r="I333" s="491" t="str" cm="1">
        <f t="array" ref="I333">RIGHT(LEFT(Z333,FIND(".",Z333)-1),FIND(".",Z333)-IF(MIN(IF(ISNUMBER(FIND({"a","b","c","d","e","f","g","h","i","j","k","l","m","n","o","p","q","r","s","t","u","v","w","x","y","z"},LEFT(Z333,FIND(".",Z333)-1))),FIND({"a","b","c","d","e","f","g","h","i","j","k","l","m","n","o","p","q","r","s","t","u","v","w","x","y","z"},LEFT(Z333,FIND(".",Z333)-1))))=0,FIND(".",Z333),MIN(IF(ISNUMBER(FIND({"a","b","c","d","e","f","g","h","i","j","k","l","m","n","o","p","q","r","s","t","u","v","w","x","y","z"},LEFT(Z333,FIND(".",Z333)-1))),FIND({"a","b","c","d","e","f","g","h","i","j","k","l","m","n","o","p","q","r","s","t","u","v","w","x","y","z"},LEFT(Z333,FIND(".",Z333)-1))))))</f>
        <v>b</v>
      </c>
      <c r="J333" s="491"/>
      <c r="K333" s="491"/>
      <c r="L333" s="491"/>
      <c r="M333" s="491"/>
      <c r="N333" s="491"/>
      <c r="O333" s="491" t="s">
        <v>2015</v>
      </c>
      <c r="P333" s="491">
        <v>4</v>
      </c>
      <c r="Q333" s="491" t="s">
        <v>2015</v>
      </c>
      <c r="R333" s="491" t="s">
        <v>1960</v>
      </c>
      <c r="S333" s="491" t="s">
        <v>581</v>
      </c>
      <c r="T333" s="491" t="s">
        <v>2016</v>
      </c>
      <c r="U333" s="491" t="s">
        <v>583</v>
      </c>
      <c r="V333" s="491" t="s">
        <v>1539</v>
      </c>
      <c r="W333" s="491" t="s">
        <v>1962</v>
      </c>
      <c r="X333" s="491" t="s">
        <v>70</v>
      </c>
      <c r="Y333" s="491" t="s">
        <v>2019</v>
      </c>
      <c r="Z333" s="491" t="s">
        <v>2020</v>
      </c>
      <c r="AA333" s="491" t="s">
        <v>1992</v>
      </c>
      <c r="AB333" s="491" t="s">
        <v>1396</v>
      </c>
      <c r="AC333" s="491" t="s">
        <v>24</v>
      </c>
      <c r="AD333" s="491" t="s">
        <v>1232</v>
      </c>
      <c r="AE333" s="491" t="s">
        <v>1536</v>
      </c>
      <c r="AF333" s="515" t="s">
        <v>1312</v>
      </c>
      <c r="AG333" s="515" t="s">
        <v>1357</v>
      </c>
      <c r="AH333" s="515" t="s">
        <v>1312</v>
      </c>
      <c r="AI333" s="515" t="s">
        <v>1357</v>
      </c>
    </row>
    <row r="334" spans="1:35" hidden="1" x14ac:dyDescent="0.3">
      <c r="A334" s="491"/>
      <c r="B334" s="491" t="s">
        <v>1493</v>
      </c>
      <c r="C334" s="491"/>
      <c r="D334" s="491" t="s">
        <v>1393</v>
      </c>
      <c r="E334" s="491" t="s">
        <v>136</v>
      </c>
      <c r="F334" s="491" t="s">
        <v>1958</v>
      </c>
      <c r="G334" s="491" t="s">
        <v>24</v>
      </c>
      <c r="H334" s="491" t="str" cm="1">
        <f t="array" ref="H334">LEFT(LEFT(Z334,FIND(".",Z334)-1),IF(MIN(IF(ISNUMBER(FIND({"a","b","c","d","e","f","g","h","i","j","k","l","m","n","o","p","q","r","s","t","u","v","w","x","y","z"}, LEFT(Z334,FIND(".",Z334)-1))), FIND({"a","b","c","d","e","f","g","h","i","j","k","l","m","n","o","p","q","r","s","t","u","v","w","x","y","z"}, LEFT(Z334,FIND(".",Z334)-1))))=0,FIND(".",Z334),MIN(IF(ISNUMBER(FIND({"a","b","c","d","e","f","g","h","i","j","k","l","m","n","o","p","q","r","s","t","u","v","w","x","y","z"}, LEFT(Z334,FIND(".",Z334)-1))), FIND({"a","b","c","d","e","f","g","h","i","j","k","l","m","n","o","p","q","r","s","t","u","v","w","x","y","z"}, LEFT(Z334,FIND(".",Z334)-1)))))-1)</f>
        <v>87</v>
      </c>
      <c r="I334" s="491" t="str" cm="1">
        <f t="array" ref="I334">RIGHT(LEFT(Z334,FIND(".",Z334)-1),FIND(".",Z334)-IF(MIN(IF(ISNUMBER(FIND({"a","b","c","d","e","f","g","h","i","j","k","l","m","n","o","p","q","r","s","t","u","v","w","x","y","z"},LEFT(Z334,FIND(".",Z334)-1))),FIND({"a","b","c","d","e","f","g","h","i","j","k","l","m","n","o","p","q","r","s","t","u","v","w","x","y","z"},LEFT(Z334,FIND(".",Z334)-1))))=0,FIND(".",Z334),MIN(IF(ISNUMBER(FIND({"a","b","c","d","e","f","g","h","i","j","k","l","m","n","o","p","q","r","s","t","u","v","w","x","y","z"},LEFT(Z334,FIND(".",Z334)-1))),FIND({"a","b","c","d","e","f","g","h","i","j","k","l","m","n","o","p","q","r","s","t","u","v","w","x","y","z"},LEFT(Z334,FIND(".",Z334)-1))))))</f>
        <v>b</v>
      </c>
      <c r="J334" s="491"/>
      <c r="K334" s="491"/>
      <c r="L334" s="491"/>
      <c r="M334" s="491"/>
      <c r="N334" s="491"/>
      <c r="O334" s="491" t="s">
        <v>2015</v>
      </c>
      <c r="P334" s="491">
        <v>4</v>
      </c>
      <c r="Q334" s="491" t="s">
        <v>2015</v>
      </c>
      <c r="R334" s="491" t="s">
        <v>1960</v>
      </c>
      <c r="S334" s="491" t="s">
        <v>581</v>
      </c>
      <c r="T334" s="491" t="s">
        <v>2016</v>
      </c>
      <c r="U334" s="491" t="s">
        <v>583</v>
      </c>
      <c r="V334" s="491" t="s">
        <v>1539</v>
      </c>
      <c r="W334" s="491" t="s">
        <v>1962</v>
      </c>
      <c r="X334" s="491" t="s">
        <v>70</v>
      </c>
      <c r="Y334" s="491" t="s">
        <v>2019</v>
      </c>
      <c r="Z334" s="491" t="s">
        <v>2020</v>
      </c>
      <c r="AA334" s="491" t="s">
        <v>1992</v>
      </c>
      <c r="AB334" s="491" t="s">
        <v>1396</v>
      </c>
      <c r="AC334" s="491" t="s">
        <v>24</v>
      </c>
      <c r="AD334" s="491" t="s">
        <v>1237</v>
      </c>
      <c r="AE334" s="491" t="s">
        <v>1536</v>
      </c>
      <c r="AF334" s="515" t="s">
        <v>1312</v>
      </c>
      <c r="AG334" s="515" t="s">
        <v>1357</v>
      </c>
      <c r="AH334" s="515" t="s">
        <v>1312</v>
      </c>
      <c r="AI334" s="515" t="s">
        <v>1357</v>
      </c>
    </row>
    <row r="335" spans="1:35" hidden="1" x14ac:dyDescent="0.3">
      <c r="A335" s="491"/>
      <c r="B335" s="491" t="s">
        <v>2021</v>
      </c>
      <c r="C335" s="491"/>
      <c r="D335" s="491" t="s">
        <v>1393</v>
      </c>
      <c r="E335" s="491" t="s">
        <v>136</v>
      </c>
      <c r="F335" s="491" t="s">
        <v>1958</v>
      </c>
      <c r="G335" s="491" t="s">
        <v>24</v>
      </c>
      <c r="H335" s="491" t="str" cm="1">
        <f t="array" ref="H335">LEFT(LEFT(Z335,FIND(".",Z335)-1),IF(MIN(IF(ISNUMBER(FIND({"a","b","c","d","e","f","g","h","i","j","k","l","m","n","o","p","q","r","s","t","u","v","w","x","y","z"}, LEFT(Z335,FIND(".",Z335)-1))), FIND({"a","b","c","d","e","f","g","h","i","j","k","l","m","n","o","p","q","r","s","t","u","v","w","x","y","z"}, LEFT(Z335,FIND(".",Z335)-1))))=0,FIND(".",Z335),MIN(IF(ISNUMBER(FIND({"a","b","c","d","e","f","g","h","i","j","k","l","m","n","o","p","q","r","s","t","u","v","w","x","y","z"}, LEFT(Z335,FIND(".",Z335)-1))), FIND({"a","b","c","d","e","f","g","h","i","j","k","l","m","n","o","p","q","r","s","t","u","v","w","x","y","z"}, LEFT(Z335,FIND(".",Z335)-1)))))-1)</f>
        <v>91</v>
      </c>
      <c r="I335" s="491" t="str" cm="1">
        <f t="array" ref="I335">RIGHT(LEFT(Z335,FIND(".",Z335)-1),FIND(".",Z335)-IF(MIN(IF(ISNUMBER(FIND({"a","b","c","d","e","f","g","h","i","j","k","l","m","n","o","p","q","r","s","t","u","v","w","x","y","z"},LEFT(Z335,FIND(".",Z335)-1))),FIND({"a","b","c","d","e","f","g","h","i","j","k","l","m","n","o","p","q","r","s","t","u","v","w","x","y","z"},LEFT(Z335,FIND(".",Z335)-1))))=0,FIND(".",Z335),MIN(IF(ISNUMBER(FIND({"a","b","c","d","e","f","g","h","i","j","k","l","m","n","o","p","q","r","s","t","u","v","w","x","y","z"},LEFT(Z335,FIND(".",Z335)-1))),FIND({"a","b","c","d","e","f","g","h","i","j","k","l","m","n","o","p","q","r","s","t","u","v","w","x","y","z"},LEFT(Z335,FIND(".",Z335)-1))))))</f>
        <v>b1</v>
      </c>
      <c r="J335" s="491"/>
      <c r="K335" s="491"/>
      <c r="L335" s="491"/>
      <c r="M335" s="491"/>
      <c r="N335" s="491"/>
      <c r="O335" s="491" t="s">
        <v>2015</v>
      </c>
      <c r="P335" s="491">
        <v>4</v>
      </c>
      <c r="Q335" s="491" t="s">
        <v>2015</v>
      </c>
      <c r="R335" s="491" t="s">
        <v>1960</v>
      </c>
      <c r="S335" s="491" t="s">
        <v>581</v>
      </c>
      <c r="T335" s="491" t="s">
        <v>2016</v>
      </c>
      <c r="U335" s="491" t="s">
        <v>583</v>
      </c>
      <c r="V335" s="491" t="s">
        <v>1539</v>
      </c>
      <c r="W335" s="491" t="s">
        <v>1962</v>
      </c>
      <c r="X335" s="491" t="s">
        <v>70</v>
      </c>
      <c r="Y335" s="491" t="s">
        <v>2022</v>
      </c>
      <c r="Z335" s="491" t="s">
        <v>2023</v>
      </c>
      <c r="AA335" s="491" t="s">
        <v>1992</v>
      </c>
      <c r="AB335" s="491" t="s">
        <v>1474</v>
      </c>
      <c r="AC335" s="491" t="s">
        <v>24</v>
      </c>
      <c r="AD335" s="491" t="s">
        <v>1269</v>
      </c>
      <c r="AE335" s="491" t="s">
        <v>1750</v>
      </c>
      <c r="AF335" s="515" t="s">
        <v>1312</v>
      </c>
      <c r="AG335" s="515" t="s">
        <v>1357</v>
      </c>
      <c r="AH335" s="515" t="s">
        <v>1312</v>
      </c>
      <c r="AI335" s="515" t="s">
        <v>1357</v>
      </c>
    </row>
    <row r="336" spans="1:35" hidden="1" x14ac:dyDescent="0.3">
      <c r="A336" s="491"/>
      <c r="B336" s="491" t="s">
        <v>2024</v>
      </c>
      <c r="C336" s="491"/>
      <c r="D336" s="491" t="s">
        <v>1393</v>
      </c>
      <c r="E336" s="491" t="s">
        <v>136</v>
      </c>
      <c r="F336" s="491" t="s">
        <v>1958</v>
      </c>
      <c r="G336" s="491" t="s">
        <v>24</v>
      </c>
      <c r="H336" s="491" t="str" cm="1">
        <f t="array" ref="H336">LEFT(LEFT(Z336,FIND(".",Z336)-1),IF(MIN(IF(ISNUMBER(FIND({"a","b","c","d","e","f","g","h","i","j","k","l","m","n","o","p","q","r","s","t","u","v","w","x","y","z"}, LEFT(Z336,FIND(".",Z336)-1))), FIND({"a","b","c","d","e","f","g","h","i","j","k","l","m","n","o","p","q","r","s","t","u","v","w","x","y","z"}, LEFT(Z336,FIND(".",Z336)-1))))=0,FIND(".",Z336),MIN(IF(ISNUMBER(FIND({"a","b","c","d","e","f","g","h","i","j","k","l","m","n","o","p","q","r","s","t","u","v","w","x","y","z"}, LEFT(Z336,FIND(".",Z336)-1))), FIND({"a","b","c","d","e","f","g","h","i","j","k","l","m","n","o","p","q","r","s","t","u","v","w","x","y","z"}, LEFT(Z336,FIND(".",Z336)-1)))))-1)</f>
        <v>91</v>
      </c>
      <c r="I336" s="491" t="str" cm="1">
        <f t="array" ref="I336">RIGHT(LEFT(Z336,FIND(".",Z336)-1),FIND(".",Z336)-IF(MIN(IF(ISNUMBER(FIND({"a","b","c","d","e","f","g","h","i","j","k","l","m","n","o","p","q","r","s","t","u","v","w","x","y","z"},LEFT(Z336,FIND(".",Z336)-1))),FIND({"a","b","c","d","e","f","g","h","i","j","k","l","m","n","o","p","q","r","s","t","u","v","w","x","y","z"},LEFT(Z336,FIND(".",Z336)-1))))=0,FIND(".",Z336),MIN(IF(ISNUMBER(FIND({"a","b","c","d","e","f","g","h","i","j","k","l","m","n","o","p","q","r","s","t","u","v","w","x","y","z"},LEFT(Z336,FIND(".",Z336)-1))),FIND({"a","b","c","d","e","f","g","h","i","j","k","l","m","n","o","p","q","r","s","t","u","v","w","x","y","z"},LEFT(Z336,FIND(".",Z336)-1))))))</f>
        <v>b2</v>
      </c>
      <c r="J336" s="491"/>
      <c r="K336" s="491"/>
      <c r="L336" s="491"/>
      <c r="M336" s="491"/>
      <c r="N336" s="491"/>
      <c r="O336" s="491" t="s">
        <v>2015</v>
      </c>
      <c r="P336" s="491">
        <v>4</v>
      </c>
      <c r="Q336" s="491" t="s">
        <v>2015</v>
      </c>
      <c r="R336" s="491" t="s">
        <v>1960</v>
      </c>
      <c r="S336" s="491" t="s">
        <v>581</v>
      </c>
      <c r="T336" s="491" t="s">
        <v>2016</v>
      </c>
      <c r="U336" s="491" t="s">
        <v>583</v>
      </c>
      <c r="V336" s="491" t="s">
        <v>1539</v>
      </c>
      <c r="W336" s="491" t="s">
        <v>1962</v>
      </c>
      <c r="X336" s="491" t="s">
        <v>70</v>
      </c>
      <c r="Y336" s="491" t="s">
        <v>2025</v>
      </c>
      <c r="Z336" s="491" t="s">
        <v>2026</v>
      </c>
      <c r="AA336" s="491" t="s">
        <v>1992</v>
      </c>
      <c r="AB336" s="491" t="s">
        <v>1475</v>
      </c>
      <c r="AC336" s="491" t="s">
        <v>24</v>
      </c>
      <c r="AD336" s="491" t="s">
        <v>1270</v>
      </c>
      <c r="AE336" s="491" t="s">
        <v>1746</v>
      </c>
      <c r="AF336" s="515" t="s">
        <v>1312</v>
      </c>
      <c r="AG336" s="515" t="s">
        <v>1357</v>
      </c>
      <c r="AH336" s="515" t="s">
        <v>1312</v>
      </c>
      <c r="AI336" s="515" t="s">
        <v>1357</v>
      </c>
    </row>
    <row r="337" spans="1:35" hidden="1" x14ac:dyDescent="0.3">
      <c r="A337" s="491"/>
      <c r="B337" s="491" t="s">
        <v>1499</v>
      </c>
      <c r="C337" s="491"/>
      <c r="D337" s="491" t="s">
        <v>1393</v>
      </c>
      <c r="E337" s="491" t="s">
        <v>136</v>
      </c>
      <c r="F337" s="491" t="s">
        <v>1958</v>
      </c>
      <c r="G337" s="491" t="s">
        <v>24</v>
      </c>
      <c r="H337" s="491" t="str" cm="1">
        <f t="array" ref="H337">LEFT(LEFT(Z337,FIND(".",Z337)-1),IF(MIN(IF(ISNUMBER(FIND({"a","b","c","d","e","f","g","h","i","j","k","l","m","n","o","p","q","r","s","t","u","v","w","x","y","z"}, LEFT(Z337,FIND(".",Z337)-1))), FIND({"a","b","c","d","e","f","g","h","i","j","k","l","m","n","o","p","q","r","s","t","u","v","w","x","y","z"}, LEFT(Z337,FIND(".",Z337)-1))))=0,FIND(".",Z337),MIN(IF(ISNUMBER(FIND({"a","b","c","d","e","f","g","h","i","j","k","l","m","n","o","p","q","r","s","t","u","v","w","x","y","z"}, LEFT(Z337,FIND(".",Z337)-1))), FIND({"a","b","c","d","e","f","g","h","i","j","k","l","m","n","o","p","q","r","s","t","u","v","w","x","y","z"}, LEFT(Z337,FIND(".",Z337)-1)))))-1)</f>
        <v>110</v>
      </c>
      <c r="I337" s="491" t="str" cm="1">
        <f t="array" ref="I337">RIGHT(LEFT(Z337,FIND(".",Z337)-1),FIND(".",Z337)-IF(MIN(IF(ISNUMBER(FIND({"a","b","c","d","e","f","g","h","i","j","k","l","m","n","o","p","q","r","s","t","u","v","w","x","y","z"},LEFT(Z337,FIND(".",Z337)-1))),FIND({"a","b","c","d","e","f","g","h","i","j","k","l","m","n","o","p","q","r","s","t","u","v","w","x","y","z"},LEFT(Z337,FIND(".",Z337)-1))))=0,FIND(".",Z337),MIN(IF(ISNUMBER(FIND({"a","b","c","d","e","f","g","h","i","j","k","l","m","n","o","p","q","r","s","t","u","v","w","x","y","z"},LEFT(Z337,FIND(".",Z337)-1))),FIND({"a","b","c","d","e","f","g","h","i","j","k","l","m","n","o","p","q","r","s","t","u","v","w","x","y","z"},LEFT(Z337,FIND(".",Z337)-1))))))</f>
        <v>a</v>
      </c>
      <c r="J337" s="491"/>
      <c r="K337" s="491"/>
      <c r="L337" s="491"/>
      <c r="M337" s="491"/>
      <c r="N337" s="491"/>
      <c r="O337" s="491" t="s">
        <v>2015</v>
      </c>
      <c r="P337" s="491">
        <v>4</v>
      </c>
      <c r="Q337" s="491" t="s">
        <v>2015</v>
      </c>
      <c r="R337" s="491" t="s">
        <v>1960</v>
      </c>
      <c r="S337" s="491" t="s">
        <v>581</v>
      </c>
      <c r="T337" s="491" t="s">
        <v>2016</v>
      </c>
      <c r="U337" s="491" t="s">
        <v>646</v>
      </c>
      <c r="V337" s="491" t="s">
        <v>1676</v>
      </c>
      <c r="W337" s="491" t="s">
        <v>1962</v>
      </c>
      <c r="X337" s="491" t="s">
        <v>70</v>
      </c>
      <c r="Y337" s="491" t="s">
        <v>2027</v>
      </c>
      <c r="Z337" s="491" t="s">
        <v>2028</v>
      </c>
      <c r="AA337" s="491" t="s">
        <v>1992</v>
      </c>
      <c r="AB337" s="491" t="s">
        <v>1457</v>
      </c>
      <c r="AC337" s="491" t="s">
        <v>24</v>
      </c>
      <c r="AD337" s="491" t="s">
        <v>1273</v>
      </c>
      <c r="AE337" s="491" t="s">
        <v>1719</v>
      </c>
      <c r="AF337" s="515" t="s">
        <v>1312</v>
      </c>
      <c r="AG337" s="515" t="s">
        <v>1357</v>
      </c>
      <c r="AH337" s="515" t="s">
        <v>1312</v>
      </c>
      <c r="AI337" s="515" t="s">
        <v>1357</v>
      </c>
    </row>
    <row r="338" spans="1:35" hidden="1" x14ac:dyDescent="0.3">
      <c r="A338" s="491"/>
      <c r="B338" s="491" t="s">
        <v>1502</v>
      </c>
      <c r="C338" s="491"/>
      <c r="D338" s="491" t="s">
        <v>1393</v>
      </c>
      <c r="E338" s="491" t="s">
        <v>136</v>
      </c>
      <c r="F338" s="491" t="s">
        <v>1958</v>
      </c>
      <c r="G338" s="491" t="s">
        <v>24</v>
      </c>
      <c r="H338" s="491" t="str" cm="1">
        <f t="array" ref="H338">LEFT(LEFT(Z338,FIND(".",Z338)-1),IF(MIN(IF(ISNUMBER(FIND({"a","b","c","d","e","f","g","h","i","j","k","l","m","n","o","p","q","r","s","t","u","v","w","x","y","z"}, LEFT(Z338,FIND(".",Z338)-1))), FIND({"a","b","c","d","e","f","g","h","i","j","k","l","m","n","o","p","q","r","s","t","u","v","w","x","y","z"}, LEFT(Z338,FIND(".",Z338)-1))))=0,FIND(".",Z338),MIN(IF(ISNUMBER(FIND({"a","b","c","d","e","f","g","h","i","j","k","l","m","n","o","p","q","r","s","t","u","v","w","x","y","z"}, LEFT(Z338,FIND(".",Z338)-1))), FIND({"a","b","c","d","e","f","g","h","i","j","k","l","m","n","o","p","q","r","s","t","u","v","w","x","y","z"}, LEFT(Z338,FIND(".",Z338)-1)))))-1)</f>
        <v>110</v>
      </c>
      <c r="I338" s="491" t="str" cm="1">
        <f t="array" ref="I338">RIGHT(LEFT(Z338,FIND(".",Z338)-1),FIND(".",Z338)-IF(MIN(IF(ISNUMBER(FIND({"a","b","c","d","e","f","g","h","i","j","k","l","m","n","o","p","q","r","s","t","u","v","w","x","y","z"},LEFT(Z338,FIND(".",Z338)-1))),FIND({"a","b","c","d","e","f","g","h","i","j","k","l","m","n","o","p","q","r","s","t","u","v","w","x","y","z"},LEFT(Z338,FIND(".",Z338)-1))))=0,FIND(".",Z338),MIN(IF(ISNUMBER(FIND({"a","b","c","d","e","f","g","h","i","j","k","l","m","n","o","p","q","r","s","t","u","v","w","x","y","z"},LEFT(Z338,FIND(".",Z338)-1))),FIND({"a","b","c","d","e","f","g","h","i","j","k","l","m","n","o","p","q","r","s","t","u","v","w","x","y","z"},LEFT(Z338,FIND(".",Z338)-1))))))</f>
        <v>b</v>
      </c>
      <c r="J338" s="491"/>
      <c r="K338" s="491"/>
      <c r="L338" s="491"/>
      <c r="M338" s="491"/>
      <c r="N338" s="491"/>
      <c r="O338" s="491" t="s">
        <v>2015</v>
      </c>
      <c r="P338" s="491">
        <v>4</v>
      </c>
      <c r="Q338" s="491" t="s">
        <v>2015</v>
      </c>
      <c r="R338" s="491" t="s">
        <v>1960</v>
      </c>
      <c r="S338" s="491" t="s">
        <v>581</v>
      </c>
      <c r="T338" s="491" t="s">
        <v>2016</v>
      </c>
      <c r="U338" s="491" t="s">
        <v>646</v>
      </c>
      <c r="V338" s="491" t="s">
        <v>1676</v>
      </c>
      <c r="W338" s="491" t="s">
        <v>1962</v>
      </c>
      <c r="X338" s="491" t="s">
        <v>70</v>
      </c>
      <c r="Y338" s="491" t="s">
        <v>2029</v>
      </c>
      <c r="Z338" s="491" t="s">
        <v>2030</v>
      </c>
      <c r="AA338" s="491" t="s">
        <v>1992</v>
      </c>
      <c r="AB338" s="491" t="s">
        <v>1460</v>
      </c>
      <c r="AC338" s="491" t="s">
        <v>24</v>
      </c>
      <c r="AD338" s="491" t="s">
        <v>1234</v>
      </c>
      <c r="AE338" s="491" t="s">
        <v>1727</v>
      </c>
      <c r="AF338" s="515" t="s">
        <v>1312</v>
      </c>
      <c r="AG338" s="515" t="s">
        <v>1357</v>
      </c>
      <c r="AH338" s="515" t="s">
        <v>1312</v>
      </c>
      <c r="AI338" s="515" t="s">
        <v>1357</v>
      </c>
    </row>
    <row r="339" spans="1:35" hidden="1" x14ac:dyDescent="0.3">
      <c r="A339" s="491"/>
      <c r="B339" s="491" t="s">
        <v>2031</v>
      </c>
      <c r="C339" s="491"/>
      <c r="D339" s="491" t="s">
        <v>1393</v>
      </c>
      <c r="E339" s="491" t="s">
        <v>136</v>
      </c>
      <c r="F339" s="491" t="s">
        <v>1958</v>
      </c>
      <c r="G339" s="491" t="s">
        <v>24</v>
      </c>
      <c r="H339" s="491" t="str" cm="1">
        <f t="array" ref="H339">LEFT(LEFT(Z339,FIND(".",Z339)-1),IF(MIN(IF(ISNUMBER(FIND({"a","b","c","d","e","f","g","h","i","j","k","l","m","n","o","p","q","r","s","t","u","v","w","x","y","z"}, LEFT(Z339,FIND(".",Z339)-1))), FIND({"a","b","c","d","e","f","g","h","i","j","k","l","m","n","o","p","q","r","s","t","u","v","w","x","y","z"}, LEFT(Z339,FIND(".",Z339)-1))))=0,FIND(".",Z339),MIN(IF(ISNUMBER(FIND({"a","b","c","d","e","f","g","h","i","j","k","l","m","n","o","p","q","r","s","t","u","v","w","x","y","z"}, LEFT(Z339,FIND(".",Z339)-1))), FIND({"a","b","c","d","e","f","g","h","i","j","k","l","m","n","o","p","q","r","s","t","u","v","w","x","y","z"}, LEFT(Z339,FIND(".",Z339)-1)))))-1)</f>
        <v>113</v>
      </c>
      <c r="I339" s="491" t="str" cm="1">
        <f t="array" ref="I339">RIGHT(LEFT(Z339,FIND(".",Z339)-1),FIND(".",Z339)-IF(MIN(IF(ISNUMBER(FIND({"a","b","c","d","e","f","g","h","i","j","k","l","m","n","o","p","q","r","s","t","u","v","w","x","y","z"},LEFT(Z339,FIND(".",Z339)-1))),FIND({"a","b","c","d","e","f","g","h","i","j","k","l","m","n","o","p","q","r","s","t","u","v","w","x","y","z"},LEFT(Z339,FIND(".",Z339)-1))))=0,FIND(".",Z339),MIN(IF(ISNUMBER(FIND({"a","b","c","d","e","f","g","h","i","j","k","l","m","n","o","p","q","r","s","t","u","v","w","x","y","z"},LEFT(Z339,FIND(".",Z339)-1))),FIND({"a","b","c","d","e","f","g","h","i","j","k","l","m","n","o","p","q","r","s","t","u","v","w","x","y","z"},LEFT(Z339,FIND(".",Z339)-1))))))</f>
        <v>a</v>
      </c>
      <c r="J339" s="491"/>
      <c r="K339" s="491"/>
      <c r="L339" s="491"/>
      <c r="M339" s="491"/>
      <c r="N339" s="491"/>
      <c r="O339" s="491" t="s">
        <v>2015</v>
      </c>
      <c r="P339" s="491">
        <v>4</v>
      </c>
      <c r="Q339" s="491" t="s">
        <v>2015</v>
      </c>
      <c r="R339" s="491" t="s">
        <v>1960</v>
      </c>
      <c r="S339" s="491" t="s">
        <v>581</v>
      </c>
      <c r="T339" s="491" t="s">
        <v>2016</v>
      </c>
      <c r="U339" s="491" t="s">
        <v>646</v>
      </c>
      <c r="V339" s="491" t="s">
        <v>1676</v>
      </c>
      <c r="W339" s="491" t="s">
        <v>1962</v>
      </c>
      <c r="X339" s="491" t="s">
        <v>70</v>
      </c>
      <c r="Y339" s="491" t="s">
        <v>2032</v>
      </c>
      <c r="Z339" s="491" t="s">
        <v>2033</v>
      </c>
      <c r="AA339" s="491" t="s">
        <v>1992</v>
      </c>
      <c r="AB339" s="491" t="s">
        <v>1476</v>
      </c>
      <c r="AC339" s="491" t="s">
        <v>24</v>
      </c>
      <c r="AD339" s="491" t="s">
        <v>1274</v>
      </c>
      <c r="AE339" s="491" t="s">
        <v>1887</v>
      </c>
      <c r="AF339" s="515" t="s">
        <v>1312</v>
      </c>
      <c r="AG339" s="515" t="s">
        <v>1357</v>
      </c>
      <c r="AH339" s="515" t="s">
        <v>1312</v>
      </c>
      <c r="AI339" s="515" t="s">
        <v>1357</v>
      </c>
    </row>
    <row r="340" spans="1:35" hidden="1" x14ac:dyDescent="0.3">
      <c r="A340" s="491"/>
      <c r="B340" s="491" t="s">
        <v>2034</v>
      </c>
      <c r="C340" s="491"/>
      <c r="D340" s="491" t="s">
        <v>1393</v>
      </c>
      <c r="E340" s="491" t="s">
        <v>136</v>
      </c>
      <c r="F340" s="491" t="s">
        <v>1958</v>
      </c>
      <c r="G340" s="491" t="s">
        <v>24</v>
      </c>
      <c r="H340" s="491" t="str" cm="1">
        <f t="array" ref="H340">LEFT(LEFT(Z340,FIND(".",Z340)-1),IF(MIN(IF(ISNUMBER(FIND({"a","b","c","d","e","f","g","h","i","j","k","l","m","n","o","p","q","r","s","t","u","v","w","x","y","z"}, LEFT(Z340,FIND(".",Z340)-1))), FIND({"a","b","c","d","e","f","g","h","i","j","k","l","m","n","o","p","q","r","s","t","u","v","w","x","y","z"}, LEFT(Z340,FIND(".",Z340)-1))))=0,FIND(".",Z340),MIN(IF(ISNUMBER(FIND({"a","b","c","d","e","f","g","h","i","j","k","l","m","n","o","p","q","r","s","t","u","v","w","x","y","z"}, LEFT(Z340,FIND(".",Z340)-1))), FIND({"a","b","c","d","e","f","g","h","i","j","k","l","m","n","o","p","q","r","s","t","u","v","w","x","y","z"}, LEFT(Z340,FIND(".",Z340)-1)))))-1)</f>
        <v>113</v>
      </c>
      <c r="I340" s="491" t="str" cm="1">
        <f t="array" ref="I340">RIGHT(LEFT(Z340,FIND(".",Z340)-1),FIND(".",Z340)-IF(MIN(IF(ISNUMBER(FIND({"a","b","c","d","e","f","g","h","i","j","k","l","m","n","o","p","q","r","s","t","u","v","w","x","y","z"},LEFT(Z340,FIND(".",Z340)-1))),FIND({"a","b","c","d","e","f","g","h","i","j","k","l","m","n","o","p","q","r","s","t","u","v","w","x","y","z"},LEFT(Z340,FIND(".",Z340)-1))))=0,FIND(".",Z340),MIN(IF(ISNUMBER(FIND({"a","b","c","d","e","f","g","h","i","j","k","l","m","n","o","p","q","r","s","t","u","v","w","x","y","z"},LEFT(Z340,FIND(".",Z340)-1))),FIND({"a","b","c","d","e","f","g","h","i","j","k","l","m","n","o","p","q","r","s","t","u","v","w","x","y","z"},LEFT(Z340,FIND(".",Z340)-1))))))</f>
        <v>b</v>
      </c>
      <c r="J340" s="491"/>
      <c r="K340" s="491"/>
      <c r="L340" s="491"/>
      <c r="M340" s="491"/>
      <c r="N340" s="491"/>
      <c r="O340" s="491" t="s">
        <v>2015</v>
      </c>
      <c r="P340" s="491">
        <v>4</v>
      </c>
      <c r="Q340" s="491" t="s">
        <v>2015</v>
      </c>
      <c r="R340" s="491" t="s">
        <v>1960</v>
      </c>
      <c r="S340" s="491" t="s">
        <v>581</v>
      </c>
      <c r="T340" s="491" t="s">
        <v>2016</v>
      </c>
      <c r="U340" s="491" t="s">
        <v>646</v>
      </c>
      <c r="V340" s="491" t="s">
        <v>1676</v>
      </c>
      <c r="W340" s="491" t="s">
        <v>1962</v>
      </c>
      <c r="X340" s="491" t="s">
        <v>70</v>
      </c>
      <c r="Y340" s="491" t="s">
        <v>2035</v>
      </c>
      <c r="Z340" s="491" t="s">
        <v>2036</v>
      </c>
      <c r="AA340" s="491" t="s">
        <v>1992</v>
      </c>
      <c r="AB340" s="491" t="s">
        <v>1477</v>
      </c>
      <c r="AC340" s="491" t="s">
        <v>24</v>
      </c>
      <c r="AD340" s="491" t="s">
        <v>1276</v>
      </c>
      <c r="AE340" s="491" t="s">
        <v>1890</v>
      </c>
      <c r="AF340" s="515" t="s">
        <v>1312</v>
      </c>
      <c r="AG340" s="515" t="s">
        <v>1357</v>
      </c>
      <c r="AH340" s="515" t="s">
        <v>1312</v>
      </c>
      <c r="AI340" s="515" t="s">
        <v>1357</v>
      </c>
    </row>
    <row r="341" spans="1:35" hidden="1" x14ac:dyDescent="0.3">
      <c r="A341" s="491"/>
      <c r="B341" s="491" t="s">
        <v>1360</v>
      </c>
      <c r="C341" s="491"/>
      <c r="D341" s="491" t="s">
        <v>1393</v>
      </c>
      <c r="E341" s="491" t="s">
        <v>136</v>
      </c>
      <c r="F341" s="491" t="s">
        <v>1958</v>
      </c>
      <c r="G341" s="491" t="s">
        <v>24</v>
      </c>
      <c r="H341" s="491" t="str" cm="1">
        <f t="array" ref="H341">LEFT(LEFT(Z341,FIND(".",Z341)-1),IF(MIN(IF(ISNUMBER(FIND({"a","b","c","d","e","f","g","h","i","j","k","l","m","n","o","p","q","r","s","t","u","v","w","x","y","z"}, LEFT(Z341,FIND(".",Z341)-1))), FIND({"a","b","c","d","e","f","g","h","i","j","k","l","m","n","o","p","q","r","s","t","u","v","w","x","y","z"}, LEFT(Z341,FIND(".",Z341)-1))))=0,FIND(".",Z341),MIN(IF(ISNUMBER(FIND({"a","b","c","d","e","f","g","h","i","j","k","l","m","n","o","p","q","r","s","t","u","v","w","x","y","z"}, LEFT(Z341,FIND(".",Z341)-1))), FIND({"a","b","c","d","e","f","g","h","i","j","k","l","m","n","o","p","q","r","s","t","u","v","w","x","y","z"}, LEFT(Z341,FIND(".",Z341)-1)))))-1)</f>
        <v>115</v>
      </c>
      <c r="I341" s="491" t="str" cm="1">
        <f t="array" ref="I341">RIGHT(LEFT(Z341,FIND(".",Z341)-1),FIND(".",Z341)-IF(MIN(IF(ISNUMBER(FIND({"a","b","c","d","e","f","g","h","i","j","k","l","m","n","o","p","q","r","s","t","u","v","w","x","y","z"},LEFT(Z341,FIND(".",Z341)-1))),FIND({"a","b","c","d","e","f","g","h","i","j","k","l","m","n","o","p","q","r","s","t","u","v","w","x","y","z"},LEFT(Z341,FIND(".",Z341)-1))))=0,FIND(".",Z341),MIN(IF(ISNUMBER(FIND({"a","b","c","d","e","f","g","h","i","j","k","l","m","n","o","p","q","r","s","t","u","v","w","x","y","z"},LEFT(Z341,FIND(".",Z341)-1))),FIND({"a","b","c","d","e","f","g","h","i","j","k","l","m","n","o","p","q","r","s","t","u","v","w","x","y","z"},LEFT(Z341,FIND(".",Z341)-1))))))</f>
        <v>a</v>
      </c>
      <c r="J341" s="491"/>
      <c r="K341" s="491"/>
      <c r="L341" s="491"/>
      <c r="M341" s="491"/>
      <c r="N341" s="491"/>
      <c r="O341" s="491" t="s">
        <v>2015</v>
      </c>
      <c r="P341" s="491">
        <v>4</v>
      </c>
      <c r="Q341" s="491" t="s">
        <v>2015</v>
      </c>
      <c r="R341" s="491" t="s">
        <v>1960</v>
      </c>
      <c r="S341" s="491" t="s">
        <v>581</v>
      </c>
      <c r="T341" s="491" t="s">
        <v>2016</v>
      </c>
      <c r="U341" s="491" t="s">
        <v>646</v>
      </c>
      <c r="V341" s="491" t="s">
        <v>1676</v>
      </c>
      <c r="W341" s="491" t="s">
        <v>1962</v>
      </c>
      <c r="X341" s="491" t="s">
        <v>70</v>
      </c>
      <c r="Y341" s="491" t="s">
        <v>2037</v>
      </c>
      <c r="Z341" s="491" t="s">
        <v>2038</v>
      </c>
      <c r="AA341" s="491" t="s">
        <v>1992</v>
      </c>
      <c r="AB341" s="491" t="s">
        <v>1445</v>
      </c>
      <c r="AC341" s="491" t="s">
        <v>24</v>
      </c>
      <c r="AD341" s="491" t="s">
        <v>1220</v>
      </c>
      <c r="AE341" s="491" t="s">
        <v>1677</v>
      </c>
      <c r="AF341" s="515" t="s">
        <v>1312</v>
      </c>
      <c r="AG341" s="515" t="s">
        <v>1357</v>
      </c>
      <c r="AH341" s="515" t="s">
        <v>1312</v>
      </c>
      <c r="AI341" s="515" t="s">
        <v>1357</v>
      </c>
    </row>
    <row r="342" spans="1:35" hidden="1" x14ac:dyDescent="0.3">
      <c r="A342" s="491"/>
      <c r="B342" s="491" t="s">
        <v>1359</v>
      </c>
      <c r="C342" s="491"/>
      <c r="D342" s="491" t="s">
        <v>1393</v>
      </c>
      <c r="E342" s="491" t="s">
        <v>136</v>
      </c>
      <c r="F342" s="491" t="s">
        <v>1958</v>
      </c>
      <c r="G342" s="491" t="s">
        <v>24</v>
      </c>
      <c r="H342" s="491" t="str" cm="1">
        <f t="array" ref="H342">LEFT(LEFT(Z342,FIND(".",Z342)-1),IF(MIN(IF(ISNUMBER(FIND({"a","b","c","d","e","f","g","h","i","j","k","l","m","n","o","p","q","r","s","t","u","v","w","x","y","z"}, LEFT(Z342,FIND(".",Z342)-1))), FIND({"a","b","c","d","e","f","g","h","i","j","k","l","m","n","o","p","q","r","s","t","u","v","w","x","y","z"}, LEFT(Z342,FIND(".",Z342)-1))))=0,FIND(".",Z342),MIN(IF(ISNUMBER(FIND({"a","b","c","d","e","f","g","h","i","j","k","l","m","n","o","p","q","r","s","t","u","v","w","x","y","z"}, LEFT(Z342,FIND(".",Z342)-1))), FIND({"a","b","c","d","e","f","g","h","i","j","k","l","m","n","o","p","q","r","s","t","u","v","w","x","y","z"}, LEFT(Z342,FIND(".",Z342)-1)))))-1)</f>
        <v>115</v>
      </c>
      <c r="I342" s="491" t="str" cm="1">
        <f t="array" ref="I342">RIGHT(LEFT(Z342,FIND(".",Z342)-1),FIND(".",Z342)-IF(MIN(IF(ISNUMBER(FIND({"a","b","c","d","e","f","g","h","i","j","k","l","m","n","o","p","q","r","s","t","u","v","w","x","y","z"},LEFT(Z342,FIND(".",Z342)-1))),FIND({"a","b","c","d","e","f","g","h","i","j","k","l","m","n","o","p","q","r","s","t","u","v","w","x","y","z"},LEFT(Z342,FIND(".",Z342)-1))))=0,FIND(".",Z342),MIN(IF(ISNUMBER(FIND({"a","b","c","d","e","f","g","h","i","j","k","l","m","n","o","p","q","r","s","t","u","v","w","x","y","z"},LEFT(Z342,FIND(".",Z342)-1))),FIND({"a","b","c","d","e","f","g","h","i","j","k","l","m","n","o","p","q","r","s","t","u","v","w","x","y","z"},LEFT(Z342,FIND(".",Z342)-1))))))</f>
        <v>b</v>
      </c>
      <c r="J342" s="491"/>
      <c r="K342" s="491"/>
      <c r="L342" s="491"/>
      <c r="M342" s="491"/>
      <c r="N342" s="491"/>
      <c r="O342" s="491" t="s">
        <v>2015</v>
      </c>
      <c r="P342" s="491">
        <v>4</v>
      </c>
      <c r="Q342" s="491" t="s">
        <v>2015</v>
      </c>
      <c r="R342" s="491" t="s">
        <v>1960</v>
      </c>
      <c r="S342" s="491" t="s">
        <v>581</v>
      </c>
      <c r="T342" s="491" t="s">
        <v>2016</v>
      </c>
      <c r="U342" s="491" t="s">
        <v>646</v>
      </c>
      <c r="V342" s="491" t="s">
        <v>1676</v>
      </c>
      <c r="W342" s="491" t="s">
        <v>1962</v>
      </c>
      <c r="X342" s="491" t="s">
        <v>70</v>
      </c>
      <c r="Y342" s="491" t="s">
        <v>2039</v>
      </c>
      <c r="Z342" s="491" t="s">
        <v>2040</v>
      </c>
      <c r="AA342" s="491" t="s">
        <v>1992</v>
      </c>
      <c r="AB342" s="491" t="s">
        <v>1448</v>
      </c>
      <c r="AC342" s="491" t="s">
        <v>24</v>
      </c>
      <c r="AD342" s="491" t="s">
        <v>1217</v>
      </c>
      <c r="AE342" s="491" t="s">
        <v>1691</v>
      </c>
      <c r="AF342" s="515" t="s">
        <v>1312</v>
      </c>
      <c r="AG342" s="515" t="s">
        <v>1357</v>
      </c>
      <c r="AH342" s="515" t="s">
        <v>1312</v>
      </c>
      <c r="AI342" s="515" t="s">
        <v>1357</v>
      </c>
    </row>
    <row r="343" spans="1:35" hidden="1" x14ac:dyDescent="0.3">
      <c r="A343" s="491"/>
      <c r="B343" s="491" t="s">
        <v>1513</v>
      </c>
      <c r="C343" s="491"/>
      <c r="D343" s="491" t="s">
        <v>1393</v>
      </c>
      <c r="E343" s="491" t="s">
        <v>136</v>
      </c>
      <c r="F343" s="491" t="s">
        <v>1958</v>
      </c>
      <c r="G343" s="491" t="s">
        <v>24</v>
      </c>
      <c r="H343" s="491" t="str" cm="1">
        <f t="array" ref="H343">LEFT(LEFT(Z343,FIND(".",Z343)-1),IF(MIN(IF(ISNUMBER(FIND({"a","b","c","d","e","f","g","h","i","j","k","l","m","n","o","p","q","r","s","t","u","v","w","x","y","z"}, LEFT(Z343,FIND(".",Z343)-1))), FIND({"a","b","c","d","e","f","g","h","i","j","k","l","m","n","o","p","q","r","s","t","u","v","w","x","y","z"}, LEFT(Z343,FIND(".",Z343)-1))))=0,FIND(".",Z343),MIN(IF(ISNUMBER(FIND({"a","b","c","d","e","f","g","h","i","j","k","l","m","n","o","p","q","r","s","t","u","v","w","x","y","z"}, LEFT(Z343,FIND(".",Z343)-1))), FIND({"a","b","c","d","e","f","g","h","i","j","k","l","m","n","o","p","q","r","s","t","u","v","w","x","y","z"}, LEFT(Z343,FIND(".",Z343)-1)))))-1)</f>
        <v>123</v>
      </c>
      <c r="I343" s="491" t="str" cm="1">
        <f t="array" ref="I343">RIGHT(LEFT(Z343,FIND(".",Z343)-1),FIND(".",Z343)-IF(MIN(IF(ISNUMBER(FIND({"a","b","c","d","e","f","g","h","i","j","k","l","m","n","o","p","q","r","s","t","u","v","w","x","y","z"},LEFT(Z343,FIND(".",Z343)-1))),FIND({"a","b","c","d","e","f","g","h","i","j","k","l","m","n","o","p","q","r","s","t","u","v","w","x","y","z"},LEFT(Z343,FIND(".",Z343)-1))))=0,FIND(".",Z343),MIN(IF(ISNUMBER(FIND({"a","b","c","d","e","f","g","h","i","j","k","l","m","n","o","p","q","r","s","t","u","v","w","x","y","z"},LEFT(Z343,FIND(".",Z343)-1))),FIND({"a","b","c","d","e","f","g","h","i","j","k","l","m","n","o","p","q","r","s","t","u","v","w","x","y","z"},LEFT(Z343,FIND(".",Z343)-1))))))</f>
        <v>b1</v>
      </c>
      <c r="J343" s="491"/>
      <c r="K343" s="491"/>
      <c r="L343" s="491"/>
      <c r="M343" s="491"/>
      <c r="N343" s="491"/>
      <c r="O343" s="491" t="s">
        <v>2015</v>
      </c>
      <c r="P343" s="491">
        <v>4</v>
      </c>
      <c r="Q343" s="491" t="s">
        <v>2015</v>
      </c>
      <c r="R343" s="491" t="s">
        <v>1960</v>
      </c>
      <c r="S343" s="491" t="s">
        <v>581</v>
      </c>
      <c r="T343" s="491" t="s">
        <v>2016</v>
      </c>
      <c r="U343" s="491" t="s">
        <v>695</v>
      </c>
      <c r="V343" s="491" t="s">
        <v>1591</v>
      </c>
      <c r="W343" s="491" t="s">
        <v>1962</v>
      </c>
      <c r="X343" s="491" t="s">
        <v>70</v>
      </c>
      <c r="Y343" s="491" t="s">
        <v>2041</v>
      </c>
      <c r="Z343" s="491" t="s">
        <v>2042</v>
      </c>
      <c r="AA343" s="491" t="s">
        <v>1992</v>
      </c>
      <c r="AB343" s="491" t="s">
        <v>1436</v>
      </c>
      <c r="AC343" s="491" t="s">
        <v>24</v>
      </c>
      <c r="AD343" s="491" t="s">
        <v>1255</v>
      </c>
      <c r="AE343" s="491" t="s">
        <v>1658</v>
      </c>
      <c r="AF343" s="515" t="s">
        <v>1312</v>
      </c>
      <c r="AG343" s="515" t="s">
        <v>1357</v>
      </c>
      <c r="AH343" s="515" t="s">
        <v>1312</v>
      </c>
      <c r="AI343" s="515" t="s">
        <v>1357</v>
      </c>
    </row>
    <row r="344" spans="1:35" hidden="1" x14ac:dyDescent="0.3">
      <c r="A344" s="491"/>
      <c r="B344" s="491" t="s">
        <v>1512</v>
      </c>
      <c r="C344" s="491"/>
      <c r="D344" s="491" t="s">
        <v>1393</v>
      </c>
      <c r="E344" s="491" t="s">
        <v>136</v>
      </c>
      <c r="F344" s="491" t="s">
        <v>1958</v>
      </c>
      <c r="G344" s="491" t="s">
        <v>24</v>
      </c>
      <c r="H344" s="491" t="str" cm="1">
        <f t="array" ref="H344">LEFT(LEFT(Z344,FIND(".",Z344)-1),IF(MIN(IF(ISNUMBER(FIND({"a","b","c","d","e","f","g","h","i","j","k","l","m","n","o","p","q","r","s","t","u","v","w","x","y","z"}, LEFT(Z344,FIND(".",Z344)-1))), FIND({"a","b","c","d","e","f","g","h","i","j","k","l","m","n","o","p","q","r","s","t","u","v","w","x","y","z"}, LEFT(Z344,FIND(".",Z344)-1))))=0,FIND(".",Z344),MIN(IF(ISNUMBER(FIND({"a","b","c","d","e","f","g","h","i","j","k","l","m","n","o","p","q","r","s","t","u","v","w","x","y","z"}, LEFT(Z344,FIND(".",Z344)-1))), FIND({"a","b","c","d","e","f","g","h","i","j","k","l","m","n","o","p","q","r","s","t","u","v","w","x","y","z"}, LEFT(Z344,FIND(".",Z344)-1)))))-1)</f>
        <v>124</v>
      </c>
      <c r="I344" s="491" t="str" cm="1">
        <f t="array" ref="I344">RIGHT(LEFT(Z344,FIND(".",Z344)-1),FIND(".",Z344)-IF(MIN(IF(ISNUMBER(FIND({"a","b","c","d","e","f","g","h","i","j","k","l","m","n","o","p","q","r","s","t","u","v","w","x","y","z"},LEFT(Z344,FIND(".",Z344)-1))),FIND({"a","b","c","d","e","f","g","h","i","j","k","l","m","n","o","p","q","r","s","t","u","v","w","x","y","z"},LEFT(Z344,FIND(".",Z344)-1))))=0,FIND(".",Z344),MIN(IF(ISNUMBER(FIND({"a","b","c","d","e","f","g","h","i","j","k","l","m","n","o","p","q","r","s","t","u","v","w","x","y","z"},LEFT(Z344,FIND(".",Z344)-1))),FIND({"a","b","c","d","e","f","g","h","i","j","k","l","m","n","o","p","q","r","s","t","u","v","w","x","y","z"},LEFT(Z344,FIND(".",Z344)-1))))))</f>
        <v>a</v>
      </c>
      <c r="J344" s="491"/>
      <c r="K344" s="491"/>
      <c r="L344" s="491"/>
      <c r="M344" s="491"/>
      <c r="N344" s="491"/>
      <c r="O344" s="491" t="s">
        <v>2015</v>
      </c>
      <c r="P344" s="491">
        <v>4</v>
      </c>
      <c r="Q344" s="491" t="s">
        <v>2015</v>
      </c>
      <c r="R344" s="491" t="s">
        <v>1960</v>
      </c>
      <c r="S344" s="491" t="s">
        <v>581</v>
      </c>
      <c r="T344" s="491" t="s">
        <v>2016</v>
      </c>
      <c r="U344" s="491" t="s">
        <v>695</v>
      </c>
      <c r="V344" s="491" t="s">
        <v>1591</v>
      </c>
      <c r="W344" s="491" t="s">
        <v>1962</v>
      </c>
      <c r="X344" s="491" t="s">
        <v>70</v>
      </c>
      <c r="Y344" s="491" t="s">
        <v>2043</v>
      </c>
      <c r="Z344" s="491" t="s">
        <v>2044</v>
      </c>
      <c r="AA344" s="491" t="s">
        <v>1992</v>
      </c>
      <c r="AB344" s="491" t="s">
        <v>1673</v>
      </c>
      <c r="AC344" s="491" t="s">
        <v>24</v>
      </c>
      <c r="AD344" s="491" t="s">
        <v>1254</v>
      </c>
      <c r="AE344" s="491" t="s">
        <v>1674</v>
      </c>
      <c r="AF344" s="515" t="s">
        <v>1312</v>
      </c>
      <c r="AG344" s="515" t="s">
        <v>1357</v>
      </c>
      <c r="AH344" s="515" t="s">
        <v>1312</v>
      </c>
      <c r="AI344" s="515" t="s">
        <v>1357</v>
      </c>
    </row>
    <row r="345" spans="1:35" hidden="1" x14ac:dyDescent="0.3">
      <c r="A345" s="491"/>
      <c r="B345" s="491" t="s">
        <v>1364</v>
      </c>
      <c r="C345" s="491"/>
      <c r="D345" s="491" t="s">
        <v>1393</v>
      </c>
      <c r="E345" s="491" t="s">
        <v>136</v>
      </c>
      <c r="F345" s="491" t="s">
        <v>1958</v>
      </c>
      <c r="G345" s="491" t="s">
        <v>24</v>
      </c>
      <c r="H345" s="491" t="str" cm="1">
        <f t="array" ref="H345">LEFT(LEFT(Z345,FIND(".",Z345)-1),IF(MIN(IF(ISNUMBER(FIND({"a","b","c","d","e","f","g","h","i","j","k","l","m","n","o","p","q","r","s","t","u","v","w","x","y","z"}, LEFT(Z345,FIND(".",Z345)-1))), FIND({"a","b","c","d","e","f","g","h","i","j","k","l","m","n","o","p","q","r","s","t","u","v","w","x","y","z"}, LEFT(Z345,FIND(".",Z345)-1))))=0,FIND(".",Z345),MIN(IF(ISNUMBER(FIND({"a","b","c","d","e","f","g","h","i","j","k","l","m","n","o","p","q","r","s","t","u","v","w","x","y","z"}, LEFT(Z345,FIND(".",Z345)-1))), FIND({"a","b","c","d","e","f","g","h","i","j","k","l","m","n","o","p","q","r","s","t","u","v","w","x","y","z"}, LEFT(Z345,FIND(".",Z345)-1)))))-1)</f>
        <v>125</v>
      </c>
      <c r="I345" s="491" t="str" cm="1">
        <f t="array" ref="I345">RIGHT(LEFT(Z345,FIND(".",Z345)-1),FIND(".",Z345)-IF(MIN(IF(ISNUMBER(FIND({"a","b","c","d","e","f","g","h","i","j","k","l","m","n","o","p","q","r","s","t","u","v","w","x","y","z"},LEFT(Z345,FIND(".",Z345)-1))),FIND({"a","b","c","d","e","f","g","h","i","j","k","l","m","n","o","p","q","r","s","t","u","v","w","x","y","z"},LEFT(Z345,FIND(".",Z345)-1))))=0,FIND(".",Z345),MIN(IF(ISNUMBER(FIND({"a","b","c","d","e","f","g","h","i","j","k","l","m","n","o","p","q","r","s","t","u","v","w","x","y","z"},LEFT(Z345,FIND(".",Z345)-1))),FIND({"a","b","c","d","e","f","g","h","i","j","k","l","m","n","o","p","q","r","s","t","u","v","w","x","y","z"},LEFT(Z345,FIND(".",Z345)-1))))))</f>
        <v>b1</v>
      </c>
      <c r="J345" s="491"/>
      <c r="K345" s="491"/>
      <c r="L345" s="491"/>
      <c r="M345" s="491"/>
      <c r="N345" s="491"/>
      <c r="O345" s="491" t="s">
        <v>2015</v>
      </c>
      <c r="P345" s="491">
        <v>4</v>
      </c>
      <c r="Q345" s="491" t="s">
        <v>2015</v>
      </c>
      <c r="R345" s="491" t="s">
        <v>1960</v>
      </c>
      <c r="S345" s="491" t="s">
        <v>581</v>
      </c>
      <c r="T345" s="491" t="s">
        <v>2016</v>
      </c>
      <c r="U345" s="491" t="s">
        <v>695</v>
      </c>
      <c r="V345" s="491" t="s">
        <v>1591</v>
      </c>
      <c r="W345" s="491" t="s">
        <v>1962</v>
      </c>
      <c r="X345" s="491" t="s">
        <v>70</v>
      </c>
      <c r="Y345" s="491" t="s">
        <v>2045</v>
      </c>
      <c r="Z345" s="491" t="s">
        <v>2046</v>
      </c>
      <c r="AA345" s="491" t="s">
        <v>1992</v>
      </c>
      <c r="AB345" s="491" t="s">
        <v>1632</v>
      </c>
      <c r="AC345" s="491" t="s">
        <v>24</v>
      </c>
      <c r="AD345" s="491" t="s">
        <v>1209</v>
      </c>
      <c r="AE345" s="491" t="s">
        <v>1633</v>
      </c>
      <c r="AF345" s="515" t="s">
        <v>1312</v>
      </c>
      <c r="AG345" s="515" t="s">
        <v>1357</v>
      </c>
      <c r="AH345" s="515" t="s">
        <v>1312</v>
      </c>
      <c r="AI345" s="515" t="s">
        <v>1357</v>
      </c>
    </row>
    <row r="346" spans="1:35" hidden="1" x14ac:dyDescent="0.3">
      <c r="A346" s="491"/>
      <c r="B346" s="491" t="s">
        <v>1367</v>
      </c>
      <c r="C346" s="491"/>
      <c r="D346" s="491" t="s">
        <v>1393</v>
      </c>
      <c r="E346" s="491" t="s">
        <v>136</v>
      </c>
      <c r="F346" s="491" t="s">
        <v>1958</v>
      </c>
      <c r="G346" s="491" t="s">
        <v>24</v>
      </c>
      <c r="H346" s="491" t="str" cm="1">
        <f t="array" ref="H346">LEFT(LEFT(Z346,FIND(".",Z346)-1),IF(MIN(IF(ISNUMBER(FIND({"a","b","c","d","e","f","g","h","i","j","k","l","m","n","o","p","q","r","s","t","u","v","w","x","y","z"}, LEFT(Z346,FIND(".",Z346)-1))), FIND({"a","b","c","d","e","f","g","h","i","j","k","l","m","n","o","p","q","r","s","t","u","v","w","x","y","z"}, LEFT(Z346,FIND(".",Z346)-1))))=0,FIND(".",Z346),MIN(IF(ISNUMBER(FIND({"a","b","c","d","e","f","g","h","i","j","k","l","m","n","o","p","q","r","s","t","u","v","w","x","y","z"}, LEFT(Z346,FIND(".",Z346)-1))), FIND({"a","b","c","d","e","f","g","h","i","j","k","l","m","n","o","p","q","r","s","t","u","v","w","x","y","z"}, LEFT(Z346,FIND(".",Z346)-1)))))-1)</f>
        <v>125</v>
      </c>
      <c r="I346" s="491" t="str" cm="1">
        <f t="array" ref="I346">RIGHT(LEFT(Z346,FIND(".",Z346)-1),FIND(".",Z346)-IF(MIN(IF(ISNUMBER(FIND({"a","b","c","d","e","f","g","h","i","j","k","l","m","n","o","p","q","r","s","t","u","v","w","x","y","z"},LEFT(Z346,FIND(".",Z346)-1))),FIND({"a","b","c","d","e","f","g","h","i","j","k","l","m","n","o","p","q","r","s","t","u","v","w","x","y","z"},LEFT(Z346,FIND(".",Z346)-1))))=0,FIND(".",Z346),MIN(IF(ISNUMBER(FIND({"a","b","c","d","e","f","g","h","i","j","k","l","m","n","o","p","q","r","s","t","u","v","w","x","y","z"},LEFT(Z346,FIND(".",Z346)-1))),FIND({"a","b","c","d","e","f","g","h","i","j","k","l","m","n","o","p","q","r","s","t","u","v","w","x","y","z"},LEFT(Z346,FIND(".",Z346)-1))))))</f>
        <v>b2</v>
      </c>
      <c r="J346" s="491"/>
      <c r="K346" s="491"/>
      <c r="L346" s="491"/>
      <c r="M346" s="491"/>
      <c r="N346" s="491"/>
      <c r="O346" s="491" t="s">
        <v>2015</v>
      </c>
      <c r="P346" s="491">
        <v>4</v>
      </c>
      <c r="Q346" s="491" t="s">
        <v>2015</v>
      </c>
      <c r="R346" s="491" t="s">
        <v>1960</v>
      </c>
      <c r="S346" s="491" t="s">
        <v>581</v>
      </c>
      <c r="T346" s="491" t="s">
        <v>2016</v>
      </c>
      <c r="U346" s="491" t="s">
        <v>695</v>
      </c>
      <c r="V346" s="491" t="s">
        <v>1591</v>
      </c>
      <c r="W346" s="491" t="s">
        <v>1962</v>
      </c>
      <c r="X346" s="491" t="s">
        <v>70</v>
      </c>
      <c r="Y346" s="491" t="s">
        <v>2047</v>
      </c>
      <c r="Z346" s="491" t="s">
        <v>2048</v>
      </c>
      <c r="AA346" s="491" t="s">
        <v>1992</v>
      </c>
      <c r="AB346" s="491" t="s">
        <v>1429</v>
      </c>
      <c r="AC346" s="491" t="s">
        <v>24</v>
      </c>
      <c r="AD346" s="491" t="s">
        <v>1212</v>
      </c>
      <c r="AE346" s="491" t="s">
        <v>1644</v>
      </c>
      <c r="AF346" s="515" t="s">
        <v>1312</v>
      </c>
      <c r="AG346" s="515" t="s">
        <v>1357</v>
      </c>
      <c r="AH346" s="515" t="s">
        <v>1312</v>
      </c>
      <c r="AI346" s="515" t="s">
        <v>1357</v>
      </c>
    </row>
    <row r="347" spans="1:35" hidden="1" x14ac:dyDescent="0.3">
      <c r="A347" s="491"/>
      <c r="B347" s="491" t="s">
        <v>1987</v>
      </c>
      <c r="C347" s="491"/>
      <c r="D347" s="491" t="s">
        <v>1393</v>
      </c>
      <c r="E347" s="491" t="s">
        <v>136</v>
      </c>
      <c r="F347" s="491" t="s">
        <v>1958</v>
      </c>
      <c r="G347" s="491" t="s">
        <v>24</v>
      </c>
      <c r="H347" s="491" t="str" cm="1">
        <f t="array" ref="H347">LEFT(LEFT(Z347,FIND(".",Z347)-1),IF(MIN(IF(ISNUMBER(FIND({"a","b","c","d","e","f","g","h","i","j","k","l","m","n","o","p","q","r","s","t","u","v","w","x","y","z"}, LEFT(Z347,FIND(".",Z347)-1))), FIND({"a","b","c","d","e","f","g","h","i","j","k","l","m","n","o","p","q","r","s","t","u","v","w","x","y","z"}, LEFT(Z347,FIND(".",Z347)-1))))=0,FIND(".",Z347),MIN(IF(ISNUMBER(FIND({"a","b","c","d","e","f","g","h","i","j","k","l","m","n","o","p","q","r","s","t","u","v","w","x","y","z"}, LEFT(Z347,FIND(".",Z347)-1))), FIND({"a","b","c","d","e","f","g","h","i","j","k","l","m","n","o","p","q","r","s","t","u","v","w","x","y","z"}, LEFT(Z347,FIND(".",Z347)-1)))))-1)</f>
        <v>129</v>
      </c>
      <c r="I347" s="491" t="str" cm="1">
        <f t="array" ref="I347">RIGHT(LEFT(Z347,FIND(".",Z347)-1),FIND(".",Z347)-IF(MIN(IF(ISNUMBER(FIND({"a","b","c","d","e","f","g","h","i","j","k","l","m","n","o","p","q","r","s","t","u","v","w","x","y","z"},LEFT(Z347,FIND(".",Z347)-1))),FIND({"a","b","c","d","e","f","g","h","i","j","k","l","m","n","o","p","q","r","s","t","u","v","w","x","y","z"},LEFT(Z347,FIND(".",Z347)-1))))=0,FIND(".",Z347),MIN(IF(ISNUMBER(FIND({"a","b","c","d","e","f","g","h","i","j","k","l","m","n","o","p","q","r","s","t","u","v","w","x","y","z"},LEFT(Z347,FIND(".",Z347)-1))),FIND({"a","b","c","d","e","f","g","h","i","j","k","l","m","n","o","p","q","r","s","t","u","v","w","x","y","z"},LEFT(Z347,FIND(".",Z347)-1))))))</f>
        <v>b1</v>
      </c>
      <c r="J347" s="491"/>
      <c r="K347" s="491"/>
      <c r="L347" s="491"/>
      <c r="M347" s="491"/>
      <c r="N347" s="491"/>
      <c r="O347" s="491" t="s">
        <v>2015</v>
      </c>
      <c r="P347" s="491">
        <v>4</v>
      </c>
      <c r="Q347" s="491" t="s">
        <v>2015</v>
      </c>
      <c r="R347" s="491" t="s">
        <v>1960</v>
      </c>
      <c r="S347" s="491" t="s">
        <v>581</v>
      </c>
      <c r="T347" s="491" t="s">
        <v>2016</v>
      </c>
      <c r="U347" s="491" t="s">
        <v>695</v>
      </c>
      <c r="V347" s="491" t="s">
        <v>1591</v>
      </c>
      <c r="W347" s="491" t="s">
        <v>1962</v>
      </c>
      <c r="X347" s="491" t="s">
        <v>70</v>
      </c>
      <c r="Y347" s="491" t="s">
        <v>2049</v>
      </c>
      <c r="Z347" s="491" t="s">
        <v>2050</v>
      </c>
      <c r="AA347" s="491" t="s">
        <v>1992</v>
      </c>
      <c r="AB347" s="491" t="s">
        <v>1414</v>
      </c>
      <c r="AC347" s="491" t="s">
        <v>24</v>
      </c>
      <c r="AD347" s="491" t="s">
        <v>1201</v>
      </c>
      <c r="AE347" s="491" t="s">
        <v>1592</v>
      </c>
      <c r="AF347" s="515" t="s">
        <v>1312</v>
      </c>
      <c r="AG347" s="515" t="s">
        <v>1357</v>
      </c>
      <c r="AH347" s="515" t="s">
        <v>1312</v>
      </c>
      <c r="AI347" s="515" t="s">
        <v>1357</v>
      </c>
    </row>
    <row r="348" spans="1:35" hidden="1" x14ac:dyDescent="0.3">
      <c r="A348" s="491"/>
      <c r="B348" s="491" t="s">
        <v>1993</v>
      </c>
      <c r="C348" s="491"/>
      <c r="D348" s="491" t="s">
        <v>1393</v>
      </c>
      <c r="E348" s="491" t="s">
        <v>136</v>
      </c>
      <c r="F348" s="491" t="s">
        <v>1958</v>
      </c>
      <c r="G348" s="491" t="s">
        <v>24</v>
      </c>
      <c r="H348" s="491" t="str" cm="1">
        <f t="array" ref="H348">LEFT(LEFT(Z348,FIND(".",Z348)-1),IF(MIN(IF(ISNUMBER(FIND({"a","b","c","d","e","f","g","h","i","j","k","l","m","n","o","p","q","r","s","t","u","v","w","x","y","z"}, LEFT(Z348,FIND(".",Z348)-1))), FIND({"a","b","c","d","e","f","g","h","i","j","k","l","m","n","o","p","q","r","s","t","u","v","w","x","y","z"}, LEFT(Z348,FIND(".",Z348)-1))))=0,FIND(".",Z348),MIN(IF(ISNUMBER(FIND({"a","b","c","d","e","f","g","h","i","j","k","l","m","n","o","p","q","r","s","t","u","v","w","x","y","z"}, LEFT(Z348,FIND(".",Z348)-1))), FIND({"a","b","c","d","e","f","g","h","i","j","k","l","m","n","o","p","q","r","s","t","u","v","w","x","y","z"}, LEFT(Z348,FIND(".",Z348)-1)))))-1)</f>
        <v>129</v>
      </c>
      <c r="I348" s="491" t="str" cm="1">
        <f t="array" ref="I348">RIGHT(LEFT(Z348,FIND(".",Z348)-1),FIND(".",Z348)-IF(MIN(IF(ISNUMBER(FIND({"a","b","c","d","e","f","g","h","i","j","k","l","m","n","o","p","q","r","s","t","u","v","w","x","y","z"},LEFT(Z348,FIND(".",Z348)-1))),FIND({"a","b","c","d","e","f","g","h","i","j","k","l","m","n","o","p","q","r","s","t","u","v","w","x","y","z"},LEFT(Z348,FIND(".",Z348)-1))))=0,FIND(".",Z348),MIN(IF(ISNUMBER(FIND({"a","b","c","d","e","f","g","h","i","j","k","l","m","n","o","p","q","r","s","t","u","v","w","x","y","z"},LEFT(Z348,FIND(".",Z348)-1))),FIND({"a","b","c","d","e","f","g","h","i","j","k","l","m","n","o","p","q","r","s","t","u","v","w","x","y","z"},LEFT(Z348,FIND(".",Z348)-1))))))</f>
        <v>b2</v>
      </c>
      <c r="J348" s="491"/>
      <c r="K348" s="491"/>
      <c r="L348" s="491"/>
      <c r="M348" s="491"/>
      <c r="N348" s="491"/>
      <c r="O348" s="491" t="s">
        <v>2015</v>
      </c>
      <c r="P348" s="491">
        <v>4</v>
      </c>
      <c r="Q348" s="491" t="s">
        <v>2015</v>
      </c>
      <c r="R348" s="491" t="s">
        <v>1960</v>
      </c>
      <c r="S348" s="491" t="s">
        <v>581</v>
      </c>
      <c r="T348" s="491" t="s">
        <v>2016</v>
      </c>
      <c r="U348" s="491" t="s">
        <v>695</v>
      </c>
      <c r="V348" s="491" t="s">
        <v>1591</v>
      </c>
      <c r="W348" s="491" t="s">
        <v>1962</v>
      </c>
      <c r="X348" s="491" t="s">
        <v>70</v>
      </c>
      <c r="Y348" s="491" t="s">
        <v>2051</v>
      </c>
      <c r="Z348" s="491" t="s">
        <v>2052</v>
      </c>
      <c r="AA348" s="491" t="s">
        <v>1992</v>
      </c>
      <c r="AB348" s="491" t="s">
        <v>1419</v>
      </c>
      <c r="AC348" s="491" t="s">
        <v>24</v>
      </c>
      <c r="AD348" s="491" t="s">
        <v>1205</v>
      </c>
      <c r="AE348" s="491" t="s">
        <v>1616</v>
      </c>
      <c r="AF348" s="515" t="s">
        <v>1312</v>
      </c>
      <c r="AG348" s="515" t="s">
        <v>1357</v>
      </c>
      <c r="AH348" s="515" t="s">
        <v>1312</v>
      </c>
      <c r="AI348" s="515" t="s">
        <v>1357</v>
      </c>
    </row>
    <row r="349" spans="1:35" hidden="1" x14ac:dyDescent="0.3">
      <c r="A349" s="491"/>
      <c r="B349" s="491" t="s">
        <v>2053</v>
      </c>
      <c r="C349" s="491"/>
      <c r="D349" s="491" t="s">
        <v>1393</v>
      </c>
      <c r="E349" s="493" t="s">
        <v>136</v>
      </c>
      <c r="F349" s="493" t="s">
        <v>1958</v>
      </c>
      <c r="G349" s="493" t="s">
        <v>24</v>
      </c>
      <c r="H349" s="491" t="str" cm="1">
        <f t="array" ref="H349">LEFT(LEFT(Z349,FIND(".",Z349)-1),IF(MIN(IF(ISNUMBER(FIND({"a","b","c","d","e","f","g","h","i","j","k","l","m","n","o","p","q","r","s","t","u","v","w","x","y","z"}, LEFT(Z349,FIND(".",Z349)-1))), FIND({"a","b","c","d","e","f","g","h","i","j","k","l","m","n","o","p","q","r","s","t","u","v","w","x","y","z"}, LEFT(Z349,FIND(".",Z349)-1))))=0,FIND(".",Z349),MIN(IF(ISNUMBER(FIND({"a","b","c","d","e","f","g","h","i","j","k","l","m","n","o","p","q","r","s","t","u","v","w","x","y","z"}, LEFT(Z349,FIND(".",Z349)-1))), FIND({"a","b","c","d","e","f","g","h","i","j","k","l","m","n","o","p","q","r","s","t","u","v","w","x","y","z"}, LEFT(Z349,FIND(".",Z349)-1)))))-1)</f>
        <v>130</v>
      </c>
      <c r="I349" s="491" t="str" cm="1">
        <f t="array" ref="I349">RIGHT(LEFT(Z349,FIND(".",Z349)-1),FIND(".",Z349)-IF(MIN(IF(ISNUMBER(FIND({"a","b","c","d","e","f","g","h","i","j","k","l","m","n","o","p","q","r","s","t","u","v","w","x","y","z"},LEFT(Z349,FIND(".",Z349)-1))),FIND({"a","b","c","d","e","f","g","h","i","j","k","l","m","n","o","p","q","r","s","t","u","v","w","x","y","z"},LEFT(Z349,FIND(".",Z349)-1))))=0,FIND(".",Z349),MIN(IF(ISNUMBER(FIND({"a","b","c","d","e","f","g","h","i","j","k","l","m","n","o","p","q","r","s","t","u","v","w","x","y","z"},LEFT(Z349,FIND(".",Z349)-1))),FIND({"a","b","c","d","e","f","g","h","i","j","k","l","m","n","o","p","q","r","s","t","u","v","w","x","y","z"},LEFT(Z349,FIND(".",Z349)-1))))))</f>
        <v>a</v>
      </c>
      <c r="J349" s="491"/>
      <c r="K349" s="491"/>
      <c r="L349" s="491"/>
      <c r="M349" s="491"/>
      <c r="N349" s="491"/>
      <c r="O349" s="493" t="s">
        <v>2015</v>
      </c>
      <c r="P349" s="493">
        <v>4</v>
      </c>
      <c r="Q349" s="493" t="s">
        <v>2015</v>
      </c>
      <c r="R349" s="493" t="s">
        <v>1960</v>
      </c>
      <c r="S349" s="493" t="s">
        <v>581</v>
      </c>
      <c r="T349" s="493" t="s">
        <v>2016</v>
      </c>
      <c r="U349" s="493" t="s">
        <v>733</v>
      </c>
      <c r="V349" s="493" t="s">
        <v>1598</v>
      </c>
      <c r="W349" s="493" t="s">
        <v>1962</v>
      </c>
      <c r="X349" s="493" t="s">
        <v>70</v>
      </c>
      <c r="Y349" s="493" t="s">
        <v>2054</v>
      </c>
      <c r="Z349" s="493" t="s">
        <v>2055</v>
      </c>
      <c r="AA349" s="493" t="s">
        <v>1965</v>
      </c>
      <c r="AB349" s="493" t="s">
        <v>1441</v>
      </c>
      <c r="AC349" s="493" t="s">
        <v>24</v>
      </c>
      <c r="AD349" s="491" t="s">
        <v>1202</v>
      </c>
      <c r="AE349" s="493" t="s">
        <v>1599</v>
      </c>
      <c r="AF349" s="515" t="s">
        <v>1312</v>
      </c>
      <c r="AG349" s="515" t="s">
        <v>1357</v>
      </c>
      <c r="AH349" s="515" t="s">
        <v>1312</v>
      </c>
      <c r="AI349" s="515" t="s">
        <v>1357</v>
      </c>
    </row>
    <row r="350" spans="1:35" hidden="1" x14ac:dyDescent="0.3">
      <c r="A350" s="495"/>
      <c r="B350" s="491" t="s">
        <v>2053</v>
      </c>
      <c r="C350" s="491"/>
      <c r="D350" s="491" t="s">
        <v>1393</v>
      </c>
      <c r="E350" s="493" t="s">
        <v>136</v>
      </c>
      <c r="F350" s="493" t="s">
        <v>1958</v>
      </c>
      <c r="G350" s="493" t="s">
        <v>24</v>
      </c>
      <c r="H350" s="491" t="str" cm="1">
        <f t="array" ref="H350">LEFT(LEFT(Z350,FIND(".",Z350)-1),IF(MIN(IF(ISNUMBER(FIND({"a","b","c","d","e","f","g","h","i","j","k","l","m","n","o","p","q","r","s","t","u","v","w","x","y","z"}, LEFT(Z350,FIND(".",Z350)-1))), FIND({"a","b","c","d","e","f","g","h","i","j","k","l","m","n","o","p","q","r","s","t","u","v","w","x","y","z"}, LEFT(Z350,FIND(".",Z350)-1))))=0,FIND(".",Z350),MIN(IF(ISNUMBER(FIND({"a","b","c","d","e","f","g","h","i","j","k","l","m","n","o","p","q","r","s","t","u","v","w","x","y","z"}, LEFT(Z350,FIND(".",Z350)-1))), FIND({"a","b","c","d","e","f","g","h","i","j","k","l","m","n","o","p","q","r","s","t","u","v","w","x","y","z"}, LEFT(Z350,FIND(".",Z350)-1)))))-1)</f>
        <v>130</v>
      </c>
      <c r="I350" s="491" t="str" cm="1">
        <f t="array" ref="I350">RIGHT(LEFT(Z350,FIND(".",Z350)-1),FIND(".",Z350)-IF(MIN(IF(ISNUMBER(FIND({"a","b","c","d","e","f","g","h","i","j","k","l","m","n","o","p","q","r","s","t","u","v","w","x","y","z"},LEFT(Z350,FIND(".",Z350)-1))),FIND({"a","b","c","d","e","f","g","h","i","j","k","l","m","n","o","p","q","r","s","t","u","v","w","x","y","z"},LEFT(Z350,FIND(".",Z350)-1))))=0,FIND(".",Z350),MIN(IF(ISNUMBER(FIND({"a","b","c","d","e","f","g","h","i","j","k","l","m","n","o","p","q","r","s","t","u","v","w","x","y","z"},LEFT(Z350,FIND(".",Z350)-1))),FIND({"a","b","c","d","e","f","g","h","i","j","k","l","m","n","o","p","q","r","s","t","u","v","w","x","y","z"},LEFT(Z350,FIND(".",Z350)-1))))))</f>
        <v>a1</v>
      </c>
      <c r="J350" s="491"/>
      <c r="K350" s="491"/>
      <c r="L350" s="491"/>
      <c r="M350" s="491"/>
      <c r="N350" s="491"/>
      <c r="O350" s="493" t="s">
        <v>2015</v>
      </c>
      <c r="P350" s="493">
        <v>4</v>
      </c>
      <c r="Q350" s="493" t="s">
        <v>2015</v>
      </c>
      <c r="R350" s="493" t="s">
        <v>1960</v>
      </c>
      <c r="S350" s="493" t="s">
        <v>581</v>
      </c>
      <c r="T350" s="493" t="s">
        <v>2016</v>
      </c>
      <c r="U350" s="493" t="s">
        <v>733</v>
      </c>
      <c r="V350" s="493" t="s">
        <v>1598</v>
      </c>
      <c r="W350" s="493" t="s">
        <v>1962</v>
      </c>
      <c r="X350" s="493" t="s">
        <v>70</v>
      </c>
      <c r="Y350" s="493" t="s">
        <v>2056</v>
      </c>
      <c r="Z350" s="493" t="s">
        <v>2057</v>
      </c>
      <c r="AA350" s="493" t="s">
        <v>1965</v>
      </c>
      <c r="AB350" s="493" t="s">
        <v>1606</v>
      </c>
      <c r="AC350" s="493" t="s">
        <v>24</v>
      </c>
      <c r="AD350" s="491" t="s">
        <v>1202</v>
      </c>
      <c r="AE350" s="493" t="s">
        <v>1605</v>
      </c>
      <c r="AF350" s="515" t="s">
        <v>1312</v>
      </c>
      <c r="AG350" s="515" t="s">
        <v>1357</v>
      </c>
      <c r="AH350" s="515" t="s">
        <v>1312</v>
      </c>
      <c r="AI350" s="515" t="s">
        <v>1357</v>
      </c>
    </row>
    <row r="351" spans="1:35" hidden="1" x14ac:dyDescent="0.3">
      <c r="A351" s="495"/>
      <c r="B351" s="491" t="s">
        <v>2053</v>
      </c>
      <c r="C351" s="491"/>
      <c r="D351" s="491" t="s">
        <v>1393</v>
      </c>
      <c r="E351" s="493" t="s">
        <v>136</v>
      </c>
      <c r="F351" s="493" t="s">
        <v>1958</v>
      </c>
      <c r="G351" s="493" t="s">
        <v>24</v>
      </c>
      <c r="H351" s="491" t="str" cm="1">
        <f t="array" ref="H351">LEFT(LEFT(Z351,FIND(".",Z351)-1),IF(MIN(IF(ISNUMBER(FIND({"a","b","c","d","e","f","g","h","i","j","k","l","m","n","o","p","q","r","s","t","u","v","w","x","y","z"}, LEFT(Z351,FIND(".",Z351)-1))), FIND({"a","b","c","d","e","f","g","h","i","j","k","l","m","n","o","p","q","r","s","t","u","v","w","x","y","z"}, LEFT(Z351,FIND(".",Z351)-1))))=0,FIND(".",Z351),MIN(IF(ISNUMBER(FIND({"a","b","c","d","e","f","g","h","i","j","k","l","m","n","o","p","q","r","s","t","u","v","w","x","y","z"}, LEFT(Z351,FIND(".",Z351)-1))), FIND({"a","b","c","d","e","f","g","h","i","j","k","l","m","n","o","p","q","r","s","t","u","v","w","x","y","z"}, LEFT(Z351,FIND(".",Z351)-1)))))-1)</f>
        <v>130</v>
      </c>
      <c r="I351" s="491" t="str" cm="1">
        <f t="array" ref="I351">RIGHT(LEFT(Z351,FIND(".",Z351)-1),FIND(".",Z351)-IF(MIN(IF(ISNUMBER(FIND({"a","b","c","d","e","f","g","h","i","j","k","l","m","n","o","p","q","r","s","t","u","v","w","x","y","z"},LEFT(Z351,FIND(".",Z351)-1))),FIND({"a","b","c","d","e","f","g","h","i","j","k","l","m","n","o","p","q","r","s","t","u","v","w","x","y","z"},LEFT(Z351,FIND(".",Z351)-1))))=0,FIND(".",Z351),MIN(IF(ISNUMBER(FIND({"a","b","c","d","e","f","g","h","i","j","k","l","m","n","o","p","q","r","s","t","u","v","w","x","y","z"},LEFT(Z351,FIND(".",Z351)-1))),FIND({"a","b","c","d","e","f","g","h","i","j","k","l","m","n","o","p","q","r","s","t","u","v","w","x","y","z"},LEFT(Z351,FIND(".",Z351)-1))))))</f>
        <v>a2</v>
      </c>
      <c r="J351" s="491"/>
      <c r="K351" s="491"/>
      <c r="L351" s="491"/>
      <c r="M351" s="491"/>
      <c r="N351" s="491"/>
      <c r="O351" s="493" t="s">
        <v>2015</v>
      </c>
      <c r="P351" s="493">
        <v>4</v>
      </c>
      <c r="Q351" s="493" t="s">
        <v>2015</v>
      </c>
      <c r="R351" s="493" t="s">
        <v>1960</v>
      </c>
      <c r="S351" s="493" t="s">
        <v>581</v>
      </c>
      <c r="T351" s="493" t="s">
        <v>2016</v>
      </c>
      <c r="U351" s="493" t="s">
        <v>733</v>
      </c>
      <c r="V351" s="493" t="s">
        <v>1598</v>
      </c>
      <c r="W351" s="493" t="s">
        <v>1962</v>
      </c>
      <c r="X351" s="493" t="s">
        <v>70</v>
      </c>
      <c r="Y351" s="493" t="s">
        <v>2058</v>
      </c>
      <c r="Z351" s="493" t="s">
        <v>2059</v>
      </c>
      <c r="AA351" s="493" t="s">
        <v>1965</v>
      </c>
      <c r="AB351" s="493" t="s">
        <v>1610</v>
      </c>
      <c r="AC351" s="493" t="s">
        <v>24</v>
      </c>
      <c r="AD351" s="491" t="s">
        <v>1202</v>
      </c>
      <c r="AE351" s="493" t="s">
        <v>1608</v>
      </c>
      <c r="AF351" s="515" t="s">
        <v>1312</v>
      </c>
      <c r="AG351" s="515" t="s">
        <v>1357</v>
      </c>
      <c r="AH351" s="515" t="s">
        <v>1312</v>
      </c>
      <c r="AI351" s="515" t="s">
        <v>1357</v>
      </c>
    </row>
    <row r="352" spans="1:35" hidden="1" x14ac:dyDescent="0.3">
      <c r="A352" s="495"/>
      <c r="B352" s="491" t="s">
        <v>2060</v>
      </c>
      <c r="C352" s="491"/>
      <c r="D352" s="491" t="s">
        <v>1393</v>
      </c>
      <c r="E352" s="496" t="s">
        <v>136</v>
      </c>
      <c r="F352" s="496" t="s">
        <v>1958</v>
      </c>
      <c r="G352" s="496" t="s">
        <v>24</v>
      </c>
      <c r="H352" s="491" t="str" cm="1">
        <f t="array" ref="H352">LEFT(LEFT(Z352,FIND(".",Z352)-1),IF(MIN(IF(ISNUMBER(FIND({"a","b","c","d","e","f","g","h","i","j","k","l","m","n","o","p","q","r","s","t","u","v","w","x","y","z"}, LEFT(Z352,FIND(".",Z352)-1))), FIND({"a","b","c","d","e","f","g","h","i","j","k","l","m","n","o","p","q","r","s","t","u","v","w","x","y","z"}, LEFT(Z352,FIND(".",Z352)-1))))=0,FIND(".",Z352),MIN(IF(ISNUMBER(FIND({"a","b","c","d","e","f","g","h","i","j","k","l","m","n","o","p","q","r","s","t","u","v","w","x","y","z"}, LEFT(Z352,FIND(".",Z352)-1))), FIND({"a","b","c","d","e","f","g","h","i","j","k","l","m","n","o","p","q","r","s","t","u","v","w","x","y","z"}, LEFT(Z352,FIND(".",Z352)-1)))))-1)</f>
        <v>130</v>
      </c>
      <c r="I352" s="491" t="str" cm="1">
        <f t="array" ref="I352">RIGHT(LEFT(Z352,FIND(".",Z352)-1),FIND(".",Z352)-IF(MIN(IF(ISNUMBER(FIND({"a","b","c","d","e","f","g","h","i","j","k","l","m","n","o","p","q","r","s","t","u","v","w","x","y","z"},LEFT(Z352,FIND(".",Z352)-1))),FIND({"a","b","c","d","e","f","g","h","i","j","k","l","m","n","o","p","q","r","s","t","u","v","w","x","y","z"},LEFT(Z352,FIND(".",Z352)-1))))=0,FIND(".",Z352),MIN(IF(ISNUMBER(FIND({"a","b","c","d","e","f","g","h","i","j","k","l","m","n","o","p","q","r","s","t","u","v","w","x","y","z"},LEFT(Z352,FIND(".",Z352)-1))),FIND({"a","b","c","d","e","f","g","h","i","j","k","l","m","n","o","p","q","r","s","t","u","v","w","x","y","z"},LEFT(Z352,FIND(".",Z352)-1))))))</f>
        <v>b</v>
      </c>
      <c r="J352" s="491"/>
      <c r="K352" s="491"/>
      <c r="L352" s="491"/>
      <c r="M352" s="491"/>
      <c r="N352" s="491"/>
      <c r="O352" s="496" t="s">
        <v>2015</v>
      </c>
      <c r="P352" s="496">
        <v>4</v>
      </c>
      <c r="Q352" s="496" t="s">
        <v>2015</v>
      </c>
      <c r="R352" s="496" t="s">
        <v>1960</v>
      </c>
      <c r="S352" s="496" t="s">
        <v>581</v>
      </c>
      <c r="T352" s="496" t="s">
        <v>2016</v>
      </c>
      <c r="U352" s="496" t="s">
        <v>733</v>
      </c>
      <c r="V352" s="496" t="s">
        <v>1598</v>
      </c>
      <c r="W352" s="496" t="s">
        <v>1962</v>
      </c>
      <c r="X352" s="496" t="s">
        <v>70</v>
      </c>
      <c r="Y352" s="496" t="s">
        <v>2061</v>
      </c>
      <c r="Z352" s="496" t="s">
        <v>2062</v>
      </c>
      <c r="AA352" s="496" t="s">
        <v>1965</v>
      </c>
      <c r="AB352" s="496" t="s">
        <v>1619</v>
      </c>
      <c r="AC352" s="496" t="s">
        <v>24</v>
      </c>
      <c r="AD352" s="491" t="s">
        <v>1206</v>
      </c>
      <c r="AE352" s="496" t="s">
        <v>1621</v>
      </c>
      <c r="AF352" s="515" t="s">
        <v>1312</v>
      </c>
      <c r="AG352" s="515" t="s">
        <v>1357</v>
      </c>
      <c r="AH352" s="515" t="s">
        <v>1312</v>
      </c>
      <c r="AI352" s="515" t="s">
        <v>1357</v>
      </c>
    </row>
    <row r="353" spans="1:35" hidden="1" x14ac:dyDescent="0.3">
      <c r="A353" s="498"/>
      <c r="B353" s="491" t="s">
        <v>2053</v>
      </c>
      <c r="C353" s="491"/>
      <c r="D353" s="491" t="s">
        <v>1393</v>
      </c>
      <c r="E353" s="496" t="s">
        <v>136</v>
      </c>
      <c r="F353" s="496" t="s">
        <v>1958</v>
      </c>
      <c r="G353" s="496" t="s">
        <v>24</v>
      </c>
      <c r="H353" s="491" t="str" cm="1">
        <f t="array" ref="H353">LEFT(LEFT(Z353,FIND(".",Z353)-1),IF(MIN(IF(ISNUMBER(FIND({"a","b","c","d","e","f","g","h","i","j","k","l","m","n","o","p","q","r","s","t","u","v","w","x","y","z"}, LEFT(Z353,FIND(".",Z353)-1))), FIND({"a","b","c","d","e","f","g","h","i","j","k","l","m","n","o","p","q","r","s","t","u","v","w","x","y","z"}, LEFT(Z353,FIND(".",Z353)-1))))=0,FIND(".",Z353),MIN(IF(ISNUMBER(FIND({"a","b","c","d","e","f","g","h","i","j","k","l","m","n","o","p","q","r","s","t","u","v","w","x","y","z"}, LEFT(Z353,FIND(".",Z353)-1))), FIND({"a","b","c","d","e","f","g","h","i","j","k","l","m","n","o","p","q","r","s","t","u","v","w","x","y","z"}, LEFT(Z353,FIND(".",Z353)-1)))))-1)</f>
        <v>130</v>
      </c>
      <c r="I353" s="491" t="str" cm="1">
        <f t="array" ref="I353">RIGHT(LEFT(Z353,FIND(".",Z353)-1),FIND(".",Z353)-IF(MIN(IF(ISNUMBER(FIND({"a","b","c","d","e","f","g","h","i","j","k","l","m","n","o","p","q","r","s","t","u","v","w","x","y","z"},LEFT(Z353,FIND(".",Z353)-1))),FIND({"a","b","c","d","e","f","g","h","i","j","k","l","m","n","o","p","q","r","s","t","u","v","w","x","y","z"},LEFT(Z353,FIND(".",Z353)-1))))=0,FIND(".",Z353),MIN(IF(ISNUMBER(FIND({"a","b","c","d","e","f","g","h","i","j","k","l","m","n","o","p","q","r","s","t","u","v","w","x","y","z"},LEFT(Z353,FIND(".",Z353)-1))),FIND({"a","b","c","d","e","f","g","h","i","j","k","l","m","n","o","p","q","r","s","t","u","v","w","x","y","z"},LEFT(Z353,FIND(".",Z353)-1))))))</f>
        <v>b1</v>
      </c>
      <c r="J353" s="491"/>
      <c r="K353" s="491"/>
      <c r="L353" s="491"/>
      <c r="M353" s="491"/>
      <c r="N353" s="491"/>
      <c r="O353" s="496" t="s">
        <v>2015</v>
      </c>
      <c r="P353" s="496">
        <v>4</v>
      </c>
      <c r="Q353" s="496" t="s">
        <v>2015</v>
      </c>
      <c r="R353" s="496" t="s">
        <v>1960</v>
      </c>
      <c r="S353" s="496" t="s">
        <v>581</v>
      </c>
      <c r="T353" s="496" t="s">
        <v>2016</v>
      </c>
      <c r="U353" s="496" t="s">
        <v>733</v>
      </c>
      <c r="V353" s="496" t="s">
        <v>1598</v>
      </c>
      <c r="W353" s="496" t="s">
        <v>1962</v>
      </c>
      <c r="X353" s="496" t="s">
        <v>70</v>
      </c>
      <c r="Y353" s="496" t="s">
        <v>2063</v>
      </c>
      <c r="Z353" s="496" t="s">
        <v>2064</v>
      </c>
      <c r="AA353" s="496" t="s">
        <v>1965</v>
      </c>
      <c r="AB353" s="496" t="s">
        <v>1606</v>
      </c>
      <c r="AC353" s="496" t="s">
        <v>24</v>
      </c>
      <c r="AD353" s="491" t="s">
        <v>1202</v>
      </c>
      <c r="AE353" s="496" t="s">
        <v>1625</v>
      </c>
      <c r="AF353" s="515" t="s">
        <v>1312</v>
      </c>
      <c r="AG353" s="515" t="s">
        <v>1357</v>
      </c>
      <c r="AH353" s="515" t="s">
        <v>1312</v>
      </c>
      <c r="AI353" s="515" t="s">
        <v>1357</v>
      </c>
    </row>
    <row r="354" spans="1:35" hidden="1" x14ac:dyDescent="0.3">
      <c r="A354" s="498"/>
      <c r="B354" s="491" t="s">
        <v>2053</v>
      </c>
      <c r="C354" s="491"/>
      <c r="D354" s="491" t="s">
        <v>1393</v>
      </c>
      <c r="E354" s="496" t="s">
        <v>136</v>
      </c>
      <c r="F354" s="496" t="s">
        <v>1958</v>
      </c>
      <c r="G354" s="496" t="s">
        <v>24</v>
      </c>
      <c r="H354" s="491" t="str" cm="1">
        <f t="array" ref="H354">LEFT(LEFT(Z354,FIND(".",Z354)-1),IF(MIN(IF(ISNUMBER(FIND({"a","b","c","d","e","f","g","h","i","j","k","l","m","n","o","p","q","r","s","t","u","v","w","x","y","z"}, LEFT(Z354,FIND(".",Z354)-1))), FIND({"a","b","c","d","e","f","g","h","i","j","k","l","m","n","o","p","q","r","s","t","u","v","w","x","y","z"}, LEFT(Z354,FIND(".",Z354)-1))))=0,FIND(".",Z354),MIN(IF(ISNUMBER(FIND({"a","b","c","d","e","f","g","h","i","j","k","l","m","n","o","p","q","r","s","t","u","v","w","x","y","z"}, LEFT(Z354,FIND(".",Z354)-1))), FIND({"a","b","c","d","e","f","g","h","i","j","k","l","m","n","o","p","q","r","s","t","u","v","w","x","y","z"}, LEFT(Z354,FIND(".",Z354)-1)))))-1)</f>
        <v>130</v>
      </c>
      <c r="I354" s="491" t="str" cm="1">
        <f t="array" ref="I354">RIGHT(LEFT(Z354,FIND(".",Z354)-1),FIND(".",Z354)-IF(MIN(IF(ISNUMBER(FIND({"a","b","c","d","e","f","g","h","i","j","k","l","m","n","o","p","q","r","s","t","u","v","w","x","y","z"},LEFT(Z354,FIND(".",Z354)-1))),FIND({"a","b","c","d","e","f","g","h","i","j","k","l","m","n","o","p","q","r","s","t","u","v","w","x","y","z"},LEFT(Z354,FIND(".",Z354)-1))))=0,FIND(".",Z354),MIN(IF(ISNUMBER(FIND({"a","b","c","d","e","f","g","h","i","j","k","l","m","n","o","p","q","r","s","t","u","v","w","x","y","z"},LEFT(Z354,FIND(".",Z354)-1))),FIND({"a","b","c","d","e","f","g","h","i","j","k","l","m","n","o","p","q","r","s","t","u","v","w","x","y","z"},LEFT(Z354,FIND(".",Z354)-1))))))</f>
        <v>b2</v>
      </c>
      <c r="J354" s="491"/>
      <c r="K354" s="491"/>
      <c r="L354" s="491"/>
      <c r="M354" s="491"/>
      <c r="N354" s="491"/>
      <c r="O354" s="496" t="s">
        <v>2015</v>
      </c>
      <c r="P354" s="496">
        <v>4</v>
      </c>
      <c r="Q354" s="496" t="s">
        <v>2015</v>
      </c>
      <c r="R354" s="496" t="s">
        <v>1960</v>
      </c>
      <c r="S354" s="496" t="s">
        <v>581</v>
      </c>
      <c r="T354" s="496" t="s">
        <v>2016</v>
      </c>
      <c r="U354" s="496" t="s">
        <v>733</v>
      </c>
      <c r="V354" s="496" t="s">
        <v>1598</v>
      </c>
      <c r="W354" s="496" t="s">
        <v>1962</v>
      </c>
      <c r="X354" s="496" t="s">
        <v>70</v>
      </c>
      <c r="Y354" s="496" t="s">
        <v>2065</v>
      </c>
      <c r="Z354" s="496" t="s">
        <v>2066</v>
      </c>
      <c r="AA354" s="496" t="s">
        <v>1965</v>
      </c>
      <c r="AB354" s="496" t="s">
        <v>1610</v>
      </c>
      <c r="AC354" s="496" t="s">
        <v>24</v>
      </c>
      <c r="AD354" s="491" t="s">
        <v>1202</v>
      </c>
      <c r="AE354" s="496" t="s">
        <v>1627</v>
      </c>
      <c r="AF354" s="515" t="s">
        <v>1312</v>
      </c>
      <c r="AG354" s="515" t="s">
        <v>1357</v>
      </c>
      <c r="AH354" s="515" t="s">
        <v>1312</v>
      </c>
      <c r="AI354" s="515" t="s">
        <v>1357</v>
      </c>
    </row>
    <row r="355" spans="1:35" hidden="1" x14ac:dyDescent="0.3">
      <c r="A355" s="498"/>
      <c r="B355" s="491" t="s">
        <v>1364</v>
      </c>
      <c r="C355" s="491"/>
      <c r="D355" s="491" t="s">
        <v>1393</v>
      </c>
      <c r="E355" s="491" t="s">
        <v>136</v>
      </c>
      <c r="F355" s="491" t="s">
        <v>1958</v>
      </c>
      <c r="G355" s="491" t="s">
        <v>24</v>
      </c>
      <c r="H355" s="491" t="str" cm="1">
        <f t="array" ref="H355">LEFT(LEFT(Z355,FIND(".",Z355)-1),IF(MIN(IF(ISNUMBER(FIND({"a","b","c","d","e","f","g","h","i","j","k","l","m","n","o","p","q","r","s","t","u","v","w","x","y","z"}, LEFT(Z355,FIND(".",Z355)-1))), FIND({"a","b","c","d","e","f","g","h","i","j","k","l","m","n","o","p","q","r","s","t","u","v","w","x","y","z"}, LEFT(Z355,FIND(".",Z355)-1))))=0,FIND(".",Z355),MIN(IF(ISNUMBER(FIND({"a","b","c","d","e","f","g","h","i","j","k","l","m","n","o","p","q","r","s","t","u","v","w","x","y","z"}, LEFT(Z355,FIND(".",Z355)-1))), FIND({"a","b","c","d","e","f","g","h","i","j","k","l","m","n","o","p","q","r","s","t","u","v","w","x","y","z"}, LEFT(Z355,FIND(".",Z355)-1)))))-1)</f>
        <v>130</v>
      </c>
      <c r="I355" s="491" t="str" cm="1">
        <f t="array" ref="I355">RIGHT(LEFT(Z355,FIND(".",Z355)-1),FIND(".",Z355)-IF(MIN(IF(ISNUMBER(FIND({"a","b","c","d","e","f","g","h","i","j","k","l","m","n","o","p","q","r","s","t","u","v","w","x","y","z"},LEFT(Z355,FIND(".",Z355)-1))),FIND({"a","b","c","d","e","f","g","h","i","j","k","l","m","n","o","p","q","r","s","t","u","v","w","x","y","z"},LEFT(Z355,FIND(".",Z355)-1))))=0,FIND(".",Z355),MIN(IF(ISNUMBER(FIND({"a","b","c","d","e","f","g","h","i","j","k","l","m","n","o","p","q","r","s","t","u","v","w","x","y","z"},LEFT(Z355,FIND(".",Z355)-1))),FIND({"a","b","c","d","e","f","g","h","i","j","k","l","m","n","o","p","q","r","s","t","u","v","w","x","y","z"},LEFT(Z355,FIND(".",Z355)-1))))))</f>
        <v>c</v>
      </c>
      <c r="J355" s="491"/>
      <c r="K355" s="491"/>
      <c r="L355" s="491"/>
      <c r="M355" s="491"/>
      <c r="N355" s="491"/>
      <c r="O355" s="491" t="s">
        <v>2015</v>
      </c>
      <c r="P355" s="491">
        <v>4</v>
      </c>
      <c r="Q355" s="491" t="s">
        <v>2015</v>
      </c>
      <c r="R355" s="491" t="s">
        <v>1960</v>
      </c>
      <c r="S355" s="491" t="s">
        <v>581</v>
      </c>
      <c r="T355" s="491" t="s">
        <v>2016</v>
      </c>
      <c r="U355" s="491" t="s">
        <v>733</v>
      </c>
      <c r="V355" s="491" t="s">
        <v>1598</v>
      </c>
      <c r="W355" s="491" t="s">
        <v>1962</v>
      </c>
      <c r="X355" s="491" t="s">
        <v>70</v>
      </c>
      <c r="Y355" s="491" t="s">
        <v>2067</v>
      </c>
      <c r="Z355" s="491" t="s">
        <v>2068</v>
      </c>
      <c r="AA355" s="491" t="s">
        <v>1965</v>
      </c>
      <c r="AB355" s="491" t="s">
        <v>1637</v>
      </c>
      <c r="AC355" s="491" t="s">
        <v>24</v>
      </c>
      <c r="AD355" s="491" t="s">
        <v>1209</v>
      </c>
      <c r="AE355" s="491" t="s">
        <v>1639</v>
      </c>
      <c r="AF355" s="515" t="s">
        <v>1312</v>
      </c>
      <c r="AG355" s="515" t="s">
        <v>1357</v>
      </c>
      <c r="AH355" s="515" t="s">
        <v>1312</v>
      </c>
      <c r="AI355" s="515" t="s">
        <v>1357</v>
      </c>
    </row>
    <row r="356" spans="1:35" hidden="1" x14ac:dyDescent="0.3">
      <c r="A356" s="491"/>
      <c r="B356" s="491" t="s">
        <v>1367</v>
      </c>
      <c r="C356" s="491"/>
      <c r="D356" s="491" t="s">
        <v>1393</v>
      </c>
      <c r="E356" s="491" t="s">
        <v>136</v>
      </c>
      <c r="F356" s="491" t="s">
        <v>1958</v>
      </c>
      <c r="G356" s="491" t="s">
        <v>24</v>
      </c>
      <c r="H356" s="491" t="str" cm="1">
        <f t="array" ref="H356">LEFT(LEFT(Z356,FIND(".",Z356)-1),IF(MIN(IF(ISNUMBER(FIND({"a","b","c","d","e","f","g","h","i","j","k","l","m","n","o","p","q","r","s","t","u","v","w","x","y","z"}, LEFT(Z356,FIND(".",Z356)-1))), FIND({"a","b","c","d","e","f","g","h","i","j","k","l","m","n","o","p","q","r","s","t","u","v","w","x","y","z"}, LEFT(Z356,FIND(".",Z356)-1))))=0,FIND(".",Z356),MIN(IF(ISNUMBER(FIND({"a","b","c","d","e","f","g","h","i","j","k","l","m","n","o","p","q","r","s","t","u","v","w","x","y","z"}, LEFT(Z356,FIND(".",Z356)-1))), FIND({"a","b","c","d","e","f","g","h","i","j","k","l","m","n","o","p","q","r","s","t","u","v","w","x","y","z"}, LEFT(Z356,FIND(".",Z356)-1)))))-1)</f>
        <v>130</v>
      </c>
      <c r="I356" s="491" t="str" cm="1">
        <f t="array" ref="I356">RIGHT(LEFT(Z356,FIND(".",Z356)-1),FIND(".",Z356)-IF(MIN(IF(ISNUMBER(FIND({"a","b","c","d","e","f","g","h","i","j","k","l","m","n","o","p","q","r","s","t","u","v","w","x","y","z"},LEFT(Z356,FIND(".",Z356)-1))),FIND({"a","b","c","d","e","f","g","h","i","j","k","l","m","n","o","p","q","r","s","t","u","v","w","x","y","z"},LEFT(Z356,FIND(".",Z356)-1))))=0,FIND(".",Z356),MIN(IF(ISNUMBER(FIND({"a","b","c","d","e","f","g","h","i","j","k","l","m","n","o","p","q","r","s","t","u","v","w","x","y","z"},LEFT(Z356,FIND(".",Z356)-1))),FIND({"a","b","c","d","e","f","g","h","i","j","k","l","m","n","o","p","q","r","s","t","u","v","w","x","y","z"},LEFT(Z356,FIND(".",Z356)-1))))))</f>
        <v>d</v>
      </c>
      <c r="J356" s="491"/>
      <c r="K356" s="491"/>
      <c r="L356" s="491"/>
      <c r="M356" s="491"/>
      <c r="N356" s="491"/>
      <c r="O356" s="491" t="s">
        <v>2015</v>
      </c>
      <c r="P356" s="491">
        <v>4</v>
      </c>
      <c r="Q356" s="491" t="s">
        <v>2015</v>
      </c>
      <c r="R356" s="491" t="s">
        <v>1960</v>
      </c>
      <c r="S356" s="491" t="s">
        <v>581</v>
      </c>
      <c r="T356" s="491" t="s">
        <v>2016</v>
      </c>
      <c r="U356" s="491" t="s">
        <v>733</v>
      </c>
      <c r="V356" s="491" t="s">
        <v>1598</v>
      </c>
      <c r="W356" s="491" t="s">
        <v>1962</v>
      </c>
      <c r="X356" s="491" t="s">
        <v>70</v>
      </c>
      <c r="Y356" s="491" t="s">
        <v>2069</v>
      </c>
      <c r="Z356" s="491" t="s">
        <v>2070</v>
      </c>
      <c r="AA356" s="491" t="s">
        <v>1965</v>
      </c>
      <c r="AB356" s="491" t="s">
        <v>1648</v>
      </c>
      <c r="AC356" s="491" t="s">
        <v>24</v>
      </c>
      <c r="AD356" s="491" t="s">
        <v>1212</v>
      </c>
      <c r="AE356" s="491" t="s">
        <v>1650</v>
      </c>
      <c r="AF356" s="515" t="s">
        <v>1312</v>
      </c>
      <c r="AG356" s="515" t="s">
        <v>1357</v>
      </c>
      <c r="AH356" s="515" t="s">
        <v>1312</v>
      </c>
      <c r="AI356" s="515" t="s">
        <v>1357</v>
      </c>
    </row>
    <row r="357" spans="1:35" ht="34.799999999999997" hidden="1" x14ac:dyDescent="0.6">
      <c r="A357" s="491"/>
      <c r="B357" s="500" t="s">
        <v>2071</v>
      </c>
      <c r="C357" s="492"/>
      <c r="D357" s="491" t="s">
        <v>1393</v>
      </c>
      <c r="E357" s="491" t="s">
        <v>136</v>
      </c>
      <c r="F357" s="491" t="s">
        <v>1958</v>
      </c>
      <c r="G357" s="491" t="s">
        <v>24</v>
      </c>
      <c r="H357" s="491" t="str" cm="1">
        <f t="array" ref="H357">LEFT(LEFT(Z357,FIND(".",Z357)-1),IF(MIN(IF(ISNUMBER(FIND({"a","b","c","d","e","f","g","h","i","j","k","l","m","n","o","p","q","r","s","t","u","v","w","x","y","z"}, LEFT(Z357,FIND(".",Z357)-1))), FIND({"a","b","c","d","e","f","g","h","i","j","k","l","m","n","o","p","q","r","s","t","u","v","w","x","y","z"}, LEFT(Z357,FIND(".",Z357)-1))))=0,FIND(".",Z357),MIN(IF(ISNUMBER(FIND({"a","b","c","d","e","f","g","h","i","j","k","l","m","n","o","p","q","r","s","t","u","v","w","x","y","z"}, LEFT(Z357,FIND(".",Z357)-1))), FIND({"a","b","c","d","e","f","g","h","i","j","k","l","m","n","o","p","q","r","s","t","u","v","w","x","y","z"}, LEFT(Z357,FIND(".",Z357)-1)))))-1)</f>
        <v>132</v>
      </c>
      <c r="I357" s="491" t="str" cm="1">
        <f t="array" ref="I357">RIGHT(LEFT(Z357,FIND(".",Z357)-1),FIND(".",Z357)-IF(MIN(IF(ISNUMBER(FIND({"a","b","c","d","e","f","g","h","i","j","k","l","m","n","o","p","q","r","s","t","u","v","w","x","y","z"},LEFT(Z357,FIND(".",Z357)-1))),FIND({"a","b","c","d","e","f","g","h","i","j","k","l","m","n","o","p","q","r","s","t","u","v","w","x","y","z"},LEFT(Z357,FIND(".",Z357)-1))))=0,FIND(".",Z357),MIN(IF(ISNUMBER(FIND({"a","b","c","d","e","f","g","h","i","j","k","l","m","n","o","p","q","r","s","t","u","v","w","x","y","z"},LEFT(Z357,FIND(".",Z357)-1))),FIND({"a","b","c","d","e","f","g","h","i","j","k","l","m","n","o","p","q","r","s","t","u","v","w","x","y","z"},LEFT(Z357,FIND(".",Z357)-1))))))</f>
        <v>a</v>
      </c>
      <c r="J357" s="491"/>
      <c r="K357" s="491"/>
      <c r="L357" s="491"/>
      <c r="M357" s="491"/>
      <c r="N357" s="491"/>
      <c r="O357" s="491" t="s">
        <v>2015</v>
      </c>
      <c r="P357" s="491">
        <v>4</v>
      </c>
      <c r="Q357" s="491" t="s">
        <v>2015</v>
      </c>
      <c r="R357" s="491" t="s">
        <v>1960</v>
      </c>
      <c r="S357" s="491" t="s">
        <v>581</v>
      </c>
      <c r="T357" s="491" t="s">
        <v>2016</v>
      </c>
      <c r="U357" s="491" t="s">
        <v>784</v>
      </c>
      <c r="V357" s="491" t="s">
        <v>1732</v>
      </c>
      <c r="W357" s="491" t="s">
        <v>1962</v>
      </c>
      <c r="X357" s="491" t="s">
        <v>70</v>
      </c>
      <c r="Y357" s="491" t="s">
        <v>2072</v>
      </c>
      <c r="Z357" s="491" t="s">
        <v>2073</v>
      </c>
      <c r="AA357" s="491" t="s">
        <v>1965</v>
      </c>
      <c r="AB357" s="491" t="s">
        <v>1731</v>
      </c>
      <c r="AC357" s="491" t="s">
        <v>24</v>
      </c>
      <c r="AD357" s="492" t="s">
        <v>1281</v>
      </c>
      <c r="AE357" s="491" t="s">
        <v>1733</v>
      </c>
      <c r="AF357" s="515" t="s">
        <v>1312</v>
      </c>
      <c r="AG357" s="515" t="s">
        <v>1357</v>
      </c>
      <c r="AH357" s="515" t="s">
        <v>1312</v>
      </c>
      <c r="AI357" s="515" t="s">
        <v>1357</v>
      </c>
    </row>
    <row r="358" spans="1:35" hidden="1" x14ac:dyDescent="0.3">
      <c r="A358" s="491"/>
      <c r="B358" s="491" t="s">
        <v>1377</v>
      </c>
      <c r="C358" s="491"/>
      <c r="D358" s="491" t="s">
        <v>1393</v>
      </c>
      <c r="E358" s="491" t="s">
        <v>136</v>
      </c>
      <c r="F358" s="491" t="s">
        <v>1958</v>
      </c>
      <c r="G358" s="491" t="s">
        <v>24</v>
      </c>
      <c r="H358" s="491" t="str" cm="1">
        <f t="array" ref="H358">LEFT(LEFT(Z358,FIND(".",Z358)-1),IF(MIN(IF(ISNUMBER(FIND({"a","b","c","d","e","f","g","h","i","j","k","l","m","n","o","p","q","r","s","t","u","v","w","x","y","z"}, LEFT(Z358,FIND(".",Z358)-1))), FIND({"a","b","c","d","e","f","g","h","i","j","k","l","m","n","o","p","q","r","s","t","u","v","w","x","y","z"}, LEFT(Z358,FIND(".",Z358)-1))))=0,FIND(".",Z358),MIN(IF(ISNUMBER(FIND({"a","b","c","d","e","f","g","h","i","j","k","l","m","n","o","p","q","r","s","t","u","v","w","x","y","z"}, LEFT(Z358,FIND(".",Z358)-1))), FIND({"a","b","c","d","e","f","g","h","i","j","k","l","m","n","o","p","q","r","s","t","u","v","w","x","y","z"}, LEFT(Z358,FIND(".",Z358)-1)))))-1)</f>
        <v>137</v>
      </c>
      <c r="I358" s="491" t="str" cm="1">
        <f t="array" ref="I358">RIGHT(LEFT(Z358,FIND(".",Z358)-1),FIND(".",Z358)-IF(MIN(IF(ISNUMBER(FIND({"a","b","c","d","e","f","g","h","i","j","k","l","m","n","o","p","q","r","s","t","u","v","w","x","y","z"},LEFT(Z358,FIND(".",Z358)-1))),FIND({"a","b","c","d","e","f","g","h","i","j","k","l","m","n","o","p","q","r","s","t","u","v","w","x","y","z"},LEFT(Z358,FIND(".",Z358)-1))))=0,FIND(".",Z358),MIN(IF(ISNUMBER(FIND({"a","b","c","d","e","f","g","h","i","j","k","l","m","n","o","p","q","r","s","t","u","v","w","x","y","z"},LEFT(Z358,FIND(".",Z358)-1))),FIND({"a","b","c","d","e","f","g","h","i","j","k","l","m","n","o","p","q","r","s","t","u","v","w","x","y","z"},LEFT(Z358,FIND(".",Z358)-1))))))</f>
        <v>a</v>
      </c>
      <c r="J358" s="491"/>
      <c r="K358" s="491"/>
      <c r="L358" s="491"/>
      <c r="M358" s="491"/>
      <c r="N358" s="491"/>
      <c r="O358" s="491" t="s">
        <v>2015</v>
      </c>
      <c r="P358" s="491">
        <v>4</v>
      </c>
      <c r="Q358" s="491" t="s">
        <v>2015</v>
      </c>
      <c r="R358" s="491" t="s">
        <v>1960</v>
      </c>
      <c r="S358" s="491" t="s">
        <v>581</v>
      </c>
      <c r="T358" s="491" t="s">
        <v>2016</v>
      </c>
      <c r="U358" s="491" t="s">
        <v>150</v>
      </c>
      <c r="V358" s="491" t="s">
        <v>1697</v>
      </c>
      <c r="W358" s="491" t="s">
        <v>1962</v>
      </c>
      <c r="X358" s="491" t="s">
        <v>70</v>
      </c>
      <c r="Y358" s="491" t="s">
        <v>2074</v>
      </c>
      <c r="Z358" s="491" t="s">
        <v>2075</v>
      </c>
      <c r="AA358" s="491" t="s">
        <v>1992</v>
      </c>
      <c r="AB358" s="491" t="s">
        <v>1449</v>
      </c>
      <c r="AC358" s="491" t="s">
        <v>24</v>
      </c>
      <c r="AD358" s="491" t="s">
        <v>1283</v>
      </c>
      <c r="AE358" s="491" t="s">
        <v>1698</v>
      </c>
      <c r="AF358" s="515" t="s">
        <v>1312</v>
      </c>
      <c r="AG358" s="515" t="s">
        <v>1357</v>
      </c>
      <c r="AH358" s="515" t="s">
        <v>1312</v>
      </c>
      <c r="AI358" s="515" t="s">
        <v>1357</v>
      </c>
    </row>
    <row r="359" spans="1:35" hidden="1" x14ac:dyDescent="0.3">
      <c r="A359" s="491"/>
      <c r="B359" s="491" t="s">
        <v>1384</v>
      </c>
      <c r="C359" s="491"/>
      <c r="D359" s="491" t="s">
        <v>1393</v>
      </c>
      <c r="E359" s="491" t="s">
        <v>136</v>
      </c>
      <c r="F359" s="491" t="s">
        <v>1958</v>
      </c>
      <c r="G359" s="491" t="s">
        <v>24</v>
      </c>
      <c r="H359" s="491" t="str" cm="1">
        <f t="array" ref="H359">LEFT(LEFT(Z359,FIND(".",Z359)-1),IF(MIN(IF(ISNUMBER(FIND({"a","b","c","d","e","f","g","h","i","j","k","l","m","n","o","p","q","r","s","t","u","v","w","x","y","z"}, LEFT(Z359,FIND(".",Z359)-1))), FIND({"a","b","c","d","e","f","g","h","i","j","k","l","m","n","o","p","q","r","s","t","u","v","w","x","y","z"}, LEFT(Z359,FIND(".",Z359)-1))))=0,FIND(".",Z359),MIN(IF(ISNUMBER(FIND({"a","b","c","d","e","f","g","h","i","j","k","l","m","n","o","p","q","r","s","t","u","v","w","x","y","z"}, LEFT(Z359,FIND(".",Z359)-1))), FIND({"a","b","c","d","e","f","g","h","i","j","k","l","m","n","o","p","q","r","s","t","u","v","w","x","y","z"}, LEFT(Z359,FIND(".",Z359)-1)))))-1)</f>
        <v>137</v>
      </c>
      <c r="I359" s="491" t="str" cm="1">
        <f t="array" ref="I359">RIGHT(LEFT(Z359,FIND(".",Z359)-1),FIND(".",Z359)-IF(MIN(IF(ISNUMBER(FIND({"a","b","c","d","e","f","g","h","i","j","k","l","m","n","o","p","q","r","s","t","u","v","w","x","y","z"},LEFT(Z359,FIND(".",Z359)-1))),FIND({"a","b","c","d","e","f","g","h","i","j","k","l","m","n","o","p","q","r","s","t","u","v","w","x","y","z"},LEFT(Z359,FIND(".",Z359)-1))))=0,FIND(".",Z359),MIN(IF(ISNUMBER(FIND({"a","b","c","d","e","f","g","h","i","j","k","l","m","n","o","p","q","r","s","t","u","v","w","x","y","z"},LEFT(Z359,FIND(".",Z359)-1))),FIND({"a","b","c","d","e","f","g","h","i","j","k","l","m","n","o","p","q","r","s","t","u","v","w","x","y","z"},LEFT(Z359,FIND(".",Z359)-1))))))</f>
        <v>b</v>
      </c>
      <c r="J359" s="491"/>
      <c r="K359" s="491"/>
      <c r="L359" s="491"/>
      <c r="M359" s="491"/>
      <c r="N359" s="491"/>
      <c r="O359" s="491" t="s">
        <v>2015</v>
      </c>
      <c r="P359" s="491">
        <v>4</v>
      </c>
      <c r="Q359" s="491" t="s">
        <v>2015</v>
      </c>
      <c r="R359" s="491" t="s">
        <v>1960</v>
      </c>
      <c r="S359" s="491" t="s">
        <v>581</v>
      </c>
      <c r="T359" s="491" t="s">
        <v>2016</v>
      </c>
      <c r="U359" s="491" t="s">
        <v>150</v>
      </c>
      <c r="V359" s="491" t="s">
        <v>1697</v>
      </c>
      <c r="W359" s="491" t="s">
        <v>1962</v>
      </c>
      <c r="X359" s="491" t="s">
        <v>70</v>
      </c>
      <c r="Y359" s="491" t="s">
        <v>2076</v>
      </c>
      <c r="Z359" s="491" t="s">
        <v>2077</v>
      </c>
      <c r="AA359" s="491" t="s">
        <v>1992</v>
      </c>
      <c r="AB359" s="491" t="s">
        <v>1451</v>
      </c>
      <c r="AC359" s="491" t="s">
        <v>24</v>
      </c>
      <c r="AD359" s="491" t="s">
        <v>1284</v>
      </c>
      <c r="AE359" s="491" t="s">
        <v>1704</v>
      </c>
      <c r="AF359" s="515" t="s">
        <v>1312</v>
      </c>
      <c r="AG359" s="515" t="s">
        <v>1357</v>
      </c>
      <c r="AH359" s="515" t="s">
        <v>1312</v>
      </c>
      <c r="AI359" s="515" t="s">
        <v>1357</v>
      </c>
    </row>
    <row r="360" spans="1:35" hidden="1" x14ac:dyDescent="0.3">
      <c r="A360" s="491"/>
      <c r="B360" s="491" t="s">
        <v>1385</v>
      </c>
      <c r="C360" s="491"/>
      <c r="D360" s="491" t="s">
        <v>1393</v>
      </c>
      <c r="E360" s="491" t="s">
        <v>136</v>
      </c>
      <c r="F360" s="491" t="s">
        <v>1958</v>
      </c>
      <c r="G360" s="491" t="s">
        <v>24</v>
      </c>
      <c r="H360" s="491" t="str" cm="1">
        <f t="array" ref="H360">LEFT(LEFT(Z360,FIND(".",Z360)-1),IF(MIN(IF(ISNUMBER(FIND({"a","b","c","d","e","f","g","h","i","j","k","l","m","n","o","p","q","r","s","t","u","v","w","x","y","z"}, LEFT(Z360,FIND(".",Z360)-1))), FIND({"a","b","c","d","e","f","g","h","i","j","k","l","m","n","o","p","q","r","s","t","u","v","w","x","y","z"}, LEFT(Z360,FIND(".",Z360)-1))))=0,FIND(".",Z360),MIN(IF(ISNUMBER(FIND({"a","b","c","d","e","f","g","h","i","j","k","l","m","n","o","p","q","r","s","t","u","v","w","x","y","z"}, LEFT(Z360,FIND(".",Z360)-1))), FIND({"a","b","c","d","e","f","g","h","i","j","k","l","m","n","o","p","q","r","s","t","u","v","w","x","y","z"}, LEFT(Z360,FIND(".",Z360)-1)))))-1)</f>
        <v>137</v>
      </c>
      <c r="I360" s="491" t="str" cm="1">
        <f t="array" ref="I360">RIGHT(LEFT(Z360,FIND(".",Z360)-1),FIND(".",Z360)-IF(MIN(IF(ISNUMBER(FIND({"a","b","c","d","e","f","g","h","i","j","k","l","m","n","o","p","q","r","s","t","u","v","w","x","y","z"},LEFT(Z360,FIND(".",Z360)-1))),FIND({"a","b","c","d","e","f","g","h","i","j","k","l","m","n","o","p","q","r","s","t","u","v","w","x","y","z"},LEFT(Z360,FIND(".",Z360)-1))))=0,FIND(".",Z360),MIN(IF(ISNUMBER(FIND({"a","b","c","d","e","f","g","h","i","j","k","l","m","n","o","p","q","r","s","t","u","v","w","x","y","z"},LEFT(Z360,FIND(".",Z360)-1))),FIND({"a","b","c","d","e","f","g","h","i","j","k","l","m","n","o","p","q","r","s","t","u","v","w","x","y","z"},LEFT(Z360,FIND(".",Z360)-1))))))</f>
        <v>c</v>
      </c>
      <c r="J360" s="491"/>
      <c r="K360" s="491"/>
      <c r="L360" s="491"/>
      <c r="M360" s="491"/>
      <c r="N360" s="491"/>
      <c r="O360" s="491" t="s">
        <v>2015</v>
      </c>
      <c r="P360" s="491">
        <v>4</v>
      </c>
      <c r="Q360" s="491" t="s">
        <v>2015</v>
      </c>
      <c r="R360" s="491" t="s">
        <v>1960</v>
      </c>
      <c r="S360" s="491" t="s">
        <v>581</v>
      </c>
      <c r="T360" s="491" t="s">
        <v>2016</v>
      </c>
      <c r="U360" s="491" t="s">
        <v>150</v>
      </c>
      <c r="V360" s="491" t="s">
        <v>1697</v>
      </c>
      <c r="W360" s="491" t="s">
        <v>1962</v>
      </c>
      <c r="X360" s="491" t="s">
        <v>70</v>
      </c>
      <c r="Y360" s="491" t="s">
        <v>2078</v>
      </c>
      <c r="Z360" s="491" t="s">
        <v>2079</v>
      </c>
      <c r="AA360" s="491" t="s">
        <v>1992</v>
      </c>
      <c r="AB360" s="491" t="s">
        <v>1453</v>
      </c>
      <c r="AC360" s="491" t="s">
        <v>24</v>
      </c>
      <c r="AD360" s="491" t="s">
        <v>1285</v>
      </c>
      <c r="AE360" s="491" t="s">
        <v>1709</v>
      </c>
      <c r="AF360" s="515" t="s">
        <v>1312</v>
      </c>
      <c r="AG360" s="515" t="s">
        <v>1357</v>
      </c>
      <c r="AH360" s="515" t="s">
        <v>1312</v>
      </c>
      <c r="AI360" s="515" t="s">
        <v>1357</v>
      </c>
    </row>
    <row r="361" spans="1:35" hidden="1" x14ac:dyDescent="0.3">
      <c r="A361" s="491"/>
      <c r="B361" s="491" t="s">
        <v>1388</v>
      </c>
      <c r="C361" s="491"/>
      <c r="D361" s="491" t="s">
        <v>1393</v>
      </c>
      <c r="E361" s="491" t="s">
        <v>136</v>
      </c>
      <c r="F361" s="491" t="s">
        <v>1958</v>
      </c>
      <c r="G361" s="491" t="s">
        <v>24</v>
      </c>
      <c r="H361" s="491" t="str" cm="1">
        <f t="array" ref="H361">LEFT(LEFT(Z361,FIND(".",Z361)-1),IF(MIN(IF(ISNUMBER(FIND({"a","b","c","d","e","f","g","h","i","j","k","l","m","n","o","p","q","r","s","t","u","v","w","x","y","z"}, LEFT(Z361,FIND(".",Z361)-1))), FIND({"a","b","c","d","e","f","g","h","i","j","k","l","m","n","o","p","q","r","s","t","u","v","w","x","y","z"}, LEFT(Z361,FIND(".",Z361)-1))))=0,FIND(".",Z361),MIN(IF(ISNUMBER(FIND({"a","b","c","d","e","f","g","h","i","j","k","l","m","n","o","p","q","r","s","t","u","v","w","x","y","z"}, LEFT(Z361,FIND(".",Z361)-1))), FIND({"a","b","c","d","e","f","g","h","i","j","k","l","m","n","o","p","q","r","s","t","u","v","w","x","y","z"}, LEFT(Z361,FIND(".",Z361)-1)))))-1)</f>
        <v>137</v>
      </c>
      <c r="I361" s="491" t="str" cm="1">
        <f t="array" ref="I361">RIGHT(LEFT(Z361,FIND(".",Z361)-1),FIND(".",Z361)-IF(MIN(IF(ISNUMBER(FIND({"a","b","c","d","e","f","g","h","i","j","k","l","m","n","o","p","q","r","s","t","u","v","w","x","y","z"},LEFT(Z361,FIND(".",Z361)-1))),FIND({"a","b","c","d","e","f","g","h","i","j","k","l","m","n","o","p","q","r","s","t","u","v","w","x","y","z"},LEFT(Z361,FIND(".",Z361)-1))))=0,FIND(".",Z361),MIN(IF(ISNUMBER(FIND({"a","b","c","d","e","f","g","h","i","j","k","l","m","n","o","p","q","r","s","t","u","v","w","x","y","z"},LEFT(Z361,FIND(".",Z361)-1))),FIND({"a","b","c","d","e","f","g","h","i","j","k","l","m","n","o","p","q","r","s","t","u","v","w","x","y","z"},LEFT(Z361,FIND(".",Z361)-1))))))</f>
        <v>d</v>
      </c>
      <c r="J361" s="491"/>
      <c r="K361" s="491"/>
      <c r="L361" s="491"/>
      <c r="M361" s="491"/>
      <c r="N361" s="491"/>
      <c r="O361" s="491" t="s">
        <v>2015</v>
      </c>
      <c r="P361" s="491">
        <v>4</v>
      </c>
      <c r="Q361" s="491" t="s">
        <v>2015</v>
      </c>
      <c r="R361" s="491" t="s">
        <v>1960</v>
      </c>
      <c r="S361" s="491" t="s">
        <v>581</v>
      </c>
      <c r="T361" s="491" t="s">
        <v>2016</v>
      </c>
      <c r="U361" s="491" t="s">
        <v>150</v>
      </c>
      <c r="V361" s="491" t="s">
        <v>1697</v>
      </c>
      <c r="W361" s="491" t="s">
        <v>1962</v>
      </c>
      <c r="X361" s="491" t="s">
        <v>70</v>
      </c>
      <c r="Y361" s="491" t="s">
        <v>2080</v>
      </c>
      <c r="Z361" s="491" t="s">
        <v>2081</v>
      </c>
      <c r="AA361" s="491" t="s">
        <v>1992</v>
      </c>
      <c r="AB361" s="491" t="s">
        <v>1455</v>
      </c>
      <c r="AC361" s="491" t="s">
        <v>24</v>
      </c>
      <c r="AD361" s="491" t="s">
        <v>1286</v>
      </c>
      <c r="AE361" s="491" t="s">
        <v>1714</v>
      </c>
      <c r="AF361" s="515" t="s">
        <v>1312</v>
      </c>
      <c r="AG361" s="515" t="s">
        <v>1357</v>
      </c>
      <c r="AH361" s="515" t="s">
        <v>1312</v>
      </c>
      <c r="AI361" s="515" t="s">
        <v>1357</v>
      </c>
    </row>
    <row r="362" spans="1:35" hidden="1" x14ac:dyDescent="0.3">
      <c r="A362" s="491"/>
      <c r="B362" s="491" t="s">
        <v>1377</v>
      </c>
      <c r="C362" s="491"/>
      <c r="D362" s="491" t="s">
        <v>1393</v>
      </c>
      <c r="E362" s="491" t="s">
        <v>136</v>
      </c>
      <c r="F362" s="491" t="s">
        <v>1958</v>
      </c>
      <c r="G362" s="491" t="s">
        <v>24</v>
      </c>
      <c r="H362" s="491" t="str" cm="1">
        <f t="array" ref="H362">LEFT(LEFT(Z362,FIND(".",Z362)-1),IF(MIN(IF(ISNUMBER(FIND({"a","b","c","d","e","f","g","h","i","j","k","l","m","n","o","p","q","r","s","t","u","v","w","x","y","z"}, LEFT(Z362,FIND(".",Z362)-1))), FIND({"a","b","c","d","e","f","g","h","i","j","k","l","m","n","o","p","q","r","s","t","u","v","w","x","y","z"}, LEFT(Z362,FIND(".",Z362)-1))))=0,FIND(".",Z362),MIN(IF(ISNUMBER(FIND({"a","b","c","d","e","f","g","h","i","j","k","l","m","n","o","p","q","r","s","t","u","v","w","x","y","z"}, LEFT(Z362,FIND(".",Z362)-1))), FIND({"a","b","c","d","e","f","g","h","i","j","k","l","m","n","o","p","q","r","s","t","u","v","w","x","y","z"}, LEFT(Z362,FIND(".",Z362)-1)))))-1)</f>
        <v>138</v>
      </c>
      <c r="I362" s="491" t="str" cm="1">
        <f t="array" ref="I362">RIGHT(LEFT(Z362,FIND(".",Z362)-1),FIND(".",Z362)-IF(MIN(IF(ISNUMBER(FIND({"a","b","c","d","e","f","g","h","i","j","k","l","m","n","o","p","q","r","s","t","u","v","w","x","y","z"},LEFT(Z362,FIND(".",Z362)-1))),FIND({"a","b","c","d","e","f","g","h","i","j","k","l","m","n","o","p","q","r","s","t","u","v","w","x","y","z"},LEFT(Z362,FIND(".",Z362)-1))))=0,FIND(".",Z362),MIN(IF(ISNUMBER(FIND({"a","b","c","d","e","f","g","h","i","j","k","l","m","n","o","p","q","r","s","t","u","v","w","x","y","z"},LEFT(Z362,FIND(".",Z362)-1))),FIND({"a","b","c","d","e","f","g","h","i","j","k","l","m","n","o","p","q","r","s","t","u","v","w","x","y","z"},LEFT(Z362,FIND(".",Z362)-1))))))</f>
        <v>a</v>
      </c>
      <c r="J362" s="491"/>
      <c r="K362" s="491"/>
      <c r="L362" s="491"/>
      <c r="M362" s="491"/>
      <c r="N362" s="491"/>
      <c r="O362" s="491" t="s">
        <v>2015</v>
      </c>
      <c r="P362" s="491">
        <v>4</v>
      </c>
      <c r="Q362" s="491" t="s">
        <v>2015</v>
      </c>
      <c r="R362" s="491" t="s">
        <v>1960</v>
      </c>
      <c r="S362" s="491" t="s">
        <v>581</v>
      </c>
      <c r="T362" s="491" t="s">
        <v>2016</v>
      </c>
      <c r="U362" s="491" t="s">
        <v>150</v>
      </c>
      <c r="V362" s="491" t="s">
        <v>1697</v>
      </c>
      <c r="W362" s="491" t="s">
        <v>1962</v>
      </c>
      <c r="X362" s="491" t="s">
        <v>70</v>
      </c>
      <c r="Y362" s="491" t="s">
        <v>2082</v>
      </c>
      <c r="Z362" s="491" t="s">
        <v>2083</v>
      </c>
      <c r="AA362" s="491" t="s">
        <v>2084</v>
      </c>
      <c r="AB362" s="491" t="s">
        <v>1450</v>
      </c>
      <c r="AC362" s="491" t="s">
        <v>24</v>
      </c>
      <c r="AD362" s="491" t="s">
        <v>1283</v>
      </c>
      <c r="AE362" s="491" t="s">
        <v>2085</v>
      </c>
      <c r="AF362" s="515" t="s">
        <v>1312</v>
      </c>
      <c r="AG362" s="515" t="s">
        <v>1357</v>
      </c>
      <c r="AH362" s="515" t="s">
        <v>1312</v>
      </c>
      <c r="AI362" s="515" t="s">
        <v>1357</v>
      </c>
    </row>
    <row r="363" spans="1:35" hidden="1" x14ac:dyDescent="0.3">
      <c r="A363" s="491"/>
      <c r="B363" s="491" t="s">
        <v>1384</v>
      </c>
      <c r="C363" s="491"/>
      <c r="D363" s="491" t="s">
        <v>1393</v>
      </c>
      <c r="E363" s="491" t="s">
        <v>136</v>
      </c>
      <c r="F363" s="491" t="s">
        <v>1958</v>
      </c>
      <c r="G363" s="491" t="s">
        <v>24</v>
      </c>
      <c r="H363" s="491" t="str" cm="1">
        <f t="array" ref="H363">LEFT(LEFT(Z363,FIND(".",Z363)-1),IF(MIN(IF(ISNUMBER(FIND({"a","b","c","d","e","f","g","h","i","j","k","l","m","n","o","p","q","r","s","t","u","v","w","x","y","z"}, LEFT(Z363,FIND(".",Z363)-1))), FIND({"a","b","c","d","e","f","g","h","i","j","k","l","m","n","o","p","q","r","s","t","u","v","w","x","y","z"}, LEFT(Z363,FIND(".",Z363)-1))))=0,FIND(".",Z363),MIN(IF(ISNUMBER(FIND({"a","b","c","d","e","f","g","h","i","j","k","l","m","n","o","p","q","r","s","t","u","v","w","x","y","z"}, LEFT(Z363,FIND(".",Z363)-1))), FIND({"a","b","c","d","e","f","g","h","i","j","k","l","m","n","o","p","q","r","s","t","u","v","w","x","y","z"}, LEFT(Z363,FIND(".",Z363)-1)))))-1)</f>
        <v>138</v>
      </c>
      <c r="I363" s="491" t="str" cm="1">
        <f t="array" ref="I363">RIGHT(LEFT(Z363,FIND(".",Z363)-1),FIND(".",Z363)-IF(MIN(IF(ISNUMBER(FIND({"a","b","c","d","e","f","g","h","i","j","k","l","m","n","o","p","q","r","s","t","u","v","w","x","y","z"},LEFT(Z363,FIND(".",Z363)-1))),FIND({"a","b","c","d","e","f","g","h","i","j","k","l","m","n","o","p","q","r","s","t","u","v","w","x","y","z"},LEFT(Z363,FIND(".",Z363)-1))))=0,FIND(".",Z363),MIN(IF(ISNUMBER(FIND({"a","b","c","d","e","f","g","h","i","j","k","l","m","n","o","p","q","r","s","t","u","v","w","x","y","z"},LEFT(Z363,FIND(".",Z363)-1))),FIND({"a","b","c","d","e","f","g","h","i","j","k","l","m","n","o","p","q","r","s","t","u","v","w","x","y","z"},LEFT(Z363,FIND(".",Z363)-1))))))</f>
        <v>b</v>
      </c>
      <c r="J363" s="491"/>
      <c r="K363" s="491"/>
      <c r="L363" s="491"/>
      <c r="M363" s="491"/>
      <c r="N363" s="491"/>
      <c r="O363" s="491" t="s">
        <v>2015</v>
      </c>
      <c r="P363" s="491">
        <v>4</v>
      </c>
      <c r="Q363" s="491" t="s">
        <v>2015</v>
      </c>
      <c r="R363" s="491" t="s">
        <v>1960</v>
      </c>
      <c r="S363" s="491" t="s">
        <v>581</v>
      </c>
      <c r="T363" s="491" t="s">
        <v>2016</v>
      </c>
      <c r="U363" s="491" t="s">
        <v>150</v>
      </c>
      <c r="V363" s="491" t="s">
        <v>1697</v>
      </c>
      <c r="W363" s="491" t="s">
        <v>1962</v>
      </c>
      <c r="X363" s="491" t="s">
        <v>70</v>
      </c>
      <c r="Y363" s="491" t="s">
        <v>2086</v>
      </c>
      <c r="Z363" s="491" t="s">
        <v>2087</v>
      </c>
      <c r="AA363" s="491" t="s">
        <v>2084</v>
      </c>
      <c r="AB363" s="491" t="s">
        <v>1452</v>
      </c>
      <c r="AC363" s="491" t="s">
        <v>24</v>
      </c>
      <c r="AD363" s="491" t="s">
        <v>1284</v>
      </c>
      <c r="AE363" s="491" t="s">
        <v>2088</v>
      </c>
      <c r="AF363" s="515" t="s">
        <v>1312</v>
      </c>
      <c r="AG363" s="515" t="s">
        <v>1357</v>
      </c>
      <c r="AH363" s="515" t="s">
        <v>1312</v>
      </c>
      <c r="AI363" s="515" t="s">
        <v>1357</v>
      </c>
    </row>
    <row r="364" spans="1:35" hidden="1" x14ac:dyDescent="0.3">
      <c r="A364" s="491"/>
      <c r="B364" s="491" t="s">
        <v>1385</v>
      </c>
      <c r="C364" s="491"/>
      <c r="D364" s="491" t="s">
        <v>1393</v>
      </c>
      <c r="E364" s="491" t="s">
        <v>136</v>
      </c>
      <c r="F364" s="491" t="s">
        <v>1958</v>
      </c>
      <c r="G364" s="491" t="s">
        <v>24</v>
      </c>
      <c r="H364" s="491" t="str" cm="1">
        <f t="array" ref="H364">LEFT(LEFT(Z364,FIND(".",Z364)-1),IF(MIN(IF(ISNUMBER(FIND({"a","b","c","d","e","f","g","h","i","j","k","l","m","n","o","p","q","r","s","t","u","v","w","x","y","z"}, LEFT(Z364,FIND(".",Z364)-1))), FIND({"a","b","c","d","e","f","g","h","i","j","k","l","m","n","o","p","q","r","s","t","u","v","w","x","y","z"}, LEFT(Z364,FIND(".",Z364)-1))))=0,FIND(".",Z364),MIN(IF(ISNUMBER(FIND({"a","b","c","d","e","f","g","h","i","j","k","l","m","n","o","p","q","r","s","t","u","v","w","x","y","z"}, LEFT(Z364,FIND(".",Z364)-1))), FIND({"a","b","c","d","e","f","g","h","i","j","k","l","m","n","o","p","q","r","s","t","u","v","w","x","y","z"}, LEFT(Z364,FIND(".",Z364)-1)))))-1)</f>
        <v>138</v>
      </c>
      <c r="I364" s="491" t="str" cm="1">
        <f t="array" ref="I364">RIGHT(LEFT(Z364,FIND(".",Z364)-1),FIND(".",Z364)-IF(MIN(IF(ISNUMBER(FIND({"a","b","c","d","e","f","g","h","i","j","k","l","m","n","o","p","q","r","s","t","u","v","w","x","y","z"},LEFT(Z364,FIND(".",Z364)-1))),FIND({"a","b","c","d","e","f","g","h","i","j","k","l","m","n","o","p","q","r","s","t","u","v","w","x","y","z"},LEFT(Z364,FIND(".",Z364)-1))))=0,FIND(".",Z364),MIN(IF(ISNUMBER(FIND({"a","b","c","d","e","f","g","h","i","j","k","l","m","n","o","p","q","r","s","t","u","v","w","x","y","z"},LEFT(Z364,FIND(".",Z364)-1))),FIND({"a","b","c","d","e","f","g","h","i","j","k","l","m","n","o","p","q","r","s","t","u","v","w","x","y","z"},LEFT(Z364,FIND(".",Z364)-1))))))</f>
        <v>c</v>
      </c>
      <c r="J364" s="491"/>
      <c r="K364" s="491"/>
      <c r="L364" s="491"/>
      <c r="M364" s="491"/>
      <c r="N364" s="491"/>
      <c r="O364" s="491" t="s">
        <v>2015</v>
      </c>
      <c r="P364" s="491">
        <v>4</v>
      </c>
      <c r="Q364" s="491" t="s">
        <v>2015</v>
      </c>
      <c r="R364" s="491" t="s">
        <v>1960</v>
      </c>
      <c r="S364" s="491" t="s">
        <v>581</v>
      </c>
      <c r="T364" s="491" t="s">
        <v>2016</v>
      </c>
      <c r="U364" s="491" t="s">
        <v>150</v>
      </c>
      <c r="V364" s="491" t="s">
        <v>1697</v>
      </c>
      <c r="W364" s="491" t="s">
        <v>1962</v>
      </c>
      <c r="X364" s="491" t="s">
        <v>70</v>
      </c>
      <c r="Y364" s="491" t="s">
        <v>2089</v>
      </c>
      <c r="Z364" s="491" t="s">
        <v>2090</v>
      </c>
      <c r="AA364" s="491" t="s">
        <v>2084</v>
      </c>
      <c r="AB364" s="491" t="s">
        <v>1454</v>
      </c>
      <c r="AC364" s="491" t="s">
        <v>24</v>
      </c>
      <c r="AD364" s="491" t="s">
        <v>1285</v>
      </c>
      <c r="AE364" s="491" t="s">
        <v>2091</v>
      </c>
      <c r="AF364" s="515" t="s">
        <v>1312</v>
      </c>
      <c r="AG364" s="515" t="s">
        <v>1357</v>
      </c>
      <c r="AH364" s="515" t="s">
        <v>1312</v>
      </c>
      <c r="AI364" s="515" t="s">
        <v>1357</v>
      </c>
    </row>
    <row r="365" spans="1:35" hidden="1" x14ac:dyDescent="0.3">
      <c r="A365" s="491"/>
      <c r="B365" s="491" t="s">
        <v>1388</v>
      </c>
      <c r="C365" s="491"/>
      <c r="D365" s="491" t="s">
        <v>1393</v>
      </c>
      <c r="E365" s="491" t="s">
        <v>136</v>
      </c>
      <c r="F365" s="491" t="s">
        <v>1958</v>
      </c>
      <c r="G365" s="491" t="s">
        <v>24</v>
      </c>
      <c r="H365" s="491" t="str" cm="1">
        <f t="array" ref="H365">LEFT(LEFT(Z365,FIND(".",Z365)-1),IF(MIN(IF(ISNUMBER(FIND({"a","b","c","d","e","f","g","h","i","j","k","l","m","n","o","p","q","r","s","t","u","v","w","x","y","z"}, LEFT(Z365,FIND(".",Z365)-1))), FIND({"a","b","c","d","e","f","g","h","i","j","k","l","m","n","o","p","q","r","s","t","u","v","w","x","y","z"}, LEFT(Z365,FIND(".",Z365)-1))))=0,FIND(".",Z365),MIN(IF(ISNUMBER(FIND({"a","b","c","d","e","f","g","h","i","j","k","l","m","n","o","p","q","r","s","t","u","v","w","x","y","z"}, LEFT(Z365,FIND(".",Z365)-1))), FIND({"a","b","c","d","e","f","g","h","i","j","k","l","m","n","o","p","q","r","s","t","u","v","w","x","y","z"}, LEFT(Z365,FIND(".",Z365)-1)))))-1)</f>
        <v>138</v>
      </c>
      <c r="I365" s="491" t="str" cm="1">
        <f t="array" ref="I365">RIGHT(LEFT(Z365,FIND(".",Z365)-1),FIND(".",Z365)-IF(MIN(IF(ISNUMBER(FIND({"a","b","c","d","e","f","g","h","i","j","k","l","m","n","o","p","q","r","s","t","u","v","w","x","y","z"},LEFT(Z365,FIND(".",Z365)-1))),FIND({"a","b","c","d","e","f","g","h","i","j","k","l","m","n","o","p","q","r","s","t","u","v","w","x","y","z"},LEFT(Z365,FIND(".",Z365)-1))))=0,FIND(".",Z365),MIN(IF(ISNUMBER(FIND({"a","b","c","d","e","f","g","h","i","j","k","l","m","n","o","p","q","r","s","t","u","v","w","x","y","z"},LEFT(Z365,FIND(".",Z365)-1))),FIND({"a","b","c","d","e","f","g","h","i","j","k","l","m","n","o","p","q","r","s","t","u","v","w","x","y","z"},LEFT(Z365,FIND(".",Z365)-1))))))</f>
        <v>d</v>
      </c>
      <c r="J365" s="491"/>
      <c r="K365" s="491"/>
      <c r="L365" s="491"/>
      <c r="M365" s="491"/>
      <c r="N365" s="491"/>
      <c r="O365" s="491" t="s">
        <v>2015</v>
      </c>
      <c r="P365" s="491">
        <v>4</v>
      </c>
      <c r="Q365" s="491" t="s">
        <v>2015</v>
      </c>
      <c r="R365" s="491" t="s">
        <v>1960</v>
      </c>
      <c r="S365" s="491" t="s">
        <v>581</v>
      </c>
      <c r="T365" s="491" t="s">
        <v>2016</v>
      </c>
      <c r="U365" s="491" t="s">
        <v>150</v>
      </c>
      <c r="V365" s="491" t="s">
        <v>1697</v>
      </c>
      <c r="W365" s="491" t="s">
        <v>1962</v>
      </c>
      <c r="X365" s="491" t="s">
        <v>70</v>
      </c>
      <c r="Y365" s="491" t="s">
        <v>2092</v>
      </c>
      <c r="Z365" s="491" t="s">
        <v>2093</v>
      </c>
      <c r="AA365" s="491" t="s">
        <v>2084</v>
      </c>
      <c r="AB365" s="491" t="s">
        <v>1456</v>
      </c>
      <c r="AC365" s="491" t="s">
        <v>24</v>
      </c>
      <c r="AD365" s="491" t="s">
        <v>1286</v>
      </c>
      <c r="AE365" s="491" t="s">
        <v>2094</v>
      </c>
      <c r="AF365" s="515" t="s">
        <v>1312</v>
      </c>
      <c r="AG365" s="515" t="s">
        <v>1357</v>
      </c>
      <c r="AH365" s="515" t="s">
        <v>1312</v>
      </c>
      <c r="AI365" s="515" t="s">
        <v>1357</v>
      </c>
    </row>
    <row r="366" spans="1:35" hidden="1" x14ac:dyDescent="0.3">
      <c r="A366" s="491"/>
      <c r="B366" s="491" t="s">
        <v>1347</v>
      </c>
      <c r="C366" s="491"/>
      <c r="D366" s="491" t="s">
        <v>1393</v>
      </c>
      <c r="E366" s="491" t="s">
        <v>136</v>
      </c>
      <c r="F366" s="491" t="s">
        <v>1958</v>
      </c>
      <c r="G366" s="491" t="s">
        <v>23</v>
      </c>
      <c r="H366" s="491" t="str" cm="1">
        <f t="array" ref="H366">LEFT(LEFT(Z366,FIND(".",Z366)-1),IF(MIN(IF(ISNUMBER(FIND({"a","b","c","d","e","f","g","h","i","j","k","l","m","n","o","p","q","r","s","t","u","v","w","x","y","z"}, LEFT(Z366,FIND(".",Z366)-1))), FIND({"a","b","c","d","e","f","g","h","i","j","k","l","m","n","o","p","q","r","s","t","u","v","w","x","y","z"}, LEFT(Z366,FIND(".",Z366)-1))))=0,FIND(".",Z366),MIN(IF(ISNUMBER(FIND({"a","b","c","d","e","f","g","h","i","j","k","l","m","n","o","p","q","r","s","t","u","v","w","x","y","z"}, LEFT(Z366,FIND(".",Z366)-1))), FIND({"a","b","c","d","e","f","g","h","i","j","k","l","m","n","o","p","q","r","s","t","u","v","w","x","y","z"}, LEFT(Z366,FIND(".",Z366)-1)))))-1)</f>
        <v>18</v>
      </c>
      <c r="I366" s="491" t="str" cm="1">
        <f t="array" ref="I366">RIGHT(LEFT(Z366,FIND(".",Z366)-1),FIND(".",Z366)-IF(MIN(IF(ISNUMBER(FIND({"a","b","c","d","e","f","g","h","i","j","k","l","m","n","o","p","q","r","s","t","u","v","w","x","y","z"},LEFT(Z366,FIND(".",Z366)-1))),FIND({"a","b","c","d","e","f","g","h","i","j","k","l","m","n","o","p","q","r","s","t","u","v","w","x","y","z"},LEFT(Z366,FIND(".",Z366)-1))))=0,FIND(".",Z366),MIN(IF(ISNUMBER(FIND({"a","b","c","d","e","f","g","h","i","j","k","l","m","n","o","p","q","r","s","t","u","v","w","x","y","z"},LEFT(Z366,FIND(".",Z366)-1))),FIND({"a","b","c","d","e","f","g","h","i","j","k","l","m","n","o","p","q","r","s","t","u","v","w","x","y","z"},LEFT(Z366,FIND(".",Z366)-1))))))</f>
        <v>a</v>
      </c>
      <c r="J366" s="491"/>
      <c r="K366" s="491"/>
      <c r="L366" s="491"/>
      <c r="M366" s="491"/>
      <c r="N366" s="491"/>
      <c r="O366" s="491" t="s">
        <v>1959</v>
      </c>
      <c r="P366" s="491">
        <v>2</v>
      </c>
      <c r="Q366" s="491" t="s">
        <v>1959</v>
      </c>
      <c r="R366" s="491" t="s">
        <v>1960</v>
      </c>
      <c r="S366" s="491" t="s">
        <v>63</v>
      </c>
      <c r="T366" s="491" t="s">
        <v>1961</v>
      </c>
      <c r="U366" s="491" t="s">
        <v>67</v>
      </c>
      <c r="V366" s="491" t="s">
        <v>1681</v>
      </c>
      <c r="W366" s="491" t="s">
        <v>1962</v>
      </c>
      <c r="X366" s="491" t="s">
        <v>70</v>
      </c>
      <c r="Y366" s="491" t="s">
        <v>1963</v>
      </c>
      <c r="Z366" s="491" t="s">
        <v>1964</v>
      </c>
      <c r="AA366" s="491" t="s">
        <v>1965</v>
      </c>
      <c r="AB366" s="491" t="s">
        <v>1468</v>
      </c>
      <c r="AC366" s="491" t="s">
        <v>23</v>
      </c>
      <c r="AD366" s="491" t="s">
        <v>1215</v>
      </c>
      <c r="AE366" s="491" t="s">
        <v>1753</v>
      </c>
      <c r="AF366" s="515" t="s">
        <v>1312</v>
      </c>
      <c r="AG366" s="515" t="s">
        <v>1357</v>
      </c>
      <c r="AH366" s="515" t="s">
        <v>1312</v>
      </c>
      <c r="AI366" s="515" t="s">
        <v>1357</v>
      </c>
    </row>
    <row r="367" spans="1:35" hidden="1" x14ac:dyDescent="0.3">
      <c r="A367" s="491"/>
      <c r="B367" s="491" t="s">
        <v>1347</v>
      </c>
      <c r="C367" s="491"/>
      <c r="D367" s="491" t="s">
        <v>1393</v>
      </c>
      <c r="E367" s="491" t="s">
        <v>136</v>
      </c>
      <c r="F367" s="491" t="s">
        <v>1958</v>
      </c>
      <c r="G367" s="491" t="s">
        <v>23</v>
      </c>
      <c r="H367" s="491" t="str" cm="1">
        <f t="array" ref="H367">LEFT(LEFT(Z367,FIND(".",Z367)-1),IF(MIN(IF(ISNUMBER(FIND({"a","b","c","d","e","f","g","h","i","j","k","l","m","n","o","p","q","r","s","t","u","v","w","x","y","z"}, LEFT(Z367,FIND(".",Z367)-1))), FIND({"a","b","c","d","e","f","g","h","i","j","k","l","m","n","o","p","q","r","s","t","u","v","w","x","y","z"}, LEFT(Z367,FIND(".",Z367)-1))))=0,FIND(".",Z367),MIN(IF(ISNUMBER(FIND({"a","b","c","d","e","f","g","h","i","j","k","l","m","n","o","p","q","r","s","t","u","v","w","x","y","z"}, LEFT(Z367,FIND(".",Z367)-1))), FIND({"a","b","c","d","e","f","g","h","i","j","k","l","m","n","o","p","q","r","s","t","u","v","w","x","y","z"}, LEFT(Z367,FIND(".",Z367)-1)))))-1)</f>
        <v>18</v>
      </c>
      <c r="I367" s="491" t="str" cm="1">
        <f t="array" ref="I367">RIGHT(LEFT(Z367,FIND(".",Z367)-1),FIND(".",Z367)-IF(MIN(IF(ISNUMBER(FIND({"a","b","c","d","e","f","g","h","i","j","k","l","m","n","o","p","q","r","s","t","u","v","w","x","y","z"},LEFT(Z367,FIND(".",Z367)-1))),FIND({"a","b","c","d","e","f","g","h","i","j","k","l","m","n","o","p","q","r","s","t","u","v","w","x","y","z"},LEFT(Z367,FIND(".",Z367)-1))))=0,FIND(".",Z367),MIN(IF(ISNUMBER(FIND({"a","b","c","d","e","f","g","h","i","j","k","l","m","n","o","p","q","r","s","t","u","v","w","x","y","z"},LEFT(Z367,FIND(".",Z367)-1))),FIND({"a","b","c","d","e","f","g","h","i","j","k","l","m","n","o","p","q","r","s","t","u","v","w","x","y","z"},LEFT(Z367,FIND(".",Z367)-1))))))</f>
        <v>b</v>
      </c>
      <c r="J367" s="491"/>
      <c r="K367" s="491"/>
      <c r="L367" s="491"/>
      <c r="M367" s="491"/>
      <c r="N367" s="491"/>
      <c r="O367" s="491" t="s">
        <v>1959</v>
      </c>
      <c r="P367" s="491">
        <v>2</v>
      </c>
      <c r="Q367" s="491" t="s">
        <v>1959</v>
      </c>
      <c r="R367" s="491" t="s">
        <v>1960</v>
      </c>
      <c r="S367" s="491" t="s">
        <v>63</v>
      </c>
      <c r="T367" s="491" t="s">
        <v>1961</v>
      </c>
      <c r="U367" s="491" t="s">
        <v>67</v>
      </c>
      <c r="V367" s="491" t="s">
        <v>1681</v>
      </c>
      <c r="W367" s="491" t="s">
        <v>1962</v>
      </c>
      <c r="X367" s="491" t="s">
        <v>70</v>
      </c>
      <c r="Y367" s="491" t="s">
        <v>1966</v>
      </c>
      <c r="Z367" s="491" t="s">
        <v>1967</v>
      </c>
      <c r="AA367" s="491" t="s">
        <v>1965</v>
      </c>
      <c r="AB367" s="491" t="s">
        <v>1469</v>
      </c>
      <c r="AC367" s="491" t="s">
        <v>23</v>
      </c>
      <c r="AD367" s="491" t="s">
        <v>1215</v>
      </c>
      <c r="AE367" s="491" t="s">
        <v>1755</v>
      </c>
      <c r="AF367" s="515" t="s">
        <v>1312</v>
      </c>
      <c r="AG367" s="515" t="s">
        <v>1357</v>
      </c>
      <c r="AH367" s="515" t="s">
        <v>1312</v>
      </c>
      <c r="AI367" s="515" t="s">
        <v>1357</v>
      </c>
    </row>
    <row r="368" spans="1:35" hidden="1" x14ac:dyDescent="0.3">
      <c r="A368" s="491"/>
      <c r="B368" s="491" t="s">
        <v>1347</v>
      </c>
      <c r="C368" s="491"/>
      <c r="D368" s="491" t="s">
        <v>1393</v>
      </c>
      <c r="E368" s="491" t="s">
        <v>136</v>
      </c>
      <c r="F368" s="491" t="s">
        <v>1958</v>
      </c>
      <c r="G368" s="491" t="s">
        <v>23</v>
      </c>
      <c r="H368" s="491" t="str" cm="1">
        <f t="array" ref="H368">LEFT(LEFT(Z368,FIND(".",Z368)-1),IF(MIN(IF(ISNUMBER(FIND({"a","b","c","d","e","f","g","h","i","j","k","l","m","n","o","p","q","r","s","t","u","v","w","x","y","z"}, LEFT(Z368,FIND(".",Z368)-1))), FIND({"a","b","c","d","e","f","g","h","i","j","k","l","m","n","o","p","q","r","s","t","u","v","w","x","y","z"}, LEFT(Z368,FIND(".",Z368)-1))))=0,FIND(".",Z368),MIN(IF(ISNUMBER(FIND({"a","b","c","d","e","f","g","h","i","j","k","l","m","n","o","p","q","r","s","t","u","v","w","x","y","z"}, LEFT(Z368,FIND(".",Z368)-1))), FIND({"a","b","c","d","e","f","g","h","i","j","k","l","m","n","o","p","q","r","s","t","u","v","w","x","y","z"}, LEFT(Z368,FIND(".",Z368)-1)))))-1)</f>
        <v>18</v>
      </c>
      <c r="I368" s="491" t="str" cm="1">
        <f t="array" ref="I368">RIGHT(LEFT(Z368,FIND(".",Z368)-1),FIND(".",Z368)-IF(MIN(IF(ISNUMBER(FIND({"a","b","c","d","e","f","g","h","i","j","k","l","m","n","o","p","q","r","s","t","u","v","w","x","y","z"},LEFT(Z368,FIND(".",Z368)-1))),FIND({"a","b","c","d","e","f","g","h","i","j","k","l","m","n","o","p","q","r","s","t","u","v","w","x","y","z"},LEFT(Z368,FIND(".",Z368)-1))))=0,FIND(".",Z368),MIN(IF(ISNUMBER(FIND({"a","b","c","d","e","f","g","h","i","j","k","l","m","n","o","p","q","r","s","t","u","v","w","x","y","z"},LEFT(Z368,FIND(".",Z368)-1))),FIND({"a","b","c","d","e","f","g","h","i","j","k","l","m","n","o","p","q","r","s","t","u","v","w","x","y","z"},LEFT(Z368,FIND(".",Z368)-1))))))</f>
        <v>c</v>
      </c>
      <c r="J368" s="491"/>
      <c r="K368" s="491"/>
      <c r="L368" s="491"/>
      <c r="M368" s="491"/>
      <c r="N368" s="491"/>
      <c r="O368" s="491" t="s">
        <v>1959</v>
      </c>
      <c r="P368" s="491">
        <v>2</v>
      </c>
      <c r="Q368" s="491" t="s">
        <v>1959</v>
      </c>
      <c r="R368" s="491" t="s">
        <v>1960</v>
      </c>
      <c r="S368" s="491" t="s">
        <v>63</v>
      </c>
      <c r="T368" s="491" t="s">
        <v>1961</v>
      </c>
      <c r="U368" s="491" t="s">
        <v>67</v>
      </c>
      <c r="V368" s="491" t="s">
        <v>1681</v>
      </c>
      <c r="W368" s="491" t="s">
        <v>1962</v>
      </c>
      <c r="X368" s="491" t="s">
        <v>70</v>
      </c>
      <c r="Y368" s="491" t="s">
        <v>1968</v>
      </c>
      <c r="Z368" s="491" t="s">
        <v>1969</v>
      </c>
      <c r="AA368" s="491" t="s">
        <v>1965</v>
      </c>
      <c r="AB368" s="491" t="s">
        <v>1470</v>
      </c>
      <c r="AC368" s="491" t="s">
        <v>23</v>
      </c>
      <c r="AD368" s="491" t="s">
        <v>1215</v>
      </c>
      <c r="AE368" s="491" t="s">
        <v>1760</v>
      </c>
      <c r="AF368" s="515" t="s">
        <v>1312</v>
      </c>
      <c r="AG368" s="515" t="s">
        <v>1357</v>
      </c>
      <c r="AH368" s="515" t="s">
        <v>1312</v>
      </c>
      <c r="AI368" s="515" t="s">
        <v>1357</v>
      </c>
    </row>
    <row r="369" spans="1:35" hidden="1" x14ac:dyDescent="0.3">
      <c r="A369" s="491"/>
      <c r="B369" s="491" t="s">
        <v>1347</v>
      </c>
      <c r="C369" s="491"/>
      <c r="D369" s="491" t="s">
        <v>1393</v>
      </c>
      <c r="E369" s="491" t="s">
        <v>136</v>
      </c>
      <c r="F369" s="491" t="s">
        <v>1958</v>
      </c>
      <c r="G369" s="491" t="s">
        <v>23</v>
      </c>
      <c r="H369" s="491" t="str" cm="1">
        <f t="array" ref="H369">LEFT(LEFT(Z369,FIND(".",Z369)-1),IF(MIN(IF(ISNUMBER(FIND({"a","b","c","d","e","f","g","h","i","j","k","l","m","n","o","p","q","r","s","t","u","v","w","x","y","z"}, LEFT(Z369,FIND(".",Z369)-1))), FIND({"a","b","c","d","e","f","g","h","i","j","k","l","m","n","o","p","q","r","s","t","u","v","w","x","y","z"}, LEFT(Z369,FIND(".",Z369)-1))))=0,FIND(".",Z369),MIN(IF(ISNUMBER(FIND({"a","b","c","d","e","f","g","h","i","j","k","l","m","n","o","p","q","r","s","t","u","v","w","x","y","z"}, LEFT(Z369,FIND(".",Z369)-1))), FIND({"a","b","c","d","e","f","g","h","i","j","k","l","m","n","o","p","q","r","s","t","u","v","w","x","y","z"}, LEFT(Z369,FIND(".",Z369)-1)))))-1)</f>
        <v>18</v>
      </c>
      <c r="I369" s="491" t="str" cm="1">
        <f t="array" ref="I369">RIGHT(LEFT(Z369,FIND(".",Z369)-1),FIND(".",Z369)-IF(MIN(IF(ISNUMBER(FIND({"a","b","c","d","e","f","g","h","i","j","k","l","m","n","o","p","q","r","s","t","u","v","w","x","y","z"},LEFT(Z369,FIND(".",Z369)-1))),FIND({"a","b","c","d","e","f","g","h","i","j","k","l","m","n","o","p","q","r","s","t","u","v","w","x","y","z"},LEFT(Z369,FIND(".",Z369)-1))))=0,FIND(".",Z369),MIN(IF(ISNUMBER(FIND({"a","b","c","d","e","f","g","h","i","j","k","l","m","n","o","p","q","r","s","t","u","v","w","x","y","z"},LEFT(Z369,FIND(".",Z369)-1))),FIND({"a","b","c","d","e","f","g","h","i","j","k","l","m","n","o","p","q","r","s","t","u","v","w","x","y","z"},LEFT(Z369,FIND(".",Z369)-1))))))</f>
        <v>d</v>
      </c>
      <c r="J369" s="491"/>
      <c r="K369" s="491"/>
      <c r="L369" s="491"/>
      <c r="M369" s="491"/>
      <c r="N369" s="491"/>
      <c r="O369" s="491" t="s">
        <v>1959</v>
      </c>
      <c r="P369" s="491">
        <v>2</v>
      </c>
      <c r="Q369" s="491" t="s">
        <v>1959</v>
      </c>
      <c r="R369" s="491" t="s">
        <v>1960</v>
      </c>
      <c r="S369" s="491" t="s">
        <v>63</v>
      </c>
      <c r="T369" s="491" t="s">
        <v>1961</v>
      </c>
      <c r="U369" s="491" t="s">
        <v>67</v>
      </c>
      <c r="V369" s="491" t="s">
        <v>1681</v>
      </c>
      <c r="W369" s="491" t="s">
        <v>1962</v>
      </c>
      <c r="X369" s="491" t="s">
        <v>70</v>
      </c>
      <c r="Y369" s="491" t="s">
        <v>1970</v>
      </c>
      <c r="Z369" s="491" t="s">
        <v>1971</v>
      </c>
      <c r="AA369" s="491" t="s">
        <v>1965</v>
      </c>
      <c r="AB369" s="491" t="s">
        <v>1471</v>
      </c>
      <c r="AC369" s="491" t="s">
        <v>23</v>
      </c>
      <c r="AD369" s="491" t="s">
        <v>1215</v>
      </c>
      <c r="AE369" s="491" t="s">
        <v>1762</v>
      </c>
      <c r="AF369" s="515" t="s">
        <v>1312</v>
      </c>
      <c r="AG369" s="515" t="s">
        <v>1357</v>
      </c>
      <c r="AH369" s="515" t="s">
        <v>1312</v>
      </c>
      <c r="AI369" s="515" t="s">
        <v>1357</v>
      </c>
    </row>
    <row r="370" spans="1:35" hidden="1" x14ac:dyDescent="0.3">
      <c r="A370" s="491"/>
      <c r="B370" s="491" t="s">
        <v>1359</v>
      </c>
      <c r="C370" s="491"/>
      <c r="D370" s="491" t="s">
        <v>1393</v>
      </c>
      <c r="E370" s="491" t="s">
        <v>136</v>
      </c>
      <c r="F370" s="491" t="s">
        <v>1958</v>
      </c>
      <c r="G370" s="491" t="s">
        <v>23</v>
      </c>
      <c r="H370" s="491" t="str" cm="1">
        <f t="array" ref="H370">LEFT(LEFT(Z370,FIND(".",Z370)-1),IF(MIN(IF(ISNUMBER(FIND({"a","b","c","d","e","f","g","h","i","j","k","l","m","n","o","p","q","r","s","t","u","v","w","x","y","z"}, LEFT(Z370,FIND(".",Z370)-1))), FIND({"a","b","c","d","e","f","g","h","i","j","k","l","m","n","o","p","q","r","s","t","u","v","w","x","y","z"}, LEFT(Z370,FIND(".",Z370)-1))))=0,FIND(".",Z370),MIN(IF(ISNUMBER(FIND({"a","b","c","d","e","f","g","h","i","j","k","l","m","n","o","p","q","r","s","t","u","v","w","x","y","z"}, LEFT(Z370,FIND(".",Z370)-1))), FIND({"a","b","c","d","e","f","g","h","i","j","k","l","m","n","o","p","q","r","s","t","u","v","w","x","y","z"}, LEFT(Z370,FIND(".",Z370)-1)))))-1)</f>
        <v>18</v>
      </c>
      <c r="I370" s="491" t="str" cm="1">
        <f t="array" ref="I370">RIGHT(LEFT(Z370,FIND(".",Z370)-1),FIND(".",Z370)-IF(MIN(IF(ISNUMBER(FIND({"a","b","c","d","e","f","g","h","i","j","k","l","m","n","o","p","q","r","s","t","u","v","w","x","y","z"},LEFT(Z370,FIND(".",Z370)-1))),FIND({"a","b","c","d","e","f","g","h","i","j","k","l","m","n","o","p","q","r","s","t","u","v","w","x","y","z"},LEFT(Z370,FIND(".",Z370)-1))))=0,FIND(".",Z370),MIN(IF(ISNUMBER(FIND({"a","b","c","d","e","f","g","h","i","j","k","l","m","n","o","p","q","r","s","t","u","v","w","x","y","z"},LEFT(Z370,FIND(".",Z370)-1))),FIND({"a","b","c","d","e","f","g","h","i","j","k","l","m","n","o","p","q","r","s","t","u","v","w","x","y","z"},LEFT(Z370,FIND(".",Z370)-1))))))</f>
        <v>e</v>
      </c>
      <c r="J370" s="491"/>
      <c r="K370" s="491"/>
      <c r="L370" s="491"/>
      <c r="M370" s="491"/>
      <c r="N370" s="491"/>
      <c r="O370" s="491" t="s">
        <v>1959</v>
      </c>
      <c r="P370" s="491">
        <v>2</v>
      </c>
      <c r="Q370" s="491" t="s">
        <v>1959</v>
      </c>
      <c r="R370" s="491" t="s">
        <v>1960</v>
      </c>
      <c r="S370" s="491" t="s">
        <v>63</v>
      </c>
      <c r="T370" s="491" t="s">
        <v>1961</v>
      </c>
      <c r="U370" s="491" t="s">
        <v>67</v>
      </c>
      <c r="V370" s="491" t="s">
        <v>1681</v>
      </c>
      <c r="W370" s="491" t="s">
        <v>1962</v>
      </c>
      <c r="X370" s="491" t="s">
        <v>70</v>
      </c>
      <c r="Y370" s="491" t="s">
        <v>1972</v>
      </c>
      <c r="Z370" s="491" t="s">
        <v>1973</v>
      </c>
      <c r="AA370" s="491" t="s">
        <v>1965</v>
      </c>
      <c r="AB370" s="491" t="s">
        <v>1446</v>
      </c>
      <c r="AC370" s="491" t="s">
        <v>23</v>
      </c>
      <c r="AD370" s="491" t="s">
        <v>1217</v>
      </c>
      <c r="AE370" s="491" t="s">
        <v>1692</v>
      </c>
      <c r="AF370" s="515" t="s">
        <v>1312</v>
      </c>
      <c r="AG370" s="515" t="s">
        <v>1357</v>
      </c>
      <c r="AH370" s="515" t="s">
        <v>1312</v>
      </c>
      <c r="AI370" s="515" t="s">
        <v>1357</v>
      </c>
    </row>
    <row r="371" spans="1:35" hidden="1" x14ac:dyDescent="0.3">
      <c r="A371" s="491"/>
      <c r="B371" s="491" t="s">
        <v>1359</v>
      </c>
      <c r="C371" s="491"/>
      <c r="D371" s="491" t="s">
        <v>1393</v>
      </c>
      <c r="E371" s="491" t="s">
        <v>136</v>
      </c>
      <c r="F371" s="491" t="s">
        <v>1958</v>
      </c>
      <c r="G371" s="491" t="s">
        <v>23</v>
      </c>
      <c r="H371" s="491" t="str" cm="1">
        <f t="array" ref="H371">LEFT(LEFT(Z371,FIND(".",Z371)-1),IF(MIN(IF(ISNUMBER(FIND({"a","b","c","d","e","f","g","h","i","j","k","l","m","n","o","p","q","r","s","t","u","v","w","x","y","z"}, LEFT(Z371,FIND(".",Z371)-1))), FIND({"a","b","c","d","e","f","g","h","i","j","k","l","m","n","o","p","q","r","s","t","u","v","w","x","y","z"}, LEFT(Z371,FIND(".",Z371)-1))))=0,FIND(".",Z371),MIN(IF(ISNUMBER(FIND({"a","b","c","d","e","f","g","h","i","j","k","l","m","n","o","p","q","r","s","t","u","v","w","x","y","z"}, LEFT(Z371,FIND(".",Z371)-1))), FIND({"a","b","c","d","e","f","g","h","i","j","k","l","m","n","o","p","q","r","s","t","u","v","w","x","y","z"}, LEFT(Z371,FIND(".",Z371)-1)))))-1)</f>
        <v>18</v>
      </c>
      <c r="I371" s="491" t="str" cm="1">
        <f t="array" ref="I371">RIGHT(LEFT(Z371,FIND(".",Z371)-1),FIND(".",Z371)-IF(MIN(IF(ISNUMBER(FIND({"a","b","c","d","e","f","g","h","i","j","k","l","m","n","o","p","q","r","s","t","u","v","w","x","y","z"},LEFT(Z371,FIND(".",Z371)-1))),FIND({"a","b","c","d","e","f","g","h","i","j","k","l","m","n","o","p","q","r","s","t","u","v","w","x","y","z"},LEFT(Z371,FIND(".",Z371)-1))))=0,FIND(".",Z371),MIN(IF(ISNUMBER(FIND({"a","b","c","d","e","f","g","h","i","j","k","l","m","n","o","p","q","r","s","t","u","v","w","x","y","z"},LEFT(Z371,FIND(".",Z371)-1))),FIND({"a","b","c","d","e","f","g","h","i","j","k","l","m","n","o","p","q","r","s","t","u","v","w","x","y","z"},LEFT(Z371,FIND(".",Z371)-1))))))</f>
        <v>f</v>
      </c>
      <c r="J371" s="491"/>
      <c r="K371" s="491"/>
      <c r="L371" s="491"/>
      <c r="M371" s="491"/>
      <c r="N371" s="491"/>
      <c r="O371" s="491" t="s">
        <v>1959</v>
      </c>
      <c r="P371" s="491">
        <v>2</v>
      </c>
      <c r="Q371" s="491" t="s">
        <v>1959</v>
      </c>
      <c r="R371" s="491" t="s">
        <v>1960</v>
      </c>
      <c r="S371" s="491" t="s">
        <v>63</v>
      </c>
      <c r="T371" s="491" t="s">
        <v>1961</v>
      </c>
      <c r="U371" s="491" t="s">
        <v>67</v>
      </c>
      <c r="V371" s="491" t="s">
        <v>1681</v>
      </c>
      <c r="W371" s="491" t="s">
        <v>1962</v>
      </c>
      <c r="X371" s="491" t="s">
        <v>70</v>
      </c>
      <c r="Y371" s="491" t="s">
        <v>1974</v>
      </c>
      <c r="Z371" s="491" t="s">
        <v>1975</v>
      </c>
      <c r="AA371" s="491" t="s">
        <v>1965</v>
      </c>
      <c r="AB371" s="491" t="s">
        <v>1447</v>
      </c>
      <c r="AC371" s="491" t="s">
        <v>23</v>
      </c>
      <c r="AD371" s="491" t="s">
        <v>1217</v>
      </c>
      <c r="AE371" s="491" t="s">
        <v>1695</v>
      </c>
      <c r="AF371" s="515" t="s">
        <v>1312</v>
      </c>
      <c r="AG371" s="515" t="s">
        <v>1357</v>
      </c>
      <c r="AH371" s="515" t="s">
        <v>1312</v>
      </c>
      <c r="AI371" s="515" t="s">
        <v>1357</v>
      </c>
    </row>
    <row r="372" spans="1:35" hidden="1" x14ac:dyDescent="0.3">
      <c r="A372" s="491"/>
      <c r="B372" s="491" t="s">
        <v>1360</v>
      </c>
      <c r="C372" s="491"/>
      <c r="D372" s="491" t="s">
        <v>1393</v>
      </c>
      <c r="E372" s="491" t="s">
        <v>136</v>
      </c>
      <c r="F372" s="491" t="s">
        <v>1958</v>
      </c>
      <c r="G372" s="491" t="s">
        <v>23</v>
      </c>
      <c r="H372" s="491" t="str" cm="1">
        <f t="array" ref="H372">LEFT(LEFT(Z372,FIND(".",Z372)-1),IF(MIN(IF(ISNUMBER(FIND({"a","b","c","d","e","f","g","h","i","j","k","l","m","n","o","p","q","r","s","t","u","v","w","x","y","z"}, LEFT(Z372,FIND(".",Z372)-1))), FIND({"a","b","c","d","e","f","g","h","i","j","k","l","m","n","o","p","q","r","s","t","u","v","w","x","y","z"}, LEFT(Z372,FIND(".",Z372)-1))))=0,FIND(".",Z372),MIN(IF(ISNUMBER(FIND({"a","b","c","d","e","f","g","h","i","j","k","l","m","n","o","p","q","r","s","t","u","v","w","x","y","z"}, LEFT(Z372,FIND(".",Z372)-1))), FIND({"a","b","c","d","e","f","g","h","i","j","k","l","m","n","o","p","q","r","s","t","u","v","w","x","y","z"}, LEFT(Z372,FIND(".",Z372)-1)))))-1)</f>
        <v>18</v>
      </c>
      <c r="I372" s="491" t="str" cm="1">
        <f t="array" ref="I372">RIGHT(LEFT(Z372,FIND(".",Z372)-1),FIND(".",Z372)-IF(MIN(IF(ISNUMBER(FIND({"a","b","c","d","e","f","g","h","i","j","k","l","m","n","o","p","q","r","s","t","u","v","w","x","y","z"},LEFT(Z372,FIND(".",Z372)-1))),FIND({"a","b","c","d","e","f","g","h","i","j","k","l","m","n","o","p","q","r","s","t","u","v","w","x","y","z"},LEFT(Z372,FIND(".",Z372)-1))))=0,FIND(".",Z372),MIN(IF(ISNUMBER(FIND({"a","b","c","d","e","f","g","h","i","j","k","l","m","n","o","p","q","r","s","t","u","v","w","x","y","z"},LEFT(Z372,FIND(".",Z372)-1))),FIND({"a","b","c","d","e","f","g","h","i","j","k","l","m","n","o","p","q","r","s","t","u","v","w","x","y","z"},LEFT(Z372,FIND(".",Z372)-1))))))</f>
        <v>g</v>
      </c>
      <c r="J372" s="491"/>
      <c r="K372" s="491"/>
      <c r="L372" s="491"/>
      <c r="M372" s="491"/>
      <c r="N372" s="491"/>
      <c r="O372" s="491" t="s">
        <v>1959</v>
      </c>
      <c r="P372" s="491">
        <v>2</v>
      </c>
      <c r="Q372" s="491" t="s">
        <v>1959</v>
      </c>
      <c r="R372" s="491" t="s">
        <v>1960</v>
      </c>
      <c r="S372" s="491" t="s">
        <v>63</v>
      </c>
      <c r="T372" s="491" t="s">
        <v>1961</v>
      </c>
      <c r="U372" s="491" t="s">
        <v>67</v>
      </c>
      <c r="V372" s="491" t="s">
        <v>1681</v>
      </c>
      <c r="W372" s="491" t="s">
        <v>1962</v>
      </c>
      <c r="X372" s="491" t="s">
        <v>70</v>
      </c>
      <c r="Y372" s="491" t="s">
        <v>1976</v>
      </c>
      <c r="Z372" s="491" t="s">
        <v>1977</v>
      </c>
      <c r="AA372" s="491" t="s">
        <v>1965</v>
      </c>
      <c r="AB372" s="491" t="s">
        <v>1443</v>
      </c>
      <c r="AC372" s="491" t="s">
        <v>23</v>
      </c>
      <c r="AD372" s="491" t="s">
        <v>1220</v>
      </c>
      <c r="AE372" s="491" t="s">
        <v>1678</v>
      </c>
      <c r="AF372" s="515" t="s">
        <v>1312</v>
      </c>
      <c r="AG372" s="515" t="s">
        <v>1357</v>
      </c>
      <c r="AH372" s="515" t="s">
        <v>1312</v>
      </c>
      <c r="AI372" s="515" t="s">
        <v>1357</v>
      </c>
    </row>
    <row r="373" spans="1:35" hidden="1" x14ac:dyDescent="0.3">
      <c r="A373" s="491"/>
      <c r="B373" s="491" t="s">
        <v>1360</v>
      </c>
      <c r="C373" s="491"/>
      <c r="D373" s="491" t="s">
        <v>1393</v>
      </c>
      <c r="E373" s="491" t="s">
        <v>136</v>
      </c>
      <c r="F373" s="491" t="s">
        <v>1958</v>
      </c>
      <c r="G373" s="491" t="s">
        <v>23</v>
      </c>
      <c r="H373" s="491" t="str" cm="1">
        <f t="array" ref="H373">LEFT(LEFT(Z373,FIND(".",Z373)-1),IF(MIN(IF(ISNUMBER(FIND({"a","b","c","d","e","f","g","h","i","j","k","l","m","n","o","p","q","r","s","t","u","v","w","x","y","z"}, LEFT(Z373,FIND(".",Z373)-1))), FIND({"a","b","c","d","e","f","g","h","i","j","k","l","m","n","o","p","q","r","s","t","u","v","w","x","y","z"}, LEFT(Z373,FIND(".",Z373)-1))))=0,FIND(".",Z373),MIN(IF(ISNUMBER(FIND({"a","b","c","d","e","f","g","h","i","j","k","l","m","n","o","p","q","r","s","t","u","v","w","x","y","z"}, LEFT(Z373,FIND(".",Z373)-1))), FIND({"a","b","c","d","e","f","g","h","i","j","k","l","m","n","o","p","q","r","s","t","u","v","w","x","y","z"}, LEFT(Z373,FIND(".",Z373)-1)))))-1)</f>
        <v>18</v>
      </c>
      <c r="I373" s="491" t="str" cm="1">
        <f t="array" ref="I373">RIGHT(LEFT(Z373,FIND(".",Z373)-1),FIND(".",Z373)-IF(MIN(IF(ISNUMBER(FIND({"a","b","c","d","e","f","g","h","i","j","k","l","m","n","o","p","q","r","s","t","u","v","w","x","y","z"},LEFT(Z373,FIND(".",Z373)-1))),FIND({"a","b","c","d","e","f","g","h","i","j","k","l","m","n","o","p","q","r","s","t","u","v","w","x","y","z"},LEFT(Z373,FIND(".",Z373)-1))))=0,FIND(".",Z373),MIN(IF(ISNUMBER(FIND({"a","b","c","d","e","f","g","h","i","j","k","l","m","n","o","p","q","r","s","t","u","v","w","x","y","z"},LEFT(Z373,FIND(".",Z373)-1))),FIND({"a","b","c","d","e","f","g","h","i","j","k","l","m","n","o","p","q","r","s","t","u","v","w","x","y","z"},LEFT(Z373,FIND(".",Z373)-1))))))</f>
        <v>h</v>
      </c>
      <c r="J373" s="491"/>
      <c r="K373" s="491"/>
      <c r="L373" s="491"/>
      <c r="M373" s="491"/>
      <c r="N373" s="491"/>
      <c r="O373" s="491" t="s">
        <v>1959</v>
      </c>
      <c r="P373" s="491">
        <v>2</v>
      </c>
      <c r="Q373" s="491" t="s">
        <v>1959</v>
      </c>
      <c r="R373" s="491" t="s">
        <v>1960</v>
      </c>
      <c r="S373" s="491" t="s">
        <v>63</v>
      </c>
      <c r="T373" s="491" t="s">
        <v>1961</v>
      </c>
      <c r="U373" s="491" t="s">
        <v>67</v>
      </c>
      <c r="V373" s="491" t="s">
        <v>1681</v>
      </c>
      <c r="W373" s="491" t="s">
        <v>1962</v>
      </c>
      <c r="X373" s="491" t="s">
        <v>70</v>
      </c>
      <c r="Y373" s="491" t="s">
        <v>1978</v>
      </c>
      <c r="Z373" s="491" t="s">
        <v>1979</v>
      </c>
      <c r="AA373" s="491" t="s">
        <v>1965</v>
      </c>
      <c r="AB373" s="491" t="s">
        <v>1444</v>
      </c>
      <c r="AC373" s="491" t="s">
        <v>23</v>
      </c>
      <c r="AD373" s="491" t="s">
        <v>1220</v>
      </c>
      <c r="AE373" s="491" t="s">
        <v>1685</v>
      </c>
      <c r="AF373" s="515" t="s">
        <v>1312</v>
      </c>
      <c r="AG373" s="515" t="s">
        <v>1357</v>
      </c>
      <c r="AH373" s="515" t="s">
        <v>1312</v>
      </c>
      <c r="AI373" s="515" t="s">
        <v>1357</v>
      </c>
    </row>
    <row r="374" spans="1:35" hidden="1" x14ac:dyDescent="0.3">
      <c r="A374" s="491"/>
      <c r="B374" s="491" t="s">
        <v>1361</v>
      </c>
      <c r="C374" s="491"/>
      <c r="D374" s="491" t="s">
        <v>1393</v>
      </c>
      <c r="E374" s="491" t="s">
        <v>136</v>
      </c>
      <c r="F374" s="491" t="s">
        <v>1958</v>
      </c>
      <c r="G374" s="491" t="s">
        <v>23</v>
      </c>
      <c r="H374" s="491" t="str" cm="1">
        <f t="array" ref="H374">LEFT(LEFT(Z374,FIND(".",Z374)-1),IF(MIN(IF(ISNUMBER(FIND({"a","b","c","d","e","f","g","h","i","j","k","l","m","n","o","p","q","r","s","t","u","v","w","x","y","z"}, LEFT(Z374,FIND(".",Z374)-1))), FIND({"a","b","c","d","e","f","g","h","i","j","k","l","m","n","o","p","q","r","s","t","u","v","w","x","y","z"}, LEFT(Z374,FIND(".",Z374)-1))))=0,FIND(".",Z374),MIN(IF(ISNUMBER(FIND({"a","b","c","d","e","f","g","h","i","j","k","l","m","n","o","p","q","r","s","t","u","v","w","x","y","z"}, LEFT(Z374,FIND(".",Z374)-1))), FIND({"a","b","c","d","e","f","g","h","i","j","k","l","m","n","o","p","q","r","s","t","u","v","w","x","y","z"}, LEFT(Z374,FIND(".",Z374)-1)))))-1)</f>
        <v>19</v>
      </c>
      <c r="I374" s="491" t="str" cm="1">
        <f t="array" ref="I374">RIGHT(LEFT(Z374,FIND(".",Z374)-1),FIND(".",Z374)-IF(MIN(IF(ISNUMBER(FIND({"a","b","c","d","e","f","g","h","i","j","k","l","m","n","o","p","q","r","s","t","u","v","w","x","y","z"},LEFT(Z374,FIND(".",Z374)-1))),FIND({"a","b","c","d","e","f","g","h","i","j","k","l","m","n","o","p","q","r","s","t","u","v","w","x","y","z"},LEFT(Z374,FIND(".",Z374)-1))))=0,FIND(".",Z374),MIN(IF(ISNUMBER(FIND({"a","b","c","d","e","f","g","h","i","j","k","l","m","n","o","p","q","r","s","t","u","v","w","x","y","z"},LEFT(Z374,FIND(".",Z374)-1))),FIND({"a","b","c","d","e","f","g","h","i","j","k","l","m","n","o","p","q","r","s","t","u","v","w","x","y","z"},LEFT(Z374,FIND(".",Z374)-1))))))</f>
        <v>a</v>
      </c>
      <c r="J374" s="491"/>
      <c r="K374" s="491"/>
      <c r="L374" s="491"/>
      <c r="M374" s="491"/>
      <c r="N374" s="491"/>
      <c r="O374" s="491" t="s">
        <v>1959</v>
      </c>
      <c r="P374" s="491">
        <v>2</v>
      </c>
      <c r="Q374" s="491" t="s">
        <v>1959</v>
      </c>
      <c r="R374" s="491" t="s">
        <v>1960</v>
      </c>
      <c r="S374" s="491" t="s">
        <v>63</v>
      </c>
      <c r="T374" s="491" t="s">
        <v>1961</v>
      </c>
      <c r="U374" s="491" t="s">
        <v>67</v>
      </c>
      <c r="V374" s="491" t="s">
        <v>1681</v>
      </c>
      <c r="W374" s="491" t="s">
        <v>1962</v>
      </c>
      <c r="X374" s="491" t="s">
        <v>70</v>
      </c>
      <c r="Y374" s="491" t="s">
        <v>1980</v>
      </c>
      <c r="Z374" s="491" t="s">
        <v>1981</v>
      </c>
      <c r="AA374" s="491" t="s">
        <v>1965</v>
      </c>
      <c r="AB374" s="491" t="s">
        <v>1464</v>
      </c>
      <c r="AC374" s="491" t="s">
        <v>23</v>
      </c>
      <c r="AD374" s="491" t="s">
        <v>1223</v>
      </c>
      <c r="AE374" s="491" t="s">
        <v>1735</v>
      </c>
      <c r="AF374" s="515" t="s">
        <v>1312</v>
      </c>
      <c r="AG374" s="515" t="s">
        <v>1357</v>
      </c>
      <c r="AH374" s="515" t="s">
        <v>1312</v>
      </c>
      <c r="AI374" s="515" t="s">
        <v>1357</v>
      </c>
    </row>
    <row r="375" spans="1:35" ht="18" hidden="1" x14ac:dyDescent="0.6">
      <c r="A375" s="491"/>
      <c r="B375" s="499" t="s">
        <v>1982</v>
      </c>
      <c r="C375" s="492"/>
      <c r="D375" s="491" t="s">
        <v>1393</v>
      </c>
      <c r="E375" s="491" t="s">
        <v>136</v>
      </c>
      <c r="F375" s="491" t="s">
        <v>1958</v>
      </c>
      <c r="G375" s="491" t="s">
        <v>23</v>
      </c>
      <c r="H375" s="491" t="str" cm="1">
        <f t="array" ref="H375">LEFT(LEFT(Z375,FIND(".",Z375)-1),IF(MIN(IF(ISNUMBER(FIND({"a","b","c","d","e","f","g","h","i","j","k","l","m","n","o","p","q","r","s","t","u","v","w","x","y","z"}, LEFT(Z375,FIND(".",Z375)-1))), FIND({"a","b","c","d","e","f","g","h","i","j","k","l","m","n","o","p","q","r","s","t","u","v","w","x","y","z"}, LEFT(Z375,FIND(".",Z375)-1))))=0,FIND(".",Z375),MIN(IF(ISNUMBER(FIND({"a","b","c","d","e","f","g","h","i","j","k","l","m","n","o","p","q","r","s","t","u","v","w","x","y","z"}, LEFT(Z375,FIND(".",Z375)-1))), FIND({"a","b","c","d","e","f","g","h","i","j","k","l","m","n","o","p","q","r","s","t","u","v","w","x","y","z"}, LEFT(Z375,FIND(".",Z375)-1)))))-1)</f>
        <v>19</v>
      </c>
      <c r="I375" s="491" t="str" cm="1">
        <f t="array" ref="I375">RIGHT(LEFT(Z375,FIND(".",Z375)-1),FIND(".",Z375)-IF(MIN(IF(ISNUMBER(FIND({"a","b","c","d","e","f","g","h","i","j","k","l","m","n","o","p","q","r","s","t","u","v","w","x","y","z"},LEFT(Z375,FIND(".",Z375)-1))),FIND({"a","b","c","d","e","f","g","h","i","j","k","l","m","n","o","p","q","r","s","t","u","v","w","x","y","z"},LEFT(Z375,FIND(".",Z375)-1))))=0,FIND(".",Z375),MIN(IF(ISNUMBER(FIND({"a","b","c","d","e","f","g","h","i","j","k","l","m","n","o","p","q","r","s","t","u","v","w","x","y","z"},LEFT(Z375,FIND(".",Z375)-1))),FIND({"a","b","c","d","e","f","g","h","i","j","k","l","m","n","o","p","q","r","s","t","u","v","w","x","y","z"},LEFT(Z375,FIND(".",Z375)-1))))))</f>
        <v>b</v>
      </c>
      <c r="J375" s="491"/>
      <c r="K375" s="491"/>
      <c r="L375" s="491"/>
      <c r="M375" s="491"/>
      <c r="N375" s="491"/>
      <c r="O375" s="491" t="s">
        <v>1959</v>
      </c>
      <c r="P375" s="491">
        <v>2</v>
      </c>
      <c r="Q375" s="491" t="s">
        <v>1959</v>
      </c>
      <c r="R375" s="491" t="s">
        <v>1960</v>
      </c>
      <c r="S375" s="491" t="s">
        <v>63</v>
      </c>
      <c r="T375" s="491" t="s">
        <v>1961</v>
      </c>
      <c r="U375" s="491" t="s">
        <v>67</v>
      </c>
      <c r="V375" s="491" t="s">
        <v>1681</v>
      </c>
      <c r="W375" s="491" t="s">
        <v>1962</v>
      </c>
      <c r="X375" s="491" t="s">
        <v>70</v>
      </c>
      <c r="Y375" s="491" t="s">
        <v>1983</v>
      </c>
      <c r="Z375" s="491" t="s">
        <v>1984</v>
      </c>
      <c r="AA375" s="491" t="s">
        <v>1965</v>
      </c>
      <c r="AB375" s="491" t="s">
        <v>1472</v>
      </c>
      <c r="AC375" s="491" t="s">
        <v>23</v>
      </c>
      <c r="AD375" s="492" t="s">
        <v>1224</v>
      </c>
      <c r="AE375" s="491" t="s">
        <v>1739</v>
      </c>
      <c r="AF375" s="515" t="s">
        <v>1312</v>
      </c>
      <c r="AG375" s="515" t="s">
        <v>1357</v>
      </c>
      <c r="AH375" s="515" t="s">
        <v>1312</v>
      </c>
      <c r="AI375" s="515" t="s">
        <v>1357</v>
      </c>
    </row>
    <row r="376" spans="1:35" ht="18" hidden="1" x14ac:dyDescent="0.6">
      <c r="A376" s="491"/>
      <c r="B376" s="499" t="s">
        <v>1982</v>
      </c>
      <c r="C376" s="492"/>
      <c r="D376" s="491" t="s">
        <v>1393</v>
      </c>
      <c r="E376" s="491" t="s">
        <v>136</v>
      </c>
      <c r="F376" s="491" t="s">
        <v>1958</v>
      </c>
      <c r="G376" s="491" t="s">
        <v>23</v>
      </c>
      <c r="H376" s="491" t="str" cm="1">
        <f t="array" ref="H376">LEFT(LEFT(Z376,FIND(".",Z376)-1),IF(MIN(IF(ISNUMBER(FIND({"a","b","c","d","e","f","g","h","i","j","k","l","m","n","o","p","q","r","s","t","u","v","w","x","y","z"}, LEFT(Z376,FIND(".",Z376)-1))), FIND({"a","b","c","d","e","f","g","h","i","j","k","l","m","n","o","p","q","r","s","t","u","v","w","x","y","z"}, LEFT(Z376,FIND(".",Z376)-1))))=0,FIND(".",Z376),MIN(IF(ISNUMBER(FIND({"a","b","c","d","e","f","g","h","i","j","k","l","m","n","o","p","q","r","s","t","u","v","w","x","y","z"}, LEFT(Z376,FIND(".",Z376)-1))), FIND({"a","b","c","d","e","f","g","h","i","j","k","l","m","n","o","p","q","r","s","t","u","v","w","x","y","z"}, LEFT(Z376,FIND(".",Z376)-1)))))-1)</f>
        <v>19</v>
      </c>
      <c r="I376" s="491" t="str" cm="1">
        <f t="array" ref="I376">RIGHT(LEFT(Z376,FIND(".",Z376)-1),FIND(".",Z376)-IF(MIN(IF(ISNUMBER(FIND({"a","b","c","d","e","f","g","h","i","j","k","l","m","n","o","p","q","r","s","t","u","v","w","x","y","z"},LEFT(Z376,FIND(".",Z376)-1))),FIND({"a","b","c","d","e","f","g","h","i","j","k","l","m","n","o","p","q","r","s","t","u","v","w","x","y","z"},LEFT(Z376,FIND(".",Z376)-1))))=0,FIND(".",Z376),MIN(IF(ISNUMBER(FIND({"a","b","c","d","e","f","g","h","i","j","k","l","m","n","o","p","q","r","s","t","u","v","w","x","y","z"},LEFT(Z376,FIND(".",Z376)-1))),FIND({"a","b","c","d","e","f","g","h","i","j","k","l","m","n","o","p","q","r","s","t","u","v","w","x","y","z"},LEFT(Z376,FIND(".",Z376)-1))))))</f>
        <v>c</v>
      </c>
      <c r="J376" s="491"/>
      <c r="K376" s="491"/>
      <c r="L376" s="491"/>
      <c r="M376" s="491"/>
      <c r="N376" s="491"/>
      <c r="O376" s="491" t="s">
        <v>1959</v>
      </c>
      <c r="P376" s="491">
        <v>2</v>
      </c>
      <c r="Q376" s="491" t="s">
        <v>1959</v>
      </c>
      <c r="R376" s="491" t="s">
        <v>1960</v>
      </c>
      <c r="S376" s="491" t="s">
        <v>63</v>
      </c>
      <c r="T376" s="491" t="s">
        <v>1961</v>
      </c>
      <c r="U376" s="491" t="s">
        <v>67</v>
      </c>
      <c r="V376" s="491" t="s">
        <v>1681</v>
      </c>
      <c r="W376" s="491" t="s">
        <v>1962</v>
      </c>
      <c r="X376" s="491" t="s">
        <v>70</v>
      </c>
      <c r="Y376" s="491" t="s">
        <v>1985</v>
      </c>
      <c r="Z376" s="491" t="s">
        <v>1986</v>
      </c>
      <c r="AA376" s="491" t="s">
        <v>1965</v>
      </c>
      <c r="AB376" s="491" t="s">
        <v>1473</v>
      </c>
      <c r="AC376" s="491" t="s">
        <v>23</v>
      </c>
      <c r="AD376" s="492" t="s">
        <v>1224</v>
      </c>
      <c r="AE376" s="491" t="s">
        <v>1741</v>
      </c>
      <c r="AF376" s="515" t="s">
        <v>1312</v>
      </c>
      <c r="AG376" s="515" t="s">
        <v>1357</v>
      </c>
      <c r="AH376" s="515" t="s">
        <v>1312</v>
      </c>
      <c r="AI376" s="515" t="s">
        <v>1357</v>
      </c>
    </row>
    <row r="377" spans="1:35" hidden="1" x14ac:dyDescent="0.3">
      <c r="A377" s="491"/>
      <c r="B377" s="491" t="s">
        <v>1987</v>
      </c>
      <c r="C377" s="491"/>
      <c r="D377" s="491" t="s">
        <v>1392</v>
      </c>
      <c r="E377" s="491" t="s">
        <v>136</v>
      </c>
      <c r="F377" s="491" t="s">
        <v>1958</v>
      </c>
      <c r="G377" s="491" t="s">
        <v>23</v>
      </c>
      <c r="H377" s="491" t="str" cm="1">
        <f t="array" ref="H377">LEFT(LEFT(Z377,FIND(".",Z377)-1),IF(MIN(IF(ISNUMBER(FIND({"a","b","c","d","e","f","g","h","i","j","k","l","m","n","o","p","q","r","s","t","u","v","w","x","y","z"}, LEFT(Z377,FIND(".",Z377)-1))), FIND({"a","b","c","d","e","f","g","h","i","j","k","l","m","n","o","p","q","r","s","t","u","v","w","x","y","z"}, LEFT(Z377,FIND(".",Z377)-1))))=0,FIND(".",Z377),MIN(IF(ISNUMBER(FIND({"a","b","c","d","e","f","g","h","i","j","k","l","m","n","o","p","q","r","s","t","u","v","w","x","y","z"}, LEFT(Z377,FIND(".",Z377)-1))), FIND({"a","b","c","d","e","f","g","h","i","j","k","l","m","n","o","p","q","r","s","t","u","v","w","x","y","z"}, LEFT(Z377,FIND(".",Z377)-1)))))-1)</f>
        <v>46</v>
      </c>
      <c r="I377" s="491" t="str" cm="1">
        <f t="array" ref="I377">RIGHT(LEFT(Z377,FIND(".",Z377)-1),FIND(".",Z377)-IF(MIN(IF(ISNUMBER(FIND({"a","b","c","d","e","f","g","h","i","j","k","l","m","n","o","p","q","r","s","t","u","v","w","x","y","z"},LEFT(Z377,FIND(".",Z377)-1))),FIND({"a","b","c","d","e","f","g","h","i","j","k","l","m","n","o","p","q","r","s","t","u","v","w","x","y","z"},LEFT(Z377,FIND(".",Z377)-1))))=0,FIND(".",Z377),MIN(IF(ISNUMBER(FIND({"a","b","c","d","e","f","g","h","i","j","k","l","m","n","o","p","q","r","s","t","u","v","w","x","y","z"},LEFT(Z377,FIND(".",Z377)-1))),FIND({"a","b","c","d","e","f","g","h","i","j","k","l","m","n","o","p","q","r","s","t","u","v","w","x","y","z"},LEFT(Z377,FIND(".",Z377)-1))))))</f>
        <v>a</v>
      </c>
      <c r="J377" s="491"/>
      <c r="K377" s="491"/>
      <c r="L377" s="491"/>
      <c r="M377" s="491"/>
      <c r="N377" s="491"/>
      <c r="O377" s="491" t="s">
        <v>1988</v>
      </c>
      <c r="P377" s="491">
        <v>3</v>
      </c>
      <c r="Q377" s="491" t="s">
        <v>1988</v>
      </c>
      <c r="R377" s="491" t="s">
        <v>1960</v>
      </c>
      <c r="S377" s="491" t="s">
        <v>149</v>
      </c>
      <c r="T377" s="491" t="s">
        <v>1989</v>
      </c>
      <c r="U377" s="491" t="s">
        <v>259</v>
      </c>
      <c r="V377" s="491" t="s">
        <v>1581</v>
      </c>
      <c r="W377" s="491" t="s">
        <v>1962</v>
      </c>
      <c r="X377" s="491" t="s">
        <v>70</v>
      </c>
      <c r="Y377" s="491" t="s">
        <v>2095</v>
      </c>
      <c r="Z377" s="491" t="s">
        <v>2096</v>
      </c>
      <c r="AA377" s="491" t="s">
        <v>1992</v>
      </c>
      <c r="AB377" s="491" t="s">
        <v>1413</v>
      </c>
      <c r="AC377" s="491" t="s">
        <v>23</v>
      </c>
      <c r="AD377" s="491" t="s">
        <v>1201</v>
      </c>
      <c r="AE377" s="491" t="s">
        <v>1587</v>
      </c>
      <c r="AF377" s="515" t="s">
        <v>1312</v>
      </c>
      <c r="AG377" s="515" t="s">
        <v>1357</v>
      </c>
      <c r="AH377" s="515" t="s">
        <v>1312</v>
      </c>
      <c r="AI377" s="515" t="s">
        <v>1357</v>
      </c>
    </row>
    <row r="378" spans="1:35" hidden="1" x14ac:dyDescent="0.3">
      <c r="A378" s="491"/>
      <c r="B378" s="491" t="s">
        <v>1993</v>
      </c>
      <c r="C378" s="491"/>
      <c r="D378" s="491" t="s">
        <v>1392</v>
      </c>
      <c r="E378" s="491" t="s">
        <v>136</v>
      </c>
      <c r="F378" s="491" t="s">
        <v>1958</v>
      </c>
      <c r="G378" s="491" t="s">
        <v>23</v>
      </c>
      <c r="H378" s="491" t="str" cm="1">
        <f t="array" ref="H378">LEFT(LEFT(Z378,FIND(".",Z378)-1),IF(MIN(IF(ISNUMBER(FIND({"a","b","c","d","e","f","g","h","i","j","k","l","m","n","o","p","q","r","s","t","u","v","w","x","y","z"}, LEFT(Z378,FIND(".",Z378)-1))), FIND({"a","b","c","d","e","f","g","h","i","j","k","l","m","n","o","p","q","r","s","t","u","v","w","x","y","z"}, LEFT(Z378,FIND(".",Z378)-1))))=0,FIND(".",Z378),MIN(IF(ISNUMBER(FIND({"a","b","c","d","e","f","g","h","i","j","k","l","m","n","o","p","q","r","s","t","u","v","w","x","y","z"}, LEFT(Z378,FIND(".",Z378)-1))), FIND({"a","b","c","d","e","f","g","h","i","j","k","l","m","n","o","p","q","r","s","t","u","v","w","x","y","z"}, LEFT(Z378,FIND(".",Z378)-1)))))-1)</f>
        <v>46</v>
      </c>
      <c r="I378" s="491" t="str" cm="1">
        <f t="array" ref="I378">RIGHT(LEFT(Z378,FIND(".",Z378)-1),FIND(".",Z378)-IF(MIN(IF(ISNUMBER(FIND({"a","b","c","d","e","f","g","h","i","j","k","l","m","n","o","p","q","r","s","t","u","v","w","x","y","z"},LEFT(Z378,FIND(".",Z378)-1))),FIND({"a","b","c","d","e","f","g","h","i","j","k","l","m","n","o","p","q","r","s","t","u","v","w","x","y","z"},LEFT(Z378,FIND(".",Z378)-1))))=0,FIND(".",Z378),MIN(IF(ISNUMBER(FIND({"a","b","c","d","e","f","g","h","i","j","k","l","m","n","o","p","q","r","s","t","u","v","w","x","y","z"},LEFT(Z378,FIND(".",Z378)-1))),FIND({"a","b","c","d","e","f","g","h","i","j","k","l","m","n","o","p","q","r","s","t","u","v","w","x","y","z"},LEFT(Z378,FIND(".",Z378)-1))))))</f>
        <v>b</v>
      </c>
      <c r="J378" s="491"/>
      <c r="K378" s="491"/>
      <c r="L378" s="491"/>
      <c r="M378" s="491"/>
      <c r="N378" s="491"/>
      <c r="O378" s="491" t="s">
        <v>1988</v>
      </c>
      <c r="P378" s="491">
        <v>3</v>
      </c>
      <c r="Q378" s="491" t="s">
        <v>1988</v>
      </c>
      <c r="R378" s="491" t="s">
        <v>1960</v>
      </c>
      <c r="S378" s="491" t="s">
        <v>149</v>
      </c>
      <c r="T378" s="491" t="s">
        <v>1989</v>
      </c>
      <c r="U378" s="491" t="s">
        <v>259</v>
      </c>
      <c r="V378" s="491" t="s">
        <v>1581</v>
      </c>
      <c r="W378" s="491" t="s">
        <v>1962</v>
      </c>
      <c r="X378" s="491" t="s">
        <v>70</v>
      </c>
      <c r="Y378" s="491" t="s">
        <v>2097</v>
      </c>
      <c r="Z378" s="491" t="s">
        <v>2098</v>
      </c>
      <c r="AA378" s="491" t="s">
        <v>1992</v>
      </c>
      <c r="AB378" s="491" t="s">
        <v>1418</v>
      </c>
      <c r="AC378" s="491" t="s">
        <v>23</v>
      </c>
      <c r="AD378" s="491" t="s">
        <v>1205</v>
      </c>
      <c r="AE378" s="491" t="s">
        <v>1612</v>
      </c>
      <c r="AF378" s="515" t="s">
        <v>1312</v>
      </c>
      <c r="AG378" s="515" t="s">
        <v>1357</v>
      </c>
      <c r="AH378" s="515" t="s">
        <v>1312</v>
      </c>
      <c r="AI378" s="515" t="s">
        <v>1357</v>
      </c>
    </row>
    <row r="379" spans="1:35" hidden="1" x14ac:dyDescent="0.3">
      <c r="A379" s="491"/>
      <c r="B379" s="491" t="s">
        <v>1364</v>
      </c>
      <c r="C379" s="491"/>
      <c r="D379" s="491" t="s">
        <v>1392</v>
      </c>
      <c r="E379" s="491" t="s">
        <v>136</v>
      </c>
      <c r="F379" s="491" t="s">
        <v>1958</v>
      </c>
      <c r="G379" s="491" t="s">
        <v>23</v>
      </c>
      <c r="H379" s="491" t="str" cm="1">
        <f t="array" ref="H379">LEFT(LEFT(Z379,FIND(".",Z379)-1),IF(MIN(IF(ISNUMBER(FIND({"a","b","c","d","e","f","g","h","i","j","k","l","m","n","o","p","q","r","s","t","u","v","w","x","y","z"}, LEFT(Z379,FIND(".",Z379)-1))), FIND({"a","b","c","d","e","f","g","h","i","j","k","l","m","n","o","p","q","r","s","t","u","v","w","x","y","z"}, LEFT(Z379,FIND(".",Z379)-1))))=0,FIND(".",Z379),MIN(IF(ISNUMBER(FIND({"a","b","c","d","e","f","g","h","i","j","k","l","m","n","o","p","q","r","s","t","u","v","w","x","y","z"}, LEFT(Z379,FIND(".",Z379)-1))), FIND({"a","b","c","d","e","f","g","h","i","j","k","l","m","n","o","p","q","r","s","t","u","v","w","x","y","z"}, LEFT(Z379,FIND(".",Z379)-1)))))-1)</f>
        <v>46</v>
      </c>
      <c r="I379" s="491" t="str" cm="1">
        <f t="array" ref="I379">RIGHT(LEFT(Z379,FIND(".",Z379)-1),FIND(".",Z379)-IF(MIN(IF(ISNUMBER(FIND({"a","b","c","d","e","f","g","h","i","j","k","l","m","n","o","p","q","r","s","t","u","v","w","x","y","z"},LEFT(Z379,FIND(".",Z379)-1))),FIND({"a","b","c","d","e","f","g","h","i","j","k","l","m","n","o","p","q","r","s","t","u","v","w","x","y","z"},LEFT(Z379,FIND(".",Z379)-1))))=0,FIND(".",Z379),MIN(IF(ISNUMBER(FIND({"a","b","c","d","e","f","g","h","i","j","k","l","m","n","o","p","q","r","s","t","u","v","w","x","y","z"},LEFT(Z379,FIND(".",Z379)-1))),FIND({"a","b","c","d","e","f","g","h","i","j","k","l","m","n","o","p","q","r","s","t","u","v","w","x","y","z"},LEFT(Z379,FIND(".",Z379)-1))))))</f>
        <v>c</v>
      </c>
      <c r="J379" s="491"/>
      <c r="K379" s="491"/>
      <c r="L379" s="491"/>
      <c r="M379" s="491"/>
      <c r="N379" s="491"/>
      <c r="O379" s="491" t="s">
        <v>1988</v>
      </c>
      <c r="P379" s="491">
        <v>3</v>
      </c>
      <c r="Q379" s="491" t="s">
        <v>1988</v>
      </c>
      <c r="R379" s="491" t="s">
        <v>1960</v>
      </c>
      <c r="S379" s="491" t="s">
        <v>149</v>
      </c>
      <c r="T379" s="491" t="s">
        <v>1989</v>
      </c>
      <c r="U379" s="491" t="s">
        <v>259</v>
      </c>
      <c r="V379" s="491" t="s">
        <v>1581</v>
      </c>
      <c r="W379" s="491" t="s">
        <v>1962</v>
      </c>
      <c r="X379" s="491" t="s">
        <v>70</v>
      </c>
      <c r="Y379" s="491" t="s">
        <v>2099</v>
      </c>
      <c r="Z379" s="491" t="s">
        <v>2100</v>
      </c>
      <c r="AA379" s="491" t="s">
        <v>1992</v>
      </c>
      <c r="AB379" s="491" t="s">
        <v>1422</v>
      </c>
      <c r="AC379" s="491" t="s">
        <v>23</v>
      </c>
      <c r="AD379" s="491" t="s">
        <v>1209</v>
      </c>
      <c r="AE379" s="491" t="s">
        <v>1629</v>
      </c>
      <c r="AF379" s="515" t="s">
        <v>1312</v>
      </c>
      <c r="AG379" s="515" t="s">
        <v>1357</v>
      </c>
      <c r="AH379" s="515" t="s">
        <v>1312</v>
      </c>
      <c r="AI379" s="515" t="s">
        <v>1357</v>
      </c>
    </row>
    <row r="380" spans="1:35" hidden="1" x14ac:dyDescent="0.3">
      <c r="A380" s="491"/>
      <c r="B380" s="491" t="s">
        <v>1367</v>
      </c>
      <c r="C380" s="491"/>
      <c r="D380" s="491" t="s">
        <v>1392</v>
      </c>
      <c r="E380" s="491" t="s">
        <v>136</v>
      </c>
      <c r="F380" s="491" t="s">
        <v>1958</v>
      </c>
      <c r="G380" s="491" t="s">
        <v>23</v>
      </c>
      <c r="H380" s="491" t="str" cm="1">
        <f t="array" ref="H380">LEFT(LEFT(Z380,FIND(".",Z380)-1),IF(MIN(IF(ISNUMBER(FIND({"a","b","c","d","e","f","g","h","i","j","k","l","m","n","o","p","q","r","s","t","u","v","w","x","y","z"}, LEFT(Z380,FIND(".",Z380)-1))), FIND({"a","b","c","d","e","f","g","h","i","j","k","l","m","n","o","p","q","r","s","t","u","v","w","x","y","z"}, LEFT(Z380,FIND(".",Z380)-1))))=0,FIND(".",Z380),MIN(IF(ISNUMBER(FIND({"a","b","c","d","e","f","g","h","i","j","k","l","m","n","o","p","q","r","s","t","u","v","w","x","y","z"}, LEFT(Z380,FIND(".",Z380)-1))), FIND({"a","b","c","d","e","f","g","h","i","j","k","l","m","n","o","p","q","r","s","t","u","v","w","x","y","z"}, LEFT(Z380,FIND(".",Z380)-1)))))-1)</f>
        <v>46</v>
      </c>
      <c r="I380" s="491" t="str" cm="1">
        <f t="array" ref="I380">RIGHT(LEFT(Z380,FIND(".",Z380)-1),FIND(".",Z380)-IF(MIN(IF(ISNUMBER(FIND({"a","b","c","d","e","f","g","h","i","j","k","l","m","n","o","p","q","r","s","t","u","v","w","x","y","z"},LEFT(Z380,FIND(".",Z380)-1))),FIND({"a","b","c","d","e","f","g","h","i","j","k","l","m","n","o","p","q","r","s","t","u","v","w","x","y","z"},LEFT(Z380,FIND(".",Z380)-1))))=0,FIND(".",Z380),MIN(IF(ISNUMBER(FIND({"a","b","c","d","e","f","g","h","i","j","k","l","m","n","o","p","q","r","s","t","u","v","w","x","y","z"},LEFT(Z380,FIND(".",Z380)-1))),FIND({"a","b","c","d","e","f","g","h","i","j","k","l","m","n","o","p","q","r","s","t","u","v","w","x","y","z"},LEFT(Z380,FIND(".",Z380)-1))))))</f>
        <v>d</v>
      </c>
      <c r="J380" s="491"/>
      <c r="K380" s="491"/>
      <c r="L380" s="491"/>
      <c r="M380" s="491"/>
      <c r="N380" s="491"/>
      <c r="O380" s="491" t="s">
        <v>1988</v>
      </c>
      <c r="P380" s="491">
        <v>3</v>
      </c>
      <c r="Q380" s="491" t="s">
        <v>1988</v>
      </c>
      <c r="R380" s="491" t="s">
        <v>1960</v>
      </c>
      <c r="S380" s="491" t="s">
        <v>149</v>
      </c>
      <c r="T380" s="491" t="s">
        <v>1989</v>
      </c>
      <c r="U380" s="491" t="s">
        <v>259</v>
      </c>
      <c r="V380" s="491" t="s">
        <v>1581</v>
      </c>
      <c r="W380" s="491" t="s">
        <v>1962</v>
      </c>
      <c r="X380" s="491" t="s">
        <v>70</v>
      </c>
      <c r="Y380" s="491" t="s">
        <v>2101</v>
      </c>
      <c r="Z380" s="491" t="s">
        <v>2102</v>
      </c>
      <c r="AA380" s="491" t="s">
        <v>1992</v>
      </c>
      <c r="AB380" s="491" t="s">
        <v>1428</v>
      </c>
      <c r="AC380" s="491" t="s">
        <v>23</v>
      </c>
      <c r="AD380" s="491" t="s">
        <v>1212</v>
      </c>
      <c r="AE380" s="491" t="s">
        <v>1641</v>
      </c>
      <c r="AF380" s="515" t="s">
        <v>1312</v>
      </c>
      <c r="AG380" s="515" t="s">
        <v>1357</v>
      </c>
      <c r="AH380" s="515" t="s">
        <v>1312</v>
      </c>
      <c r="AI380" s="515" t="s">
        <v>1357</v>
      </c>
    </row>
    <row r="381" spans="1:35" hidden="1" x14ac:dyDescent="0.3">
      <c r="A381" s="491"/>
      <c r="B381" s="491" t="s">
        <v>1507</v>
      </c>
      <c r="C381" s="491"/>
      <c r="D381" s="491" t="s">
        <v>1392</v>
      </c>
      <c r="E381" s="491" t="s">
        <v>136</v>
      </c>
      <c r="F381" s="491" t="s">
        <v>1958</v>
      </c>
      <c r="G381" s="491" t="s">
        <v>23</v>
      </c>
      <c r="H381" s="491" t="str" cm="1">
        <f t="array" ref="H381">LEFT(LEFT(Z381,FIND(".",Z381)-1),IF(MIN(IF(ISNUMBER(FIND({"a","b","c","d","e","f","g","h","i","j","k","l","m","n","o","p","q","r","s","t","u","v","w","x","y","z"}, LEFT(Z381,FIND(".",Z381)-1))), FIND({"a","b","c","d","e","f","g","h","i","j","k","l","m","n","o","p","q","r","s","t","u","v","w","x","y","z"}, LEFT(Z381,FIND(".",Z381)-1))))=0,FIND(".",Z381),MIN(IF(ISNUMBER(FIND({"a","b","c","d","e","f","g","h","i","j","k","l","m","n","o","p","q","r","s","t","u","v","w","x","y","z"}, LEFT(Z381,FIND(".",Z381)-1))), FIND({"a","b","c","d","e","f","g","h","i","j","k","l","m","n","o","p","q","r","s","t","u","v","w","x","y","z"}, LEFT(Z381,FIND(".",Z381)-1)))))-1)</f>
        <v>46</v>
      </c>
      <c r="I381" s="491" t="str" cm="1">
        <f t="array" ref="I381">RIGHT(LEFT(Z381,FIND(".",Z381)-1),FIND(".",Z381)-IF(MIN(IF(ISNUMBER(FIND({"a","b","c","d","e","f","g","h","i","j","k","l","m","n","o","p","q","r","s","t","u","v","w","x","y","z"},LEFT(Z381,FIND(".",Z381)-1))),FIND({"a","b","c","d","e","f","g","h","i","j","k","l","m","n","o","p","q","r","s","t","u","v","w","x","y","z"},LEFT(Z381,FIND(".",Z381)-1))))=0,FIND(".",Z381),MIN(IF(ISNUMBER(FIND({"a","b","c","d","e","f","g","h","i","j","k","l","m","n","o","p","q","r","s","t","u","v","w","x","y","z"},LEFT(Z381,FIND(".",Z381)-1))),FIND({"a","b","c","d","e","f","g","h","i","j","k","l","m","n","o","p","q","r","s","t","u","v","w","x","y","z"},LEFT(Z381,FIND(".",Z381)-1))))))</f>
        <v>e</v>
      </c>
      <c r="J381" s="491"/>
      <c r="K381" s="491"/>
      <c r="L381" s="491"/>
      <c r="M381" s="491"/>
      <c r="N381" s="491"/>
      <c r="O381" s="491" t="s">
        <v>1988</v>
      </c>
      <c r="P381" s="491">
        <v>3</v>
      </c>
      <c r="Q381" s="491" t="s">
        <v>1988</v>
      </c>
      <c r="R381" s="491" t="s">
        <v>1960</v>
      </c>
      <c r="S381" s="491" t="s">
        <v>149</v>
      </c>
      <c r="T381" s="491" t="s">
        <v>1989</v>
      </c>
      <c r="U381" s="491" t="s">
        <v>259</v>
      </c>
      <c r="V381" s="491" t="s">
        <v>1581</v>
      </c>
      <c r="W381" s="491" t="s">
        <v>1962</v>
      </c>
      <c r="X381" s="491" t="s">
        <v>70</v>
      </c>
      <c r="Y381" s="491" t="s">
        <v>2103</v>
      </c>
      <c r="Z381" s="491" t="s">
        <v>2104</v>
      </c>
      <c r="AA381" s="491" t="s">
        <v>1992</v>
      </c>
      <c r="AB381" s="491" t="s">
        <v>1411</v>
      </c>
      <c r="AC381" s="491" t="s">
        <v>23</v>
      </c>
      <c r="AD381" s="491" t="s">
        <v>1244</v>
      </c>
      <c r="AE381" s="491" t="s">
        <v>1579</v>
      </c>
      <c r="AF381" s="515" t="s">
        <v>1312</v>
      </c>
      <c r="AG381" s="515" t="s">
        <v>1357</v>
      </c>
      <c r="AH381" s="515" t="s">
        <v>1312</v>
      </c>
      <c r="AI381" s="515" t="s">
        <v>1357</v>
      </c>
    </row>
    <row r="382" spans="1:35" hidden="1" x14ac:dyDescent="0.3">
      <c r="A382" s="491"/>
      <c r="B382" s="491" t="s">
        <v>1364</v>
      </c>
      <c r="C382" s="491"/>
      <c r="D382" s="491" t="s">
        <v>1391</v>
      </c>
      <c r="E382" s="491" t="s">
        <v>136</v>
      </c>
      <c r="F382" s="491" t="s">
        <v>1958</v>
      </c>
      <c r="G382" s="491" t="s">
        <v>23</v>
      </c>
      <c r="H382" s="491" t="str" cm="1">
        <f t="array" ref="H382">LEFT(LEFT(Z382,FIND(".",Z382)-1),IF(MIN(IF(ISNUMBER(FIND({"a","b","c","d","e","f","g","h","i","j","k","l","m","n","o","p","q","r","s","t","u","v","w","x","y","z"}, LEFT(Z382,FIND(".",Z382)-1))), FIND({"a","b","c","d","e","f","g","h","i","j","k","l","m","n","o","p","q","r","s","t","u","v","w","x","y","z"}, LEFT(Z382,FIND(".",Z382)-1))))=0,FIND(".",Z382),MIN(IF(ISNUMBER(FIND({"a","b","c","d","e","f","g","h","i","j","k","l","m","n","o","p","q","r","s","t","u","v","w","x","y","z"}, LEFT(Z382,FIND(".",Z382)-1))), FIND({"a","b","c","d","e","f","g","h","i","j","k","l","m","n","o","p","q","r","s","t","u","v","w","x","y","z"}, LEFT(Z382,FIND(".",Z382)-1)))))-1)</f>
        <v>51</v>
      </c>
      <c r="I382" s="491" t="str" cm="1">
        <f t="array" ref="I382">RIGHT(LEFT(Z382,FIND(".",Z382)-1),FIND(".",Z382)-IF(MIN(IF(ISNUMBER(FIND({"a","b","c","d","e","f","g","h","i","j","k","l","m","n","o","p","q","r","s","t","u","v","w","x","y","z"},LEFT(Z382,FIND(".",Z382)-1))),FIND({"a","b","c","d","e","f","g","h","i","j","k","l","m","n","o","p","q","r","s","t","u","v","w","x","y","z"},LEFT(Z382,FIND(".",Z382)-1))))=0,FIND(".",Z382),MIN(IF(ISNUMBER(FIND({"a","b","c","d","e","f","g","h","i","j","k","l","m","n","o","p","q","r","s","t","u","v","w","x","y","z"},LEFT(Z382,FIND(".",Z382)-1))),FIND({"a","b","c","d","e","f","g","h","i","j","k","l","m","n","o","p","q","r","s","t","u","v","w","x","y","z"},LEFT(Z382,FIND(".",Z382)-1))))))</f>
        <v>b1</v>
      </c>
      <c r="J382" s="491"/>
      <c r="K382" s="491"/>
      <c r="L382" s="491"/>
      <c r="M382" s="491"/>
      <c r="N382" s="491"/>
      <c r="O382" s="491" t="s">
        <v>1988</v>
      </c>
      <c r="P382" s="491">
        <v>3</v>
      </c>
      <c r="Q382" s="491" t="s">
        <v>1988</v>
      </c>
      <c r="R382" s="491" t="s">
        <v>1960</v>
      </c>
      <c r="S382" s="491" t="s">
        <v>149</v>
      </c>
      <c r="T382" s="491" t="s">
        <v>1989</v>
      </c>
      <c r="U382" s="491" t="s">
        <v>298</v>
      </c>
      <c r="V382" s="491" t="s">
        <v>1558</v>
      </c>
      <c r="W382" s="491" t="s">
        <v>1962</v>
      </c>
      <c r="X382" s="491" t="s">
        <v>2002</v>
      </c>
      <c r="Y382" s="491" t="s">
        <v>2105</v>
      </c>
      <c r="Z382" s="491" t="s">
        <v>2106</v>
      </c>
      <c r="AA382" s="491" t="s">
        <v>1353</v>
      </c>
      <c r="AB382" s="491" t="s">
        <v>1410</v>
      </c>
      <c r="AC382" s="491" t="s">
        <v>23</v>
      </c>
      <c r="AD382" s="491" t="s">
        <v>1209</v>
      </c>
      <c r="AE382" s="491" t="s">
        <v>1574</v>
      </c>
      <c r="AF382" s="515" t="s">
        <v>1312</v>
      </c>
      <c r="AG382" s="515" t="s">
        <v>1357</v>
      </c>
      <c r="AH382" s="515" t="s">
        <v>1312</v>
      </c>
      <c r="AI382" s="515" t="s">
        <v>1357</v>
      </c>
    </row>
    <row r="383" spans="1:35" hidden="1" x14ac:dyDescent="0.3">
      <c r="A383" s="491"/>
      <c r="B383" s="491" t="s">
        <v>1367</v>
      </c>
      <c r="C383" s="491"/>
      <c r="D383" s="491" t="s">
        <v>1391</v>
      </c>
      <c r="E383" s="491" t="s">
        <v>136</v>
      </c>
      <c r="F383" s="491" t="s">
        <v>1958</v>
      </c>
      <c r="G383" s="491" t="s">
        <v>23</v>
      </c>
      <c r="H383" s="491" t="str" cm="1">
        <f t="array" ref="H383">LEFT(LEFT(Z383,FIND(".",Z383)-1),IF(MIN(IF(ISNUMBER(FIND({"a","b","c","d","e","f","g","h","i","j","k","l","m","n","o","p","q","r","s","t","u","v","w","x","y","z"}, LEFT(Z383,FIND(".",Z383)-1))), FIND({"a","b","c","d","e","f","g","h","i","j","k","l","m","n","o","p","q","r","s","t","u","v","w","x","y","z"}, LEFT(Z383,FIND(".",Z383)-1))))=0,FIND(".",Z383),MIN(IF(ISNUMBER(FIND({"a","b","c","d","e","f","g","h","i","j","k","l","m","n","o","p","q","r","s","t","u","v","w","x","y","z"}, LEFT(Z383,FIND(".",Z383)-1))), FIND({"a","b","c","d","e","f","g","h","i","j","k","l","m","n","o","p","q","r","s","t","u","v","w","x","y","z"}, LEFT(Z383,FIND(".",Z383)-1)))))-1)</f>
        <v>51</v>
      </c>
      <c r="I383" s="491" t="str" cm="1">
        <f t="array" ref="I383">RIGHT(LEFT(Z383,FIND(".",Z383)-1),FIND(".",Z383)-IF(MIN(IF(ISNUMBER(FIND({"a","b","c","d","e","f","g","h","i","j","k","l","m","n","o","p","q","r","s","t","u","v","w","x","y","z"},LEFT(Z383,FIND(".",Z383)-1))),FIND({"a","b","c","d","e","f","g","h","i","j","k","l","m","n","o","p","q","r","s","t","u","v","w","x","y","z"},LEFT(Z383,FIND(".",Z383)-1))))=0,FIND(".",Z383),MIN(IF(ISNUMBER(FIND({"a","b","c","d","e","f","g","h","i","j","k","l","m","n","o","p","q","r","s","t","u","v","w","x","y","z"},LEFT(Z383,FIND(".",Z383)-1))),FIND({"a","b","c","d","e","f","g","h","i","j","k","l","m","n","o","p","q","r","s","t","u","v","w","x","y","z"},LEFT(Z383,FIND(".",Z383)-1))))))</f>
        <v>b1</v>
      </c>
      <c r="J383" s="491"/>
      <c r="K383" s="491"/>
      <c r="L383" s="491"/>
      <c r="M383" s="491"/>
      <c r="N383" s="491"/>
      <c r="O383" s="491" t="s">
        <v>1988</v>
      </c>
      <c r="P383" s="491">
        <v>3</v>
      </c>
      <c r="Q383" s="491" t="s">
        <v>1988</v>
      </c>
      <c r="R383" s="491" t="s">
        <v>1960</v>
      </c>
      <c r="S383" s="491" t="s">
        <v>149</v>
      </c>
      <c r="T383" s="491" t="s">
        <v>1989</v>
      </c>
      <c r="U383" s="491" t="s">
        <v>298</v>
      </c>
      <c r="V383" s="491" t="s">
        <v>1558</v>
      </c>
      <c r="W383" s="491" t="s">
        <v>1962</v>
      </c>
      <c r="X383" s="491" t="s">
        <v>2002</v>
      </c>
      <c r="Y383" s="491" t="s">
        <v>2105</v>
      </c>
      <c r="Z383" s="491" t="s">
        <v>2106</v>
      </c>
      <c r="AA383" s="491" t="s">
        <v>1353</v>
      </c>
      <c r="AB383" s="491" t="s">
        <v>1410</v>
      </c>
      <c r="AC383" s="491" t="s">
        <v>23</v>
      </c>
      <c r="AD383" s="491" t="s">
        <v>1212</v>
      </c>
      <c r="AE383" s="491" t="s">
        <v>1574</v>
      </c>
      <c r="AF383" s="515" t="s">
        <v>1312</v>
      </c>
      <c r="AG383" s="515" t="s">
        <v>1357</v>
      </c>
      <c r="AH383" s="515" t="s">
        <v>1312</v>
      </c>
      <c r="AI383" s="515" t="s">
        <v>1357</v>
      </c>
    </row>
    <row r="384" spans="1:35" hidden="1" x14ac:dyDescent="0.3">
      <c r="A384" s="491"/>
      <c r="B384" s="491" t="s">
        <v>1507</v>
      </c>
      <c r="C384" s="491"/>
      <c r="D384" s="491" t="s">
        <v>1391</v>
      </c>
      <c r="E384" s="491" t="s">
        <v>136</v>
      </c>
      <c r="F384" s="491" t="s">
        <v>1958</v>
      </c>
      <c r="G384" s="491" t="s">
        <v>23</v>
      </c>
      <c r="H384" s="491" t="str" cm="1">
        <f t="array" ref="H384">LEFT(LEFT(Z384,FIND(".",Z384)-1),IF(MIN(IF(ISNUMBER(FIND({"a","b","c","d","e","f","g","h","i","j","k","l","m","n","o","p","q","r","s","t","u","v","w","x","y","z"}, LEFT(Z384,FIND(".",Z384)-1))), FIND({"a","b","c","d","e","f","g","h","i","j","k","l","m","n","o","p","q","r","s","t","u","v","w","x","y","z"}, LEFT(Z384,FIND(".",Z384)-1))))=0,FIND(".",Z384),MIN(IF(ISNUMBER(FIND({"a","b","c","d","e","f","g","h","i","j","k","l","m","n","o","p","q","r","s","t","u","v","w","x","y","z"}, LEFT(Z384,FIND(".",Z384)-1))), FIND({"a","b","c","d","e","f","g","h","i","j","k","l","m","n","o","p","q","r","s","t","u","v","w","x","y","z"}, LEFT(Z384,FIND(".",Z384)-1)))))-1)</f>
        <v>51</v>
      </c>
      <c r="I384" s="491" t="str" cm="1">
        <f t="array" ref="I384">RIGHT(LEFT(Z384,FIND(".",Z384)-1),FIND(".",Z384)-IF(MIN(IF(ISNUMBER(FIND({"a","b","c","d","e","f","g","h","i","j","k","l","m","n","o","p","q","r","s","t","u","v","w","x","y","z"},LEFT(Z384,FIND(".",Z384)-1))),FIND({"a","b","c","d","e","f","g","h","i","j","k","l","m","n","o","p","q","r","s","t","u","v","w","x","y","z"},LEFT(Z384,FIND(".",Z384)-1))))=0,FIND(".",Z384),MIN(IF(ISNUMBER(FIND({"a","b","c","d","e","f","g","h","i","j","k","l","m","n","o","p","q","r","s","t","u","v","w","x","y","z"},LEFT(Z384,FIND(".",Z384)-1))),FIND({"a","b","c","d","e","f","g","h","i","j","k","l","m","n","o","p","q","r","s","t","u","v","w","x","y","z"},LEFT(Z384,FIND(".",Z384)-1))))))</f>
        <v>b1</v>
      </c>
      <c r="J384" s="491"/>
      <c r="K384" s="491"/>
      <c r="L384" s="491"/>
      <c r="M384" s="491"/>
      <c r="N384" s="491"/>
      <c r="O384" s="491" t="s">
        <v>1988</v>
      </c>
      <c r="P384" s="491">
        <v>3</v>
      </c>
      <c r="Q384" s="491" t="s">
        <v>1988</v>
      </c>
      <c r="R384" s="491" t="s">
        <v>1960</v>
      </c>
      <c r="S384" s="491" t="s">
        <v>149</v>
      </c>
      <c r="T384" s="491" t="s">
        <v>1989</v>
      </c>
      <c r="U384" s="491" t="s">
        <v>298</v>
      </c>
      <c r="V384" s="491" t="s">
        <v>1558</v>
      </c>
      <c r="W384" s="491" t="s">
        <v>1962</v>
      </c>
      <c r="X384" s="491" t="s">
        <v>2002</v>
      </c>
      <c r="Y384" s="491" t="s">
        <v>2105</v>
      </c>
      <c r="Z384" s="491" t="s">
        <v>2106</v>
      </c>
      <c r="AA384" s="491" t="s">
        <v>1353</v>
      </c>
      <c r="AB384" s="491" t="s">
        <v>1410</v>
      </c>
      <c r="AC384" s="491" t="s">
        <v>23</v>
      </c>
      <c r="AD384" s="491" t="s">
        <v>1244</v>
      </c>
      <c r="AE384" s="491" t="s">
        <v>1574</v>
      </c>
      <c r="AF384" s="515" t="s">
        <v>1312</v>
      </c>
      <c r="AG384" s="515" t="s">
        <v>1357</v>
      </c>
      <c r="AH384" s="515" t="s">
        <v>1312</v>
      </c>
      <c r="AI384" s="515" t="s">
        <v>1357</v>
      </c>
    </row>
    <row r="385" spans="1:35" hidden="1" x14ac:dyDescent="0.3">
      <c r="A385" s="491"/>
      <c r="B385" s="491" t="s">
        <v>1496</v>
      </c>
      <c r="C385" s="491"/>
      <c r="D385" s="491" t="s">
        <v>1391</v>
      </c>
      <c r="E385" s="491" t="s">
        <v>136</v>
      </c>
      <c r="F385" s="491" t="s">
        <v>1958</v>
      </c>
      <c r="G385" s="491" t="s">
        <v>23</v>
      </c>
      <c r="H385" s="491" t="str" cm="1">
        <f t="array" ref="H385">LEFT(LEFT(Z385,FIND(".",Z385)-1),IF(MIN(IF(ISNUMBER(FIND({"a","b","c","d","e","f","g","h","i","j","k","l","m","n","o","p","q","r","s","t","u","v","w","x","y","z"}, LEFT(Z385,FIND(".",Z385)-1))), FIND({"a","b","c","d","e","f","g","h","i","j","k","l","m","n","o","p","q","r","s","t","u","v","w","x","y","z"}, LEFT(Z385,FIND(".",Z385)-1))))=0,FIND(".",Z385),MIN(IF(ISNUMBER(FIND({"a","b","c","d","e","f","g","h","i","j","k","l","m","n","o","p","q","r","s","t","u","v","w","x","y","z"}, LEFT(Z385,FIND(".",Z385)-1))), FIND({"a","b","c","d","e","f","g","h","i","j","k","l","m","n","o","p","q","r","s","t","u","v","w","x","y","z"}, LEFT(Z385,FIND(".",Z385)-1)))))-1)</f>
        <v>53</v>
      </c>
      <c r="I385" s="491" t="str" cm="1">
        <f t="array" ref="I385">RIGHT(LEFT(Z385,FIND(".",Z385)-1),FIND(".",Z385)-IF(MIN(IF(ISNUMBER(FIND({"a","b","c","d","e","f","g","h","i","j","k","l","m","n","o","p","q","r","s","t","u","v","w","x","y","z"},LEFT(Z385,FIND(".",Z385)-1))),FIND({"a","b","c","d","e","f","g","h","i","j","k","l","m","n","o","p","q","r","s","t","u","v","w","x","y","z"},LEFT(Z385,FIND(".",Z385)-1))))=0,FIND(".",Z385),MIN(IF(ISNUMBER(FIND({"a","b","c","d","e","f","g","h","i","j","k","l","m","n","o","p","q","r","s","t","u","v","w","x","y","z"},LEFT(Z385,FIND(".",Z385)-1))),FIND({"a","b","c","d","e","f","g","h","i","j","k","l","m","n","o","p","q","r","s","t","u","v","w","x","y","z"},LEFT(Z385,FIND(".",Z385)-1))))))</f>
        <v>b1</v>
      </c>
      <c r="J385" s="491"/>
      <c r="K385" s="491"/>
      <c r="L385" s="491"/>
      <c r="M385" s="491"/>
      <c r="N385" s="491"/>
      <c r="O385" s="491" t="s">
        <v>1988</v>
      </c>
      <c r="P385" s="491">
        <v>3</v>
      </c>
      <c r="Q385" s="491" t="s">
        <v>1988</v>
      </c>
      <c r="R385" s="491" t="s">
        <v>1960</v>
      </c>
      <c r="S385" s="491" t="s">
        <v>149</v>
      </c>
      <c r="T385" s="491" t="s">
        <v>1989</v>
      </c>
      <c r="U385" s="491" t="s">
        <v>298</v>
      </c>
      <c r="V385" s="491" t="s">
        <v>1558</v>
      </c>
      <c r="W385" s="491" t="s">
        <v>1962</v>
      </c>
      <c r="X385" s="491" t="s">
        <v>2002</v>
      </c>
      <c r="Y385" s="491" t="s">
        <v>2107</v>
      </c>
      <c r="Z385" s="491" t="s">
        <v>2108</v>
      </c>
      <c r="AA385" s="491" t="s">
        <v>1353</v>
      </c>
      <c r="AB385" s="491" t="s">
        <v>1401</v>
      </c>
      <c r="AC385" s="491" t="s">
        <v>23</v>
      </c>
      <c r="AD385" s="491" t="s">
        <v>1232</v>
      </c>
      <c r="AE385" s="491" t="s">
        <v>1556</v>
      </c>
      <c r="AF385" s="515" t="s">
        <v>1312</v>
      </c>
      <c r="AG385" s="515" t="s">
        <v>1357</v>
      </c>
      <c r="AH385" s="515" t="s">
        <v>1312</v>
      </c>
      <c r="AI385" s="515" t="s">
        <v>1357</v>
      </c>
    </row>
    <row r="386" spans="1:35" hidden="1" x14ac:dyDescent="0.3">
      <c r="A386" s="491"/>
      <c r="B386" s="491" t="s">
        <v>1502</v>
      </c>
      <c r="C386" s="491"/>
      <c r="D386" s="491" t="s">
        <v>1391</v>
      </c>
      <c r="E386" s="491" t="s">
        <v>136</v>
      </c>
      <c r="F386" s="491" t="s">
        <v>1958</v>
      </c>
      <c r="G386" s="491" t="s">
        <v>23</v>
      </c>
      <c r="H386" s="491" t="str" cm="1">
        <f t="array" ref="H386">LEFT(LEFT(Z386,FIND(".",Z386)-1),IF(MIN(IF(ISNUMBER(FIND({"a","b","c","d","e","f","g","h","i","j","k","l","m","n","o","p","q","r","s","t","u","v","w","x","y","z"}, LEFT(Z386,FIND(".",Z386)-1))), FIND({"a","b","c","d","e","f","g","h","i","j","k","l","m","n","o","p","q","r","s","t","u","v","w","x","y","z"}, LEFT(Z386,FIND(".",Z386)-1))))=0,FIND(".",Z386),MIN(IF(ISNUMBER(FIND({"a","b","c","d","e","f","g","h","i","j","k","l","m","n","o","p","q","r","s","t","u","v","w","x","y","z"}, LEFT(Z386,FIND(".",Z386)-1))), FIND({"a","b","c","d","e","f","g","h","i","j","k","l","m","n","o","p","q","r","s","t","u","v","w","x","y","z"}, LEFT(Z386,FIND(".",Z386)-1)))))-1)</f>
        <v>57</v>
      </c>
      <c r="I386" s="491" t="str" cm="1">
        <f t="array" ref="I386">RIGHT(LEFT(Z386,FIND(".",Z386)-1),FIND(".",Z386)-IF(MIN(IF(ISNUMBER(FIND({"a","b","c","d","e","f","g","h","i","j","k","l","m","n","o","p","q","r","s","t","u","v","w","x","y","z"},LEFT(Z386,FIND(".",Z386)-1))),FIND({"a","b","c","d","e","f","g","h","i","j","k","l","m","n","o","p","q","r","s","t","u","v","w","x","y","z"},LEFT(Z386,FIND(".",Z386)-1))))=0,FIND(".",Z386),MIN(IF(ISNUMBER(FIND({"a","b","c","d","e","f","g","h","i","j","k","l","m","n","o","p","q","r","s","t","u","v","w","x","y","z"},LEFT(Z386,FIND(".",Z386)-1))),FIND({"a","b","c","d","e","f","g","h","i","j","k","l","m","n","o","p","q","r","s","t","u","v","w","x","y","z"},LEFT(Z386,FIND(".",Z386)-1))))))</f>
        <v>b1</v>
      </c>
      <c r="J386" s="491"/>
      <c r="K386" s="491"/>
      <c r="L386" s="491"/>
      <c r="M386" s="491"/>
      <c r="N386" s="491"/>
      <c r="O386" s="491" t="s">
        <v>1988</v>
      </c>
      <c r="P386" s="491">
        <v>3</v>
      </c>
      <c r="Q386" s="491" t="s">
        <v>1988</v>
      </c>
      <c r="R386" s="491" t="s">
        <v>1960</v>
      </c>
      <c r="S386" s="491" t="s">
        <v>149</v>
      </c>
      <c r="T386" s="491" t="s">
        <v>1989</v>
      </c>
      <c r="U386" s="491" t="s">
        <v>298</v>
      </c>
      <c r="V386" s="491" t="s">
        <v>1558</v>
      </c>
      <c r="W386" s="491" t="s">
        <v>1962</v>
      </c>
      <c r="X386" s="491" t="s">
        <v>2002</v>
      </c>
      <c r="Y386" s="491" t="s">
        <v>2109</v>
      </c>
      <c r="Z386" s="491" t="s">
        <v>2110</v>
      </c>
      <c r="AA386" s="491" t="s">
        <v>1353</v>
      </c>
      <c r="AB386" s="491" t="s">
        <v>1721</v>
      </c>
      <c r="AC386" s="491" t="s">
        <v>23</v>
      </c>
      <c r="AD386" s="491" t="s">
        <v>1234</v>
      </c>
      <c r="AE386" s="491" t="s">
        <v>1724</v>
      </c>
      <c r="AF386" s="515" t="s">
        <v>1312</v>
      </c>
      <c r="AG386" s="515" t="s">
        <v>1357</v>
      </c>
      <c r="AH386" s="515" t="s">
        <v>1312</v>
      </c>
      <c r="AI386" s="515" t="s">
        <v>1357</v>
      </c>
    </row>
    <row r="387" spans="1:35" hidden="1" x14ac:dyDescent="0.3">
      <c r="A387" s="491"/>
      <c r="B387" s="491" t="s">
        <v>1512</v>
      </c>
      <c r="C387" s="491"/>
      <c r="D387" s="491" t="s">
        <v>1391</v>
      </c>
      <c r="E387" s="491" t="s">
        <v>136</v>
      </c>
      <c r="F387" s="491" t="s">
        <v>1958</v>
      </c>
      <c r="G387" s="491" t="s">
        <v>23</v>
      </c>
      <c r="H387" s="491" t="str" cm="1">
        <f t="array" ref="H387">LEFT(LEFT(Z387,FIND(".",Z387)-1),IF(MIN(IF(ISNUMBER(FIND({"a","b","c","d","e","f","g","h","i","j","k","l","m","n","o","p","q","r","s","t","u","v","w","x","y","z"}, LEFT(Z387,FIND(".",Z387)-1))), FIND({"a","b","c","d","e","f","g","h","i","j","k","l","m","n","o","p","q","r","s","t","u","v","w","x","y","z"}, LEFT(Z387,FIND(".",Z387)-1))))=0,FIND(".",Z387),MIN(IF(ISNUMBER(FIND({"a","b","c","d","e","f","g","h","i","j","k","l","m","n","o","p","q","r","s","t","u","v","w","x","y","z"}, LEFT(Z387,FIND(".",Z387)-1))), FIND({"a","b","c","d","e","f","g","h","i","j","k","l","m","n","o","p","q","r","s","t","u","v","w","x","y","z"}, LEFT(Z387,FIND(".",Z387)-1)))))-1)</f>
        <v>58</v>
      </c>
      <c r="I387" s="491" t="str" cm="1">
        <f t="array" ref="I387">RIGHT(LEFT(Z387,FIND(".",Z387)-1),FIND(".",Z387)-IF(MIN(IF(ISNUMBER(FIND({"a","b","c","d","e","f","g","h","i","j","k","l","m","n","o","p","q","r","s","t","u","v","w","x","y","z"},LEFT(Z387,FIND(".",Z387)-1))),FIND({"a","b","c","d","e","f","g","h","i","j","k","l","m","n","o","p","q","r","s","t","u","v","w","x","y","z"},LEFT(Z387,FIND(".",Z387)-1))))=0,FIND(".",Z387),MIN(IF(ISNUMBER(FIND({"a","b","c","d","e","f","g","h","i","j","k","l","m","n","o","p","q","r","s","t","u","v","w","x","y","z"},LEFT(Z387,FIND(".",Z387)-1))),FIND({"a","b","c","d","e","f","g","h","i","j","k","l","m","n","o","p","q","r","s","t","u","v","w","x","y","z"},LEFT(Z387,FIND(".",Z387)-1))))))</f>
        <v>b1</v>
      </c>
      <c r="J387" s="491"/>
      <c r="K387" s="491"/>
      <c r="L387" s="491"/>
      <c r="M387" s="491"/>
      <c r="N387" s="491"/>
      <c r="O387" s="491" t="s">
        <v>1988</v>
      </c>
      <c r="P387" s="491">
        <v>3</v>
      </c>
      <c r="Q387" s="491" t="s">
        <v>1988</v>
      </c>
      <c r="R387" s="491" t="s">
        <v>1960</v>
      </c>
      <c r="S387" s="491" t="s">
        <v>149</v>
      </c>
      <c r="T387" s="491" t="s">
        <v>1989</v>
      </c>
      <c r="U387" s="491" t="s">
        <v>298</v>
      </c>
      <c r="V387" s="491" t="s">
        <v>1558</v>
      </c>
      <c r="W387" s="491" t="s">
        <v>1962</v>
      </c>
      <c r="X387" s="491" t="s">
        <v>2002</v>
      </c>
      <c r="Y387" s="491" t="s">
        <v>2111</v>
      </c>
      <c r="Z387" s="491" t="s">
        <v>2112</v>
      </c>
      <c r="AA387" s="491" t="s">
        <v>1353</v>
      </c>
      <c r="AB387" s="491" t="s">
        <v>1438</v>
      </c>
      <c r="AC387" s="491" t="s">
        <v>23</v>
      </c>
      <c r="AD387" s="491" t="s">
        <v>1254</v>
      </c>
      <c r="AE387" s="491" t="s">
        <v>1661</v>
      </c>
      <c r="AF387" s="515" t="s">
        <v>1312</v>
      </c>
      <c r="AG387" s="515" t="s">
        <v>1357</v>
      </c>
      <c r="AH387" s="515" t="s">
        <v>1312</v>
      </c>
      <c r="AI387" s="515" t="s">
        <v>1357</v>
      </c>
    </row>
    <row r="388" spans="1:35" hidden="1" x14ac:dyDescent="0.3">
      <c r="A388" s="491"/>
      <c r="B388" s="491" t="s">
        <v>1513</v>
      </c>
      <c r="C388" s="491"/>
      <c r="D388" s="491" t="s">
        <v>1391</v>
      </c>
      <c r="E388" s="491" t="s">
        <v>136</v>
      </c>
      <c r="F388" s="491" t="s">
        <v>1958</v>
      </c>
      <c r="G388" s="491" t="s">
        <v>23</v>
      </c>
      <c r="H388" s="491" t="str" cm="1">
        <f t="array" ref="H388">LEFT(LEFT(Z388,FIND(".",Z388)-1),IF(MIN(IF(ISNUMBER(FIND({"a","b","c","d","e","f","g","h","i","j","k","l","m","n","o","p","q","r","s","t","u","v","w","x","y","z"}, LEFT(Z388,FIND(".",Z388)-1))), FIND({"a","b","c","d","e","f","g","h","i","j","k","l","m","n","o","p","q","r","s","t","u","v","w","x","y","z"}, LEFT(Z388,FIND(".",Z388)-1))))=0,FIND(".",Z388),MIN(IF(ISNUMBER(FIND({"a","b","c","d","e","f","g","h","i","j","k","l","m","n","o","p","q","r","s","t","u","v","w","x","y","z"}, LEFT(Z388,FIND(".",Z388)-1))), FIND({"a","b","c","d","e","f","g","h","i","j","k","l","m","n","o","p","q","r","s","t","u","v","w","x","y","z"}, LEFT(Z388,FIND(".",Z388)-1)))))-1)</f>
        <v>59</v>
      </c>
      <c r="I388" s="491" t="str" cm="1">
        <f t="array" ref="I388">RIGHT(LEFT(Z388,FIND(".",Z388)-1),FIND(".",Z388)-IF(MIN(IF(ISNUMBER(FIND({"a","b","c","d","e","f","g","h","i","j","k","l","m","n","o","p","q","r","s","t","u","v","w","x","y","z"},LEFT(Z388,FIND(".",Z388)-1))),FIND({"a","b","c","d","e","f","g","h","i","j","k","l","m","n","o","p","q","r","s","t","u","v","w","x","y","z"},LEFT(Z388,FIND(".",Z388)-1))))=0,FIND(".",Z388),MIN(IF(ISNUMBER(FIND({"a","b","c","d","e","f","g","h","i","j","k","l","m","n","o","p","q","r","s","t","u","v","w","x","y","z"},LEFT(Z388,FIND(".",Z388)-1))),FIND({"a","b","c","d","e","f","g","h","i","j","k","l","m","n","o","p","q","r","s","t","u","v","w","x","y","z"},LEFT(Z388,FIND(".",Z388)-1))))))</f>
        <v>b1</v>
      </c>
      <c r="J388" s="491"/>
      <c r="K388" s="491"/>
      <c r="L388" s="491"/>
      <c r="M388" s="491"/>
      <c r="N388" s="491"/>
      <c r="O388" s="491" t="s">
        <v>1988</v>
      </c>
      <c r="P388" s="491">
        <v>3</v>
      </c>
      <c r="Q388" s="491" t="s">
        <v>1988</v>
      </c>
      <c r="R388" s="491" t="s">
        <v>1960</v>
      </c>
      <c r="S388" s="491" t="s">
        <v>149</v>
      </c>
      <c r="T388" s="491" t="s">
        <v>1989</v>
      </c>
      <c r="U388" s="491" t="s">
        <v>298</v>
      </c>
      <c r="V388" s="491" t="s">
        <v>1558</v>
      </c>
      <c r="W388" s="491" t="s">
        <v>1962</v>
      </c>
      <c r="X388" s="491" t="s">
        <v>2002</v>
      </c>
      <c r="Y388" s="491" t="s">
        <v>2113</v>
      </c>
      <c r="Z388" s="491" t="s">
        <v>2114</v>
      </c>
      <c r="AA388" s="491" t="s">
        <v>1353</v>
      </c>
      <c r="AB388" s="491" t="s">
        <v>1652</v>
      </c>
      <c r="AC388" s="491" t="s">
        <v>23</v>
      </c>
      <c r="AD388" s="491" t="s">
        <v>1255</v>
      </c>
      <c r="AE388" s="491" t="s">
        <v>1655</v>
      </c>
      <c r="AF388" s="515" t="s">
        <v>1312</v>
      </c>
      <c r="AG388" s="515" t="s">
        <v>1357</v>
      </c>
      <c r="AH388" s="515" t="s">
        <v>1312</v>
      </c>
      <c r="AI388" s="515" t="s">
        <v>1357</v>
      </c>
    </row>
    <row r="389" spans="1:35" hidden="1" x14ac:dyDescent="0.3">
      <c r="A389" s="491"/>
      <c r="B389" s="491" t="s">
        <v>1512</v>
      </c>
      <c r="C389" s="491"/>
      <c r="D389" s="491" t="s">
        <v>1393</v>
      </c>
      <c r="E389" s="491" t="s">
        <v>136</v>
      </c>
      <c r="F389" s="491" t="s">
        <v>1958</v>
      </c>
      <c r="G389" s="491" t="s">
        <v>23</v>
      </c>
      <c r="H389" s="491" t="str" cm="1">
        <f t="array" ref="H389">LEFT(LEFT(Z389,FIND(".",Z389)-1),IF(MIN(IF(ISNUMBER(FIND({"a","b","c","d","e","f","g","h","i","j","k","l","m","n","o","p","q","r","s","t","u","v","w","x","y","z"}, LEFT(Z389,FIND(".",Z389)-1))), FIND({"a","b","c","d","e","f","g","h","i","j","k","l","m","n","o","p","q","r","s","t","u","v","w","x","y","z"}, LEFT(Z389,FIND(".",Z389)-1))))=0,FIND(".",Z389),MIN(IF(ISNUMBER(FIND({"a","b","c","d","e","f","g","h","i","j","k","l","m","n","o","p","q","r","s","t","u","v","w","x","y","z"}, LEFT(Z389,FIND(".",Z389)-1))), FIND({"a","b","c","d","e","f","g","h","i","j","k","l","m","n","o","p","q","r","s","t","u","v","w","x","y","z"}, LEFT(Z389,FIND(".",Z389)-1)))))-1)</f>
        <v>60</v>
      </c>
      <c r="I389" s="491" t="str" cm="1">
        <f t="array" ref="I389">RIGHT(LEFT(Z389,FIND(".",Z389)-1),FIND(".",Z389)-IF(MIN(IF(ISNUMBER(FIND({"a","b","c","d","e","f","g","h","i","j","k","l","m","n","o","p","q","r","s","t","u","v","w","x","y","z"},LEFT(Z389,FIND(".",Z389)-1))),FIND({"a","b","c","d","e","f","g","h","i","j","k","l","m","n","o","p","q","r","s","t","u","v","w","x","y","z"},LEFT(Z389,FIND(".",Z389)-1))))=0,FIND(".",Z389),MIN(IF(ISNUMBER(FIND({"a","b","c","d","e","f","g","h","i","j","k","l","m","n","o","p","q","r","s","t","u","v","w","x","y","z"},LEFT(Z389,FIND(".",Z389)-1))),FIND({"a","b","c","d","e","f","g","h","i","j","k","l","m","n","o","p","q","r","s","t","u","v","w","x","y","z"},LEFT(Z389,FIND(".",Z389)-1))))))</f>
        <v>a1</v>
      </c>
      <c r="J389" s="491"/>
      <c r="K389" s="491"/>
      <c r="L389" s="491"/>
      <c r="M389" s="491"/>
      <c r="N389" s="491"/>
      <c r="O389" s="491" t="s">
        <v>1988</v>
      </c>
      <c r="P389" s="491">
        <v>3</v>
      </c>
      <c r="Q389" s="491" t="s">
        <v>1988</v>
      </c>
      <c r="R389" s="491" t="s">
        <v>1960</v>
      </c>
      <c r="S389" s="491" t="s">
        <v>149</v>
      </c>
      <c r="T389" s="491" t="s">
        <v>1989</v>
      </c>
      <c r="U389" s="491" t="s">
        <v>298</v>
      </c>
      <c r="V389" s="491" t="s">
        <v>1558</v>
      </c>
      <c r="W389" s="491" t="s">
        <v>1962</v>
      </c>
      <c r="X389" s="491" t="s">
        <v>70</v>
      </c>
      <c r="Y389" s="491" t="s">
        <v>2115</v>
      </c>
      <c r="Z389" s="491" t="s">
        <v>2116</v>
      </c>
      <c r="AA389" s="491" t="s">
        <v>1992</v>
      </c>
      <c r="AB389" s="491" t="s">
        <v>1439</v>
      </c>
      <c r="AC389" s="491" t="s">
        <v>23</v>
      </c>
      <c r="AD389" s="491" t="s">
        <v>1254</v>
      </c>
      <c r="AE389" s="491" t="s">
        <v>1667</v>
      </c>
      <c r="AF389" s="515" t="s">
        <v>1312</v>
      </c>
      <c r="AG389" s="515" t="s">
        <v>1357</v>
      </c>
      <c r="AH389" s="515" t="s">
        <v>1312</v>
      </c>
      <c r="AI389" s="515" t="s">
        <v>1357</v>
      </c>
    </row>
    <row r="390" spans="1:35" hidden="1" x14ac:dyDescent="0.3">
      <c r="A390" s="491"/>
      <c r="B390" s="491" t="s">
        <v>1496</v>
      </c>
      <c r="C390" s="491"/>
      <c r="D390" s="491" t="s">
        <v>1393</v>
      </c>
      <c r="E390" s="491" t="s">
        <v>136</v>
      </c>
      <c r="F390" s="491" t="s">
        <v>1958</v>
      </c>
      <c r="G390" s="491" t="s">
        <v>23</v>
      </c>
      <c r="H390" s="491" t="str" cm="1">
        <f t="array" ref="H390">LEFT(LEFT(Z390,FIND(".",Z390)-1),IF(MIN(IF(ISNUMBER(FIND({"a","b","c","d","e","f","g","h","i","j","k","l","m","n","o","p","q","r","s","t","u","v","w","x","y","z"}, LEFT(Z390,FIND(".",Z390)-1))), FIND({"a","b","c","d","e","f","g","h","i","j","k","l","m","n","o","p","q","r","s","t","u","v","w","x","y","z"}, LEFT(Z390,FIND(".",Z390)-1))))=0,FIND(".",Z390),MIN(IF(ISNUMBER(FIND({"a","b","c","d","e","f","g","h","i","j","k","l","m","n","o","p","q","r","s","t","u","v","w","x","y","z"}, LEFT(Z390,FIND(".",Z390)-1))), FIND({"a","b","c","d","e","f","g","h","i","j","k","l","m","n","o","p","q","r","s","t","u","v","w","x","y","z"}, LEFT(Z390,FIND(".",Z390)-1)))))-1)</f>
        <v>84</v>
      </c>
      <c r="I390" s="491" t="str" cm="1">
        <f t="array" ref="I390">RIGHT(LEFT(Z390,FIND(".",Z390)-1),FIND(".",Z390)-IF(MIN(IF(ISNUMBER(FIND({"a","b","c","d","e","f","g","h","i","j","k","l","m","n","o","p","q","r","s","t","u","v","w","x","y","z"},LEFT(Z390,FIND(".",Z390)-1))),FIND({"a","b","c","d","e","f","g","h","i","j","k","l","m","n","o","p","q","r","s","t","u","v","w","x","y","z"},LEFT(Z390,FIND(".",Z390)-1))))=0,FIND(".",Z390),MIN(IF(ISNUMBER(FIND({"a","b","c","d","e","f","g","h","i","j","k","l","m","n","o","p","q","r","s","t","u","v","w","x","y","z"},LEFT(Z390,FIND(".",Z390)-1))),FIND({"a","b","c","d","e","f","g","h","i","j","k","l","m","n","o","p","q","r","s","t","u","v","w","x","y","z"},LEFT(Z390,FIND(".",Z390)-1))))))</f>
        <v>a</v>
      </c>
      <c r="J390" s="491"/>
      <c r="K390" s="491"/>
      <c r="L390" s="491"/>
      <c r="M390" s="491"/>
      <c r="N390" s="491"/>
      <c r="O390" s="491" t="s">
        <v>2015</v>
      </c>
      <c r="P390" s="491">
        <v>4</v>
      </c>
      <c r="Q390" s="491" t="s">
        <v>2015</v>
      </c>
      <c r="R390" s="491" t="s">
        <v>1960</v>
      </c>
      <c r="S390" s="491" t="s">
        <v>581</v>
      </c>
      <c r="T390" s="491" t="s">
        <v>2016</v>
      </c>
      <c r="U390" s="491" t="s">
        <v>583</v>
      </c>
      <c r="V390" s="491" t="s">
        <v>1539</v>
      </c>
      <c r="W390" s="491" t="s">
        <v>1962</v>
      </c>
      <c r="X390" s="491" t="s">
        <v>70</v>
      </c>
      <c r="Y390" s="491" t="s">
        <v>2117</v>
      </c>
      <c r="Z390" s="491" t="s">
        <v>2118</v>
      </c>
      <c r="AA390" s="491" t="s">
        <v>1992</v>
      </c>
      <c r="AB390" s="491" t="s">
        <v>1402</v>
      </c>
      <c r="AC390" s="491" t="s">
        <v>23</v>
      </c>
      <c r="AD390" s="491" t="s">
        <v>1232</v>
      </c>
      <c r="AE390" s="491" t="s">
        <v>1550</v>
      </c>
      <c r="AF390" s="515" t="s">
        <v>1312</v>
      </c>
      <c r="AG390" s="515" t="s">
        <v>1357</v>
      </c>
      <c r="AH390" s="515" t="s">
        <v>1312</v>
      </c>
      <c r="AI390" s="515" t="s">
        <v>1357</v>
      </c>
    </row>
    <row r="391" spans="1:35" x14ac:dyDescent="0.3">
      <c r="A391" s="491"/>
      <c r="B391" s="491" t="s">
        <v>1496</v>
      </c>
      <c r="C391" s="491"/>
      <c r="D391" s="491" t="s">
        <v>1393</v>
      </c>
      <c r="E391" s="491" t="s">
        <v>136</v>
      </c>
      <c r="F391" s="491" t="s">
        <v>1958</v>
      </c>
      <c r="G391" s="491" t="s">
        <v>23</v>
      </c>
      <c r="H391" s="491" t="str" cm="1">
        <f t="array" ref="H391">LEFT(LEFT(Z391,FIND(".",Z391)-1),IF(MIN(IF(ISNUMBER(FIND({"a","b","c","d","e","f","g","h","i","j","k","l","m","n","o","p","q","r","s","t","u","v","w","x","y","z"}, LEFT(Z391,FIND(".",Z391)-1))), FIND({"a","b","c","d","e","f","g","h","i","j","k","l","m","n","o","p","q","r","s","t","u","v","w","x","y","z"}, LEFT(Z391,FIND(".",Z391)-1))))=0,FIND(".",Z391),MIN(IF(ISNUMBER(FIND({"a","b","c","d","e","f","g","h","i","j","k","l","m","n","o","p","q","r","s","t","u","v","w","x","y","z"}, LEFT(Z391,FIND(".",Z391)-1))), FIND({"a","b","c","d","e","f","g","h","i","j","k","l","m","n","o","p","q","r","s","t","u","v","w","x","y","z"}, LEFT(Z391,FIND(".",Z391)-1)))))-1)</f>
        <v>84</v>
      </c>
      <c r="I391" s="491" t="str" cm="1">
        <f t="array" ref="I391">RIGHT(LEFT(Z391,FIND(".",Z391)-1),FIND(".",Z391)-IF(MIN(IF(ISNUMBER(FIND({"a","b","c","d","e","f","g","h","i","j","k","l","m","n","o","p","q","r","s","t","u","v","w","x","y","z"},LEFT(Z391,FIND(".",Z391)-1))),FIND({"a","b","c","d","e","f","g","h","i","j","k","l","m","n","o","p","q","r","s","t","u","v","w","x","y","z"},LEFT(Z391,FIND(".",Z391)-1))))=0,FIND(".",Z391),MIN(IF(ISNUMBER(FIND({"a","b","c","d","e","f","g","h","i","j","k","l","m","n","o","p","q","r","s","t","u","v","w","x","y","z"},LEFT(Z391,FIND(".",Z391)-1))),FIND({"a","b","c","d","e","f","g","h","i","j","k","l","m","n","o","p","q","r","s","t","u","v","w","x","y","z"},LEFT(Z391,FIND(".",Z391)-1))))))</f>
        <v>b</v>
      </c>
      <c r="J391" s="491"/>
      <c r="K391" s="491"/>
      <c r="L391" s="491"/>
      <c r="M391" s="491"/>
      <c r="N391" s="491"/>
      <c r="O391" s="491" t="s">
        <v>2015</v>
      </c>
      <c r="P391" s="491">
        <v>4</v>
      </c>
      <c r="Q391" s="491" t="s">
        <v>2015</v>
      </c>
      <c r="R391" s="491" t="s">
        <v>1960</v>
      </c>
      <c r="S391" s="491" t="s">
        <v>581</v>
      </c>
      <c r="T391" s="491" t="s">
        <v>2016</v>
      </c>
      <c r="U391" s="491" t="s">
        <v>583</v>
      </c>
      <c r="V391" s="491" t="s">
        <v>1539</v>
      </c>
      <c r="W391" s="491" t="s">
        <v>1962</v>
      </c>
      <c r="X391" s="491" t="s">
        <v>70</v>
      </c>
      <c r="Y391" s="491" t="s">
        <v>2119</v>
      </c>
      <c r="Z391" s="491" t="s">
        <v>2120</v>
      </c>
      <c r="AA391" s="491" t="s">
        <v>1992</v>
      </c>
      <c r="AB391" s="491" t="s">
        <v>1396</v>
      </c>
      <c r="AC391" s="491" t="s">
        <v>23</v>
      </c>
      <c r="AD391" s="491" t="s">
        <v>1232</v>
      </c>
      <c r="AE391" s="491" t="s">
        <v>1536</v>
      </c>
      <c r="AF391" s="515" t="s">
        <v>1312</v>
      </c>
      <c r="AG391" s="515" t="s">
        <v>1357</v>
      </c>
      <c r="AH391" s="515" t="s">
        <v>1312</v>
      </c>
      <c r="AI391" s="515" t="s">
        <v>1357</v>
      </c>
    </row>
    <row r="392" spans="1:35" hidden="1" x14ac:dyDescent="0.3">
      <c r="A392" s="491"/>
      <c r="B392" s="491" t="s">
        <v>1493</v>
      </c>
      <c r="C392" s="491"/>
      <c r="D392" s="491" t="s">
        <v>1393</v>
      </c>
      <c r="E392" s="491" t="s">
        <v>136</v>
      </c>
      <c r="F392" s="491" t="s">
        <v>1958</v>
      </c>
      <c r="G392" s="491" t="s">
        <v>23</v>
      </c>
      <c r="H392" s="491" t="str" cm="1">
        <f t="array" ref="H392">LEFT(LEFT(Z392,FIND(".",Z392)-1),IF(MIN(IF(ISNUMBER(FIND({"a","b","c","d","e","f","g","h","i","j","k","l","m","n","o","p","q","r","s","t","u","v","w","x","y","z"}, LEFT(Z392,FIND(".",Z392)-1))), FIND({"a","b","c","d","e","f","g","h","i","j","k","l","m","n","o","p","q","r","s","t","u","v","w","x","y","z"}, LEFT(Z392,FIND(".",Z392)-1))))=0,FIND(".",Z392),MIN(IF(ISNUMBER(FIND({"a","b","c","d","e","f","g","h","i","j","k","l","m","n","o","p","q","r","s","t","u","v","w","x","y","z"}, LEFT(Z392,FIND(".",Z392)-1))), FIND({"a","b","c","d","e","f","g","h","i","j","k","l","m","n","o","p","q","r","s","t","u","v","w","x","y","z"}, LEFT(Z392,FIND(".",Z392)-1)))))-1)</f>
        <v>84</v>
      </c>
      <c r="I392" s="491" t="str" cm="1">
        <f t="array" ref="I392">RIGHT(LEFT(Z392,FIND(".",Z392)-1),FIND(".",Z392)-IF(MIN(IF(ISNUMBER(FIND({"a","b","c","d","e","f","g","h","i","j","k","l","m","n","o","p","q","r","s","t","u","v","w","x","y","z"},LEFT(Z392,FIND(".",Z392)-1))),FIND({"a","b","c","d","e","f","g","h","i","j","k","l","m","n","o","p","q","r","s","t","u","v","w","x","y","z"},LEFT(Z392,FIND(".",Z392)-1))))=0,FIND(".",Z392),MIN(IF(ISNUMBER(FIND({"a","b","c","d","e","f","g","h","i","j","k","l","m","n","o","p","q","r","s","t","u","v","w","x","y","z"},LEFT(Z392,FIND(".",Z392)-1))),FIND({"a","b","c","d","e","f","g","h","i","j","k","l","m","n","o","p","q","r","s","t","u","v","w","x","y","z"},LEFT(Z392,FIND(".",Z392)-1))))))</f>
        <v>b</v>
      </c>
      <c r="J392" s="491"/>
      <c r="K392" s="491"/>
      <c r="L392" s="491"/>
      <c r="M392" s="491"/>
      <c r="N392" s="491"/>
      <c r="O392" s="491" t="s">
        <v>2015</v>
      </c>
      <c r="P392" s="491">
        <v>4</v>
      </c>
      <c r="Q392" s="491" t="s">
        <v>2015</v>
      </c>
      <c r="R392" s="491" t="s">
        <v>1960</v>
      </c>
      <c r="S392" s="491" t="s">
        <v>581</v>
      </c>
      <c r="T392" s="491" t="s">
        <v>2016</v>
      </c>
      <c r="U392" s="491" t="s">
        <v>583</v>
      </c>
      <c r="V392" s="491" t="s">
        <v>1539</v>
      </c>
      <c r="W392" s="491" t="s">
        <v>1962</v>
      </c>
      <c r="X392" s="491" t="s">
        <v>70</v>
      </c>
      <c r="Y392" s="491" t="s">
        <v>2119</v>
      </c>
      <c r="Z392" s="491" t="s">
        <v>2120</v>
      </c>
      <c r="AA392" s="491" t="s">
        <v>1992</v>
      </c>
      <c r="AB392" s="491" t="s">
        <v>1396</v>
      </c>
      <c r="AC392" s="491" t="s">
        <v>23</v>
      </c>
      <c r="AD392" s="491" t="s">
        <v>1237</v>
      </c>
      <c r="AE392" s="491" t="s">
        <v>1536</v>
      </c>
      <c r="AF392" s="515" t="s">
        <v>1312</v>
      </c>
      <c r="AG392" s="515" t="s">
        <v>1357</v>
      </c>
      <c r="AH392" s="515" t="s">
        <v>1312</v>
      </c>
      <c r="AI392" s="515" t="s">
        <v>1357</v>
      </c>
    </row>
    <row r="393" spans="1:35" hidden="1" x14ac:dyDescent="0.3">
      <c r="A393" s="491"/>
      <c r="B393" s="491" t="s">
        <v>2021</v>
      </c>
      <c r="C393" s="491"/>
      <c r="D393" s="491" t="s">
        <v>1393</v>
      </c>
      <c r="E393" s="491" t="s">
        <v>136</v>
      </c>
      <c r="F393" s="491" t="s">
        <v>1958</v>
      </c>
      <c r="G393" s="491" t="s">
        <v>23</v>
      </c>
      <c r="H393" s="491" t="str" cm="1">
        <f t="array" ref="H393">LEFT(LEFT(Z393,FIND(".",Z393)-1),IF(MIN(IF(ISNUMBER(FIND({"a","b","c","d","e","f","g","h","i","j","k","l","m","n","o","p","q","r","s","t","u","v","w","x","y","z"}, LEFT(Z393,FIND(".",Z393)-1))), FIND({"a","b","c","d","e","f","g","h","i","j","k","l","m","n","o","p","q","r","s","t","u","v","w","x","y","z"}, LEFT(Z393,FIND(".",Z393)-1))))=0,FIND(".",Z393),MIN(IF(ISNUMBER(FIND({"a","b","c","d","e","f","g","h","i","j","k","l","m","n","o","p","q","r","s","t","u","v","w","x","y","z"}, LEFT(Z393,FIND(".",Z393)-1))), FIND({"a","b","c","d","e","f","g","h","i","j","k","l","m","n","o","p","q","r","s","t","u","v","w","x","y","z"}, LEFT(Z393,FIND(".",Z393)-1)))))-1)</f>
        <v>88</v>
      </c>
      <c r="I393" s="491" t="str" cm="1">
        <f t="array" ref="I393">RIGHT(LEFT(Z393,FIND(".",Z393)-1),FIND(".",Z393)-IF(MIN(IF(ISNUMBER(FIND({"a","b","c","d","e","f","g","h","i","j","k","l","m","n","o","p","q","r","s","t","u","v","w","x","y","z"},LEFT(Z393,FIND(".",Z393)-1))),FIND({"a","b","c","d","e","f","g","h","i","j","k","l","m","n","o","p","q","r","s","t","u","v","w","x","y","z"},LEFT(Z393,FIND(".",Z393)-1))))=0,FIND(".",Z393),MIN(IF(ISNUMBER(FIND({"a","b","c","d","e","f","g","h","i","j","k","l","m","n","o","p","q","r","s","t","u","v","w","x","y","z"},LEFT(Z393,FIND(".",Z393)-1))),FIND({"a","b","c","d","e","f","g","h","i","j","k","l","m","n","o","p","q","r","s","t","u","v","w","x","y","z"},LEFT(Z393,FIND(".",Z393)-1))))))</f>
        <v>b1</v>
      </c>
      <c r="J393" s="491"/>
      <c r="K393" s="491"/>
      <c r="L393" s="491"/>
      <c r="M393" s="491"/>
      <c r="N393" s="491"/>
      <c r="O393" s="491" t="s">
        <v>2015</v>
      </c>
      <c r="P393" s="491">
        <v>4</v>
      </c>
      <c r="Q393" s="491" t="s">
        <v>2015</v>
      </c>
      <c r="R393" s="491" t="s">
        <v>1960</v>
      </c>
      <c r="S393" s="491" t="s">
        <v>581</v>
      </c>
      <c r="T393" s="491" t="s">
        <v>2016</v>
      </c>
      <c r="U393" s="491" t="s">
        <v>583</v>
      </c>
      <c r="V393" s="491" t="s">
        <v>1539</v>
      </c>
      <c r="W393" s="491" t="s">
        <v>1962</v>
      </c>
      <c r="X393" s="491" t="s">
        <v>70</v>
      </c>
      <c r="Y393" s="491" t="s">
        <v>2121</v>
      </c>
      <c r="Z393" s="491" t="s">
        <v>2122</v>
      </c>
      <c r="AA393" s="491" t="s">
        <v>1992</v>
      </c>
      <c r="AB393" s="491" t="s">
        <v>1474</v>
      </c>
      <c r="AC393" s="491" t="s">
        <v>23</v>
      </c>
      <c r="AD393" s="491" t="s">
        <v>1269</v>
      </c>
      <c r="AE393" s="491" t="s">
        <v>1750</v>
      </c>
      <c r="AF393" s="515" t="s">
        <v>1312</v>
      </c>
      <c r="AG393" s="515" t="s">
        <v>1357</v>
      </c>
      <c r="AH393" s="515" t="s">
        <v>1312</v>
      </c>
      <c r="AI393" s="515" t="s">
        <v>1357</v>
      </c>
    </row>
    <row r="394" spans="1:35" hidden="1" x14ac:dyDescent="0.3">
      <c r="A394" s="491"/>
      <c r="B394" s="491" t="s">
        <v>2024</v>
      </c>
      <c r="C394" s="491"/>
      <c r="D394" s="491" t="s">
        <v>1393</v>
      </c>
      <c r="E394" s="491" t="s">
        <v>136</v>
      </c>
      <c r="F394" s="491" t="s">
        <v>1958</v>
      </c>
      <c r="G394" s="491" t="s">
        <v>23</v>
      </c>
      <c r="H394" s="491" t="str" cm="1">
        <f t="array" ref="H394">LEFT(LEFT(Z394,FIND(".",Z394)-1),IF(MIN(IF(ISNUMBER(FIND({"a","b","c","d","e","f","g","h","i","j","k","l","m","n","o","p","q","r","s","t","u","v","w","x","y","z"}, LEFT(Z394,FIND(".",Z394)-1))), FIND({"a","b","c","d","e","f","g","h","i","j","k","l","m","n","o","p","q","r","s","t","u","v","w","x","y","z"}, LEFT(Z394,FIND(".",Z394)-1))))=0,FIND(".",Z394),MIN(IF(ISNUMBER(FIND({"a","b","c","d","e","f","g","h","i","j","k","l","m","n","o","p","q","r","s","t","u","v","w","x","y","z"}, LEFT(Z394,FIND(".",Z394)-1))), FIND({"a","b","c","d","e","f","g","h","i","j","k","l","m","n","o","p","q","r","s","t","u","v","w","x","y","z"}, LEFT(Z394,FIND(".",Z394)-1)))))-1)</f>
        <v>88</v>
      </c>
      <c r="I394" s="491" t="str" cm="1">
        <f t="array" ref="I394">RIGHT(LEFT(Z394,FIND(".",Z394)-1),FIND(".",Z394)-IF(MIN(IF(ISNUMBER(FIND({"a","b","c","d","e","f","g","h","i","j","k","l","m","n","o","p","q","r","s","t","u","v","w","x","y","z"},LEFT(Z394,FIND(".",Z394)-1))),FIND({"a","b","c","d","e","f","g","h","i","j","k","l","m","n","o","p","q","r","s","t","u","v","w","x","y","z"},LEFT(Z394,FIND(".",Z394)-1))))=0,FIND(".",Z394),MIN(IF(ISNUMBER(FIND({"a","b","c","d","e","f","g","h","i","j","k","l","m","n","o","p","q","r","s","t","u","v","w","x","y","z"},LEFT(Z394,FIND(".",Z394)-1))),FIND({"a","b","c","d","e","f","g","h","i","j","k","l","m","n","o","p","q","r","s","t","u","v","w","x","y","z"},LEFT(Z394,FIND(".",Z394)-1))))))</f>
        <v>b2</v>
      </c>
      <c r="J394" s="491"/>
      <c r="K394" s="491"/>
      <c r="L394" s="491"/>
      <c r="M394" s="491"/>
      <c r="N394" s="491"/>
      <c r="O394" s="491" t="s">
        <v>2015</v>
      </c>
      <c r="P394" s="491">
        <v>4</v>
      </c>
      <c r="Q394" s="491" t="s">
        <v>2015</v>
      </c>
      <c r="R394" s="491" t="s">
        <v>1960</v>
      </c>
      <c r="S394" s="491" t="s">
        <v>581</v>
      </c>
      <c r="T394" s="491" t="s">
        <v>2016</v>
      </c>
      <c r="U394" s="491" t="s">
        <v>583</v>
      </c>
      <c r="V394" s="491" t="s">
        <v>1539</v>
      </c>
      <c r="W394" s="491" t="s">
        <v>1962</v>
      </c>
      <c r="X394" s="491" t="s">
        <v>70</v>
      </c>
      <c r="Y394" s="491" t="s">
        <v>2123</v>
      </c>
      <c r="Z394" s="491" t="s">
        <v>2124</v>
      </c>
      <c r="AA394" s="491" t="s">
        <v>1992</v>
      </c>
      <c r="AB394" s="491" t="s">
        <v>1475</v>
      </c>
      <c r="AC394" s="491" t="s">
        <v>23</v>
      </c>
      <c r="AD394" s="491" t="s">
        <v>1270</v>
      </c>
      <c r="AE394" s="491" t="s">
        <v>1746</v>
      </c>
      <c r="AF394" s="515" t="s">
        <v>1312</v>
      </c>
      <c r="AG394" s="515" t="s">
        <v>1357</v>
      </c>
      <c r="AH394" s="515" t="s">
        <v>1312</v>
      </c>
      <c r="AI394" s="515" t="s">
        <v>1357</v>
      </c>
    </row>
    <row r="395" spans="1:35" hidden="1" x14ac:dyDescent="0.3">
      <c r="A395" s="491"/>
      <c r="B395" s="491" t="s">
        <v>1499</v>
      </c>
      <c r="C395" s="491"/>
      <c r="D395" s="491" t="s">
        <v>1393</v>
      </c>
      <c r="E395" s="491" t="s">
        <v>136</v>
      </c>
      <c r="F395" s="491" t="s">
        <v>1958</v>
      </c>
      <c r="G395" s="491" t="s">
        <v>23</v>
      </c>
      <c r="H395" s="491" t="str" cm="1">
        <f t="array" ref="H395">LEFT(LEFT(Z395,FIND(".",Z395)-1),IF(MIN(IF(ISNUMBER(FIND({"a","b","c","d","e","f","g","h","i","j","k","l","m","n","o","p","q","r","s","t","u","v","w","x","y","z"}, LEFT(Z395,FIND(".",Z395)-1))), FIND({"a","b","c","d","e","f","g","h","i","j","k","l","m","n","o","p","q","r","s","t","u","v","w","x","y","z"}, LEFT(Z395,FIND(".",Z395)-1))))=0,FIND(".",Z395),MIN(IF(ISNUMBER(FIND({"a","b","c","d","e","f","g","h","i","j","k","l","m","n","o","p","q","r","s","t","u","v","w","x","y","z"}, LEFT(Z395,FIND(".",Z395)-1))), FIND({"a","b","c","d","e","f","g","h","i","j","k","l","m","n","o","p","q","r","s","t","u","v","w","x","y","z"}, LEFT(Z395,FIND(".",Z395)-1)))))-1)</f>
        <v>107</v>
      </c>
      <c r="I395" s="491" t="str" cm="1">
        <f t="array" ref="I395">RIGHT(LEFT(Z395,FIND(".",Z395)-1),FIND(".",Z395)-IF(MIN(IF(ISNUMBER(FIND({"a","b","c","d","e","f","g","h","i","j","k","l","m","n","o","p","q","r","s","t","u","v","w","x","y","z"},LEFT(Z395,FIND(".",Z395)-1))),FIND({"a","b","c","d","e","f","g","h","i","j","k","l","m","n","o","p","q","r","s","t","u","v","w","x","y","z"},LEFT(Z395,FIND(".",Z395)-1))))=0,FIND(".",Z395),MIN(IF(ISNUMBER(FIND({"a","b","c","d","e","f","g","h","i","j","k","l","m","n","o","p","q","r","s","t","u","v","w","x","y","z"},LEFT(Z395,FIND(".",Z395)-1))),FIND({"a","b","c","d","e","f","g","h","i","j","k","l","m","n","o","p","q","r","s","t","u","v","w","x","y","z"},LEFT(Z395,FIND(".",Z395)-1))))))</f>
        <v>a</v>
      </c>
      <c r="J395" s="491"/>
      <c r="K395" s="491"/>
      <c r="L395" s="491"/>
      <c r="M395" s="491"/>
      <c r="N395" s="491"/>
      <c r="O395" s="491" t="s">
        <v>2015</v>
      </c>
      <c r="P395" s="491">
        <v>4</v>
      </c>
      <c r="Q395" s="491" t="s">
        <v>2015</v>
      </c>
      <c r="R395" s="491" t="s">
        <v>1960</v>
      </c>
      <c r="S395" s="491" t="s">
        <v>581</v>
      </c>
      <c r="T395" s="491" t="s">
        <v>2016</v>
      </c>
      <c r="U395" s="491" t="s">
        <v>646</v>
      </c>
      <c r="V395" s="491" t="s">
        <v>1676</v>
      </c>
      <c r="W395" s="491" t="s">
        <v>1962</v>
      </c>
      <c r="X395" s="491" t="s">
        <v>70</v>
      </c>
      <c r="Y395" s="491" t="s">
        <v>2125</v>
      </c>
      <c r="Z395" s="491" t="s">
        <v>2126</v>
      </c>
      <c r="AA395" s="491" t="s">
        <v>1992</v>
      </c>
      <c r="AB395" s="491" t="s">
        <v>1457</v>
      </c>
      <c r="AC395" s="491" t="s">
        <v>23</v>
      </c>
      <c r="AD395" s="491" t="s">
        <v>1273</v>
      </c>
      <c r="AE395" s="491" t="s">
        <v>1719</v>
      </c>
      <c r="AF395" s="515" t="s">
        <v>1312</v>
      </c>
      <c r="AG395" s="515" t="s">
        <v>1357</v>
      </c>
      <c r="AH395" s="515" t="s">
        <v>1312</v>
      </c>
      <c r="AI395" s="515" t="s">
        <v>1357</v>
      </c>
    </row>
    <row r="396" spans="1:35" hidden="1" x14ac:dyDescent="0.3">
      <c r="A396" s="491"/>
      <c r="B396" s="491" t="s">
        <v>1502</v>
      </c>
      <c r="C396" s="491"/>
      <c r="D396" s="491" t="s">
        <v>1393</v>
      </c>
      <c r="E396" s="491" t="s">
        <v>136</v>
      </c>
      <c r="F396" s="491" t="s">
        <v>1958</v>
      </c>
      <c r="G396" s="491" t="s">
        <v>23</v>
      </c>
      <c r="H396" s="491" t="str" cm="1">
        <f t="array" ref="H396">LEFT(LEFT(Z396,FIND(".",Z396)-1),IF(MIN(IF(ISNUMBER(FIND({"a","b","c","d","e","f","g","h","i","j","k","l","m","n","o","p","q","r","s","t","u","v","w","x","y","z"}, LEFT(Z396,FIND(".",Z396)-1))), FIND({"a","b","c","d","e","f","g","h","i","j","k","l","m","n","o","p","q","r","s","t","u","v","w","x","y","z"}, LEFT(Z396,FIND(".",Z396)-1))))=0,FIND(".",Z396),MIN(IF(ISNUMBER(FIND({"a","b","c","d","e","f","g","h","i","j","k","l","m","n","o","p","q","r","s","t","u","v","w","x","y","z"}, LEFT(Z396,FIND(".",Z396)-1))), FIND({"a","b","c","d","e","f","g","h","i","j","k","l","m","n","o","p","q","r","s","t","u","v","w","x","y","z"}, LEFT(Z396,FIND(".",Z396)-1)))))-1)</f>
        <v>107</v>
      </c>
      <c r="I396" s="491" t="str" cm="1">
        <f t="array" ref="I396">RIGHT(LEFT(Z396,FIND(".",Z396)-1),FIND(".",Z396)-IF(MIN(IF(ISNUMBER(FIND({"a","b","c","d","e","f","g","h","i","j","k","l","m","n","o","p","q","r","s","t","u","v","w","x","y","z"},LEFT(Z396,FIND(".",Z396)-1))),FIND({"a","b","c","d","e","f","g","h","i","j","k","l","m","n","o","p","q","r","s","t","u","v","w","x","y","z"},LEFT(Z396,FIND(".",Z396)-1))))=0,FIND(".",Z396),MIN(IF(ISNUMBER(FIND({"a","b","c","d","e","f","g","h","i","j","k","l","m","n","o","p","q","r","s","t","u","v","w","x","y","z"},LEFT(Z396,FIND(".",Z396)-1))),FIND({"a","b","c","d","e","f","g","h","i","j","k","l","m","n","o","p","q","r","s","t","u","v","w","x","y","z"},LEFT(Z396,FIND(".",Z396)-1))))))</f>
        <v>b</v>
      </c>
      <c r="J396" s="491"/>
      <c r="K396" s="491"/>
      <c r="L396" s="491"/>
      <c r="M396" s="491"/>
      <c r="N396" s="491"/>
      <c r="O396" s="491" t="s">
        <v>2015</v>
      </c>
      <c r="P396" s="491">
        <v>4</v>
      </c>
      <c r="Q396" s="491" t="s">
        <v>2015</v>
      </c>
      <c r="R396" s="491" t="s">
        <v>1960</v>
      </c>
      <c r="S396" s="491" t="s">
        <v>581</v>
      </c>
      <c r="T396" s="491" t="s">
        <v>2016</v>
      </c>
      <c r="U396" s="491" t="s">
        <v>646</v>
      </c>
      <c r="V396" s="491" t="s">
        <v>1676</v>
      </c>
      <c r="W396" s="491" t="s">
        <v>1962</v>
      </c>
      <c r="X396" s="491" t="s">
        <v>70</v>
      </c>
      <c r="Y396" s="491" t="s">
        <v>2127</v>
      </c>
      <c r="Z396" s="491" t="s">
        <v>2128</v>
      </c>
      <c r="AA396" s="491" t="s">
        <v>1992</v>
      </c>
      <c r="AB396" s="491" t="s">
        <v>1460</v>
      </c>
      <c r="AC396" s="491" t="s">
        <v>23</v>
      </c>
      <c r="AD396" s="491" t="s">
        <v>1234</v>
      </c>
      <c r="AE396" s="491" t="s">
        <v>1727</v>
      </c>
      <c r="AF396" s="515" t="s">
        <v>1312</v>
      </c>
      <c r="AG396" s="515" t="s">
        <v>1357</v>
      </c>
      <c r="AH396" s="515" t="s">
        <v>1312</v>
      </c>
      <c r="AI396" s="515" t="s">
        <v>1357</v>
      </c>
    </row>
    <row r="397" spans="1:35" hidden="1" x14ac:dyDescent="0.3">
      <c r="A397" s="491"/>
      <c r="B397" s="491" t="s">
        <v>2031</v>
      </c>
      <c r="C397" s="491"/>
      <c r="D397" s="491" t="s">
        <v>1393</v>
      </c>
      <c r="E397" s="491" t="s">
        <v>136</v>
      </c>
      <c r="F397" s="491" t="s">
        <v>1958</v>
      </c>
      <c r="G397" s="491" t="s">
        <v>23</v>
      </c>
      <c r="H397" s="491" t="str" cm="1">
        <f t="array" ref="H397">LEFT(LEFT(Z397,FIND(".",Z397)-1),IF(MIN(IF(ISNUMBER(FIND({"a","b","c","d","e","f","g","h","i","j","k","l","m","n","o","p","q","r","s","t","u","v","w","x","y","z"}, LEFT(Z397,FIND(".",Z397)-1))), FIND({"a","b","c","d","e","f","g","h","i","j","k","l","m","n","o","p","q","r","s","t","u","v","w","x","y","z"}, LEFT(Z397,FIND(".",Z397)-1))))=0,FIND(".",Z397),MIN(IF(ISNUMBER(FIND({"a","b","c","d","e","f","g","h","i","j","k","l","m","n","o","p","q","r","s","t","u","v","w","x","y","z"}, LEFT(Z397,FIND(".",Z397)-1))), FIND({"a","b","c","d","e","f","g","h","i","j","k","l","m","n","o","p","q","r","s","t","u","v","w","x","y","z"}, LEFT(Z397,FIND(".",Z397)-1)))))-1)</f>
        <v>110</v>
      </c>
      <c r="I397" s="491" t="str" cm="1">
        <f t="array" ref="I397">RIGHT(LEFT(Z397,FIND(".",Z397)-1),FIND(".",Z397)-IF(MIN(IF(ISNUMBER(FIND({"a","b","c","d","e","f","g","h","i","j","k","l","m","n","o","p","q","r","s","t","u","v","w","x","y","z"},LEFT(Z397,FIND(".",Z397)-1))),FIND({"a","b","c","d","e","f","g","h","i","j","k","l","m","n","o","p","q","r","s","t","u","v","w","x","y","z"},LEFT(Z397,FIND(".",Z397)-1))))=0,FIND(".",Z397),MIN(IF(ISNUMBER(FIND({"a","b","c","d","e","f","g","h","i","j","k","l","m","n","o","p","q","r","s","t","u","v","w","x","y","z"},LEFT(Z397,FIND(".",Z397)-1))),FIND({"a","b","c","d","e","f","g","h","i","j","k","l","m","n","o","p","q","r","s","t","u","v","w","x","y","z"},LEFT(Z397,FIND(".",Z397)-1))))))</f>
        <v>a</v>
      </c>
      <c r="J397" s="491"/>
      <c r="K397" s="491"/>
      <c r="L397" s="491"/>
      <c r="M397" s="491"/>
      <c r="N397" s="491"/>
      <c r="O397" s="491" t="s">
        <v>2015</v>
      </c>
      <c r="P397" s="491">
        <v>4</v>
      </c>
      <c r="Q397" s="491" t="s">
        <v>2015</v>
      </c>
      <c r="R397" s="491" t="s">
        <v>1960</v>
      </c>
      <c r="S397" s="491" t="s">
        <v>581</v>
      </c>
      <c r="T397" s="491" t="s">
        <v>2016</v>
      </c>
      <c r="U397" s="491" t="s">
        <v>646</v>
      </c>
      <c r="V397" s="491" t="s">
        <v>1676</v>
      </c>
      <c r="W397" s="491" t="s">
        <v>1962</v>
      </c>
      <c r="X397" s="491" t="s">
        <v>70</v>
      </c>
      <c r="Y397" s="491" t="s">
        <v>2129</v>
      </c>
      <c r="Z397" s="491" t="s">
        <v>2130</v>
      </c>
      <c r="AA397" s="491" t="s">
        <v>1992</v>
      </c>
      <c r="AB397" s="491" t="s">
        <v>1476</v>
      </c>
      <c r="AC397" s="491" t="s">
        <v>23</v>
      </c>
      <c r="AD397" s="491" t="s">
        <v>1274</v>
      </c>
      <c r="AE397" s="491" t="s">
        <v>1887</v>
      </c>
      <c r="AF397" s="515" t="s">
        <v>1312</v>
      </c>
      <c r="AG397" s="515" t="s">
        <v>1357</v>
      </c>
      <c r="AH397" s="515" t="s">
        <v>1312</v>
      </c>
      <c r="AI397" s="515" t="s">
        <v>1357</v>
      </c>
    </row>
    <row r="398" spans="1:35" hidden="1" x14ac:dyDescent="0.3">
      <c r="A398" s="491"/>
      <c r="B398" s="491" t="s">
        <v>2034</v>
      </c>
      <c r="C398" s="491"/>
      <c r="D398" s="491" t="s">
        <v>1393</v>
      </c>
      <c r="E398" s="491" t="s">
        <v>136</v>
      </c>
      <c r="F398" s="491" t="s">
        <v>1958</v>
      </c>
      <c r="G398" s="491" t="s">
        <v>23</v>
      </c>
      <c r="H398" s="491" t="str" cm="1">
        <f t="array" ref="H398">LEFT(LEFT(Z398,FIND(".",Z398)-1),IF(MIN(IF(ISNUMBER(FIND({"a","b","c","d","e","f","g","h","i","j","k","l","m","n","o","p","q","r","s","t","u","v","w","x","y","z"}, LEFT(Z398,FIND(".",Z398)-1))), FIND({"a","b","c","d","e","f","g","h","i","j","k","l","m","n","o","p","q","r","s","t","u","v","w","x","y","z"}, LEFT(Z398,FIND(".",Z398)-1))))=0,FIND(".",Z398),MIN(IF(ISNUMBER(FIND({"a","b","c","d","e","f","g","h","i","j","k","l","m","n","o","p","q","r","s","t","u","v","w","x","y","z"}, LEFT(Z398,FIND(".",Z398)-1))), FIND({"a","b","c","d","e","f","g","h","i","j","k","l","m","n","o","p","q","r","s","t","u","v","w","x","y","z"}, LEFT(Z398,FIND(".",Z398)-1)))))-1)</f>
        <v>110</v>
      </c>
      <c r="I398" s="491" t="str" cm="1">
        <f t="array" ref="I398">RIGHT(LEFT(Z398,FIND(".",Z398)-1),FIND(".",Z398)-IF(MIN(IF(ISNUMBER(FIND({"a","b","c","d","e","f","g","h","i","j","k","l","m","n","o","p","q","r","s","t","u","v","w","x","y","z"},LEFT(Z398,FIND(".",Z398)-1))),FIND({"a","b","c","d","e","f","g","h","i","j","k","l","m","n","o","p","q","r","s","t","u","v","w","x","y","z"},LEFT(Z398,FIND(".",Z398)-1))))=0,FIND(".",Z398),MIN(IF(ISNUMBER(FIND({"a","b","c","d","e","f","g","h","i","j","k","l","m","n","o","p","q","r","s","t","u","v","w","x","y","z"},LEFT(Z398,FIND(".",Z398)-1))),FIND({"a","b","c","d","e","f","g","h","i","j","k","l","m","n","o","p","q","r","s","t","u","v","w","x","y","z"},LEFT(Z398,FIND(".",Z398)-1))))))</f>
        <v>b</v>
      </c>
      <c r="J398" s="491"/>
      <c r="K398" s="491"/>
      <c r="L398" s="491"/>
      <c r="M398" s="491"/>
      <c r="N398" s="491"/>
      <c r="O398" s="491" t="s">
        <v>2015</v>
      </c>
      <c r="P398" s="491">
        <v>4</v>
      </c>
      <c r="Q398" s="491" t="s">
        <v>2015</v>
      </c>
      <c r="R398" s="491" t="s">
        <v>1960</v>
      </c>
      <c r="S398" s="491" t="s">
        <v>581</v>
      </c>
      <c r="T398" s="491" t="s">
        <v>2016</v>
      </c>
      <c r="U398" s="491" t="s">
        <v>646</v>
      </c>
      <c r="V398" s="491" t="s">
        <v>1676</v>
      </c>
      <c r="W398" s="491" t="s">
        <v>1962</v>
      </c>
      <c r="X398" s="491" t="s">
        <v>70</v>
      </c>
      <c r="Y398" s="491" t="s">
        <v>2131</v>
      </c>
      <c r="Z398" s="491" t="s">
        <v>2132</v>
      </c>
      <c r="AA398" s="491" t="s">
        <v>1992</v>
      </c>
      <c r="AB398" s="491" t="s">
        <v>1477</v>
      </c>
      <c r="AC398" s="491" t="s">
        <v>23</v>
      </c>
      <c r="AD398" s="491" t="s">
        <v>1276</v>
      </c>
      <c r="AE398" s="491" t="s">
        <v>1890</v>
      </c>
      <c r="AF398" s="515" t="s">
        <v>1312</v>
      </c>
      <c r="AG398" s="515" t="s">
        <v>1357</v>
      </c>
      <c r="AH398" s="515" t="s">
        <v>1312</v>
      </c>
      <c r="AI398" s="515" t="s">
        <v>1357</v>
      </c>
    </row>
    <row r="399" spans="1:35" hidden="1" x14ac:dyDescent="0.3">
      <c r="A399" s="491"/>
      <c r="B399" s="491" t="s">
        <v>1360</v>
      </c>
      <c r="C399" s="491"/>
      <c r="D399" s="491" t="s">
        <v>1393</v>
      </c>
      <c r="E399" s="491" t="s">
        <v>136</v>
      </c>
      <c r="F399" s="491" t="s">
        <v>1958</v>
      </c>
      <c r="G399" s="491" t="s">
        <v>23</v>
      </c>
      <c r="H399" s="491" t="str" cm="1">
        <f t="array" ref="H399">LEFT(LEFT(Z399,FIND(".",Z399)-1),IF(MIN(IF(ISNUMBER(FIND({"a","b","c","d","e","f","g","h","i","j","k","l","m","n","o","p","q","r","s","t","u","v","w","x","y","z"}, LEFT(Z399,FIND(".",Z399)-1))), FIND({"a","b","c","d","e","f","g","h","i","j","k","l","m","n","o","p","q","r","s","t","u","v","w","x","y","z"}, LEFT(Z399,FIND(".",Z399)-1))))=0,FIND(".",Z399),MIN(IF(ISNUMBER(FIND({"a","b","c","d","e","f","g","h","i","j","k","l","m","n","o","p","q","r","s","t","u","v","w","x","y","z"}, LEFT(Z399,FIND(".",Z399)-1))), FIND({"a","b","c","d","e","f","g","h","i","j","k","l","m","n","o","p","q","r","s","t","u","v","w","x","y","z"}, LEFT(Z399,FIND(".",Z399)-1)))))-1)</f>
        <v>112</v>
      </c>
      <c r="I399" s="491" t="str" cm="1">
        <f t="array" ref="I399">RIGHT(LEFT(Z399,FIND(".",Z399)-1),FIND(".",Z399)-IF(MIN(IF(ISNUMBER(FIND({"a","b","c","d","e","f","g","h","i","j","k","l","m","n","o","p","q","r","s","t","u","v","w","x","y","z"},LEFT(Z399,FIND(".",Z399)-1))),FIND({"a","b","c","d","e","f","g","h","i","j","k","l","m","n","o","p","q","r","s","t","u","v","w","x","y","z"},LEFT(Z399,FIND(".",Z399)-1))))=0,FIND(".",Z399),MIN(IF(ISNUMBER(FIND({"a","b","c","d","e","f","g","h","i","j","k","l","m","n","o","p","q","r","s","t","u","v","w","x","y","z"},LEFT(Z399,FIND(".",Z399)-1))),FIND({"a","b","c","d","e","f","g","h","i","j","k","l","m","n","o","p","q","r","s","t","u","v","w","x","y","z"},LEFT(Z399,FIND(".",Z399)-1))))))</f>
        <v>a</v>
      </c>
      <c r="J399" s="491"/>
      <c r="K399" s="491"/>
      <c r="L399" s="491"/>
      <c r="M399" s="491"/>
      <c r="N399" s="491"/>
      <c r="O399" s="491" t="s">
        <v>2015</v>
      </c>
      <c r="P399" s="491">
        <v>4</v>
      </c>
      <c r="Q399" s="491" t="s">
        <v>2015</v>
      </c>
      <c r="R399" s="491" t="s">
        <v>1960</v>
      </c>
      <c r="S399" s="491" t="s">
        <v>581</v>
      </c>
      <c r="T399" s="491" t="s">
        <v>2016</v>
      </c>
      <c r="U399" s="491" t="s">
        <v>646</v>
      </c>
      <c r="V399" s="491" t="s">
        <v>1676</v>
      </c>
      <c r="W399" s="491" t="s">
        <v>1962</v>
      </c>
      <c r="X399" s="491" t="s">
        <v>70</v>
      </c>
      <c r="Y399" s="491" t="s">
        <v>2133</v>
      </c>
      <c r="Z399" s="491" t="s">
        <v>2134</v>
      </c>
      <c r="AA399" s="491" t="s">
        <v>1992</v>
      </c>
      <c r="AB399" s="491" t="s">
        <v>1445</v>
      </c>
      <c r="AC399" s="491" t="s">
        <v>23</v>
      </c>
      <c r="AD399" s="491" t="s">
        <v>1220</v>
      </c>
      <c r="AE399" s="491" t="s">
        <v>1677</v>
      </c>
      <c r="AF399" s="515" t="s">
        <v>1312</v>
      </c>
      <c r="AG399" s="515" t="s">
        <v>1357</v>
      </c>
      <c r="AH399" s="515" t="s">
        <v>1312</v>
      </c>
      <c r="AI399" s="515" t="s">
        <v>1357</v>
      </c>
    </row>
    <row r="400" spans="1:35" hidden="1" x14ac:dyDescent="0.3">
      <c r="A400" s="491"/>
      <c r="B400" s="491" t="s">
        <v>1359</v>
      </c>
      <c r="C400" s="491"/>
      <c r="D400" s="491" t="s">
        <v>1393</v>
      </c>
      <c r="E400" s="491" t="s">
        <v>136</v>
      </c>
      <c r="F400" s="491" t="s">
        <v>1958</v>
      </c>
      <c r="G400" s="491" t="s">
        <v>23</v>
      </c>
      <c r="H400" s="491" t="str" cm="1">
        <f t="array" ref="H400">LEFT(LEFT(Z400,FIND(".",Z400)-1),IF(MIN(IF(ISNUMBER(FIND({"a","b","c","d","e","f","g","h","i","j","k","l","m","n","o","p","q","r","s","t","u","v","w","x","y","z"}, LEFT(Z400,FIND(".",Z400)-1))), FIND({"a","b","c","d","e","f","g","h","i","j","k","l","m","n","o","p","q","r","s","t","u","v","w","x","y","z"}, LEFT(Z400,FIND(".",Z400)-1))))=0,FIND(".",Z400),MIN(IF(ISNUMBER(FIND({"a","b","c","d","e","f","g","h","i","j","k","l","m","n","o","p","q","r","s","t","u","v","w","x","y","z"}, LEFT(Z400,FIND(".",Z400)-1))), FIND({"a","b","c","d","e","f","g","h","i","j","k","l","m","n","o","p","q","r","s","t","u","v","w","x","y","z"}, LEFT(Z400,FIND(".",Z400)-1)))))-1)</f>
        <v>112</v>
      </c>
      <c r="I400" s="491" t="str" cm="1">
        <f t="array" ref="I400">RIGHT(LEFT(Z400,FIND(".",Z400)-1),FIND(".",Z400)-IF(MIN(IF(ISNUMBER(FIND({"a","b","c","d","e","f","g","h","i","j","k","l","m","n","o","p","q","r","s","t","u","v","w","x","y","z"},LEFT(Z400,FIND(".",Z400)-1))),FIND({"a","b","c","d","e","f","g","h","i","j","k","l","m","n","o","p","q","r","s","t","u","v","w","x","y","z"},LEFT(Z400,FIND(".",Z400)-1))))=0,FIND(".",Z400),MIN(IF(ISNUMBER(FIND({"a","b","c","d","e","f","g","h","i","j","k","l","m","n","o","p","q","r","s","t","u","v","w","x","y","z"},LEFT(Z400,FIND(".",Z400)-1))),FIND({"a","b","c","d","e","f","g","h","i","j","k","l","m","n","o","p","q","r","s","t","u","v","w","x","y","z"},LEFT(Z400,FIND(".",Z400)-1))))))</f>
        <v>b</v>
      </c>
      <c r="J400" s="491"/>
      <c r="K400" s="491"/>
      <c r="L400" s="491"/>
      <c r="M400" s="491"/>
      <c r="N400" s="491"/>
      <c r="O400" s="491" t="s">
        <v>2015</v>
      </c>
      <c r="P400" s="491">
        <v>4</v>
      </c>
      <c r="Q400" s="491" t="s">
        <v>2015</v>
      </c>
      <c r="R400" s="491" t="s">
        <v>1960</v>
      </c>
      <c r="S400" s="491" t="s">
        <v>581</v>
      </c>
      <c r="T400" s="491" t="s">
        <v>2016</v>
      </c>
      <c r="U400" s="491" t="s">
        <v>646</v>
      </c>
      <c r="V400" s="491" t="s">
        <v>1676</v>
      </c>
      <c r="W400" s="491" t="s">
        <v>1962</v>
      </c>
      <c r="X400" s="491" t="s">
        <v>70</v>
      </c>
      <c r="Y400" s="491" t="s">
        <v>2135</v>
      </c>
      <c r="Z400" s="491" t="s">
        <v>2136</v>
      </c>
      <c r="AA400" s="491" t="s">
        <v>1992</v>
      </c>
      <c r="AB400" s="491" t="s">
        <v>1448</v>
      </c>
      <c r="AC400" s="491" t="s">
        <v>23</v>
      </c>
      <c r="AD400" s="491" t="s">
        <v>1217</v>
      </c>
      <c r="AE400" s="491" t="s">
        <v>1691</v>
      </c>
      <c r="AF400" s="515" t="s">
        <v>1312</v>
      </c>
      <c r="AG400" s="515" t="s">
        <v>1357</v>
      </c>
      <c r="AH400" s="515" t="s">
        <v>1312</v>
      </c>
      <c r="AI400" s="515" t="s">
        <v>1357</v>
      </c>
    </row>
    <row r="401" spans="1:35" hidden="1" x14ac:dyDescent="0.3">
      <c r="A401" s="491"/>
      <c r="B401" s="491" t="s">
        <v>1513</v>
      </c>
      <c r="C401" s="491"/>
      <c r="D401" s="491" t="s">
        <v>1393</v>
      </c>
      <c r="E401" s="491" t="s">
        <v>136</v>
      </c>
      <c r="F401" s="491" t="s">
        <v>1958</v>
      </c>
      <c r="G401" s="491" t="s">
        <v>23</v>
      </c>
      <c r="H401" s="491" t="str" cm="1">
        <f t="array" ref="H401">LEFT(LEFT(Z401,FIND(".",Z401)-1),IF(MIN(IF(ISNUMBER(FIND({"a","b","c","d","e","f","g","h","i","j","k","l","m","n","o","p","q","r","s","t","u","v","w","x","y","z"}, LEFT(Z401,FIND(".",Z401)-1))), FIND({"a","b","c","d","e","f","g","h","i","j","k","l","m","n","o","p","q","r","s","t","u","v","w","x","y","z"}, LEFT(Z401,FIND(".",Z401)-1))))=0,FIND(".",Z401),MIN(IF(ISNUMBER(FIND({"a","b","c","d","e","f","g","h","i","j","k","l","m","n","o","p","q","r","s","t","u","v","w","x","y","z"}, LEFT(Z401,FIND(".",Z401)-1))), FIND({"a","b","c","d","e","f","g","h","i","j","k","l","m","n","o","p","q","r","s","t","u","v","w","x","y","z"}, LEFT(Z401,FIND(".",Z401)-1)))))-1)</f>
        <v>120</v>
      </c>
      <c r="I401" s="491" t="str" cm="1">
        <f t="array" ref="I401">RIGHT(LEFT(Z401,FIND(".",Z401)-1),FIND(".",Z401)-IF(MIN(IF(ISNUMBER(FIND({"a","b","c","d","e","f","g","h","i","j","k","l","m","n","o","p","q","r","s","t","u","v","w","x","y","z"},LEFT(Z401,FIND(".",Z401)-1))),FIND({"a","b","c","d","e","f","g","h","i","j","k","l","m","n","o","p","q","r","s","t","u","v","w","x","y","z"},LEFT(Z401,FIND(".",Z401)-1))))=0,FIND(".",Z401),MIN(IF(ISNUMBER(FIND({"a","b","c","d","e","f","g","h","i","j","k","l","m","n","o","p","q","r","s","t","u","v","w","x","y","z"},LEFT(Z401,FIND(".",Z401)-1))),FIND({"a","b","c","d","e","f","g","h","i","j","k","l","m","n","o","p","q","r","s","t","u","v","w","x","y","z"},LEFT(Z401,FIND(".",Z401)-1))))))</f>
        <v>b1</v>
      </c>
      <c r="J401" s="491"/>
      <c r="K401" s="491"/>
      <c r="L401" s="491"/>
      <c r="M401" s="491"/>
      <c r="N401" s="491"/>
      <c r="O401" s="491" t="s">
        <v>2015</v>
      </c>
      <c r="P401" s="491">
        <v>4</v>
      </c>
      <c r="Q401" s="491" t="s">
        <v>2015</v>
      </c>
      <c r="R401" s="491" t="s">
        <v>1960</v>
      </c>
      <c r="S401" s="491" t="s">
        <v>581</v>
      </c>
      <c r="T401" s="491" t="s">
        <v>2016</v>
      </c>
      <c r="U401" s="491" t="s">
        <v>695</v>
      </c>
      <c r="V401" s="491" t="s">
        <v>1591</v>
      </c>
      <c r="W401" s="491" t="s">
        <v>1962</v>
      </c>
      <c r="X401" s="491" t="s">
        <v>70</v>
      </c>
      <c r="Y401" s="491" t="s">
        <v>2137</v>
      </c>
      <c r="Z401" s="491" t="s">
        <v>2138</v>
      </c>
      <c r="AA401" s="491" t="s">
        <v>1992</v>
      </c>
      <c r="AB401" s="491" t="s">
        <v>1436</v>
      </c>
      <c r="AC401" s="491" t="s">
        <v>23</v>
      </c>
      <c r="AD401" s="491" t="s">
        <v>1255</v>
      </c>
      <c r="AE401" s="491" t="s">
        <v>1658</v>
      </c>
      <c r="AF401" s="515" t="s">
        <v>1312</v>
      </c>
      <c r="AG401" s="515" t="s">
        <v>1357</v>
      </c>
      <c r="AH401" s="515" t="s">
        <v>1312</v>
      </c>
      <c r="AI401" s="515" t="s">
        <v>1357</v>
      </c>
    </row>
    <row r="402" spans="1:35" hidden="1" x14ac:dyDescent="0.3">
      <c r="A402" s="491"/>
      <c r="B402" s="491" t="s">
        <v>1512</v>
      </c>
      <c r="C402" s="491"/>
      <c r="D402" s="491" t="s">
        <v>1393</v>
      </c>
      <c r="E402" s="491" t="s">
        <v>136</v>
      </c>
      <c r="F402" s="491" t="s">
        <v>1958</v>
      </c>
      <c r="G402" s="491" t="s">
        <v>23</v>
      </c>
      <c r="H402" s="491" t="str" cm="1">
        <f t="array" ref="H402">LEFT(LEFT(Z402,FIND(".",Z402)-1),IF(MIN(IF(ISNUMBER(FIND({"a","b","c","d","e","f","g","h","i","j","k","l","m","n","o","p","q","r","s","t","u","v","w","x","y","z"}, LEFT(Z402,FIND(".",Z402)-1))), FIND({"a","b","c","d","e","f","g","h","i","j","k","l","m","n","o","p","q","r","s","t","u","v","w","x","y","z"}, LEFT(Z402,FIND(".",Z402)-1))))=0,FIND(".",Z402),MIN(IF(ISNUMBER(FIND({"a","b","c","d","e","f","g","h","i","j","k","l","m","n","o","p","q","r","s","t","u","v","w","x","y","z"}, LEFT(Z402,FIND(".",Z402)-1))), FIND({"a","b","c","d","e","f","g","h","i","j","k","l","m","n","o","p","q","r","s","t","u","v","w","x","y","z"}, LEFT(Z402,FIND(".",Z402)-1)))))-1)</f>
        <v>121</v>
      </c>
      <c r="I402" s="491" t="str" cm="1">
        <f t="array" ref="I402">RIGHT(LEFT(Z402,FIND(".",Z402)-1),FIND(".",Z402)-IF(MIN(IF(ISNUMBER(FIND({"a","b","c","d","e","f","g","h","i","j","k","l","m","n","o","p","q","r","s","t","u","v","w","x","y","z"},LEFT(Z402,FIND(".",Z402)-1))),FIND({"a","b","c","d","e","f","g","h","i","j","k","l","m","n","o","p","q","r","s","t","u","v","w","x","y","z"},LEFT(Z402,FIND(".",Z402)-1))))=0,FIND(".",Z402),MIN(IF(ISNUMBER(FIND({"a","b","c","d","e","f","g","h","i","j","k","l","m","n","o","p","q","r","s","t","u","v","w","x","y","z"},LEFT(Z402,FIND(".",Z402)-1))),FIND({"a","b","c","d","e","f","g","h","i","j","k","l","m","n","o","p","q","r","s","t","u","v","w","x","y","z"},LEFT(Z402,FIND(".",Z402)-1))))))</f>
        <v>a</v>
      </c>
      <c r="J402" s="491"/>
      <c r="K402" s="491"/>
      <c r="L402" s="491"/>
      <c r="M402" s="491"/>
      <c r="N402" s="491"/>
      <c r="O402" s="491" t="s">
        <v>2015</v>
      </c>
      <c r="P402" s="491">
        <v>4</v>
      </c>
      <c r="Q402" s="491" t="s">
        <v>2015</v>
      </c>
      <c r="R402" s="491" t="s">
        <v>1960</v>
      </c>
      <c r="S402" s="491" t="s">
        <v>581</v>
      </c>
      <c r="T402" s="491" t="s">
        <v>2016</v>
      </c>
      <c r="U402" s="491" t="s">
        <v>695</v>
      </c>
      <c r="V402" s="491" t="s">
        <v>1591</v>
      </c>
      <c r="W402" s="491" t="s">
        <v>1962</v>
      </c>
      <c r="X402" s="491" t="s">
        <v>70</v>
      </c>
      <c r="Y402" s="491" t="s">
        <v>2139</v>
      </c>
      <c r="Z402" s="491" t="s">
        <v>2140</v>
      </c>
      <c r="AA402" s="491" t="s">
        <v>1992</v>
      </c>
      <c r="AB402" s="491" t="s">
        <v>1673</v>
      </c>
      <c r="AC402" s="491" t="s">
        <v>23</v>
      </c>
      <c r="AD402" s="491" t="s">
        <v>1254</v>
      </c>
      <c r="AE402" s="491" t="s">
        <v>1674</v>
      </c>
      <c r="AF402" s="515" t="s">
        <v>1312</v>
      </c>
      <c r="AG402" s="515" t="s">
        <v>1357</v>
      </c>
      <c r="AH402" s="515" t="s">
        <v>1312</v>
      </c>
      <c r="AI402" s="515" t="s">
        <v>1357</v>
      </c>
    </row>
    <row r="403" spans="1:35" hidden="1" x14ac:dyDescent="0.3">
      <c r="A403" s="491"/>
      <c r="B403" s="491" t="s">
        <v>1364</v>
      </c>
      <c r="C403" s="491"/>
      <c r="D403" s="491" t="s">
        <v>1393</v>
      </c>
      <c r="E403" s="491" t="s">
        <v>136</v>
      </c>
      <c r="F403" s="491" t="s">
        <v>1958</v>
      </c>
      <c r="G403" s="491" t="s">
        <v>23</v>
      </c>
      <c r="H403" s="491" t="str" cm="1">
        <f t="array" ref="H403">LEFT(LEFT(Z403,FIND(".",Z403)-1),IF(MIN(IF(ISNUMBER(FIND({"a","b","c","d","e","f","g","h","i","j","k","l","m","n","o","p","q","r","s","t","u","v","w","x","y","z"}, LEFT(Z403,FIND(".",Z403)-1))), FIND({"a","b","c","d","e","f","g","h","i","j","k","l","m","n","o","p","q","r","s","t","u","v","w","x","y","z"}, LEFT(Z403,FIND(".",Z403)-1))))=0,FIND(".",Z403),MIN(IF(ISNUMBER(FIND({"a","b","c","d","e","f","g","h","i","j","k","l","m","n","o","p","q","r","s","t","u","v","w","x","y","z"}, LEFT(Z403,FIND(".",Z403)-1))), FIND({"a","b","c","d","e","f","g","h","i","j","k","l","m","n","o","p","q","r","s","t","u","v","w","x","y","z"}, LEFT(Z403,FIND(".",Z403)-1)))))-1)</f>
        <v>122</v>
      </c>
      <c r="I403" s="491" t="str" cm="1">
        <f t="array" ref="I403">RIGHT(LEFT(Z403,FIND(".",Z403)-1),FIND(".",Z403)-IF(MIN(IF(ISNUMBER(FIND({"a","b","c","d","e","f","g","h","i","j","k","l","m","n","o","p","q","r","s","t","u","v","w","x","y","z"},LEFT(Z403,FIND(".",Z403)-1))),FIND({"a","b","c","d","e","f","g","h","i","j","k","l","m","n","o","p","q","r","s","t","u","v","w","x","y","z"},LEFT(Z403,FIND(".",Z403)-1))))=0,FIND(".",Z403),MIN(IF(ISNUMBER(FIND({"a","b","c","d","e","f","g","h","i","j","k","l","m","n","o","p","q","r","s","t","u","v","w","x","y","z"},LEFT(Z403,FIND(".",Z403)-1))),FIND({"a","b","c","d","e","f","g","h","i","j","k","l","m","n","o","p","q","r","s","t","u","v","w","x","y","z"},LEFT(Z403,FIND(".",Z403)-1))))))</f>
        <v>b1</v>
      </c>
      <c r="J403" s="491"/>
      <c r="K403" s="491"/>
      <c r="L403" s="491"/>
      <c r="M403" s="491"/>
      <c r="N403" s="491"/>
      <c r="O403" s="491" t="s">
        <v>2015</v>
      </c>
      <c r="P403" s="491">
        <v>4</v>
      </c>
      <c r="Q403" s="491" t="s">
        <v>2015</v>
      </c>
      <c r="R403" s="491" t="s">
        <v>1960</v>
      </c>
      <c r="S403" s="491" t="s">
        <v>581</v>
      </c>
      <c r="T403" s="491" t="s">
        <v>2016</v>
      </c>
      <c r="U403" s="491" t="s">
        <v>695</v>
      </c>
      <c r="V403" s="491" t="s">
        <v>1591</v>
      </c>
      <c r="W403" s="491" t="s">
        <v>1962</v>
      </c>
      <c r="X403" s="491" t="s">
        <v>70</v>
      </c>
      <c r="Y403" s="491" t="s">
        <v>2141</v>
      </c>
      <c r="Z403" s="491" t="s">
        <v>2142</v>
      </c>
      <c r="AA403" s="491" t="s">
        <v>1992</v>
      </c>
      <c r="AB403" s="491" t="s">
        <v>1632</v>
      </c>
      <c r="AC403" s="491" t="s">
        <v>23</v>
      </c>
      <c r="AD403" s="491" t="s">
        <v>1209</v>
      </c>
      <c r="AE403" s="491" t="s">
        <v>1633</v>
      </c>
      <c r="AF403" s="515" t="s">
        <v>1312</v>
      </c>
      <c r="AG403" s="515" t="s">
        <v>1357</v>
      </c>
      <c r="AH403" s="515" t="s">
        <v>1312</v>
      </c>
      <c r="AI403" s="515" t="s">
        <v>1357</v>
      </c>
    </row>
    <row r="404" spans="1:35" hidden="1" x14ac:dyDescent="0.3">
      <c r="A404" s="491"/>
      <c r="B404" s="491" t="s">
        <v>1367</v>
      </c>
      <c r="C404" s="491"/>
      <c r="D404" s="491" t="s">
        <v>1393</v>
      </c>
      <c r="E404" s="491" t="s">
        <v>136</v>
      </c>
      <c r="F404" s="491" t="s">
        <v>1958</v>
      </c>
      <c r="G404" s="491" t="s">
        <v>23</v>
      </c>
      <c r="H404" s="491" t="str" cm="1">
        <f t="array" ref="H404">LEFT(LEFT(Z404,FIND(".",Z404)-1),IF(MIN(IF(ISNUMBER(FIND({"a","b","c","d","e","f","g","h","i","j","k","l","m","n","o","p","q","r","s","t","u","v","w","x","y","z"}, LEFT(Z404,FIND(".",Z404)-1))), FIND({"a","b","c","d","e","f","g","h","i","j","k","l","m","n","o","p","q","r","s","t","u","v","w","x","y","z"}, LEFT(Z404,FIND(".",Z404)-1))))=0,FIND(".",Z404),MIN(IF(ISNUMBER(FIND({"a","b","c","d","e","f","g","h","i","j","k","l","m","n","o","p","q","r","s","t","u","v","w","x","y","z"}, LEFT(Z404,FIND(".",Z404)-1))), FIND({"a","b","c","d","e","f","g","h","i","j","k","l","m","n","o","p","q","r","s","t","u","v","w","x","y","z"}, LEFT(Z404,FIND(".",Z404)-1)))))-1)</f>
        <v>122</v>
      </c>
      <c r="I404" s="491" t="str" cm="1">
        <f t="array" ref="I404">RIGHT(LEFT(Z404,FIND(".",Z404)-1),FIND(".",Z404)-IF(MIN(IF(ISNUMBER(FIND({"a","b","c","d","e","f","g","h","i","j","k","l","m","n","o","p","q","r","s","t","u","v","w","x","y","z"},LEFT(Z404,FIND(".",Z404)-1))),FIND({"a","b","c","d","e","f","g","h","i","j","k","l","m","n","o","p","q","r","s","t","u","v","w","x","y","z"},LEFT(Z404,FIND(".",Z404)-1))))=0,FIND(".",Z404),MIN(IF(ISNUMBER(FIND({"a","b","c","d","e","f","g","h","i","j","k","l","m","n","o","p","q","r","s","t","u","v","w","x","y","z"},LEFT(Z404,FIND(".",Z404)-1))),FIND({"a","b","c","d","e","f","g","h","i","j","k","l","m","n","o","p","q","r","s","t","u","v","w","x","y","z"},LEFT(Z404,FIND(".",Z404)-1))))))</f>
        <v>b2</v>
      </c>
      <c r="J404" s="491"/>
      <c r="K404" s="491"/>
      <c r="L404" s="491"/>
      <c r="M404" s="491"/>
      <c r="N404" s="491"/>
      <c r="O404" s="491" t="s">
        <v>2015</v>
      </c>
      <c r="P404" s="491">
        <v>4</v>
      </c>
      <c r="Q404" s="491" t="s">
        <v>2015</v>
      </c>
      <c r="R404" s="491" t="s">
        <v>1960</v>
      </c>
      <c r="S404" s="491" t="s">
        <v>581</v>
      </c>
      <c r="T404" s="491" t="s">
        <v>2016</v>
      </c>
      <c r="U404" s="491" t="s">
        <v>695</v>
      </c>
      <c r="V404" s="491" t="s">
        <v>1591</v>
      </c>
      <c r="W404" s="491" t="s">
        <v>1962</v>
      </c>
      <c r="X404" s="491" t="s">
        <v>70</v>
      </c>
      <c r="Y404" s="491" t="s">
        <v>2143</v>
      </c>
      <c r="Z404" s="491" t="s">
        <v>2144</v>
      </c>
      <c r="AA404" s="491" t="s">
        <v>1992</v>
      </c>
      <c r="AB404" s="491" t="s">
        <v>1429</v>
      </c>
      <c r="AC404" s="491" t="s">
        <v>23</v>
      </c>
      <c r="AD404" s="491" t="s">
        <v>1212</v>
      </c>
      <c r="AE404" s="491" t="s">
        <v>1644</v>
      </c>
      <c r="AF404" s="515" t="s">
        <v>1312</v>
      </c>
      <c r="AG404" s="515" t="s">
        <v>1357</v>
      </c>
      <c r="AH404" s="515" t="s">
        <v>1312</v>
      </c>
      <c r="AI404" s="515" t="s">
        <v>1357</v>
      </c>
    </row>
    <row r="405" spans="1:35" hidden="1" x14ac:dyDescent="0.3">
      <c r="A405" s="491"/>
      <c r="B405" s="491" t="s">
        <v>1987</v>
      </c>
      <c r="C405" s="491"/>
      <c r="D405" s="491" t="s">
        <v>1393</v>
      </c>
      <c r="E405" s="491" t="s">
        <v>136</v>
      </c>
      <c r="F405" s="491" t="s">
        <v>1958</v>
      </c>
      <c r="G405" s="491" t="s">
        <v>23</v>
      </c>
      <c r="H405" s="491" t="str" cm="1">
        <f t="array" ref="H405">LEFT(LEFT(Z405,FIND(".",Z405)-1),IF(MIN(IF(ISNUMBER(FIND({"a","b","c","d","e","f","g","h","i","j","k","l","m","n","o","p","q","r","s","t","u","v","w","x","y","z"}, LEFT(Z405,FIND(".",Z405)-1))), FIND({"a","b","c","d","e","f","g","h","i","j","k","l","m","n","o","p","q","r","s","t","u","v","w","x","y","z"}, LEFT(Z405,FIND(".",Z405)-1))))=0,FIND(".",Z405),MIN(IF(ISNUMBER(FIND({"a","b","c","d","e","f","g","h","i","j","k","l","m","n","o","p","q","r","s","t","u","v","w","x","y","z"}, LEFT(Z405,FIND(".",Z405)-1))), FIND({"a","b","c","d","e","f","g","h","i","j","k","l","m","n","o","p","q","r","s","t","u","v","w","x","y","z"}, LEFT(Z405,FIND(".",Z405)-1)))))-1)</f>
        <v>125</v>
      </c>
      <c r="I405" s="491" t="str" cm="1">
        <f t="array" ref="I405">RIGHT(LEFT(Z405,FIND(".",Z405)-1),FIND(".",Z405)-IF(MIN(IF(ISNUMBER(FIND({"a","b","c","d","e","f","g","h","i","j","k","l","m","n","o","p","q","r","s","t","u","v","w","x","y","z"},LEFT(Z405,FIND(".",Z405)-1))),FIND({"a","b","c","d","e","f","g","h","i","j","k","l","m","n","o","p","q","r","s","t","u","v","w","x","y","z"},LEFT(Z405,FIND(".",Z405)-1))))=0,FIND(".",Z405),MIN(IF(ISNUMBER(FIND({"a","b","c","d","e","f","g","h","i","j","k","l","m","n","o","p","q","r","s","t","u","v","w","x","y","z"},LEFT(Z405,FIND(".",Z405)-1))),FIND({"a","b","c","d","e","f","g","h","i","j","k","l","m","n","o","p","q","r","s","t","u","v","w","x","y","z"},LEFT(Z405,FIND(".",Z405)-1))))))</f>
        <v>b1</v>
      </c>
      <c r="J405" s="491"/>
      <c r="K405" s="491"/>
      <c r="L405" s="491"/>
      <c r="M405" s="491"/>
      <c r="N405" s="491"/>
      <c r="O405" s="491" t="s">
        <v>2015</v>
      </c>
      <c r="P405" s="491">
        <v>4</v>
      </c>
      <c r="Q405" s="491" t="s">
        <v>2015</v>
      </c>
      <c r="R405" s="491" t="s">
        <v>1960</v>
      </c>
      <c r="S405" s="491" t="s">
        <v>581</v>
      </c>
      <c r="T405" s="491" t="s">
        <v>2016</v>
      </c>
      <c r="U405" s="491" t="s">
        <v>695</v>
      </c>
      <c r="V405" s="491" t="s">
        <v>1591</v>
      </c>
      <c r="W405" s="491" t="s">
        <v>1962</v>
      </c>
      <c r="X405" s="491" t="s">
        <v>70</v>
      </c>
      <c r="Y405" s="491" t="s">
        <v>2145</v>
      </c>
      <c r="Z405" s="491" t="s">
        <v>2146</v>
      </c>
      <c r="AA405" s="491" t="s">
        <v>1992</v>
      </c>
      <c r="AB405" s="491" t="s">
        <v>1414</v>
      </c>
      <c r="AC405" s="491" t="s">
        <v>23</v>
      </c>
      <c r="AD405" s="491" t="s">
        <v>1201</v>
      </c>
      <c r="AE405" s="491" t="s">
        <v>1592</v>
      </c>
      <c r="AF405" s="515" t="s">
        <v>1312</v>
      </c>
      <c r="AG405" s="515" t="s">
        <v>1357</v>
      </c>
      <c r="AH405" s="515" t="s">
        <v>1312</v>
      </c>
      <c r="AI405" s="515" t="s">
        <v>1357</v>
      </c>
    </row>
    <row r="406" spans="1:35" hidden="1" x14ac:dyDescent="0.3">
      <c r="A406" s="491"/>
      <c r="B406" s="491" t="s">
        <v>1993</v>
      </c>
      <c r="C406" s="491"/>
      <c r="D406" s="491" t="s">
        <v>1393</v>
      </c>
      <c r="E406" s="491" t="s">
        <v>136</v>
      </c>
      <c r="F406" s="491" t="s">
        <v>1958</v>
      </c>
      <c r="G406" s="491" t="s">
        <v>23</v>
      </c>
      <c r="H406" s="491" t="str" cm="1">
        <f t="array" ref="H406">LEFT(LEFT(Z406,FIND(".",Z406)-1),IF(MIN(IF(ISNUMBER(FIND({"a","b","c","d","e","f","g","h","i","j","k","l","m","n","o","p","q","r","s","t","u","v","w","x","y","z"}, LEFT(Z406,FIND(".",Z406)-1))), FIND({"a","b","c","d","e","f","g","h","i","j","k","l","m","n","o","p","q","r","s","t","u","v","w","x","y","z"}, LEFT(Z406,FIND(".",Z406)-1))))=0,FIND(".",Z406),MIN(IF(ISNUMBER(FIND({"a","b","c","d","e","f","g","h","i","j","k","l","m","n","o","p","q","r","s","t","u","v","w","x","y","z"}, LEFT(Z406,FIND(".",Z406)-1))), FIND({"a","b","c","d","e","f","g","h","i","j","k","l","m","n","o","p","q","r","s","t","u","v","w","x","y","z"}, LEFT(Z406,FIND(".",Z406)-1)))))-1)</f>
        <v>125</v>
      </c>
      <c r="I406" s="491" t="str" cm="1">
        <f t="array" ref="I406">RIGHT(LEFT(Z406,FIND(".",Z406)-1),FIND(".",Z406)-IF(MIN(IF(ISNUMBER(FIND({"a","b","c","d","e","f","g","h","i","j","k","l","m","n","o","p","q","r","s","t","u","v","w","x","y","z"},LEFT(Z406,FIND(".",Z406)-1))),FIND({"a","b","c","d","e","f","g","h","i","j","k","l","m","n","o","p","q","r","s","t","u","v","w","x","y","z"},LEFT(Z406,FIND(".",Z406)-1))))=0,FIND(".",Z406),MIN(IF(ISNUMBER(FIND({"a","b","c","d","e","f","g","h","i","j","k","l","m","n","o","p","q","r","s","t","u","v","w","x","y","z"},LEFT(Z406,FIND(".",Z406)-1))),FIND({"a","b","c","d","e","f","g","h","i","j","k","l","m","n","o","p","q","r","s","t","u","v","w","x","y","z"},LEFT(Z406,FIND(".",Z406)-1))))))</f>
        <v>b2</v>
      </c>
      <c r="J406" s="491"/>
      <c r="K406" s="491"/>
      <c r="L406" s="491"/>
      <c r="M406" s="491"/>
      <c r="N406" s="491"/>
      <c r="O406" s="491" t="s">
        <v>2015</v>
      </c>
      <c r="P406" s="491">
        <v>4</v>
      </c>
      <c r="Q406" s="491" t="s">
        <v>2015</v>
      </c>
      <c r="R406" s="491" t="s">
        <v>1960</v>
      </c>
      <c r="S406" s="491" t="s">
        <v>581</v>
      </c>
      <c r="T406" s="491" t="s">
        <v>2016</v>
      </c>
      <c r="U406" s="491" t="s">
        <v>695</v>
      </c>
      <c r="V406" s="491" t="s">
        <v>1591</v>
      </c>
      <c r="W406" s="491" t="s">
        <v>1962</v>
      </c>
      <c r="X406" s="491" t="s">
        <v>70</v>
      </c>
      <c r="Y406" s="491" t="s">
        <v>2147</v>
      </c>
      <c r="Z406" s="491" t="s">
        <v>2148</v>
      </c>
      <c r="AA406" s="491" t="s">
        <v>1992</v>
      </c>
      <c r="AB406" s="491" t="s">
        <v>1419</v>
      </c>
      <c r="AC406" s="491" t="s">
        <v>23</v>
      </c>
      <c r="AD406" s="491" t="s">
        <v>1205</v>
      </c>
      <c r="AE406" s="491" t="s">
        <v>1616</v>
      </c>
      <c r="AF406" s="515" t="s">
        <v>1312</v>
      </c>
      <c r="AG406" s="515" t="s">
        <v>1357</v>
      </c>
      <c r="AH406" s="515" t="s">
        <v>1312</v>
      </c>
      <c r="AI406" s="515" t="s">
        <v>1357</v>
      </c>
    </row>
    <row r="407" spans="1:35" hidden="1" x14ac:dyDescent="0.3">
      <c r="A407" s="491"/>
      <c r="B407" s="491" t="s">
        <v>2053</v>
      </c>
      <c r="C407" s="491"/>
      <c r="D407" s="491" t="s">
        <v>1393</v>
      </c>
      <c r="E407" s="491" t="s">
        <v>136</v>
      </c>
      <c r="F407" s="491" t="s">
        <v>1958</v>
      </c>
      <c r="G407" s="491" t="s">
        <v>23</v>
      </c>
      <c r="H407" s="491" t="str" cm="1">
        <f t="array" ref="H407">LEFT(LEFT(Z407,FIND(".",Z407)-1),IF(MIN(IF(ISNUMBER(FIND({"a","b","c","d","e","f","g","h","i","j","k","l","m","n","o","p","q","r","s","t","u","v","w","x","y","z"}, LEFT(Z407,FIND(".",Z407)-1))), FIND({"a","b","c","d","e","f","g","h","i","j","k","l","m","n","o","p","q","r","s","t","u","v","w","x","y","z"}, LEFT(Z407,FIND(".",Z407)-1))))=0,FIND(".",Z407),MIN(IF(ISNUMBER(FIND({"a","b","c","d","e","f","g","h","i","j","k","l","m","n","o","p","q","r","s","t","u","v","w","x","y","z"}, LEFT(Z407,FIND(".",Z407)-1))), FIND({"a","b","c","d","e","f","g","h","i","j","k","l","m","n","o","p","q","r","s","t","u","v","w","x","y","z"}, LEFT(Z407,FIND(".",Z407)-1)))))-1)</f>
        <v>126</v>
      </c>
      <c r="I407" s="491" t="str" cm="1">
        <f t="array" ref="I407">RIGHT(LEFT(Z407,FIND(".",Z407)-1),FIND(".",Z407)-IF(MIN(IF(ISNUMBER(FIND({"a","b","c","d","e","f","g","h","i","j","k","l","m","n","o","p","q","r","s","t","u","v","w","x","y","z"},LEFT(Z407,FIND(".",Z407)-1))),FIND({"a","b","c","d","e","f","g","h","i","j","k","l","m","n","o","p","q","r","s","t","u","v","w","x","y","z"},LEFT(Z407,FIND(".",Z407)-1))))=0,FIND(".",Z407),MIN(IF(ISNUMBER(FIND({"a","b","c","d","e","f","g","h","i","j","k","l","m","n","o","p","q","r","s","t","u","v","w","x","y","z"},LEFT(Z407,FIND(".",Z407)-1))),FIND({"a","b","c","d","e","f","g","h","i","j","k","l","m","n","o","p","q","r","s","t","u","v","w","x","y","z"},LEFT(Z407,FIND(".",Z407)-1))))))</f>
        <v>a</v>
      </c>
      <c r="J407" s="491"/>
      <c r="K407" s="491"/>
      <c r="L407" s="491"/>
      <c r="M407" s="491"/>
      <c r="N407" s="491"/>
      <c r="O407" s="491" t="s">
        <v>2015</v>
      </c>
      <c r="P407" s="491">
        <v>4</v>
      </c>
      <c r="Q407" s="491" t="s">
        <v>2015</v>
      </c>
      <c r="R407" s="491" t="s">
        <v>1960</v>
      </c>
      <c r="S407" s="491" t="s">
        <v>581</v>
      </c>
      <c r="T407" s="491" t="s">
        <v>2016</v>
      </c>
      <c r="U407" s="491" t="s">
        <v>733</v>
      </c>
      <c r="V407" s="491" t="s">
        <v>1598</v>
      </c>
      <c r="W407" s="491" t="s">
        <v>1962</v>
      </c>
      <c r="X407" s="491" t="s">
        <v>70</v>
      </c>
      <c r="Y407" s="491" t="s">
        <v>2149</v>
      </c>
      <c r="Z407" s="491" t="s">
        <v>2150</v>
      </c>
      <c r="AA407" s="491" t="s">
        <v>1965</v>
      </c>
      <c r="AB407" s="491" t="s">
        <v>1441</v>
      </c>
      <c r="AC407" s="491" t="s">
        <v>23</v>
      </c>
      <c r="AD407" s="491" t="s">
        <v>1202</v>
      </c>
      <c r="AE407" s="491" t="s">
        <v>1599</v>
      </c>
      <c r="AF407" s="515" t="s">
        <v>1312</v>
      </c>
      <c r="AG407" s="515" t="s">
        <v>1357</v>
      </c>
      <c r="AH407" s="515" t="s">
        <v>1312</v>
      </c>
      <c r="AI407" s="515" t="s">
        <v>1357</v>
      </c>
    </row>
    <row r="408" spans="1:35" hidden="1" x14ac:dyDescent="0.3">
      <c r="A408" s="491"/>
      <c r="B408" s="491" t="s">
        <v>2053</v>
      </c>
      <c r="C408" s="491"/>
      <c r="D408" s="491" t="s">
        <v>1393</v>
      </c>
      <c r="E408" s="491" t="s">
        <v>136</v>
      </c>
      <c r="F408" s="491" t="s">
        <v>1958</v>
      </c>
      <c r="G408" s="491" t="s">
        <v>23</v>
      </c>
      <c r="H408" s="491" t="str" cm="1">
        <f t="array" ref="H408">LEFT(LEFT(Z408,FIND(".",Z408)-1),IF(MIN(IF(ISNUMBER(FIND({"a","b","c","d","e","f","g","h","i","j","k","l","m","n","o","p","q","r","s","t","u","v","w","x","y","z"}, LEFT(Z408,FIND(".",Z408)-1))), FIND({"a","b","c","d","e","f","g","h","i","j","k","l","m","n","o","p","q","r","s","t","u","v","w","x","y","z"}, LEFT(Z408,FIND(".",Z408)-1))))=0,FIND(".",Z408),MIN(IF(ISNUMBER(FIND({"a","b","c","d","e","f","g","h","i","j","k","l","m","n","o","p","q","r","s","t","u","v","w","x","y","z"}, LEFT(Z408,FIND(".",Z408)-1))), FIND({"a","b","c","d","e","f","g","h","i","j","k","l","m","n","o","p","q","r","s","t","u","v","w","x","y","z"}, LEFT(Z408,FIND(".",Z408)-1)))))-1)</f>
        <v>126</v>
      </c>
      <c r="I408" s="491" t="str" cm="1">
        <f t="array" ref="I408">RIGHT(LEFT(Z408,FIND(".",Z408)-1),FIND(".",Z408)-IF(MIN(IF(ISNUMBER(FIND({"a","b","c","d","e","f","g","h","i","j","k","l","m","n","o","p","q","r","s","t","u","v","w","x","y","z"},LEFT(Z408,FIND(".",Z408)-1))),FIND({"a","b","c","d","e","f","g","h","i","j","k","l","m","n","o","p","q","r","s","t","u","v","w","x","y","z"},LEFT(Z408,FIND(".",Z408)-1))))=0,FIND(".",Z408),MIN(IF(ISNUMBER(FIND({"a","b","c","d","e","f","g","h","i","j","k","l","m","n","o","p","q","r","s","t","u","v","w","x","y","z"},LEFT(Z408,FIND(".",Z408)-1))),FIND({"a","b","c","d","e","f","g","h","i","j","k","l","m","n","o","p","q","r","s","t","u","v","w","x","y","z"},LEFT(Z408,FIND(".",Z408)-1))))))</f>
        <v>a1</v>
      </c>
      <c r="J408" s="491"/>
      <c r="K408" s="491"/>
      <c r="L408" s="491"/>
      <c r="M408" s="491"/>
      <c r="N408" s="491"/>
      <c r="O408" s="491" t="s">
        <v>2015</v>
      </c>
      <c r="P408" s="491">
        <v>4</v>
      </c>
      <c r="Q408" s="491" t="s">
        <v>2015</v>
      </c>
      <c r="R408" s="491" t="s">
        <v>1960</v>
      </c>
      <c r="S408" s="491" t="s">
        <v>581</v>
      </c>
      <c r="T408" s="491" t="s">
        <v>2016</v>
      </c>
      <c r="U408" s="491" t="s">
        <v>733</v>
      </c>
      <c r="V408" s="491" t="s">
        <v>1598</v>
      </c>
      <c r="W408" s="491" t="s">
        <v>1962</v>
      </c>
      <c r="X408" s="491" t="s">
        <v>70</v>
      </c>
      <c r="Y408" s="491" t="s">
        <v>2151</v>
      </c>
      <c r="Z408" s="491" t="s">
        <v>2152</v>
      </c>
      <c r="AA408" s="491" t="s">
        <v>1965</v>
      </c>
      <c r="AB408" s="491" t="s">
        <v>1606</v>
      </c>
      <c r="AC408" s="491" t="s">
        <v>23</v>
      </c>
      <c r="AD408" s="491" t="s">
        <v>1202</v>
      </c>
      <c r="AE408" s="491" t="s">
        <v>1605</v>
      </c>
      <c r="AF408" s="515" t="s">
        <v>1312</v>
      </c>
      <c r="AG408" s="515" t="s">
        <v>1357</v>
      </c>
      <c r="AH408" s="515" t="s">
        <v>1312</v>
      </c>
      <c r="AI408" s="515" t="s">
        <v>1357</v>
      </c>
    </row>
    <row r="409" spans="1:35" hidden="1" x14ac:dyDescent="0.3">
      <c r="A409" s="491"/>
      <c r="B409" s="491" t="s">
        <v>2053</v>
      </c>
      <c r="C409" s="491"/>
      <c r="D409" s="491" t="s">
        <v>1393</v>
      </c>
      <c r="E409" s="491" t="s">
        <v>136</v>
      </c>
      <c r="F409" s="491" t="s">
        <v>1958</v>
      </c>
      <c r="G409" s="491" t="s">
        <v>23</v>
      </c>
      <c r="H409" s="491" t="str" cm="1">
        <f t="array" ref="H409">LEFT(LEFT(Z409,FIND(".",Z409)-1),IF(MIN(IF(ISNUMBER(FIND({"a","b","c","d","e","f","g","h","i","j","k","l","m","n","o","p","q","r","s","t","u","v","w","x","y","z"}, LEFT(Z409,FIND(".",Z409)-1))), FIND({"a","b","c","d","e","f","g","h","i","j","k","l","m","n","o","p","q","r","s","t","u","v","w","x","y","z"}, LEFT(Z409,FIND(".",Z409)-1))))=0,FIND(".",Z409),MIN(IF(ISNUMBER(FIND({"a","b","c","d","e","f","g","h","i","j","k","l","m","n","o","p","q","r","s","t","u","v","w","x","y","z"}, LEFT(Z409,FIND(".",Z409)-1))), FIND({"a","b","c","d","e","f","g","h","i","j","k","l","m","n","o","p","q","r","s","t","u","v","w","x","y","z"}, LEFT(Z409,FIND(".",Z409)-1)))))-1)</f>
        <v>126</v>
      </c>
      <c r="I409" s="491" t="str" cm="1">
        <f t="array" ref="I409">RIGHT(LEFT(Z409,FIND(".",Z409)-1),FIND(".",Z409)-IF(MIN(IF(ISNUMBER(FIND({"a","b","c","d","e","f","g","h","i","j","k","l","m","n","o","p","q","r","s","t","u","v","w","x","y","z"},LEFT(Z409,FIND(".",Z409)-1))),FIND({"a","b","c","d","e","f","g","h","i","j","k","l","m","n","o","p","q","r","s","t","u","v","w","x","y","z"},LEFT(Z409,FIND(".",Z409)-1))))=0,FIND(".",Z409),MIN(IF(ISNUMBER(FIND({"a","b","c","d","e","f","g","h","i","j","k","l","m","n","o","p","q","r","s","t","u","v","w","x","y","z"},LEFT(Z409,FIND(".",Z409)-1))),FIND({"a","b","c","d","e","f","g","h","i","j","k","l","m","n","o","p","q","r","s","t","u","v","w","x","y","z"},LEFT(Z409,FIND(".",Z409)-1))))))</f>
        <v>a2</v>
      </c>
      <c r="J409" s="491"/>
      <c r="K409" s="491"/>
      <c r="L409" s="491"/>
      <c r="M409" s="491"/>
      <c r="N409" s="491"/>
      <c r="O409" s="491" t="s">
        <v>2015</v>
      </c>
      <c r="P409" s="491">
        <v>4</v>
      </c>
      <c r="Q409" s="491" t="s">
        <v>2015</v>
      </c>
      <c r="R409" s="491" t="s">
        <v>1960</v>
      </c>
      <c r="S409" s="491" t="s">
        <v>581</v>
      </c>
      <c r="T409" s="491" t="s">
        <v>2016</v>
      </c>
      <c r="U409" s="491" t="s">
        <v>733</v>
      </c>
      <c r="V409" s="491" t="s">
        <v>1598</v>
      </c>
      <c r="W409" s="491" t="s">
        <v>1962</v>
      </c>
      <c r="X409" s="491" t="s">
        <v>70</v>
      </c>
      <c r="Y409" s="491" t="s">
        <v>2153</v>
      </c>
      <c r="Z409" s="491" t="s">
        <v>2154</v>
      </c>
      <c r="AA409" s="491" t="s">
        <v>1965</v>
      </c>
      <c r="AB409" s="491" t="s">
        <v>1610</v>
      </c>
      <c r="AC409" s="491" t="s">
        <v>23</v>
      </c>
      <c r="AD409" s="491" t="s">
        <v>1202</v>
      </c>
      <c r="AE409" s="491" t="s">
        <v>1608</v>
      </c>
      <c r="AF409" s="515" t="s">
        <v>1312</v>
      </c>
      <c r="AG409" s="515" t="s">
        <v>1357</v>
      </c>
      <c r="AH409" s="515" t="s">
        <v>1312</v>
      </c>
      <c r="AI409" s="515" t="s">
        <v>1357</v>
      </c>
    </row>
    <row r="410" spans="1:35" hidden="1" x14ac:dyDescent="0.3">
      <c r="A410" s="491"/>
      <c r="B410" s="491" t="s">
        <v>2060</v>
      </c>
      <c r="C410" s="491"/>
      <c r="D410" s="491" t="s">
        <v>1393</v>
      </c>
      <c r="E410" s="491" t="s">
        <v>136</v>
      </c>
      <c r="F410" s="491" t="s">
        <v>1958</v>
      </c>
      <c r="G410" s="491" t="s">
        <v>23</v>
      </c>
      <c r="H410" s="491" t="str" cm="1">
        <f t="array" ref="H410">LEFT(LEFT(Z410,FIND(".",Z410)-1),IF(MIN(IF(ISNUMBER(FIND({"a","b","c","d","e","f","g","h","i","j","k","l","m","n","o","p","q","r","s","t","u","v","w","x","y","z"}, LEFT(Z410,FIND(".",Z410)-1))), FIND({"a","b","c","d","e","f","g","h","i","j","k","l","m","n","o","p","q","r","s","t","u","v","w","x","y","z"}, LEFT(Z410,FIND(".",Z410)-1))))=0,FIND(".",Z410),MIN(IF(ISNUMBER(FIND({"a","b","c","d","e","f","g","h","i","j","k","l","m","n","o","p","q","r","s","t","u","v","w","x","y","z"}, LEFT(Z410,FIND(".",Z410)-1))), FIND({"a","b","c","d","e","f","g","h","i","j","k","l","m","n","o","p","q","r","s","t","u","v","w","x","y","z"}, LEFT(Z410,FIND(".",Z410)-1)))))-1)</f>
        <v>126</v>
      </c>
      <c r="I410" s="491" t="str" cm="1">
        <f t="array" ref="I410">RIGHT(LEFT(Z410,FIND(".",Z410)-1),FIND(".",Z410)-IF(MIN(IF(ISNUMBER(FIND({"a","b","c","d","e","f","g","h","i","j","k","l","m","n","o","p","q","r","s","t","u","v","w","x","y","z"},LEFT(Z410,FIND(".",Z410)-1))),FIND({"a","b","c","d","e","f","g","h","i","j","k","l","m","n","o","p","q","r","s","t","u","v","w","x","y","z"},LEFT(Z410,FIND(".",Z410)-1))))=0,FIND(".",Z410),MIN(IF(ISNUMBER(FIND({"a","b","c","d","e","f","g","h","i","j","k","l","m","n","o","p","q","r","s","t","u","v","w","x","y","z"},LEFT(Z410,FIND(".",Z410)-1))),FIND({"a","b","c","d","e","f","g","h","i","j","k","l","m","n","o","p","q","r","s","t","u","v","w","x","y","z"},LEFT(Z410,FIND(".",Z410)-1))))))</f>
        <v>b</v>
      </c>
      <c r="J410" s="491"/>
      <c r="K410" s="491"/>
      <c r="L410" s="491"/>
      <c r="M410" s="491"/>
      <c r="N410" s="491"/>
      <c r="O410" s="491" t="s">
        <v>2015</v>
      </c>
      <c r="P410" s="491">
        <v>4</v>
      </c>
      <c r="Q410" s="491" t="s">
        <v>2015</v>
      </c>
      <c r="R410" s="491" t="s">
        <v>1960</v>
      </c>
      <c r="S410" s="491" t="s">
        <v>581</v>
      </c>
      <c r="T410" s="491" t="s">
        <v>2016</v>
      </c>
      <c r="U410" s="491" t="s">
        <v>733</v>
      </c>
      <c r="V410" s="491" t="s">
        <v>1598</v>
      </c>
      <c r="W410" s="491" t="s">
        <v>1962</v>
      </c>
      <c r="X410" s="491" t="s">
        <v>70</v>
      </c>
      <c r="Y410" s="491" t="s">
        <v>2155</v>
      </c>
      <c r="Z410" s="491" t="s">
        <v>2156</v>
      </c>
      <c r="AA410" s="491" t="s">
        <v>1965</v>
      </c>
      <c r="AB410" s="491" t="s">
        <v>1619</v>
      </c>
      <c r="AC410" s="491" t="s">
        <v>23</v>
      </c>
      <c r="AD410" s="491" t="s">
        <v>1206</v>
      </c>
      <c r="AE410" s="491" t="s">
        <v>1621</v>
      </c>
      <c r="AF410" s="515" t="s">
        <v>1312</v>
      </c>
      <c r="AG410" s="515" t="s">
        <v>1357</v>
      </c>
      <c r="AH410" s="515" t="s">
        <v>1312</v>
      </c>
      <c r="AI410" s="515" t="s">
        <v>1357</v>
      </c>
    </row>
    <row r="411" spans="1:35" hidden="1" x14ac:dyDescent="0.3">
      <c r="A411" s="491"/>
      <c r="B411" s="491" t="s">
        <v>2053</v>
      </c>
      <c r="C411" s="491"/>
      <c r="D411" s="491" t="s">
        <v>1393</v>
      </c>
      <c r="E411" s="491" t="s">
        <v>136</v>
      </c>
      <c r="F411" s="491" t="s">
        <v>1958</v>
      </c>
      <c r="G411" s="491" t="s">
        <v>23</v>
      </c>
      <c r="H411" s="491" t="str" cm="1">
        <f t="array" ref="H411">LEFT(LEFT(Z411,FIND(".",Z411)-1),IF(MIN(IF(ISNUMBER(FIND({"a","b","c","d","e","f","g","h","i","j","k","l","m","n","o","p","q","r","s","t","u","v","w","x","y","z"}, LEFT(Z411,FIND(".",Z411)-1))), FIND({"a","b","c","d","e","f","g","h","i","j","k","l","m","n","o","p","q","r","s","t","u","v","w","x","y","z"}, LEFT(Z411,FIND(".",Z411)-1))))=0,FIND(".",Z411),MIN(IF(ISNUMBER(FIND({"a","b","c","d","e","f","g","h","i","j","k","l","m","n","o","p","q","r","s","t","u","v","w","x","y","z"}, LEFT(Z411,FIND(".",Z411)-1))), FIND({"a","b","c","d","e","f","g","h","i","j","k","l","m","n","o","p","q","r","s","t","u","v","w","x","y","z"}, LEFT(Z411,FIND(".",Z411)-1)))))-1)</f>
        <v>126</v>
      </c>
      <c r="I411" s="491" t="str" cm="1">
        <f t="array" ref="I411">RIGHT(LEFT(Z411,FIND(".",Z411)-1),FIND(".",Z411)-IF(MIN(IF(ISNUMBER(FIND({"a","b","c","d","e","f","g","h","i","j","k","l","m","n","o","p","q","r","s","t","u","v","w","x","y","z"},LEFT(Z411,FIND(".",Z411)-1))),FIND({"a","b","c","d","e","f","g","h","i","j","k","l","m","n","o","p","q","r","s","t","u","v","w","x","y","z"},LEFT(Z411,FIND(".",Z411)-1))))=0,FIND(".",Z411),MIN(IF(ISNUMBER(FIND({"a","b","c","d","e","f","g","h","i","j","k","l","m","n","o","p","q","r","s","t","u","v","w","x","y","z"},LEFT(Z411,FIND(".",Z411)-1))),FIND({"a","b","c","d","e","f","g","h","i","j","k","l","m","n","o","p","q","r","s","t","u","v","w","x","y","z"},LEFT(Z411,FIND(".",Z411)-1))))))</f>
        <v>b1</v>
      </c>
      <c r="J411" s="491"/>
      <c r="K411" s="491"/>
      <c r="L411" s="491"/>
      <c r="M411" s="491"/>
      <c r="N411" s="491"/>
      <c r="O411" s="491" t="s">
        <v>2015</v>
      </c>
      <c r="P411" s="491">
        <v>4</v>
      </c>
      <c r="Q411" s="491" t="s">
        <v>2015</v>
      </c>
      <c r="R411" s="491" t="s">
        <v>1960</v>
      </c>
      <c r="S411" s="491" t="s">
        <v>581</v>
      </c>
      <c r="T411" s="491" t="s">
        <v>2016</v>
      </c>
      <c r="U411" s="491" t="s">
        <v>733</v>
      </c>
      <c r="V411" s="491" t="s">
        <v>1598</v>
      </c>
      <c r="W411" s="491" t="s">
        <v>1962</v>
      </c>
      <c r="X411" s="491" t="s">
        <v>70</v>
      </c>
      <c r="Y411" s="491" t="s">
        <v>2157</v>
      </c>
      <c r="Z411" s="491" t="s">
        <v>2158</v>
      </c>
      <c r="AA411" s="491" t="s">
        <v>1965</v>
      </c>
      <c r="AB411" s="491" t="s">
        <v>1606</v>
      </c>
      <c r="AC411" s="491" t="s">
        <v>23</v>
      </c>
      <c r="AD411" s="491" t="s">
        <v>1202</v>
      </c>
      <c r="AE411" s="491" t="s">
        <v>1625</v>
      </c>
      <c r="AF411" s="515" t="s">
        <v>1312</v>
      </c>
      <c r="AG411" s="515" t="s">
        <v>1357</v>
      </c>
      <c r="AH411" s="515" t="s">
        <v>1312</v>
      </c>
      <c r="AI411" s="515" t="s">
        <v>1357</v>
      </c>
    </row>
    <row r="412" spans="1:35" hidden="1" x14ac:dyDescent="0.3">
      <c r="A412" s="491"/>
      <c r="B412" s="491" t="s">
        <v>2053</v>
      </c>
      <c r="C412" s="491"/>
      <c r="D412" s="491" t="s">
        <v>1393</v>
      </c>
      <c r="E412" s="491" t="s">
        <v>136</v>
      </c>
      <c r="F412" s="491" t="s">
        <v>1958</v>
      </c>
      <c r="G412" s="491" t="s">
        <v>23</v>
      </c>
      <c r="H412" s="491" t="str" cm="1">
        <f t="array" ref="H412">LEFT(LEFT(Z412,FIND(".",Z412)-1),IF(MIN(IF(ISNUMBER(FIND({"a","b","c","d","e","f","g","h","i","j","k","l","m","n","o","p","q","r","s","t","u","v","w","x","y","z"}, LEFT(Z412,FIND(".",Z412)-1))), FIND({"a","b","c","d","e","f","g","h","i","j","k","l","m","n","o","p","q","r","s","t","u","v","w","x","y","z"}, LEFT(Z412,FIND(".",Z412)-1))))=0,FIND(".",Z412),MIN(IF(ISNUMBER(FIND({"a","b","c","d","e","f","g","h","i","j","k","l","m","n","o","p","q","r","s","t","u","v","w","x","y","z"}, LEFT(Z412,FIND(".",Z412)-1))), FIND({"a","b","c","d","e","f","g","h","i","j","k","l","m","n","o","p","q","r","s","t","u","v","w","x","y","z"}, LEFT(Z412,FIND(".",Z412)-1)))))-1)</f>
        <v>126</v>
      </c>
      <c r="I412" s="491" t="str" cm="1">
        <f t="array" ref="I412">RIGHT(LEFT(Z412,FIND(".",Z412)-1),FIND(".",Z412)-IF(MIN(IF(ISNUMBER(FIND({"a","b","c","d","e","f","g","h","i","j","k","l","m","n","o","p","q","r","s","t","u","v","w","x","y","z"},LEFT(Z412,FIND(".",Z412)-1))),FIND({"a","b","c","d","e","f","g","h","i","j","k","l","m","n","o","p","q","r","s","t","u","v","w","x","y","z"},LEFT(Z412,FIND(".",Z412)-1))))=0,FIND(".",Z412),MIN(IF(ISNUMBER(FIND({"a","b","c","d","e","f","g","h","i","j","k","l","m","n","o","p","q","r","s","t","u","v","w","x","y","z"},LEFT(Z412,FIND(".",Z412)-1))),FIND({"a","b","c","d","e","f","g","h","i","j","k","l","m","n","o","p","q","r","s","t","u","v","w","x","y","z"},LEFT(Z412,FIND(".",Z412)-1))))))</f>
        <v>b2</v>
      </c>
      <c r="J412" s="491"/>
      <c r="K412" s="491"/>
      <c r="L412" s="491"/>
      <c r="M412" s="491"/>
      <c r="N412" s="491"/>
      <c r="O412" s="491" t="s">
        <v>2015</v>
      </c>
      <c r="P412" s="491">
        <v>4</v>
      </c>
      <c r="Q412" s="491" t="s">
        <v>2015</v>
      </c>
      <c r="R412" s="491" t="s">
        <v>1960</v>
      </c>
      <c r="S412" s="491" t="s">
        <v>581</v>
      </c>
      <c r="T412" s="491" t="s">
        <v>2016</v>
      </c>
      <c r="U412" s="491" t="s">
        <v>733</v>
      </c>
      <c r="V412" s="491" t="s">
        <v>1598</v>
      </c>
      <c r="W412" s="491" t="s">
        <v>1962</v>
      </c>
      <c r="X412" s="491" t="s">
        <v>70</v>
      </c>
      <c r="Y412" s="491" t="s">
        <v>2159</v>
      </c>
      <c r="Z412" s="491" t="s">
        <v>2160</v>
      </c>
      <c r="AA412" s="491" t="s">
        <v>1965</v>
      </c>
      <c r="AB412" s="491" t="s">
        <v>1610</v>
      </c>
      <c r="AC412" s="491" t="s">
        <v>23</v>
      </c>
      <c r="AD412" s="491" t="s">
        <v>1202</v>
      </c>
      <c r="AE412" s="491" t="s">
        <v>1627</v>
      </c>
      <c r="AF412" s="515" t="s">
        <v>1312</v>
      </c>
      <c r="AG412" s="515" t="s">
        <v>1357</v>
      </c>
      <c r="AH412" s="515" t="s">
        <v>1312</v>
      </c>
      <c r="AI412" s="515" t="s">
        <v>1357</v>
      </c>
    </row>
    <row r="413" spans="1:35" hidden="1" x14ac:dyDescent="0.3">
      <c r="A413" s="491"/>
      <c r="B413" s="491" t="s">
        <v>1364</v>
      </c>
      <c r="C413" s="491"/>
      <c r="D413" s="491" t="s">
        <v>1393</v>
      </c>
      <c r="E413" s="491" t="s">
        <v>136</v>
      </c>
      <c r="F413" s="491" t="s">
        <v>1958</v>
      </c>
      <c r="G413" s="491" t="s">
        <v>23</v>
      </c>
      <c r="H413" s="491" t="str" cm="1">
        <f t="array" ref="H413">LEFT(LEFT(Z413,FIND(".",Z413)-1),IF(MIN(IF(ISNUMBER(FIND({"a","b","c","d","e","f","g","h","i","j","k","l","m","n","o","p","q","r","s","t","u","v","w","x","y","z"}, LEFT(Z413,FIND(".",Z413)-1))), FIND({"a","b","c","d","e","f","g","h","i","j","k","l","m","n","o","p","q","r","s","t","u","v","w","x","y","z"}, LEFT(Z413,FIND(".",Z413)-1))))=0,FIND(".",Z413),MIN(IF(ISNUMBER(FIND({"a","b","c","d","e","f","g","h","i","j","k","l","m","n","o","p","q","r","s","t","u","v","w","x","y","z"}, LEFT(Z413,FIND(".",Z413)-1))), FIND({"a","b","c","d","e","f","g","h","i","j","k","l","m","n","o","p","q","r","s","t","u","v","w","x","y","z"}, LEFT(Z413,FIND(".",Z413)-1)))))-1)</f>
        <v>126</v>
      </c>
      <c r="I413" s="491" t="str" cm="1">
        <f t="array" ref="I413">RIGHT(LEFT(Z413,FIND(".",Z413)-1),FIND(".",Z413)-IF(MIN(IF(ISNUMBER(FIND({"a","b","c","d","e","f","g","h","i","j","k","l","m","n","o","p","q","r","s","t","u","v","w","x","y","z"},LEFT(Z413,FIND(".",Z413)-1))),FIND({"a","b","c","d","e","f","g","h","i","j","k","l","m","n","o","p","q","r","s","t","u","v","w","x","y","z"},LEFT(Z413,FIND(".",Z413)-1))))=0,FIND(".",Z413),MIN(IF(ISNUMBER(FIND({"a","b","c","d","e","f","g","h","i","j","k","l","m","n","o","p","q","r","s","t","u","v","w","x","y","z"},LEFT(Z413,FIND(".",Z413)-1))),FIND({"a","b","c","d","e","f","g","h","i","j","k","l","m","n","o","p","q","r","s","t","u","v","w","x","y","z"},LEFT(Z413,FIND(".",Z413)-1))))))</f>
        <v>c</v>
      </c>
      <c r="J413" s="491"/>
      <c r="K413" s="491"/>
      <c r="L413" s="491"/>
      <c r="M413" s="491"/>
      <c r="N413" s="491"/>
      <c r="O413" s="491" t="s">
        <v>2015</v>
      </c>
      <c r="P413" s="491">
        <v>4</v>
      </c>
      <c r="Q413" s="491" t="s">
        <v>2015</v>
      </c>
      <c r="R413" s="491" t="s">
        <v>1960</v>
      </c>
      <c r="S413" s="491" t="s">
        <v>581</v>
      </c>
      <c r="T413" s="491" t="s">
        <v>2016</v>
      </c>
      <c r="U413" s="491" t="s">
        <v>733</v>
      </c>
      <c r="V413" s="491" t="s">
        <v>1598</v>
      </c>
      <c r="W413" s="491" t="s">
        <v>1962</v>
      </c>
      <c r="X413" s="491" t="s">
        <v>70</v>
      </c>
      <c r="Y413" s="491" t="s">
        <v>2161</v>
      </c>
      <c r="Z413" s="491" t="s">
        <v>2162</v>
      </c>
      <c r="AA413" s="491" t="s">
        <v>1965</v>
      </c>
      <c r="AB413" s="491" t="s">
        <v>1637</v>
      </c>
      <c r="AC413" s="491" t="s">
        <v>23</v>
      </c>
      <c r="AD413" s="491" t="s">
        <v>1209</v>
      </c>
      <c r="AE413" s="491" t="s">
        <v>1639</v>
      </c>
      <c r="AF413" s="515" t="s">
        <v>1312</v>
      </c>
      <c r="AG413" s="515" t="s">
        <v>1357</v>
      </c>
      <c r="AH413" s="515" t="s">
        <v>1312</v>
      </c>
      <c r="AI413" s="515" t="s">
        <v>1357</v>
      </c>
    </row>
    <row r="414" spans="1:35" hidden="1" x14ac:dyDescent="0.3">
      <c r="A414" s="491"/>
      <c r="B414" s="491" t="s">
        <v>1367</v>
      </c>
      <c r="C414" s="491"/>
      <c r="D414" s="491" t="s">
        <v>1393</v>
      </c>
      <c r="E414" s="491" t="s">
        <v>136</v>
      </c>
      <c r="F414" s="491" t="s">
        <v>1958</v>
      </c>
      <c r="G414" s="491" t="s">
        <v>23</v>
      </c>
      <c r="H414" s="491" t="str" cm="1">
        <f t="array" ref="H414">LEFT(LEFT(Z414,FIND(".",Z414)-1),IF(MIN(IF(ISNUMBER(FIND({"a","b","c","d","e","f","g","h","i","j","k","l","m","n","o","p","q","r","s","t","u","v","w","x","y","z"}, LEFT(Z414,FIND(".",Z414)-1))), FIND({"a","b","c","d","e","f","g","h","i","j","k","l","m","n","o","p","q","r","s","t","u","v","w","x","y","z"}, LEFT(Z414,FIND(".",Z414)-1))))=0,FIND(".",Z414),MIN(IF(ISNUMBER(FIND({"a","b","c","d","e","f","g","h","i","j","k","l","m","n","o","p","q","r","s","t","u","v","w","x","y","z"}, LEFT(Z414,FIND(".",Z414)-1))), FIND({"a","b","c","d","e","f","g","h","i","j","k","l","m","n","o","p","q","r","s","t","u","v","w","x","y","z"}, LEFT(Z414,FIND(".",Z414)-1)))))-1)</f>
        <v>126</v>
      </c>
      <c r="I414" s="491" t="str" cm="1">
        <f t="array" ref="I414">RIGHT(LEFT(Z414,FIND(".",Z414)-1),FIND(".",Z414)-IF(MIN(IF(ISNUMBER(FIND({"a","b","c","d","e","f","g","h","i","j","k","l","m","n","o","p","q","r","s","t","u","v","w","x","y","z"},LEFT(Z414,FIND(".",Z414)-1))),FIND({"a","b","c","d","e","f","g","h","i","j","k","l","m","n","o","p","q","r","s","t","u","v","w","x","y","z"},LEFT(Z414,FIND(".",Z414)-1))))=0,FIND(".",Z414),MIN(IF(ISNUMBER(FIND({"a","b","c","d","e","f","g","h","i","j","k","l","m","n","o","p","q","r","s","t","u","v","w","x","y","z"},LEFT(Z414,FIND(".",Z414)-1))),FIND({"a","b","c","d","e","f","g","h","i","j","k","l","m","n","o","p","q","r","s","t","u","v","w","x","y","z"},LEFT(Z414,FIND(".",Z414)-1))))))</f>
        <v>d</v>
      </c>
      <c r="J414" s="491"/>
      <c r="K414" s="491"/>
      <c r="L414" s="491"/>
      <c r="M414" s="491"/>
      <c r="N414" s="491"/>
      <c r="O414" s="491" t="s">
        <v>2015</v>
      </c>
      <c r="P414" s="491">
        <v>4</v>
      </c>
      <c r="Q414" s="491" t="s">
        <v>2015</v>
      </c>
      <c r="R414" s="491" t="s">
        <v>1960</v>
      </c>
      <c r="S414" s="491" t="s">
        <v>581</v>
      </c>
      <c r="T414" s="491" t="s">
        <v>2016</v>
      </c>
      <c r="U414" s="491" t="s">
        <v>733</v>
      </c>
      <c r="V414" s="491" t="s">
        <v>1598</v>
      </c>
      <c r="W414" s="491" t="s">
        <v>1962</v>
      </c>
      <c r="X414" s="491" t="s">
        <v>70</v>
      </c>
      <c r="Y414" s="491" t="s">
        <v>2163</v>
      </c>
      <c r="Z414" s="491" t="s">
        <v>2164</v>
      </c>
      <c r="AA414" s="491" t="s">
        <v>1965</v>
      </c>
      <c r="AB414" s="491" t="s">
        <v>1648</v>
      </c>
      <c r="AC414" s="491" t="s">
        <v>23</v>
      </c>
      <c r="AD414" s="491" t="s">
        <v>1212</v>
      </c>
      <c r="AE414" s="491" t="s">
        <v>1650</v>
      </c>
      <c r="AF414" s="515" t="s">
        <v>1312</v>
      </c>
      <c r="AG414" s="515" t="s">
        <v>1357</v>
      </c>
      <c r="AH414" s="515" t="s">
        <v>1312</v>
      </c>
      <c r="AI414" s="515" t="s">
        <v>1357</v>
      </c>
    </row>
    <row r="415" spans="1:35" ht="34.799999999999997" hidden="1" x14ac:dyDescent="0.6">
      <c r="A415" s="491"/>
      <c r="B415" s="500" t="s">
        <v>2071</v>
      </c>
      <c r="C415" s="492"/>
      <c r="D415" s="491" t="s">
        <v>1393</v>
      </c>
      <c r="E415" s="491" t="s">
        <v>136</v>
      </c>
      <c r="F415" s="491" t="s">
        <v>1958</v>
      </c>
      <c r="G415" s="491" t="s">
        <v>23</v>
      </c>
      <c r="H415" s="491" t="str" cm="1">
        <f t="array" ref="H415">LEFT(LEFT(Z415,FIND(".",Z415)-1),IF(MIN(IF(ISNUMBER(FIND({"a","b","c","d","e","f","g","h","i","j","k","l","m","n","o","p","q","r","s","t","u","v","w","x","y","z"}, LEFT(Z415,FIND(".",Z415)-1))), FIND({"a","b","c","d","e","f","g","h","i","j","k","l","m","n","o","p","q","r","s","t","u","v","w","x","y","z"}, LEFT(Z415,FIND(".",Z415)-1))))=0,FIND(".",Z415),MIN(IF(ISNUMBER(FIND({"a","b","c","d","e","f","g","h","i","j","k","l","m","n","o","p","q","r","s","t","u","v","w","x","y","z"}, LEFT(Z415,FIND(".",Z415)-1))), FIND({"a","b","c","d","e","f","g","h","i","j","k","l","m","n","o","p","q","r","s","t","u","v","w","x","y","z"}, LEFT(Z415,FIND(".",Z415)-1)))))-1)</f>
        <v>128</v>
      </c>
      <c r="I415" s="491" t="str" cm="1">
        <f t="array" ref="I415">RIGHT(LEFT(Z415,FIND(".",Z415)-1),FIND(".",Z415)-IF(MIN(IF(ISNUMBER(FIND({"a","b","c","d","e","f","g","h","i","j","k","l","m","n","o","p","q","r","s","t","u","v","w","x","y","z"},LEFT(Z415,FIND(".",Z415)-1))),FIND({"a","b","c","d","e","f","g","h","i","j","k","l","m","n","o","p","q","r","s","t","u","v","w","x","y","z"},LEFT(Z415,FIND(".",Z415)-1))))=0,FIND(".",Z415),MIN(IF(ISNUMBER(FIND({"a","b","c","d","e","f","g","h","i","j","k","l","m","n","o","p","q","r","s","t","u","v","w","x","y","z"},LEFT(Z415,FIND(".",Z415)-1))),FIND({"a","b","c","d","e","f","g","h","i","j","k","l","m","n","o","p","q","r","s","t","u","v","w","x","y","z"},LEFT(Z415,FIND(".",Z415)-1))))))</f>
        <v>a</v>
      </c>
      <c r="J415" s="491"/>
      <c r="K415" s="491"/>
      <c r="L415" s="491"/>
      <c r="M415" s="491"/>
      <c r="N415" s="491"/>
      <c r="O415" s="491" t="s">
        <v>2015</v>
      </c>
      <c r="P415" s="491">
        <v>4</v>
      </c>
      <c r="Q415" s="491" t="s">
        <v>2015</v>
      </c>
      <c r="R415" s="491" t="s">
        <v>1960</v>
      </c>
      <c r="S415" s="491" t="s">
        <v>581</v>
      </c>
      <c r="T415" s="491" t="s">
        <v>2016</v>
      </c>
      <c r="U415" s="491" t="s">
        <v>784</v>
      </c>
      <c r="V415" s="491" t="s">
        <v>1732</v>
      </c>
      <c r="W415" s="491" t="s">
        <v>1962</v>
      </c>
      <c r="X415" s="491" t="s">
        <v>70</v>
      </c>
      <c r="Y415" s="491" t="s">
        <v>2165</v>
      </c>
      <c r="Z415" s="491" t="s">
        <v>2166</v>
      </c>
      <c r="AA415" s="491" t="s">
        <v>1965</v>
      </c>
      <c r="AB415" s="491" t="s">
        <v>1731</v>
      </c>
      <c r="AC415" s="491" t="s">
        <v>23</v>
      </c>
      <c r="AD415" s="492" t="s">
        <v>1281</v>
      </c>
      <c r="AE415" s="491" t="s">
        <v>1733</v>
      </c>
      <c r="AF415" s="515" t="s">
        <v>1312</v>
      </c>
      <c r="AG415" s="515" t="s">
        <v>1357</v>
      </c>
      <c r="AH415" s="515" t="s">
        <v>1312</v>
      </c>
      <c r="AI415" s="515" t="s">
        <v>1357</v>
      </c>
    </row>
    <row r="416" spans="1:35" hidden="1" x14ac:dyDescent="0.3">
      <c r="A416" s="491"/>
      <c r="B416" s="491" t="s">
        <v>1377</v>
      </c>
      <c r="C416" s="491"/>
      <c r="D416" s="491" t="s">
        <v>1393</v>
      </c>
      <c r="E416" s="491" t="s">
        <v>136</v>
      </c>
      <c r="F416" s="491" t="s">
        <v>1958</v>
      </c>
      <c r="G416" s="491" t="s">
        <v>23</v>
      </c>
      <c r="H416" s="491" t="str" cm="1">
        <f t="array" ref="H416">LEFT(LEFT(Z416,FIND(".",Z416)-1),IF(MIN(IF(ISNUMBER(FIND({"a","b","c","d","e","f","g","h","i","j","k","l","m","n","o","p","q","r","s","t","u","v","w","x","y","z"}, LEFT(Z416,FIND(".",Z416)-1))), FIND({"a","b","c","d","e","f","g","h","i","j","k","l","m","n","o","p","q","r","s","t","u","v","w","x","y","z"}, LEFT(Z416,FIND(".",Z416)-1))))=0,FIND(".",Z416),MIN(IF(ISNUMBER(FIND({"a","b","c","d","e","f","g","h","i","j","k","l","m","n","o","p","q","r","s","t","u","v","w","x","y","z"}, LEFT(Z416,FIND(".",Z416)-1))), FIND({"a","b","c","d","e","f","g","h","i","j","k","l","m","n","o","p","q","r","s","t","u","v","w","x","y","z"}, LEFT(Z416,FIND(".",Z416)-1)))))-1)</f>
        <v>133</v>
      </c>
      <c r="I416" s="491" t="str" cm="1">
        <f t="array" ref="I416">RIGHT(LEFT(Z416,FIND(".",Z416)-1),FIND(".",Z416)-IF(MIN(IF(ISNUMBER(FIND({"a","b","c","d","e","f","g","h","i","j","k","l","m","n","o","p","q","r","s","t","u","v","w","x","y","z"},LEFT(Z416,FIND(".",Z416)-1))),FIND({"a","b","c","d","e","f","g","h","i","j","k","l","m","n","o","p","q","r","s","t","u","v","w","x","y","z"},LEFT(Z416,FIND(".",Z416)-1))))=0,FIND(".",Z416),MIN(IF(ISNUMBER(FIND({"a","b","c","d","e","f","g","h","i","j","k","l","m","n","o","p","q","r","s","t","u","v","w","x","y","z"},LEFT(Z416,FIND(".",Z416)-1))),FIND({"a","b","c","d","e","f","g","h","i","j","k","l","m","n","o","p","q","r","s","t","u","v","w","x","y","z"},LEFT(Z416,FIND(".",Z416)-1))))))</f>
        <v>a</v>
      </c>
      <c r="J416" s="491"/>
      <c r="K416" s="491"/>
      <c r="L416" s="491"/>
      <c r="M416" s="491"/>
      <c r="N416" s="491"/>
      <c r="O416" s="491" t="s">
        <v>2015</v>
      </c>
      <c r="P416" s="491">
        <v>4</v>
      </c>
      <c r="Q416" s="491" t="s">
        <v>2015</v>
      </c>
      <c r="R416" s="491" t="s">
        <v>1960</v>
      </c>
      <c r="S416" s="491" t="s">
        <v>581</v>
      </c>
      <c r="T416" s="491" t="s">
        <v>2016</v>
      </c>
      <c r="U416" s="491" t="s">
        <v>150</v>
      </c>
      <c r="V416" s="491" t="s">
        <v>1697</v>
      </c>
      <c r="W416" s="491" t="s">
        <v>1962</v>
      </c>
      <c r="X416" s="491" t="s">
        <v>70</v>
      </c>
      <c r="Y416" s="491" t="s">
        <v>2167</v>
      </c>
      <c r="Z416" s="491" t="s">
        <v>2168</v>
      </c>
      <c r="AA416" s="491" t="s">
        <v>1992</v>
      </c>
      <c r="AB416" s="491" t="s">
        <v>1449</v>
      </c>
      <c r="AC416" s="491" t="s">
        <v>23</v>
      </c>
      <c r="AD416" s="491" t="s">
        <v>1283</v>
      </c>
      <c r="AE416" s="491" t="s">
        <v>1698</v>
      </c>
      <c r="AF416" s="515" t="s">
        <v>1312</v>
      </c>
      <c r="AG416" s="515" t="s">
        <v>1357</v>
      </c>
      <c r="AH416" s="515" t="s">
        <v>1312</v>
      </c>
      <c r="AI416" s="515" t="s">
        <v>1357</v>
      </c>
    </row>
    <row r="417" spans="1:35" hidden="1" x14ac:dyDescent="0.3">
      <c r="A417" s="491"/>
      <c r="B417" s="491" t="s">
        <v>1384</v>
      </c>
      <c r="C417" s="491"/>
      <c r="D417" s="491" t="s">
        <v>1393</v>
      </c>
      <c r="E417" s="491" t="s">
        <v>136</v>
      </c>
      <c r="F417" s="491" t="s">
        <v>1958</v>
      </c>
      <c r="G417" s="491" t="s">
        <v>23</v>
      </c>
      <c r="H417" s="491" t="str" cm="1">
        <f t="array" ref="H417">LEFT(LEFT(Z417,FIND(".",Z417)-1),IF(MIN(IF(ISNUMBER(FIND({"a","b","c","d","e","f","g","h","i","j","k","l","m","n","o","p","q","r","s","t","u","v","w","x","y","z"}, LEFT(Z417,FIND(".",Z417)-1))), FIND({"a","b","c","d","e","f","g","h","i","j","k","l","m","n","o","p","q","r","s","t","u","v","w","x","y","z"}, LEFT(Z417,FIND(".",Z417)-1))))=0,FIND(".",Z417),MIN(IF(ISNUMBER(FIND({"a","b","c","d","e","f","g","h","i","j","k","l","m","n","o","p","q","r","s","t","u","v","w","x","y","z"}, LEFT(Z417,FIND(".",Z417)-1))), FIND({"a","b","c","d","e","f","g","h","i","j","k","l","m","n","o","p","q","r","s","t","u","v","w","x","y","z"}, LEFT(Z417,FIND(".",Z417)-1)))))-1)</f>
        <v>133</v>
      </c>
      <c r="I417" s="491" t="str" cm="1">
        <f t="array" ref="I417">RIGHT(LEFT(Z417,FIND(".",Z417)-1),FIND(".",Z417)-IF(MIN(IF(ISNUMBER(FIND({"a","b","c","d","e","f","g","h","i","j","k","l","m","n","o","p","q","r","s","t","u","v","w","x","y","z"},LEFT(Z417,FIND(".",Z417)-1))),FIND({"a","b","c","d","e","f","g","h","i","j","k","l","m","n","o","p","q","r","s","t","u","v","w","x","y","z"},LEFT(Z417,FIND(".",Z417)-1))))=0,FIND(".",Z417),MIN(IF(ISNUMBER(FIND({"a","b","c","d","e","f","g","h","i","j","k","l","m","n","o","p","q","r","s","t","u","v","w","x","y","z"},LEFT(Z417,FIND(".",Z417)-1))),FIND({"a","b","c","d","e","f","g","h","i","j","k","l","m","n","o","p","q","r","s","t","u","v","w","x","y","z"},LEFT(Z417,FIND(".",Z417)-1))))))</f>
        <v>b</v>
      </c>
      <c r="J417" s="491"/>
      <c r="K417" s="491"/>
      <c r="L417" s="491"/>
      <c r="M417" s="491"/>
      <c r="N417" s="491"/>
      <c r="O417" s="491" t="s">
        <v>2015</v>
      </c>
      <c r="P417" s="491">
        <v>4</v>
      </c>
      <c r="Q417" s="491" t="s">
        <v>2015</v>
      </c>
      <c r="R417" s="491" t="s">
        <v>1960</v>
      </c>
      <c r="S417" s="491" t="s">
        <v>581</v>
      </c>
      <c r="T417" s="491" t="s">
        <v>2016</v>
      </c>
      <c r="U417" s="491" t="s">
        <v>150</v>
      </c>
      <c r="V417" s="491" t="s">
        <v>1697</v>
      </c>
      <c r="W417" s="491" t="s">
        <v>1962</v>
      </c>
      <c r="X417" s="491" t="s">
        <v>70</v>
      </c>
      <c r="Y417" s="491" t="s">
        <v>2169</v>
      </c>
      <c r="Z417" s="491" t="s">
        <v>2170</v>
      </c>
      <c r="AA417" s="491" t="s">
        <v>1992</v>
      </c>
      <c r="AB417" s="491" t="s">
        <v>1451</v>
      </c>
      <c r="AC417" s="491" t="s">
        <v>23</v>
      </c>
      <c r="AD417" s="491" t="s">
        <v>1284</v>
      </c>
      <c r="AE417" s="491" t="s">
        <v>1704</v>
      </c>
      <c r="AF417" s="515" t="s">
        <v>1312</v>
      </c>
      <c r="AG417" s="515" t="s">
        <v>1357</v>
      </c>
      <c r="AH417" s="515" t="s">
        <v>1312</v>
      </c>
      <c r="AI417" s="515" t="s">
        <v>1357</v>
      </c>
    </row>
    <row r="418" spans="1:35" hidden="1" x14ac:dyDescent="0.3">
      <c r="A418" s="491"/>
      <c r="B418" s="491" t="s">
        <v>1385</v>
      </c>
      <c r="C418" s="491"/>
      <c r="D418" s="491" t="s">
        <v>1393</v>
      </c>
      <c r="E418" s="491" t="s">
        <v>136</v>
      </c>
      <c r="F418" s="491" t="s">
        <v>1958</v>
      </c>
      <c r="G418" s="491" t="s">
        <v>23</v>
      </c>
      <c r="H418" s="491" t="str" cm="1">
        <f t="array" ref="H418">LEFT(LEFT(Z418,FIND(".",Z418)-1),IF(MIN(IF(ISNUMBER(FIND({"a","b","c","d","e","f","g","h","i","j","k","l","m","n","o","p","q","r","s","t","u","v","w","x","y","z"}, LEFT(Z418,FIND(".",Z418)-1))), FIND({"a","b","c","d","e","f","g","h","i","j","k","l","m","n","o","p","q","r","s","t","u","v","w","x","y","z"}, LEFT(Z418,FIND(".",Z418)-1))))=0,FIND(".",Z418),MIN(IF(ISNUMBER(FIND({"a","b","c","d","e","f","g","h","i","j","k","l","m","n","o","p","q","r","s","t","u","v","w","x","y","z"}, LEFT(Z418,FIND(".",Z418)-1))), FIND({"a","b","c","d","e","f","g","h","i","j","k","l","m","n","o","p","q","r","s","t","u","v","w","x","y","z"}, LEFT(Z418,FIND(".",Z418)-1)))))-1)</f>
        <v>133</v>
      </c>
      <c r="I418" s="491" t="str" cm="1">
        <f t="array" ref="I418">RIGHT(LEFT(Z418,FIND(".",Z418)-1),FIND(".",Z418)-IF(MIN(IF(ISNUMBER(FIND({"a","b","c","d","e","f","g","h","i","j","k","l","m","n","o","p","q","r","s","t","u","v","w","x","y","z"},LEFT(Z418,FIND(".",Z418)-1))),FIND({"a","b","c","d","e","f","g","h","i","j","k","l","m","n","o","p","q","r","s","t","u","v","w","x","y","z"},LEFT(Z418,FIND(".",Z418)-1))))=0,FIND(".",Z418),MIN(IF(ISNUMBER(FIND({"a","b","c","d","e","f","g","h","i","j","k","l","m","n","o","p","q","r","s","t","u","v","w","x","y","z"},LEFT(Z418,FIND(".",Z418)-1))),FIND({"a","b","c","d","e","f","g","h","i","j","k","l","m","n","o","p","q","r","s","t","u","v","w","x","y","z"},LEFT(Z418,FIND(".",Z418)-1))))))</f>
        <v>c</v>
      </c>
      <c r="J418" s="491"/>
      <c r="K418" s="491"/>
      <c r="L418" s="491"/>
      <c r="M418" s="491"/>
      <c r="N418" s="491"/>
      <c r="O418" s="491" t="s">
        <v>2015</v>
      </c>
      <c r="P418" s="491">
        <v>4</v>
      </c>
      <c r="Q418" s="491" t="s">
        <v>2015</v>
      </c>
      <c r="R418" s="491" t="s">
        <v>1960</v>
      </c>
      <c r="S418" s="491" t="s">
        <v>581</v>
      </c>
      <c r="T418" s="491" t="s">
        <v>2016</v>
      </c>
      <c r="U418" s="491" t="s">
        <v>150</v>
      </c>
      <c r="V418" s="491" t="s">
        <v>1697</v>
      </c>
      <c r="W418" s="491" t="s">
        <v>1962</v>
      </c>
      <c r="X418" s="491" t="s">
        <v>70</v>
      </c>
      <c r="Y418" s="491" t="s">
        <v>2171</v>
      </c>
      <c r="Z418" s="491" t="s">
        <v>2172</v>
      </c>
      <c r="AA418" s="491" t="s">
        <v>1992</v>
      </c>
      <c r="AB418" s="491" t="s">
        <v>1453</v>
      </c>
      <c r="AC418" s="491" t="s">
        <v>23</v>
      </c>
      <c r="AD418" s="491" t="s">
        <v>1285</v>
      </c>
      <c r="AE418" s="491" t="s">
        <v>1709</v>
      </c>
      <c r="AF418" s="515" t="s">
        <v>1312</v>
      </c>
      <c r="AG418" s="515" t="s">
        <v>1357</v>
      </c>
      <c r="AH418" s="515" t="s">
        <v>1312</v>
      </c>
      <c r="AI418" s="515" t="s">
        <v>1357</v>
      </c>
    </row>
    <row r="419" spans="1:35" hidden="1" x14ac:dyDescent="0.3">
      <c r="A419" s="491"/>
      <c r="B419" s="491" t="s">
        <v>1388</v>
      </c>
      <c r="C419" s="491"/>
      <c r="D419" s="491" t="s">
        <v>1393</v>
      </c>
      <c r="E419" s="491" t="s">
        <v>136</v>
      </c>
      <c r="F419" s="491" t="s">
        <v>1958</v>
      </c>
      <c r="G419" s="491" t="s">
        <v>23</v>
      </c>
      <c r="H419" s="491" t="str" cm="1">
        <f t="array" ref="H419">LEFT(LEFT(Z419,FIND(".",Z419)-1),IF(MIN(IF(ISNUMBER(FIND({"a","b","c","d","e","f","g","h","i","j","k","l","m","n","o","p","q","r","s","t","u","v","w","x","y","z"}, LEFT(Z419,FIND(".",Z419)-1))), FIND({"a","b","c","d","e","f","g","h","i","j","k","l","m","n","o","p","q","r","s","t","u","v","w","x","y","z"}, LEFT(Z419,FIND(".",Z419)-1))))=0,FIND(".",Z419),MIN(IF(ISNUMBER(FIND({"a","b","c","d","e","f","g","h","i","j","k","l","m","n","o","p","q","r","s","t","u","v","w","x","y","z"}, LEFT(Z419,FIND(".",Z419)-1))), FIND({"a","b","c","d","e","f","g","h","i","j","k","l","m","n","o","p","q","r","s","t","u","v","w","x","y","z"}, LEFT(Z419,FIND(".",Z419)-1)))))-1)</f>
        <v>133</v>
      </c>
      <c r="I419" s="491" t="str" cm="1">
        <f t="array" ref="I419">RIGHT(LEFT(Z419,FIND(".",Z419)-1),FIND(".",Z419)-IF(MIN(IF(ISNUMBER(FIND({"a","b","c","d","e","f","g","h","i","j","k","l","m","n","o","p","q","r","s","t","u","v","w","x","y","z"},LEFT(Z419,FIND(".",Z419)-1))),FIND({"a","b","c","d","e","f","g","h","i","j","k","l","m","n","o","p","q","r","s","t","u","v","w","x","y","z"},LEFT(Z419,FIND(".",Z419)-1))))=0,FIND(".",Z419),MIN(IF(ISNUMBER(FIND({"a","b","c","d","e","f","g","h","i","j","k","l","m","n","o","p","q","r","s","t","u","v","w","x","y","z"},LEFT(Z419,FIND(".",Z419)-1))),FIND({"a","b","c","d","e","f","g","h","i","j","k","l","m","n","o","p","q","r","s","t","u","v","w","x","y","z"},LEFT(Z419,FIND(".",Z419)-1))))))</f>
        <v>d</v>
      </c>
      <c r="J419" s="491"/>
      <c r="K419" s="491"/>
      <c r="L419" s="491"/>
      <c r="M419" s="491"/>
      <c r="N419" s="491"/>
      <c r="O419" s="491" t="s">
        <v>2015</v>
      </c>
      <c r="P419" s="491">
        <v>4</v>
      </c>
      <c r="Q419" s="491" t="s">
        <v>2015</v>
      </c>
      <c r="R419" s="491" t="s">
        <v>1960</v>
      </c>
      <c r="S419" s="491" t="s">
        <v>581</v>
      </c>
      <c r="T419" s="491" t="s">
        <v>2016</v>
      </c>
      <c r="U419" s="491" t="s">
        <v>150</v>
      </c>
      <c r="V419" s="491" t="s">
        <v>1697</v>
      </c>
      <c r="W419" s="491" t="s">
        <v>1962</v>
      </c>
      <c r="X419" s="491" t="s">
        <v>70</v>
      </c>
      <c r="Y419" s="491" t="s">
        <v>2173</v>
      </c>
      <c r="Z419" s="491" t="s">
        <v>2174</v>
      </c>
      <c r="AA419" s="491" t="s">
        <v>1992</v>
      </c>
      <c r="AB419" s="491" t="s">
        <v>1455</v>
      </c>
      <c r="AC419" s="491" t="s">
        <v>23</v>
      </c>
      <c r="AD419" s="491" t="s">
        <v>1286</v>
      </c>
      <c r="AE419" s="491" t="s">
        <v>1714</v>
      </c>
      <c r="AF419" s="515" t="s">
        <v>1312</v>
      </c>
      <c r="AG419" s="515" t="s">
        <v>1357</v>
      </c>
      <c r="AH419" s="515" t="s">
        <v>1312</v>
      </c>
      <c r="AI419" s="515" t="s">
        <v>1357</v>
      </c>
    </row>
    <row r="420" spans="1:35" hidden="1" x14ac:dyDescent="0.3">
      <c r="A420" s="491"/>
      <c r="B420" s="491" t="s">
        <v>1377</v>
      </c>
      <c r="C420" s="491"/>
      <c r="D420" s="491" t="s">
        <v>1393</v>
      </c>
      <c r="E420" s="491" t="s">
        <v>136</v>
      </c>
      <c r="F420" s="491" t="s">
        <v>1958</v>
      </c>
      <c r="G420" s="491" t="s">
        <v>23</v>
      </c>
      <c r="H420" s="491" t="str" cm="1">
        <f t="array" ref="H420">LEFT(LEFT(Z420,FIND(".",Z420)-1),IF(MIN(IF(ISNUMBER(FIND({"a","b","c","d","e","f","g","h","i","j","k","l","m","n","o","p","q","r","s","t","u","v","w","x","y","z"}, LEFT(Z420,FIND(".",Z420)-1))), FIND({"a","b","c","d","e","f","g","h","i","j","k","l","m","n","o","p","q","r","s","t","u","v","w","x","y","z"}, LEFT(Z420,FIND(".",Z420)-1))))=0,FIND(".",Z420),MIN(IF(ISNUMBER(FIND({"a","b","c","d","e","f","g","h","i","j","k","l","m","n","o","p","q","r","s","t","u","v","w","x","y","z"}, LEFT(Z420,FIND(".",Z420)-1))), FIND({"a","b","c","d","e","f","g","h","i","j","k","l","m","n","o","p","q","r","s","t","u","v","w","x","y","z"}, LEFT(Z420,FIND(".",Z420)-1)))))-1)</f>
        <v>134</v>
      </c>
      <c r="I420" s="491" t="str" cm="1">
        <f t="array" ref="I420">RIGHT(LEFT(Z420,FIND(".",Z420)-1),FIND(".",Z420)-IF(MIN(IF(ISNUMBER(FIND({"a","b","c","d","e","f","g","h","i","j","k","l","m","n","o","p","q","r","s","t","u","v","w","x","y","z"},LEFT(Z420,FIND(".",Z420)-1))),FIND({"a","b","c","d","e","f","g","h","i","j","k","l","m","n","o","p","q","r","s","t","u","v","w","x","y","z"},LEFT(Z420,FIND(".",Z420)-1))))=0,FIND(".",Z420),MIN(IF(ISNUMBER(FIND({"a","b","c","d","e","f","g","h","i","j","k","l","m","n","o","p","q","r","s","t","u","v","w","x","y","z"},LEFT(Z420,FIND(".",Z420)-1))),FIND({"a","b","c","d","e","f","g","h","i","j","k","l","m","n","o","p","q","r","s","t","u","v","w","x","y","z"},LEFT(Z420,FIND(".",Z420)-1))))))</f>
        <v>a</v>
      </c>
      <c r="J420" s="491"/>
      <c r="K420" s="491"/>
      <c r="L420" s="491"/>
      <c r="M420" s="491"/>
      <c r="N420" s="491"/>
      <c r="O420" s="491" t="s">
        <v>2015</v>
      </c>
      <c r="P420" s="491">
        <v>4</v>
      </c>
      <c r="Q420" s="491" t="s">
        <v>2015</v>
      </c>
      <c r="R420" s="491" t="s">
        <v>1960</v>
      </c>
      <c r="S420" s="491" t="s">
        <v>581</v>
      </c>
      <c r="T420" s="491" t="s">
        <v>2016</v>
      </c>
      <c r="U420" s="491" t="s">
        <v>150</v>
      </c>
      <c r="V420" s="491" t="s">
        <v>1697</v>
      </c>
      <c r="W420" s="491" t="s">
        <v>1962</v>
      </c>
      <c r="X420" s="491" t="s">
        <v>70</v>
      </c>
      <c r="Y420" s="491" t="s">
        <v>2175</v>
      </c>
      <c r="Z420" s="491" t="s">
        <v>2176</v>
      </c>
      <c r="AA420" s="491" t="s">
        <v>2084</v>
      </c>
      <c r="AB420" s="491" t="s">
        <v>1450</v>
      </c>
      <c r="AC420" s="491" t="s">
        <v>23</v>
      </c>
      <c r="AD420" s="491" t="s">
        <v>1283</v>
      </c>
      <c r="AE420" s="491" t="s">
        <v>2085</v>
      </c>
      <c r="AF420" s="515" t="s">
        <v>1312</v>
      </c>
      <c r="AG420" s="515" t="s">
        <v>1357</v>
      </c>
      <c r="AH420" s="515" t="s">
        <v>1312</v>
      </c>
      <c r="AI420" s="515" t="s">
        <v>1357</v>
      </c>
    </row>
    <row r="421" spans="1:35" hidden="1" x14ac:dyDescent="0.3">
      <c r="A421" s="491"/>
      <c r="B421" s="491" t="s">
        <v>1384</v>
      </c>
      <c r="C421" s="491"/>
      <c r="D421" s="491" t="s">
        <v>1393</v>
      </c>
      <c r="E421" s="491" t="s">
        <v>136</v>
      </c>
      <c r="F421" s="491" t="s">
        <v>1958</v>
      </c>
      <c r="G421" s="491" t="s">
        <v>23</v>
      </c>
      <c r="H421" s="491" t="str" cm="1">
        <f t="array" ref="H421">LEFT(LEFT(Z421,FIND(".",Z421)-1),IF(MIN(IF(ISNUMBER(FIND({"a","b","c","d","e","f","g","h","i","j","k","l","m","n","o","p","q","r","s","t","u","v","w","x","y","z"}, LEFT(Z421,FIND(".",Z421)-1))), FIND({"a","b","c","d","e","f","g","h","i","j","k","l","m","n","o","p","q","r","s","t","u","v","w","x","y","z"}, LEFT(Z421,FIND(".",Z421)-1))))=0,FIND(".",Z421),MIN(IF(ISNUMBER(FIND({"a","b","c","d","e","f","g","h","i","j","k","l","m","n","o","p","q","r","s","t","u","v","w","x","y","z"}, LEFT(Z421,FIND(".",Z421)-1))), FIND({"a","b","c","d","e","f","g","h","i","j","k","l","m","n","o","p","q","r","s","t","u","v","w","x","y","z"}, LEFT(Z421,FIND(".",Z421)-1)))))-1)</f>
        <v>134</v>
      </c>
      <c r="I421" s="491" t="str" cm="1">
        <f t="array" ref="I421">RIGHT(LEFT(Z421,FIND(".",Z421)-1),FIND(".",Z421)-IF(MIN(IF(ISNUMBER(FIND({"a","b","c","d","e","f","g","h","i","j","k","l","m","n","o","p","q","r","s","t","u","v","w","x","y","z"},LEFT(Z421,FIND(".",Z421)-1))),FIND({"a","b","c","d","e","f","g","h","i","j","k","l","m","n","o","p","q","r","s","t","u","v","w","x","y","z"},LEFT(Z421,FIND(".",Z421)-1))))=0,FIND(".",Z421),MIN(IF(ISNUMBER(FIND({"a","b","c","d","e","f","g","h","i","j","k","l","m","n","o","p","q","r","s","t","u","v","w","x","y","z"},LEFT(Z421,FIND(".",Z421)-1))),FIND({"a","b","c","d","e","f","g","h","i","j","k","l","m","n","o","p","q","r","s","t","u","v","w","x","y","z"},LEFT(Z421,FIND(".",Z421)-1))))))</f>
        <v>b</v>
      </c>
      <c r="J421" s="491"/>
      <c r="K421" s="491"/>
      <c r="L421" s="491"/>
      <c r="M421" s="491"/>
      <c r="N421" s="491"/>
      <c r="O421" s="491" t="s">
        <v>2015</v>
      </c>
      <c r="P421" s="491">
        <v>4</v>
      </c>
      <c r="Q421" s="491" t="s">
        <v>2015</v>
      </c>
      <c r="R421" s="491" t="s">
        <v>1960</v>
      </c>
      <c r="S421" s="491" t="s">
        <v>581</v>
      </c>
      <c r="T421" s="491" t="s">
        <v>2016</v>
      </c>
      <c r="U421" s="491" t="s">
        <v>150</v>
      </c>
      <c r="V421" s="491" t="s">
        <v>1697</v>
      </c>
      <c r="W421" s="491" t="s">
        <v>1962</v>
      </c>
      <c r="X421" s="491" t="s">
        <v>70</v>
      </c>
      <c r="Y421" s="491" t="s">
        <v>2177</v>
      </c>
      <c r="Z421" s="491" t="s">
        <v>2178</v>
      </c>
      <c r="AA421" s="491" t="s">
        <v>2084</v>
      </c>
      <c r="AB421" s="491" t="s">
        <v>1452</v>
      </c>
      <c r="AC421" s="491" t="s">
        <v>23</v>
      </c>
      <c r="AD421" s="491" t="s">
        <v>1284</v>
      </c>
      <c r="AE421" s="491" t="s">
        <v>2088</v>
      </c>
      <c r="AF421" s="515" t="s">
        <v>1312</v>
      </c>
      <c r="AG421" s="515" t="s">
        <v>1357</v>
      </c>
      <c r="AH421" s="515" t="s">
        <v>1312</v>
      </c>
      <c r="AI421" s="515" t="s">
        <v>1357</v>
      </c>
    </row>
    <row r="422" spans="1:35" hidden="1" x14ac:dyDescent="0.3">
      <c r="A422" s="491"/>
      <c r="B422" s="491" t="s">
        <v>1385</v>
      </c>
      <c r="C422" s="491"/>
      <c r="D422" s="491" t="s">
        <v>1393</v>
      </c>
      <c r="E422" s="491" t="s">
        <v>136</v>
      </c>
      <c r="F422" s="491" t="s">
        <v>1958</v>
      </c>
      <c r="G422" s="491" t="s">
        <v>23</v>
      </c>
      <c r="H422" s="491" t="str" cm="1">
        <f t="array" ref="H422">LEFT(LEFT(Z422,FIND(".",Z422)-1),IF(MIN(IF(ISNUMBER(FIND({"a","b","c","d","e","f","g","h","i","j","k","l","m","n","o","p","q","r","s","t","u","v","w","x","y","z"}, LEFT(Z422,FIND(".",Z422)-1))), FIND({"a","b","c","d","e","f","g","h","i","j","k","l","m","n","o","p","q","r","s","t","u","v","w","x","y","z"}, LEFT(Z422,FIND(".",Z422)-1))))=0,FIND(".",Z422),MIN(IF(ISNUMBER(FIND({"a","b","c","d","e","f","g","h","i","j","k","l","m","n","o","p","q","r","s","t","u","v","w","x","y","z"}, LEFT(Z422,FIND(".",Z422)-1))), FIND({"a","b","c","d","e","f","g","h","i","j","k","l","m","n","o","p","q","r","s","t","u","v","w","x","y","z"}, LEFT(Z422,FIND(".",Z422)-1)))))-1)</f>
        <v>134</v>
      </c>
      <c r="I422" s="491" t="str" cm="1">
        <f t="array" ref="I422">RIGHT(LEFT(Z422,FIND(".",Z422)-1),FIND(".",Z422)-IF(MIN(IF(ISNUMBER(FIND({"a","b","c","d","e","f","g","h","i","j","k","l","m","n","o","p","q","r","s","t","u","v","w","x","y","z"},LEFT(Z422,FIND(".",Z422)-1))),FIND({"a","b","c","d","e","f","g","h","i","j","k","l","m","n","o","p","q","r","s","t","u","v","w","x","y","z"},LEFT(Z422,FIND(".",Z422)-1))))=0,FIND(".",Z422),MIN(IF(ISNUMBER(FIND({"a","b","c","d","e","f","g","h","i","j","k","l","m","n","o","p","q","r","s","t","u","v","w","x","y","z"},LEFT(Z422,FIND(".",Z422)-1))),FIND({"a","b","c","d","e","f","g","h","i","j","k","l","m","n","o","p","q","r","s","t","u","v","w","x","y","z"},LEFT(Z422,FIND(".",Z422)-1))))))</f>
        <v>c</v>
      </c>
      <c r="J422" s="491"/>
      <c r="K422" s="491"/>
      <c r="L422" s="491"/>
      <c r="M422" s="491"/>
      <c r="N422" s="491"/>
      <c r="O422" s="491" t="s">
        <v>2015</v>
      </c>
      <c r="P422" s="491">
        <v>4</v>
      </c>
      <c r="Q422" s="491" t="s">
        <v>2015</v>
      </c>
      <c r="R422" s="491" t="s">
        <v>1960</v>
      </c>
      <c r="S422" s="491" t="s">
        <v>581</v>
      </c>
      <c r="T422" s="491" t="s">
        <v>2016</v>
      </c>
      <c r="U422" s="491" t="s">
        <v>150</v>
      </c>
      <c r="V422" s="491" t="s">
        <v>1697</v>
      </c>
      <c r="W422" s="491" t="s">
        <v>1962</v>
      </c>
      <c r="X422" s="491" t="s">
        <v>70</v>
      </c>
      <c r="Y422" s="491" t="s">
        <v>2179</v>
      </c>
      <c r="Z422" s="491" t="s">
        <v>2180</v>
      </c>
      <c r="AA422" s="491" t="s">
        <v>2084</v>
      </c>
      <c r="AB422" s="491" t="s">
        <v>1454</v>
      </c>
      <c r="AC422" s="491" t="s">
        <v>23</v>
      </c>
      <c r="AD422" s="491" t="s">
        <v>1285</v>
      </c>
      <c r="AE422" s="491" t="s">
        <v>2091</v>
      </c>
      <c r="AF422" s="515" t="s">
        <v>1312</v>
      </c>
      <c r="AG422" s="515" t="s">
        <v>1357</v>
      </c>
      <c r="AH422" s="515" t="s">
        <v>1312</v>
      </c>
      <c r="AI422" s="515" t="s">
        <v>1357</v>
      </c>
    </row>
    <row r="423" spans="1:35" hidden="1" x14ac:dyDescent="0.3">
      <c r="A423" s="491"/>
      <c r="B423" s="491" t="s">
        <v>1388</v>
      </c>
      <c r="C423" s="491"/>
      <c r="D423" s="491" t="s">
        <v>1393</v>
      </c>
      <c r="E423" s="491" t="s">
        <v>136</v>
      </c>
      <c r="F423" s="491" t="s">
        <v>1958</v>
      </c>
      <c r="G423" s="491" t="s">
        <v>23</v>
      </c>
      <c r="H423" s="491" t="str" cm="1">
        <f t="array" ref="H423">LEFT(LEFT(Z423,FIND(".",Z423)-1),IF(MIN(IF(ISNUMBER(FIND({"a","b","c","d","e","f","g","h","i","j","k","l","m","n","o","p","q","r","s","t","u","v","w","x","y","z"}, LEFT(Z423,FIND(".",Z423)-1))), FIND({"a","b","c","d","e","f","g","h","i","j","k","l","m","n","o","p","q","r","s","t","u","v","w","x","y","z"}, LEFT(Z423,FIND(".",Z423)-1))))=0,FIND(".",Z423),MIN(IF(ISNUMBER(FIND({"a","b","c","d","e","f","g","h","i","j","k","l","m","n","o","p","q","r","s","t","u","v","w","x","y","z"}, LEFT(Z423,FIND(".",Z423)-1))), FIND({"a","b","c","d","e","f","g","h","i","j","k","l","m","n","o","p","q","r","s","t","u","v","w","x","y","z"}, LEFT(Z423,FIND(".",Z423)-1)))))-1)</f>
        <v>134</v>
      </c>
      <c r="I423" s="491" t="str" cm="1">
        <f t="array" ref="I423">RIGHT(LEFT(Z423,FIND(".",Z423)-1),FIND(".",Z423)-IF(MIN(IF(ISNUMBER(FIND({"a","b","c","d","e","f","g","h","i","j","k","l","m","n","o","p","q","r","s","t","u","v","w","x","y","z"},LEFT(Z423,FIND(".",Z423)-1))),FIND({"a","b","c","d","e","f","g","h","i","j","k","l","m","n","o","p","q","r","s","t","u","v","w","x","y","z"},LEFT(Z423,FIND(".",Z423)-1))))=0,FIND(".",Z423),MIN(IF(ISNUMBER(FIND({"a","b","c","d","e","f","g","h","i","j","k","l","m","n","o","p","q","r","s","t","u","v","w","x","y","z"},LEFT(Z423,FIND(".",Z423)-1))),FIND({"a","b","c","d","e","f","g","h","i","j","k","l","m","n","o","p","q","r","s","t","u","v","w","x","y","z"},LEFT(Z423,FIND(".",Z423)-1))))))</f>
        <v>d</v>
      </c>
      <c r="J423" s="491"/>
      <c r="K423" s="491"/>
      <c r="L423" s="491"/>
      <c r="M423" s="491"/>
      <c r="N423" s="491"/>
      <c r="O423" s="491" t="s">
        <v>2015</v>
      </c>
      <c r="P423" s="491">
        <v>4</v>
      </c>
      <c r="Q423" s="491" t="s">
        <v>2015</v>
      </c>
      <c r="R423" s="491" t="s">
        <v>1960</v>
      </c>
      <c r="S423" s="491" t="s">
        <v>581</v>
      </c>
      <c r="T423" s="491" t="s">
        <v>2016</v>
      </c>
      <c r="U423" s="491" t="s">
        <v>150</v>
      </c>
      <c r="V423" s="491" t="s">
        <v>1697</v>
      </c>
      <c r="W423" s="491" t="s">
        <v>1962</v>
      </c>
      <c r="X423" s="491" t="s">
        <v>70</v>
      </c>
      <c r="Y423" s="491" t="s">
        <v>2181</v>
      </c>
      <c r="Z423" s="491" t="s">
        <v>2182</v>
      </c>
      <c r="AA423" s="491" t="s">
        <v>2084</v>
      </c>
      <c r="AB423" s="491" t="s">
        <v>1456</v>
      </c>
      <c r="AC423" s="491" t="s">
        <v>23</v>
      </c>
      <c r="AD423" s="491" t="s">
        <v>1286</v>
      </c>
      <c r="AE423" s="491" t="s">
        <v>2094</v>
      </c>
      <c r="AF423" s="515" t="s">
        <v>1312</v>
      </c>
      <c r="AG423" s="515" t="s">
        <v>1357</v>
      </c>
      <c r="AH423" s="515" t="s">
        <v>1312</v>
      </c>
      <c r="AI423" s="515" t="s">
        <v>1357</v>
      </c>
    </row>
    <row r="424" spans="1:35" hidden="1" x14ac:dyDescent="0.3">
      <c r="A424" s="491"/>
      <c r="B424" s="491" t="s">
        <v>1361</v>
      </c>
      <c r="C424" s="491"/>
      <c r="D424" s="491" t="s">
        <v>1393</v>
      </c>
      <c r="E424" s="491" t="s">
        <v>136</v>
      </c>
      <c r="F424" s="491" t="s">
        <v>1958</v>
      </c>
      <c r="G424" s="491" t="s">
        <v>22</v>
      </c>
      <c r="H424" s="491" t="str" cm="1">
        <f t="array" ref="H424">LEFT(LEFT(Z424,FIND(".",Z424)-1),IF(MIN(IF(ISNUMBER(FIND({"a","b","c","d","e","f","g","h","i","j","k","l","m","n","o","p","q","r","s","t","u","v","w","x","y","z"}, LEFT(Z424,FIND(".",Z424)-1))), FIND({"a","b","c","d","e","f","g","h","i","j","k","l","m","n","o","p","q","r","s","t","u","v","w","x","y","z"}, LEFT(Z424,FIND(".",Z424)-1))))=0,FIND(".",Z424),MIN(IF(ISNUMBER(FIND({"a","b","c","d","e","f","g","h","i","j","k","l","m","n","o","p","q","r","s","t","u","v","w","x","y","z"}, LEFT(Z424,FIND(".",Z424)-1))), FIND({"a","b","c","d","e","f","g","h","i","j","k","l","m","n","o","p","q","r","s","t","u","v","w","x","y","z"}, LEFT(Z424,FIND(".",Z424)-1)))))-1)</f>
        <v>17</v>
      </c>
      <c r="I424" s="491" t="str" cm="1">
        <f t="array" ref="I424">RIGHT(LEFT(Z424,FIND(".",Z424)-1),FIND(".",Z424)-IF(MIN(IF(ISNUMBER(FIND({"a","b","c","d","e","f","g","h","i","j","k","l","m","n","o","p","q","r","s","t","u","v","w","x","y","z"},LEFT(Z424,FIND(".",Z424)-1))),FIND({"a","b","c","d","e","f","g","h","i","j","k","l","m","n","o","p","q","r","s","t","u","v","w","x","y","z"},LEFT(Z424,FIND(".",Z424)-1))))=0,FIND(".",Z424),MIN(IF(ISNUMBER(FIND({"a","b","c","d","e","f","g","h","i","j","k","l","m","n","o","p","q","r","s","t","u","v","w","x","y","z"},LEFT(Z424,FIND(".",Z424)-1))),FIND({"a","b","c","d","e","f","g","h","i","j","k","l","m","n","o","p","q","r","s","t","u","v","w","x","y","z"},LEFT(Z424,FIND(".",Z424)-1))))))</f>
        <v>a</v>
      </c>
      <c r="J424" s="491"/>
      <c r="K424" s="491"/>
      <c r="L424" s="491"/>
      <c r="M424" s="491"/>
      <c r="N424" s="491"/>
      <c r="O424" s="491" t="s">
        <v>1959</v>
      </c>
      <c r="P424" s="491">
        <v>2</v>
      </c>
      <c r="Q424" s="491" t="s">
        <v>1959</v>
      </c>
      <c r="R424" s="491" t="s">
        <v>1960</v>
      </c>
      <c r="S424" s="491" t="s">
        <v>63</v>
      </c>
      <c r="T424" s="491" t="s">
        <v>1961</v>
      </c>
      <c r="U424" s="491" t="s">
        <v>67</v>
      </c>
      <c r="V424" s="491" t="s">
        <v>1681</v>
      </c>
      <c r="W424" s="491" t="s">
        <v>1962</v>
      </c>
      <c r="X424" s="491" t="s">
        <v>70</v>
      </c>
      <c r="Y424" s="491" t="s">
        <v>2183</v>
      </c>
      <c r="Z424" s="491" t="s">
        <v>2184</v>
      </c>
      <c r="AA424" s="491" t="s">
        <v>1965</v>
      </c>
      <c r="AB424" s="491" t="s">
        <v>1464</v>
      </c>
      <c r="AC424" s="491" t="s">
        <v>22</v>
      </c>
      <c r="AD424" s="491" t="s">
        <v>1223</v>
      </c>
      <c r="AE424" s="491" t="s">
        <v>1735</v>
      </c>
      <c r="AF424" s="515" t="s">
        <v>1312</v>
      </c>
      <c r="AG424" s="515" t="s">
        <v>1357</v>
      </c>
      <c r="AH424" s="515" t="s">
        <v>1312</v>
      </c>
      <c r="AI424" s="515" t="s">
        <v>1357</v>
      </c>
    </row>
    <row r="425" spans="1:35" ht="18" hidden="1" x14ac:dyDescent="0.6">
      <c r="A425" s="491"/>
      <c r="B425" s="499" t="s">
        <v>1982</v>
      </c>
      <c r="C425" s="492"/>
      <c r="D425" s="491" t="s">
        <v>1393</v>
      </c>
      <c r="E425" s="491" t="s">
        <v>136</v>
      </c>
      <c r="F425" s="491" t="s">
        <v>1958</v>
      </c>
      <c r="G425" s="491" t="s">
        <v>22</v>
      </c>
      <c r="H425" s="491" t="str" cm="1">
        <f t="array" ref="H425">LEFT(LEFT(Z425,FIND(".",Z425)-1),IF(MIN(IF(ISNUMBER(FIND({"a","b","c","d","e","f","g","h","i","j","k","l","m","n","o","p","q","r","s","t","u","v","w","x","y","z"}, LEFT(Z425,FIND(".",Z425)-1))), FIND({"a","b","c","d","e","f","g","h","i","j","k","l","m","n","o","p","q","r","s","t","u","v","w","x","y","z"}, LEFT(Z425,FIND(".",Z425)-1))))=0,FIND(".",Z425),MIN(IF(ISNUMBER(FIND({"a","b","c","d","e","f","g","h","i","j","k","l","m","n","o","p","q","r","s","t","u","v","w","x","y","z"}, LEFT(Z425,FIND(".",Z425)-1))), FIND({"a","b","c","d","e","f","g","h","i","j","k","l","m","n","o","p","q","r","s","t","u","v","w","x","y","z"}, LEFT(Z425,FIND(".",Z425)-1)))))-1)</f>
        <v>17</v>
      </c>
      <c r="I425" s="491" t="str" cm="1">
        <f t="array" ref="I425">RIGHT(LEFT(Z425,FIND(".",Z425)-1),FIND(".",Z425)-IF(MIN(IF(ISNUMBER(FIND({"a","b","c","d","e","f","g","h","i","j","k","l","m","n","o","p","q","r","s","t","u","v","w","x","y","z"},LEFT(Z425,FIND(".",Z425)-1))),FIND({"a","b","c","d","e","f","g","h","i","j","k","l","m","n","o","p","q","r","s","t","u","v","w","x","y","z"},LEFT(Z425,FIND(".",Z425)-1))))=0,FIND(".",Z425),MIN(IF(ISNUMBER(FIND({"a","b","c","d","e","f","g","h","i","j","k","l","m","n","o","p","q","r","s","t","u","v","w","x","y","z"},LEFT(Z425,FIND(".",Z425)-1))),FIND({"a","b","c","d","e","f","g","h","i","j","k","l","m","n","o","p","q","r","s","t","u","v","w","x","y","z"},LEFT(Z425,FIND(".",Z425)-1))))))</f>
        <v>b</v>
      </c>
      <c r="J425" s="491"/>
      <c r="K425" s="491"/>
      <c r="L425" s="491"/>
      <c r="M425" s="491"/>
      <c r="N425" s="491"/>
      <c r="O425" s="491" t="s">
        <v>1959</v>
      </c>
      <c r="P425" s="491">
        <v>2</v>
      </c>
      <c r="Q425" s="491" t="s">
        <v>1959</v>
      </c>
      <c r="R425" s="491" t="s">
        <v>1960</v>
      </c>
      <c r="S425" s="491" t="s">
        <v>63</v>
      </c>
      <c r="T425" s="491" t="s">
        <v>1961</v>
      </c>
      <c r="U425" s="491" t="s">
        <v>67</v>
      </c>
      <c r="V425" s="491" t="s">
        <v>1681</v>
      </c>
      <c r="W425" s="491" t="s">
        <v>1962</v>
      </c>
      <c r="X425" s="491" t="s">
        <v>70</v>
      </c>
      <c r="Y425" s="491" t="s">
        <v>2185</v>
      </c>
      <c r="Z425" s="491" t="s">
        <v>2186</v>
      </c>
      <c r="AA425" s="491" t="s">
        <v>1965</v>
      </c>
      <c r="AB425" s="491" t="s">
        <v>1472</v>
      </c>
      <c r="AC425" s="491" t="s">
        <v>22</v>
      </c>
      <c r="AD425" s="492" t="s">
        <v>1224</v>
      </c>
      <c r="AE425" s="491" t="s">
        <v>1739</v>
      </c>
      <c r="AF425" s="515" t="s">
        <v>1312</v>
      </c>
      <c r="AG425" s="515" t="s">
        <v>1357</v>
      </c>
      <c r="AH425" s="515" t="s">
        <v>1312</v>
      </c>
      <c r="AI425" s="515" t="s">
        <v>1357</v>
      </c>
    </row>
    <row r="426" spans="1:35" ht="18" hidden="1" x14ac:dyDescent="0.6">
      <c r="A426" s="491"/>
      <c r="B426" s="499" t="s">
        <v>1982</v>
      </c>
      <c r="C426" s="492"/>
      <c r="D426" s="491" t="s">
        <v>1393</v>
      </c>
      <c r="E426" s="491" t="s">
        <v>136</v>
      </c>
      <c r="F426" s="491" t="s">
        <v>1958</v>
      </c>
      <c r="G426" s="491" t="s">
        <v>22</v>
      </c>
      <c r="H426" s="491" t="str" cm="1">
        <f t="array" ref="H426">LEFT(LEFT(Z426,FIND(".",Z426)-1),IF(MIN(IF(ISNUMBER(FIND({"a","b","c","d","e","f","g","h","i","j","k","l","m","n","o","p","q","r","s","t","u","v","w","x","y","z"}, LEFT(Z426,FIND(".",Z426)-1))), FIND({"a","b","c","d","e","f","g","h","i","j","k","l","m","n","o","p","q","r","s","t","u","v","w","x","y","z"}, LEFT(Z426,FIND(".",Z426)-1))))=0,FIND(".",Z426),MIN(IF(ISNUMBER(FIND({"a","b","c","d","e","f","g","h","i","j","k","l","m","n","o","p","q","r","s","t","u","v","w","x","y","z"}, LEFT(Z426,FIND(".",Z426)-1))), FIND({"a","b","c","d","e","f","g","h","i","j","k","l","m","n","o","p","q","r","s","t","u","v","w","x","y","z"}, LEFT(Z426,FIND(".",Z426)-1)))))-1)</f>
        <v>17</v>
      </c>
      <c r="I426" s="491" t="str" cm="1">
        <f t="array" ref="I426">RIGHT(LEFT(Z426,FIND(".",Z426)-1),FIND(".",Z426)-IF(MIN(IF(ISNUMBER(FIND({"a","b","c","d","e","f","g","h","i","j","k","l","m","n","o","p","q","r","s","t","u","v","w","x","y","z"},LEFT(Z426,FIND(".",Z426)-1))),FIND({"a","b","c","d","e","f","g","h","i","j","k","l","m","n","o","p","q","r","s","t","u","v","w","x","y","z"},LEFT(Z426,FIND(".",Z426)-1))))=0,FIND(".",Z426),MIN(IF(ISNUMBER(FIND({"a","b","c","d","e","f","g","h","i","j","k","l","m","n","o","p","q","r","s","t","u","v","w","x","y","z"},LEFT(Z426,FIND(".",Z426)-1))),FIND({"a","b","c","d","e","f","g","h","i","j","k","l","m","n","o","p","q","r","s","t","u","v","w","x","y","z"},LEFT(Z426,FIND(".",Z426)-1))))))</f>
        <v>c</v>
      </c>
      <c r="J426" s="491"/>
      <c r="K426" s="491"/>
      <c r="L426" s="491"/>
      <c r="M426" s="491"/>
      <c r="N426" s="491"/>
      <c r="O426" s="491" t="s">
        <v>1959</v>
      </c>
      <c r="P426" s="491">
        <v>2</v>
      </c>
      <c r="Q426" s="491" t="s">
        <v>1959</v>
      </c>
      <c r="R426" s="491" t="s">
        <v>1960</v>
      </c>
      <c r="S426" s="491" t="s">
        <v>63</v>
      </c>
      <c r="T426" s="491" t="s">
        <v>1961</v>
      </c>
      <c r="U426" s="491" t="s">
        <v>67</v>
      </c>
      <c r="V426" s="491" t="s">
        <v>1681</v>
      </c>
      <c r="W426" s="491" t="s">
        <v>1962</v>
      </c>
      <c r="X426" s="491" t="s">
        <v>70</v>
      </c>
      <c r="Y426" s="491" t="s">
        <v>2187</v>
      </c>
      <c r="Z426" s="491" t="s">
        <v>2188</v>
      </c>
      <c r="AA426" s="491" t="s">
        <v>1965</v>
      </c>
      <c r="AB426" s="491" t="s">
        <v>1473</v>
      </c>
      <c r="AC426" s="491" t="s">
        <v>22</v>
      </c>
      <c r="AD426" s="492" t="s">
        <v>1224</v>
      </c>
      <c r="AE426" s="491" t="s">
        <v>1741</v>
      </c>
      <c r="AF426" s="515" t="s">
        <v>1312</v>
      </c>
      <c r="AG426" s="515" t="s">
        <v>1357</v>
      </c>
      <c r="AH426" s="515" t="s">
        <v>1312</v>
      </c>
      <c r="AI426" s="515" t="s">
        <v>1357</v>
      </c>
    </row>
    <row r="427" spans="1:35" hidden="1" x14ac:dyDescent="0.3">
      <c r="A427" s="491"/>
      <c r="B427" s="491" t="s">
        <v>1987</v>
      </c>
      <c r="C427" s="491"/>
      <c r="D427" s="491" t="s">
        <v>1392</v>
      </c>
      <c r="E427" s="491" t="s">
        <v>136</v>
      </c>
      <c r="F427" s="491" t="s">
        <v>1958</v>
      </c>
      <c r="G427" s="491" t="s">
        <v>22</v>
      </c>
      <c r="H427" s="491" t="str" cm="1">
        <f t="array" ref="H427">LEFT(LEFT(Z427,FIND(".",Z427)-1),IF(MIN(IF(ISNUMBER(FIND({"a","b","c","d","e","f","g","h","i","j","k","l","m","n","o","p","q","r","s","t","u","v","w","x","y","z"}, LEFT(Z427,FIND(".",Z427)-1))), FIND({"a","b","c","d","e","f","g","h","i","j","k","l","m","n","o","p","q","r","s","t","u","v","w","x","y","z"}, LEFT(Z427,FIND(".",Z427)-1))))=0,FIND(".",Z427),MIN(IF(ISNUMBER(FIND({"a","b","c","d","e","f","g","h","i","j","k","l","m","n","o","p","q","r","s","t","u","v","w","x","y","z"}, LEFT(Z427,FIND(".",Z427)-1))), FIND({"a","b","c","d","e","f","g","h","i","j","k","l","m","n","o","p","q","r","s","t","u","v","w","x","y","z"}, LEFT(Z427,FIND(".",Z427)-1)))))-1)</f>
        <v>44</v>
      </c>
      <c r="I427" s="491" t="str" cm="1">
        <f t="array" ref="I427">RIGHT(LEFT(Z427,FIND(".",Z427)-1),FIND(".",Z427)-IF(MIN(IF(ISNUMBER(FIND({"a","b","c","d","e","f","g","h","i","j","k","l","m","n","o","p","q","r","s","t","u","v","w","x","y","z"},LEFT(Z427,FIND(".",Z427)-1))),FIND({"a","b","c","d","e","f","g","h","i","j","k","l","m","n","o","p","q","r","s","t","u","v","w","x","y","z"},LEFT(Z427,FIND(".",Z427)-1))))=0,FIND(".",Z427),MIN(IF(ISNUMBER(FIND({"a","b","c","d","e","f","g","h","i","j","k","l","m","n","o","p","q","r","s","t","u","v","w","x","y","z"},LEFT(Z427,FIND(".",Z427)-1))),FIND({"a","b","c","d","e","f","g","h","i","j","k","l","m","n","o","p","q","r","s","t","u","v","w","x","y","z"},LEFT(Z427,FIND(".",Z427)-1))))))</f>
        <v>a</v>
      </c>
      <c r="J427" s="491"/>
      <c r="K427" s="491"/>
      <c r="L427" s="491"/>
      <c r="M427" s="491"/>
      <c r="N427" s="491"/>
      <c r="O427" s="491" t="s">
        <v>1988</v>
      </c>
      <c r="P427" s="491">
        <v>3</v>
      </c>
      <c r="Q427" s="491" t="s">
        <v>1988</v>
      </c>
      <c r="R427" s="491" t="s">
        <v>1960</v>
      </c>
      <c r="S427" s="491" t="s">
        <v>149</v>
      </c>
      <c r="T427" s="491" t="s">
        <v>1989</v>
      </c>
      <c r="U427" s="491" t="s">
        <v>259</v>
      </c>
      <c r="V427" s="491" t="s">
        <v>1581</v>
      </c>
      <c r="W427" s="491" t="s">
        <v>1962</v>
      </c>
      <c r="X427" s="491" t="s">
        <v>70</v>
      </c>
      <c r="Y427" s="491" t="s">
        <v>2189</v>
      </c>
      <c r="Z427" s="491" t="s">
        <v>2190</v>
      </c>
      <c r="AA427" s="491" t="s">
        <v>1992</v>
      </c>
      <c r="AB427" s="491" t="s">
        <v>1413</v>
      </c>
      <c r="AC427" s="491" t="s">
        <v>22</v>
      </c>
      <c r="AD427" s="491" t="s">
        <v>1201</v>
      </c>
      <c r="AE427" s="491" t="s">
        <v>1587</v>
      </c>
      <c r="AF427" s="515" t="s">
        <v>1312</v>
      </c>
      <c r="AG427" s="515" t="s">
        <v>1357</v>
      </c>
      <c r="AH427" s="515" t="s">
        <v>1312</v>
      </c>
      <c r="AI427" s="515" t="s">
        <v>1357</v>
      </c>
    </row>
    <row r="428" spans="1:35" hidden="1" x14ac:dyDescent="0.3">
      <c r="A428" s="491"/>
      <c r="B428" s="491" t="s">
        <v>1993</v>
      </c>
      <c r="C428" s="491"/>
      <c r="D428" s="491" t="s">
        <v>1392</v>
      </c>
      <c r="E428" s="491" t="s">
        <v>136</v>
      </c>
      <c r="F428" s="491" t="s">
        <v>1958</v>
      </c>
      <c r="G428" s="491" t="s">
        <v>22</v>
      </c>
      <c r="H428" s="491" t="str" cm="1">
        <f t="array" ref="H428">LEFT(LEFT(Z428,FIND(".",Z428)-1),IF(MIN(IF(ISNUMBER(FIND({"a","b","c","d","e","f","g","h","i","j","k","l","m","n","o","p","q","r","s","t","u","v","w","x","y","z"}, LEFT(Z428,FIND(".",Z428)-1))), FIND({"a","b","c","d","e","f","g","h","i","j","k","l","m","n","o","p","q","r","s","t","u","v","w","x","y","z"}, LEFT(Z428,FIND(".",Z428)-1))))=0,FIND(".",Z428),MIN(IF(ISNUMBER(FIND({"a","b","c","d","e","f","g","h","i","j","k","l","m","n","o","p","q","r","s","t","u","v","w","x","y","z"}, LEFT(Z428,FIND(".",Z428)-1))), FIND({"a","b","c","d","e","f","g","h","i","j","k","l","m","n","o","p","q","r","s","t","u","v","w","x","y","z"}, LEFT(Z428,FIND(".",Z428)-1)))))-1)</f>
        <v>44</v>
      </c>
      <c r="I428" s="491" t="str" cm="1">
        <f t="array" ref="I428">RIGHT(LEFT(Z428,FIND(".",Z428)-1),FIND(".",Z428)-IF(MIN(IF(ISNUMBER(FIND({"a","b","c","d","e","f","g","h","i","j","k","l","m","n","o","p","q","r","s","t","u","v","w","x","y","z"},LEFT(Z428,FIND(".",Z428)-1))),FIND({"a","b","c","d","e","f","g","h","i","j","k","l","m","n","o","p","q","r","s","t","u","v","w","x","y","z"},LEFT(Z428,FIND(".",Z428)-1))))=0,FIND(".",Z428),MIN(IF(ISNUMBER(FIND({"a","b","c","d","e","f","g","h","i","j","k","l","m","n","o","p","q","r","s","t","u","v","w","x","y","z"},LEFT(Z428,FIND(".",Z428)-1))),FIND({"a","b","c","d","e","f","g","h","i","j","k","l","m","n","o","p","q","r","s","t","u","v","w","x","y","z"},LEFT(Z428,FIND(".",Z428)-1))))))</f>
        <v>b</v>
      </c>
      <c r="J428" s="491"/>
      <c r="K428" s="491"/>
      <c r="L428" s="491"/>
      <c r="M428" s="491"/>
      <c r="N428" s="491"/>
      <c r="O428" s="491" t="s">
        <v>1988</v>
      </c>
      <c r="P428" s="491">
        <v>3</v>
      </c>
      <c r="Q428" s="491" t="s">
        <v>1988</v>
      </c>
      <c r="R428" s="491" t="s">
        <v>1960</v>
      </c>
      <c r="S428" s="491" t="s">
        <v>149</v>
      </c>
      <c r="T428" s="491" t="s">
        <v>1989</v>
      </c>
      <c r="U428" s="491" t="s">
        <v>259</v>
      </c>
      <c r="V428" s="491" t="s">
        <v>1581</v>
      </c>
      <c r="W428" s="491" t="s">
        <v>1962</v>
      </c>
      <c r="X428" s="491" t="s">
        <v>70</v>
      </c>
      <c r="Y428" s="491" t="s">
        <v>2191</v>
      </c>
      <c r="Z428" s="491" t="s">
        <v>2192</v>
      </c>
      <c r="AA428" s="491" t="s">
        <v>1992</v>
      </c>
      <c r="AB428" s="491" t="s">
        <v>1418</v>
      </c>
      <c r="AC428" s="491" t="s">
        <v>22</v>
      </c>
      <c r="AD428" s="491" t="s">
        <v>1205</v>
      </c>
      <c r="AE428" s="491" t="s">
        <v>1612</v>
      </c>
      <c r="AF428" s="515" t="s">
        <v>1312</v>
      </c>
      <c r="AG428" s="515" t="s">
        <v>1357</v>
      </c>
      <c r="AH428" s="515" t="s">
        <v>1312</v>
      </c>
      <c r="AI428" s="515" t="s">
        <v>1357</v>
      </c>
    </row>
    <row r="429" spans="1:35" hidden="1" x14ac:dyDescent="0.3">
      <c r="A429" s="491"/>
      <c r="B429" s="491" t="s">
        <v>1364</v>
      </c>
      <c r="C429" s="491"/>
      <c r="D429" s="491" t="s">
        <v>1392</v>
      </c>
      <c r="E429" s="491" t="s">
        <v>136</v>
      </c>
      <c r="F429" s="491" t="s">
        <v>1958</v>
      </c>
      <c r="G429" s="491" t="s">
        <v>22</v>
      </c>
      <c r="H429" s="491" t="str" cm="1">
        <f t="array" ref="H429">LEFT(LEFT(Z429,FIND(".",Z429)-1),IF(MIN(IF(ISNUMBER(FIND({"a","b","c","d","e","f","g","h","i","j","k","l","m","n","o","p","q","r","s","t","u","v","w","x","y","z"}, LEFT(Z429,FIND(".",Z429)-1))), FIND({"a","b","c","d","e","f","g","h","i","j","k","l","m","n","o","p","q","r","s","t","u","v","w","x","y","z"}, LEFT(Z429,FIND(".",Z429)-1))))=0,FIND(".",Z429),MIN(IF(ISNUMBER(FIND({"a","b","c","d","e","f","g","h","i","j","k","l","m","n","o","p","q","r","s","t","u","v","w","x","y","z"}, LEFT(Z429,FIND(".",Z429)-1))), FIND({"a","b","c","d","e","f","g","h","i","j","k","l","m","n","o","p","q","r","s","t","u","v","w","x","y","z"}, LEFT(Z429,FIND(".",Z429)-1)))))-1)</f>
        <v>44</v>
      </c>
      <c r="I429" s="491" t="str" cm="1">
        <f t="array" ref="I429">RIGHT(LEFT(Z429,FIND(".",Z429)-1),FIND(".",Z429)-IF(MIN(IF(ISNUMBER(FIND({"a","b","c","d","e","f","g","h","i","j","k","l","m","n","o","p","q","r","s","t","u","v","w","x","y","z"},LEFT(Z429,FIND(".",Z429)-1))),FIND({"a","b","c","d","e","f","g","h","i","j","k","l","m","n","o","p","q","r","s","t","u","v","w","x","y","z"},LEFT(Z429,FIND(".",Z429)-1))))=0,FIND(".",Z429),MIN(IF(ISNUMBER(FIND({"a","b","c","d","e","f","g","h","i","j","k","l","m","n","o","p","q","r","s","t","u","v","w","x","y","z"},LEFT(Z429,FIND(".",Z429)-1))),FIND({"a","b","c","d","e","f","g","h","i","j","k","l","m","n","o","p","q","r","s","t","u","v","w","x","y","z"},LEFT(Z429,FIND(".",Z429)-1))))))</f>
        <v>c</v>
      </c>
      <c r="J429" s="491"/>
      <c r="K429" s="491"/>
      <c r="L429" s="491"/>
      <c r="M429" s="491"/>
      <c r="N429" s="491"/>
      <c r="O429" s="491" t="s">
        <v>1988</v>
      </c>
      <c r="P429" s="491">
        <v>3</v>
      </c>
      <c r="Q429" s="491" t="s">
        <v>1988</v>
      </c>
      <c r="R429" s="491" t="s">
        <v>1960</v>
      </c>
      <c r="S429" s="491" t="s">
        <v>149</v>
      </c>
      <c r="T429" s="491" t="s">
        <v>1989</v>
      </c>
      <c r="U429" s="491" t="s">
        <v>259</v>
      </c>
      <c r="V429" s="491" t="s">
        <v>1581</v>
      </c>
      <c r="W429" s="491" t="s">
        <v>1962</v>
      </c>
      <c r="X429" s="491" t="s">
        <v>70</v>
      </c>
      <c r="Y429" s="491" t="s">
        <v>2193</v>
      </c>
      <c r="Z429" s="491" t="s">
        <v>2194</v>
      </c>
      <c r="AA429" s="491" t="s">
        <v>1992</v>
      </c>
      <c r="AB429" s="491" t="s">
        <v>1422</v>
      </c>
      <c r="AC429" s="491" t="s">
        <v>22</v>
      </c>
      <c r="AD429" s="491" t="s">
        <v>1209</v>
      </c>
      <c r="AE429" s="491" t="s">
        <v>1629</v>
      </c>
      <c r="AF429" s="515" t="s">
        <v>1312</v>
      </c>
      <c r="AG429" s="515" t="s">
        <v>1357</v>
      </c>
      <c r="AH429" s="515" t="s">
        <v>1312</v>
      </c>
      <c r="AI429" s="515" t="s">
        <v>1357</v>
      </c>
    </row>
    <row r="430" spans="1:35" hidden="1" x14ac:dyDescent="0.3">
      <c r="A430" s="491"/>
      <c r="B430" s="491" t="s">
        <v>1367</v>
      </c>
      <c r="C430" s="491"/>
      <c r="D430" s="491" t="s">
        <v>1392</v>
      </c>
      <c r="E430" s="491" t="s">
        <v>136</v>
      </c>
      <c r="F430" s="491" t="s">
        <v>1958</v>
      </c>
      <c r="G430" s="491" t="s">
        <v>22</v>
      </c>
      <c r="H430" s="491" t="str" cm="1">
        <f t="array" ref="H430">LEFT(LEFT(Z430,FIND(".",Z430)-1),IF(MIN(IF(ISNUMBER(FIND({"a","b","c","d","e","f","g","h","i","j","k","l","m","n","o","p","q","r","s","t","u","v","w","x","y","z"}, LEFT(Z430,FIND(".",Z430)-1))), FIND({"a","b","c","d","e","f","g","h","i","j","k","l","m","n","o","p","q","r","s","t","u","v","w","x","y","z"}, LEFT(Z430,FIND(".",Z430)-1))))=0,FIND(".",Z430),MIN(IF(ISNUMBER(FIND({"a","b","c","d","e","f","g","h","i","j","k","l","m","n","o","p","q","r","s","t","u","v","w","x","y","z"}, LEFT(Z430,FIND(".",Z430)-1))), FIND({"a","b","c","d","e","f","g","h","i","j","k","l","m","n","o","p","q","r","s","t","u","v","w","x","y","z"}, LEFT(Z430,FIND(".",Z430)-1)))))-1)</f>
        <v>44</v>
      </c>
      <c r="I430" s="491" t="str" cm="1">
        <f t="array" ref="I430">RIGHT(LEFT(Z430,FIND(".",Z430)-1),FIND(".",Z430)-IF(MIN(IF(ISNUMBER(FIND({"a","b","c","d","e","f","g","h","i","j","k","l","m","n","o","p","q","r","s","t","u","v","w","x","y","z"},LEFT(Z430,FIND(".",Z430)-1))),FIND({"a","b","c","d","e","f","g","h","i","j","k","l","m","n","o","p","q","r","s","t","u","v","w","x","y","z"},LEFT(Z430,FIND(".",Z430)-1))))=0,FIND(".",Z430),MIN(IF(ISNUMBER(FIND({"a","b","c","d","e","f","g","h","i","j","k","l","m","n","o","p","q","r","s","t","u","v","w","x","y","z"},LEFT(Z430,FIND(".",Z430)-1))),FIND({"a","b","c","d","e","f","g","h","i","j","k","l","m","n","o","p","q","r","s","t","u","v","w","x","y","z"},LEFT(Z430,FIND(".",Z430)-1))))))</f>
        <v>d</v>
      </c>
      <c r="J430" s="491"/>
      <c r="K430" s="491"/>
      <c r="L430" s="491"/>
      <c r="M430" s="491"/>
      <c r="N430" s="491"/>
      <c r="O430" s="491" t="s">
        <v>1988</v>
      </c>
      <c r="P430" s="491">
        <v>3</v>
      </c>
      <c r="Q430" s="491" t="s">
        <v>1988</v>
      </c>
      <c r="R430" s="491" t="s">
        <v>1960</v>
      </c>
      <c r="S430" s="491" t="s">
        <v>149</v>
      </c>
      <c r="T430" s="491" t="s">
        <v>1989</v>
      </c>
      <c r="U430" s="491" t="s">
        <v>259</v>
      </c>
      <c r="V430" s="491" t="s">
        <v>1581</v>
      </c>
      <c r="W430" s="491" t="s">
        <v>1962</v>
      </c>
      <c r="X430" s="491" t="s">
        <v>70</v>
      </c>
      <c r="Y430" s="491" t="s">
        <v>2195</v>
      </c>
      <c r="Z430" s="491" t="s">
        <v>2196</v>
      </c>
      <c r="AA430" s="491" t="s">
        <v>1992</v>
      </c>
      <c r="AB430" s="491" t="s">
        <v>1428</v>
      </c>
      <c r="AC430" s="491" t="s">
        <v>22</v>
      </c>
      <c r="AD430" s="491" t="s">
        <v>1212</v>
      </c>
      <c r="AE430" s="491" t="s">
        <v>1641</v>
      </c>
      <c r="AF430" s="515" t="s">
        <v>1312</v>
      </c>
      <c r="AG430" s="515" t="s">
        <v>1357</v>
      </c>
      <c r="AH430" s="515" t="s">
        <v>1312</v>
      </c>
      <c r="AI430" s="515" t="s">
        <v>1357</v>
      </c>
    </row>
    <row r="431" spans="1:35" hidden="1" x14ac:dyDescent="0.3">
      <c r="A431" s="491"/>
      <c r="B431" s="491" t="s">
        <v>1507</v>
      </c>
      <c r="C431" s="491"/>
      <c r="D431" s="491" t="s">
        <v>1392</v>
      </c>
      <c r="E431" s="491" t="s">
        <v>136</v>
      </c>
      <c r="F431" s="491" t="s">
        <v>1958</v>
      </c>
      <c r="G431" s="491" t="s">
        <v>22</v>
      </c>
      <c r="H431" s="491" t="str" cm="1">
        <f t="array" ref="H431">LEFT(LEFT(Z431,FIND(".",Z431)-1),IF(MIN(IF(ISNUMBER(FIND({"a","b","c","d","e","f","g","h","i","j","k","l","m","n","o","p","q","r","s","t","u","v","w","x","y","z"}, LEFT(Z431,FIND(".",Z431)-1))), FIND({"a","b","c","d","e","f","g","h","i","j","k","l","m","n","o","p","q","r","s","t","u","v","w","x","y","z"}, LEFT(Z431,FIND(".",Z431)-1))))=0,FIND(".",Z431),MIN(IF(ISNUMBER(FIND({"a","b","c","d","e","f","g","h","i","j","k","l","m","n","o","p","q","r","s","t","u","v","w","x","y","z"}, LEFT(Z431,FIND(".",Z431)-1))), FIND({"a","b","c","d","e","f","g","h","i","j","k","l","m","n","o","p","q","r","s","t","u","v","w","x","y","z"}, LEFT(Z431,FIND(".",Z431)-1)))))-1)</f>
        <v>44</v>
      </c>
      <c r="I431" s="491" t="str" cm="1">
        <f t="array" ref="I431">RIGHT(LEFT(Z431,FIND(".",Z431)-1),FIND(".",Z431)-IF(MIN(IF(ISNUMBER(FIND({"a","b","c","d","e","f","g","h","i","j","k","l","m","n","o","p","q","r","s","t","u","v","w","x","y","z"},LEFT(Z431,FIND(".",Z431)-1))),FIND({"a","b","c","d","e","f","g","h","i","j","k","l","m","n","o","p","q","r","s","t","u","v","w","x","y","z"},LEFT(Z431,FIND(".",Z431)-1))))=0,FIND(".",Z431),MIN(IF(ISNUMBER(FIND({"a","b","c","d","e","f","g","h","i","j","k","l","m","n","o","p","q","r","s","t","u","v","w","x","y","z"},LEFT(Z431,FIND(".",Z431)-1))),FIND({"a","b","c","d","e","f","g","h","i","j","k","l","m","n","o","p","q","r","s","t","u","v","w","x","y","z"},LEFT(Z431,FIND(".",Z431)-1))))))</f>
        <v>e</v>
      </c>
      <c r="J431" s="491"/>
      <c r="K431" s="491"/>
      <c r="L431" s="491"/>
      <c r="M431" s="491"/>
      <c r="N431" s="491"/>
      <c r="O431" s="491" t="s">
        <v>1988</v>
      </c>
      <c r="P431" s="491">
        <v>3</v>
      </c>
      <c r="Q431" s="491" t="s">
        <v>1988</v>
      </c>
      <c r="R431" s="491" t="s">
        <v>1960</v>
      </c>
      <c r="S431" s="491" t="s">
        <v>149</v>
      </c>
      <c r="T431" s="491" t="s">
        <v>1989</v>
      </c>
      <c r="U431" s="491" t="s">
        <v>259</v>
      </c>
      <c r="V431" s="491" t="s">
        <v>1581</v>
      </c>
      <c r="W431" s="491" t="s">
        <v>1962</v>
      </c>
      <c r="X431" s="491" t="s">
        <v>70</v>
      </c>
      <c r="Y431" s="491" t="s">
        <v>2197</v>
      </c>
      <c r="Z431" s="491" t="s">
        <v>2198</v>
      </c>
      <c r="AA431" s="491" t="s">
        <v>1992</v>
      </c>
      <c r="AB431" s="491" t="s">
        <v>1411</v>
      </c>
      <c r="AC431" s="491" t="s">
        <v>22</v>
      </c>
      <c r="AD431" s="491" t="s">
        <v>1244</v>
      </c>
      <c r="AE431" s="491" t="s">
        <v>1579</v>
      </c>
      <c r="AF431" s="515" t="s">
        <v>1312</v>
      </c>
      <c r="AG431" s="515" t="s">
        <v>1357</v>
      </c>
      <c r="AH431" s="515" t="s">
        <v>1312</v>
      </c>
      <c r="AI431" s="515" t="s">
        <v>1357</v>
      </c>
    </row>
    <row r="432" spans="1:35" hidden="1" x14ac:dyDescent="0.3">
      <c r="A432" s="491"/>
      <c r="B432" s="491" t="s">
        <v>1364</v>
      </c>
      <c r="C432" s="491"/>
      <c r="D432" s="491" t="s">
        <v>1391</v>
      </c>
      <c r="E432" s="491" t="s">
        <v>136</v>
      </c>
      <c r="F432" s="491" t="s">
        <v>1958</v>
      </c>
      <c r="G432" s="491" t="s">
        <v>22</v>
      </c>
      <c r="H432" s="491" t="str" cm="1">
        <f t="array" ref="H432">LEFT(LEFT(Z432,FIND(".",Z432)-1),IF(MIN(IF(ISNUMBER(FIND({"a","b","c","d","e","f","g","h","i","j","k","l","m","n","o","p","q","r","s","t","u","v","w","x","y","z"}, LEFT(Z432,FIND(".",Z432)-1))), FIND({"a","b","c","d","e","f","g","h","i","j","k","l","m","n","o","p","q","r","s","t","u","v","w","x","y","z"}, LEFT(Z432,FIND(".",Z432)-1))))=0,FIND(".",Z432),MIN(IF(ISNUMBER(FIND({"a","b","c","d","e","f","g","h","i","j","k","l","m","n","o","p","q","r","s","t","u","v","w","x","y","z"}, LEFT(Z432,FIND(".",Z432)-1))), FIND({"a","b","c","d","e","f","g","h","i","j","k","l","m","n","o","p","q","r","s","t","u","v","w","x","y","z"}, LEFT(Z432,FIND(".",Z432)-1)))))-1)</f>
        <v>48</v>
      </c>
      <c r="I432" s="491" t="str" cm="1">
        <f t="array" ref="I432">RIGHT(LEFT(Z432,FIND(".",Z432)-1),FIND(".",Z432)-IF(MIN(IF(ISNUMBER(FIND({"a","b","c","d","e","f","g","h","i","j","k","l","m","n","o","p","q","r","s","t","u","v","w","x","y","z"},LEFT(Z432,FIND(".",Z432)-1))),FIND({"a","b","c","d","e","f","g","h","i","j","k","l","m","n","o","p","q","r","s","t","u","v","w","x","y","z"},LEFT(Z432,FIND(".",Z432)-1))))=0,FIND(".",Z432),MIN(IF(ISNUMBER(FIND({"a","b","c","d","e","f","g","h","i","j","k","l","m","n","o","p","q","r","s","t","u","v","w","x","y","z"},LEFT(Z432,FIND(".",Z432)-1))),FIND({"a","b","c","d","e","f","g","h","i","j","k","l","m","n","o","p","q","r","s","t","u","v","w","x","y","z"},LEFT(Z432,FIND(".",Z432)-1))))))</f>
        <v>b1</v>
      </c>
      <c r="J432" s="491"/>
      <c r="K432" s="491"/>
      <c r="L432" s="491"/>
      <c r="M432" s="491"/>
      <c r="N432" s="491"/>
      <c r="O432" s="491" t="s">
        <v>1988</v>
      </c>
      <c r="P432" s="491">
        <v>3</v>
      </c>
      <c r="Q432" s="491" t="s">
        <v>1988</v>
      </c>
      <c r="R432" s="491" t="s">
        <v>1960</v>
      </c>
      <c r="S432" s="491" t="s">
        <v>149</v>
      </c>
      <c r="T432" s="491" t="s">
        <v>1989</v>
      </c>
      <c r="U432" s="491" t="s">
        <v>298</v>
      </c>
      <c r="V432" s="491" t="s">
        <v>1558</v>
      </c>
      <c r="W432" s="491" t="s">
        <v>1962</v>
      </c>
      <c r="X432" s="491" t="s">
        <v>2002</v>
      </c>
      <c r="Y432" s="491" t="s">
        <v>2199</v>
      </c>
      <c r="Z432" s="491" t="s">
        <v>2200</v>
      </c>
      <c r="AA432" s="491" t="s">
        <v>1353</v>
      </c>
      <c r="AB432" s="491" t="s">
        <v>1410</v>
      </c>
      <c r="AC432" s="491" t="s">
        <v>22</v>
      </c>
      <c r="AD432" s="491" t="s">
        <v>1209</v>
      </c>
      <c r="AE432" s="491" t="s">
        <v>1574</v>
      </c>
      <c r="AF432" s="515" t="s">
        <v>1312</v>
      </c>
      <c r="AG432" s="515" t="s">
        <v>1357</v>
      </c>
      <c r="AH432" s="515" t="s">
        <v>1312</v>
      </c>
      <c r="AI432" s="515" t="s">
        <v>1357</v>
      </c>
    </row>
    <row r="433" spans="1:35" hidden="1" x14ac:dyDescent="0.3">
      <c r="A433" s="491"/>
      <c r="B433" s="491" t="s">
        <v>1367</v>
      </c>
      <c r="C433" s="491"/>
      <c r="D433" s="491" t="s">
        <v>1391</v>
      </c>
      <c r="E433" s="491" t="s">
        <v>136</v>
      </c>
      <c r="F433" s="491" t="s">
        <v>1958</v>
      </c>
      <c r="G433" s="491" t="s">
        <v>22</v>
      </c>
      <c r="H433" s="491" t="str" cm="1">
        <f t="array" ref="H433">LEFT(LEFT(Z433,FIND(".",Z433)-1),IF(MIN(IF(ISNUMBER(FIND({"a","b","c","d","e","f","g","h","i","j","k","l","m","n","o","p","q","r","s","t","u","v","w","x","y","z"}, LEFT(Z433,FIND(".",Z433)-1))), FIND({"a","b","c","d","e","f","g","h","i","j","k","l","m","n","o","p","q","r","s","t","u","v","w","x","y","z"}, LEFT(Z433,FIND(".",Z433)-1))))=0,FIND(".",Z433),MIN(IF(ISNUMBER(FIND({"a","b","c","d","e","f","g","h","i","j","k","l","m","n","o","p","q","r","s","t","u","v","w","x","y","z"}, LEFT(Z433,FIND(".",Z433)-1))), FIND({"a","b","c","d","e","f","g","h","i","j","k","l","m","n","o","p","q","r","s","t","u","v","w","x","y","z"}, LEFT(Z433,FIND(".",Z433)-1)))))-1)</f>
        <v>48</v>
      </c>
      <c r="I433" s="491" t="str" cm="1">
        <f t="array" ref="I433">RIGHT(LEFT(Z433,FIND(".",Z433)-1),FIND(".",Z433)-IF(MIN(IF(ISNUMBER(FIND({"a","b","c","d","e","f","g","h","i","j","k","l","m","n","o","p","q","r","s","t","u","v","w","x","y","z"},LEFT(Z433,FIND(".",Z433)-1))),FIND({"a","b","c","d","e","f","g","h","i","j","k","l","m","n","o","p","q","r","s","t","u","v","w","x","y","z"},LEFT(Z433,FIND(".",Z433)-1))))=0,FIND(".",Z433),MIN(IF(ISNUMBER(FIND({"a","b","c","d","e","f","g","h","i","j","k","l","m","n","o","p","q","r","s","t","u","v","w","x","y","z"},LEFT(Z433,FIND(".",Z433)-1))),FIND({"a","b","c","d","e","f","g","h","i","j","k","l","m","n","o","p","q","r","s","t","u","v","w","x","y","z"},LEFT(Z433,FIND(".",Z433)-1))))))</f>
        <v>b1</v>
      </c>
      <c r="J433" s="491"/>
      <c r="K433" s="491"/>
      <c r="L433" s="491"/>
      <c r="M433" s="491"/>
      <c r="N433" s="491"/>
      <c r="O433" s="491" t="s">
        <v>1988</v>
      </c>
      <c r="P433" s="491">
        <v>3</v>
      </c>
      <c r="Q433" s="491" t="s">
        <v>1988</v>
      </c>
      <c r="R433" s="491" t="s">
        <v>1960</v>
      </c>
      <c r="S433" s="491" t="s">
        <v>149</v>
      </c>
      <c r="T433" s="491" t="s">
        <v>1989</v>
      </c>
      <c r="U433" s="491" t="s">
        <v>298</v>
      </c>
      <c r="V433" s="491" t="s">
        <v>1558</v>
      </c>
      <c r="W433" s="491" t="s">
        <v>1962</v>
      </c>
      <c r="X433" s="491" t="s">
        <v>2002</v>
      </c>
      <c r="Y433" s="491" t="s">
        <v>2199</v>
      </c>
      <c r="Z433" s="491" t="s">
        <v>2200</v>
      </c>
      <c r="AA433" s="491" t="s">
        <v>1353</v>
      </c>
      <c r="AB433" s="491" t="s">
        <v>1410</v>
      </c>
      <c r="AC433" s="491" t="s">
        <v>22</v>
      </c>
      <c r="AD433" s="491" t="s">
        <v>1212</v>
      </c>
      <c r="AE433" s="491" t="s">
        <v>1574</v>
      </c>
      <c r="AF433" s="515" t="s">
        <v>1312</v>
      </c>
      <c r="AG433" s="515" t="s">
        <v>1357</v>
      </c>
      <c r="AH433" s="515" t="s">
        <v>1312</v>
      </c>
      <c r="AI433" s="515" t="s">
        <v>1357</v>
      </c>
    </row>
    <row r="434" spans="1:35" hidden="1" x14ac:dyDescent="0.3">
      <c r="A434" s="491"/>
      <c r="B434" s="491" t="s">
        <v>1507</v>
      </c>
      <c r="C434" s="491"/>
      <c r="D434" s="491" t="s">
        <v>1391</v>
      </c>
      <c r="E434" s="491" t="s">
        <v>136</v>
      </c>
      <c r="F434" s="491" t="s">
        <v>1958</v>
      </c>
      <c r="G434" s="491" t="s">
        <v>22</v>
      </c>
      <c r="H434" s="491" t="str" cm="1">
        <f t="array" ref="H434">LEFT(LEFT(Z434,FIND(".",Z434)-1),IF(MIN(IF(ISNUMBER(FIND({"a","b","c","d","e","f","g","h","i","j","k","l","m","n","o","p","q","r","s","t","u","v","w","x","y","z"}, LEFT(Z434,FIND(".",Z434)-1))), FIND({"a","b","c","d","e","f","g","h","i","j","k","l","m","n","o","p","q","r","s","t","u","v","w","x","y","z"}, LEFT(Z434,FIND(".",Z434)-1))))=0,FIND(".",Z434),MIN(IF(ISNUMBER(FIND({"a","b","c","d","e","f","g","h","i","j","k","l","m","n","o","p","q","r","s","t","u","v","w","x","y","z"}, LEFT(Z434,FIND(".",Z434)-1))), FIND({"a","b","c","d","e","f","g","h","i","j","k","l","m","n","o","p","q","r","s","t","u","v","w","x","y","z"}, LEFT(Z434,FIND(".",Z434)-1)))))-1)</f>
        <v>48</v>
      </c>
      <c r="I434" s="491" t="str" cm="1">
        <f t="array" ref="I434">RIGHT(LEFT(Z434,FIND(".",Z434)-1),FIND(".",Z434)-IF(MIN(IF(ISNUMBER(FIND({"a","b","c","d","e","f","g","h","i","j","k","l","m","n","o","p","q","r","s","t","u","v","w","x","y","z"},LEFT(Z434,FIND(".",Z434)-1))),FIND({"a","b","c","d","e","f","g","h","i","j","k","l","m","n","o","p","q","r","s","t","u","v","w","x","y","z"},LEFT(Z434,FIND(".",Z434)-1))))=0,FIND(".",Z434),MIN(IF(ISNUMBER(FIND({"a","b","c","d","e","f","g","h","i","j","k","l","m","n","o","p","q","r","s","t","u","v","w","x","y","z"},LEFT(Z434,FIND(".",Z434)-1))),FIND({"a","b","c","d","e","f","g","h","i","j","k","l","m","n","o","p","q","r","s","t","u","v","w","x","y","z"},LEFT(Z434,FIND(".",Z434)-1))))))</f>
        <v>b1</v>
      </c>
      <c r="J434" s="491"/>
      <c r="K434" s="491"/>
      <c r="L434" s="491"/>
      <c r="M434" s="491"/>
      <c r="N434" s="491"/>
      <c r="O434" s="491" t="s">
        <v>1988</v>
      </c>
      <c r="P434" s="491">
        <v>3</v>
      </c>
      <c r="Q434" s="491" t="s">
        <v>1988</v>
      </c>
      <c r="R434" s="491" t="s">
        <v>1960</v>
      </c>
      <c r="S434" s="491" t="s">
        <v>149</v>
      </c>
      <c r="T434" s="491" t="s">
        <v>1989</v>
      </c>
      <c r="U434" s="491" t="s">
        <v>298</v>
      </c>
      <c r="V434" s="491" t="s">
        <v>1558</v>
      </c>
      <c r="W434" s="491" t="s">
        <v>1962</v>
      </c>
      <c r="X434" s="491" t="s">
        <v>2002</v>
      </c>
      <c r="Y434" s="491" t="s">
        <v>2199</v>
      </c>
      <c r="Z434" s="491" t="s">
        <v>2200</v>
      </c>
      <c r="AA434" s="491" t="s">
        <v>1353</v>
      </c>
      <c r="AB434" s="491" t="s">
        <v>1410</v>
      </c>
      <c r="AC434" s="491" t="s">
        <v>22</v>
      </c>
      <c r="AD434" s="491" t="s">
        <v>1244</v>
      </c>
      <c r="AE434" s="491" t="s">
        <v>1574</v>
      </c>
      <c r="AF434" s="515" t="s">
        <v>1312</v>
      </c>
      <c r="AG434" s="515" t="s">
        <v>1357</v>
      </c>
      <c r="AH434" s="515" t="s">
        <v>1312</v>
      </c>
      <c r="AI434" s="515" t="s">
        <v>1357</v>
      </c>
    </row>
    <row r="435" spans="1:35" hidden="1" x14ac:dyDescent="0.3">
      <c r="A435" s="491"/>
      <c r="B435" s="491" t="s">
        <v>1496</v>
      </c>
      <c r="C435" s="491"/>
      <c r="D435" s="491" t="s">
        <v>1391</v>
      </c>
      <c r="E435" s="491" t="s">
        <v>136</v>
      </c>
      <c r="F435" s="491" t="s">
        <v>1958</v>
      </c>
      <c r="G435" s="491" t="s">
        <v>22</v>
      </c>
      <c r="H435" s="491" t="str" cm="1">
        <f t="array" ref="H435">LEFT(LEFT(Z435,FIND(".",Z435)-1),IF(MIN(IF(ISNUMBER(FIND({"a","b","c","d","e","f","g","h","i","j","k","l","m","n","o","p","q","r","s","t","u","v","w","x","y","z"}, LEFT(Z435,FIND(".",Z435)-1))), FIND({"a","b","c","d","e","f","g","h","i","j","k","l","m","n","o","p","q","r","s","t","u","v","w","x","y","z"}, LEFT(Z435,FIND(".",Z435)-1))))=0,FIND(".",Z435),MIN(IF(ISNUMBER(FIND({"a","b","c","d","e","f","g","h","i","j","k","l","m","n","o","p","q","r","s","t","u","v","w","x","y","z"}, LEFT(Z435,FIND(".",Z435)-1))), FIND({"a","b","c","d","e","f","g","h","i","j","k","l","m","n","o","p","q","r","s","t","u","v","w","x","y","z"}, LEFT(Z435,FIND(".",Z435)-1)))))-1)</f>
        <v>50</v>
      </c>
      <c r="I435" s="491" t="str" cm="1">
        <f t="array" ref="I435">RIGHT(LEFT(Z435,FIND(".",Z435)-1),FIND(".",Z435)-IF(MIN(IF(ISNUMBER(FIND({"a","b","c","d","e","f","g","h","i","j","k","l","m","n","o","p","q","r","s","t","u","v","w","x","y","z"},LEFT(Z435,FIND(".",Z435)-1))),FIND({"a","b","c","d","e","f","g","h","i","j","k","l","m","n","o","p","q","r","s","t","u","v","w","x","y","z"},LEFT(Z435,FIND(".",Z435)-1))))=0,FIND(".",Z435),MIN(IF(ISNUMBER(FIND({"a","b","c","d","e","f","g","h","i","j","k","l","m","n","o","p","q","r","s","t","u","v","w","x","y","z"},LEFT(Z435,FIND(".",Z435)-1))),FIND({"a","b","c","d","e","f","g","h","i","j","k","l","m","n","o","p","q","r","s","t","u","v","w","x","y","z"},LEFT(Z435,FIND(".",Z435)-1))))))</f>
        <v>b1</v>
      </c>
      <c r="J435" s="491"/>
      <c r="K435" s="491"/>
      <c r="L435" s="491"/>
      <c r="M435" s="491"/>
      <c r="N435" s="491"/>
      <c r="O435" s="491" t="s">
        <v>1988</v>
      </c>
      <c r="P435" s="491">
        <v>3</v>
      </c>
      <c r="Q435" s="491" t="s">
        <v>1988</v>
      </c>
      <c r="R435" s="491" t="s">
        <v>1960</v>
      </c>
      <c r="S435" s="491" t="s">
        <v>149</v>
      </c>
      <c r="T435" s="491" t="s">
        <v>1989</v>
      </c>
      <c r="U435" s="491" t="s">
        <v>298</v>
      </c>
      <c r="V435" s="491" t="s">
        <v>1558</v>
      </c>
      <c r="W435" s="491" t="s">
        <v>1962</v>
      </c>
      <c r="X435" s="491" t="s">
        <v>2002</v>
      </c>
      <c r="Y435" s="491" t="s">
        <v>2201</v>
      </c>
      <c r="Z435" s="491" t="s">
        <v>2202</v>
      </c>
      <c r="AA435" s="491" t="s">
        <v>1353</v>
      </c>
      <c r="AB435" s="491" t="s">
        <v>1401</v>
      </c>
      <c r="AC435" s="491" t="s">
        <v>22</v>
      </c>
      <c r="AD435" s="491" t="s">
        <v>1232</v>
      </c>
      <c r="AE435" s="491" t="s">
        <v>1556</v>
      </c>
      <c r="AF435" s="515" t="s">
        <v>1312</v>
      </c>
      <c r="AG435" s="515" t="s">
        <v>1357</v>
      </c>
      <c r="AH435" s="515" t="s">
        <v>1312</v>
      </c>
      <c r="AI435" s="515" t="s">
        <v>1357</v>
      </c>
    </row>
    <row r="436" spans="1:35" hidden="1" x14ac:dyDescent="0.3">
      <c r="A436" s="491"/>
      <c r="B436" s="491" t="s">
        <v>1502</v>
      </c>
      <c r="C436" s="491"/>
      <c r="D436" s="491" t="s">
        <v>1391</v>
      </c>
      <c r="E436" s="491" t="s">
        <v>136</v>
      </c>
      <c r="F436" s="491" t="s">
        <v>1958</v>
      </c>
      <c r="G436" s="491" t="s">
        <v>22</v>
      </c>
      <c r="H436" s="491" t="str" cm="1">
        <f t="array" ref="H436">LEFT(LEFT(Z436,FIND(".",Z436)-1),IF(MIN(IF(ISNUMBER(FIND({"a","b","c","d","e","f","g","h","i","j","k","l","m","n","o","p","q","r","s","t","u","v","w","x","y","z"}, LEFT(Z436,FIND(".",Z436)-1))), FIND({"a","b","c","d","e","f","g","h","i","j","k","l","m","n","o","p","q","r","s","t","u","v","w","x","y","z"}, LEFT(Z436,FIND(".",Z436)-1))))=0,FIND(".",Z436),MIN(IF(ISNUMBER(FIND({"a","b","c","d","e","f","g","h","i","j","k","l","m","n","o","p","q","r","s","t","u","v","w","x","y","z"}, LEFT(Z436,FIND(".",Z436)-1))), FIND({"a","b","c","d","e","f","g","h","i","j","k","l","m","n","o","p","q","r","s","t","u","v","w","x","y","z"}, LEFT(Z436,FIND(".",Z436)-1)))))-1)</f>
        <v>54</v>
      </c>
      <c r="I436" s="491" t="str" cm="1">
        <f t="array" ref="I436">RIGHT(LEFT(Z436,FIND(".",Z436)-1),FIND(".",Z436)-IF(MIN(IF(ISNUMBER(FIND({"a","b","c","d","e","f","g","h","i","j","k","l","m","n","o","p","q","r","s","t","u","v","w","x","y","z"},LEFT(Z436,FIND(".",Z436)-1))),FIND({"a","b","c","d","e","f","g","h","i","j","k","l","m","n","o","p","q","r","s","t","u","v","w","x","y","z"},LEFT(Z436,FIND(".",Z436)-1))))=0,FIND(".",Z436),MIN(IF(ISNUMBER(FIND({"a","b","c","d","e","f","g","h","i","j","k","l","m","n","o","p","q","r","s","t","u","v","w","x","y","z"},LEFT(Z436,FIND(".",Z436)-1))),FIND({"a","b","c","d","e","f","g","h","i","j","k","l","m","n","o","p","q","r","s","t","u","v","w","x","y","z"},LEFT(Z436,FIND(".",Z436)-1))))))</f>
        <v>b1</v>
      </c>
      <c r="J436" s="491"/>
      <c r="K436" s="491"/>
      <c r="L436" s="491"/>
      <c r="M436" s="491"/>
      <c r="N436" s="491"/>
      <c r="O436" s="491" t="s">
        <v>1988</v>
      </c>
      <c r="P436" s="491">
        <v>3</v>
      </c>
      <c r="Q436" s="491" t="s">
        <v>1988</v>
      </c>
      <c r="R436" s="491" t="s">
        <v>1960</v>
      </c>
      <c r="S436" s="491" t="s">
        <v>149</v>
      </c>
      <c r="T436" s="491" t="s">
        <v>1989</v>
      </c>
      <c r="U436" s="491" t="s">
        <v>298</v>
      </c>
      <c r="V436" s="491" t="s">
        <v>1558</v>
      </c>
      <c r="W436" s="491" t="s">
        <v>1962</v>
      </c>
      <c r="X436" s="491" t="s">
        <v>2002</v>
      </c>
      <c r="Y436" s="491" t="s">
        <v>2203</v>
      </c>
      <c r="Z436" s="491" t="s">
        <v>2204</v>
      </c>
      <c r="AA436" s="491" t="s">
        <v>1353</v>
      </c>
      <c r="AB436" s="491" t="s">
        <v>1721</v>
      </c>
      <c r="AC436" s="491" t="s">
        <v>22</v>
      </c>
      <c r="AD436" s="491" t="s">
        <v>1234</v>
      </c>
      <c r="AE436" s="491" t="s">
        <v>1724</v>
      </c>
      <c r="AF436" s="515" t="s">
        <v>1312</v>
      </c>
      <c r="AG436" s="515" t="s">
        <v>1357</v>
      </c>
      <c r="AH436" s="515" t="s">
        <v>1312</v>
      </c>
      <c r="AI436" s="515" t="s">
        <v>1357</v>
      </c>
    </row>
    <row r="437" spans="1:35" hidden="1" x14ac:dyDescent="0.3">
      <c r="A437" s="491"/>
      <c r="B437" s="491" t="s">
        <v>1512</v>
      </c>
      <c r="C437" s="491"/>
      <c r="D437" s="491" t="s">
        <v>1391</v>
      </c>
      <c r="E437" s="491" t="s">
        <v>136</v>
      </c>
      <c r="F437" s="491" t="s">
        <v>1958</v>
      </c>
      <c r="G437" s="491" t="s">
        <v>22</v>
      </c>
      <c r="H437" s="491" t="str" cm="1">
        <f t="array" ref="H437">LEFT(LEFT(Z437,FIND(".",Z437)-1),IF(MIN(IF(ISNUMBER(FIND({"a","b","c","d","e","f","g","h","i","j","k","l","m","n","o","p","q","r","s","t","u","v","w","x","y","z"}, LEFT(Z437,FIND(".",Z437)-1))), FIND({"a","b","c","d","e","f","g","h","i","j","k","l","m","n","o","p","q","r","s","t","u","v","w","x","y","z"}, LEFT(Z437,FIND(".",Z437)-1))))=0,FIND(".",Z437),MIN(IF(ISNUMBER(FIND({"a","b","c","d","e","f","g","h","i","j","k","l","m","n","o","p","q","r","s","t","u","v","w","x","y","z"}, LEFT(Z437,FIND(".",Z437)-1))), FIND({"a","b","c","d","e","f","g","h","i","j","k","l","m","n","o","p","q","r","s","t","u","v","w","x","y","z"}, LEFT(Z437,FIND(".",Z437)-1)))))-1)</f>
        <v>55</v>
      </c>
      <c r="I437" s="491" t="str" cm="1">
        <f t="array" ref="I437">RIGHT(LEFT(Z437,FIND(".",Z437)-1),FIND(".",Z437)-IF(MIN(IF(ISNUMBER(FIND({"a","b","c","d","e","f","g","h","i","j","k","l","m","n","o","p","q","r","s","t","u","v","w","x","y","z"},LEFT(Z437,FIND(".",Z437)-1))),FIND({"a","b","c","d","e","f","g","h","i","j","k","l","m","n","o","p","q","r","s","t","u","v","w","x","y","z"},LEFT(Z437,FIND(".",Z437)-1))))=0,FIND(".",Z437),MIN(IF(ISNUMBER(FIND({"a","b","c","d","e","f","g","h","i","j","k","l","m","n","o","p","q","r","s","t","u","v","w","x","y","z"},LEFT(Z437,FIND(".",Z437)-1))),FIND({"a","b","c","d","e","f","g","h","i","j","k","l","m","n","o","p","q","r","s","t","u","v","w","x","y","z"},LEFT(Z437,FIND(".",Z437)-1))))))</f>
        <v>b1</v>
      </c>
      <c r="J437" s="491"/>
      <c r="K437" s="491"/>
      <c r="L437" s="491"/>
      <c r="M437" s="491"/>
      <c r="N437" s="491"/>
      <c r="O437" s="491" t="s">
        <v>1988</v>
      </c>
      <c r="P437" s="491">
        <v>3</v>
      </c>
      <c r="Q437" s="491" t="s">
        <v>1988</v>
      </c>
      <c r="R437" s="491" t="s">
        <v>1960</v>
      </c>
      <c r="S437" s="491" t="s">
        <v>149</v>
      </c>
      <c r="T437" s="491" t="s">
        <v>1989</v>
      </c>
      <c r="U437" s="491" t="s">
        <v>298</v>
      </c>
      <c r="V437" s="491" t="s">
        <v>1558</v>
      </c>
      <c r="W437" s="491" t="s">
        <v>1962</v>
      </c>
      <c r="X437" s="491" t="s">
        <v>2002</v>
      </c>
      <c r="Y437" s="491" t="s">
        <v>2205</v>
      </c>
      <c r="Z437" s="491" t="s">
        <v>2206</v>
      </c>
      <c r="AA437" s="491" t="s">
        <v>1353</v>
      </c>
      <c r="AB437" s="491" t="s">
        <v>1438</v>
      </c>
      <c r="AC437" s="491" t="s">
        <v>22</v>
      </c>
      <c r="AD437" s="491" t="s">
        <v>1254</v>
      </c>
      <c r="AE437" s="491" t="s">
        <v>1661</v>
      </c>
      <c r="AF437" s="515" t="s">
        <v>1312</v>
      </c>
      <c r="AG437" s="515" t="s">
        <v>1357</v>
      </c>
      <c r="AH437" s="515" t="s">
        <v>1312</v>
      </c>
      <c r="AI437" s="515" t="s">
        <v>1357</v>
      </c>
    </row>
    <row r="438" spans="1:35" hidden="1" x14ac:dyDescent="0.3">
      <c r="A438" s="491"/>
      <c r="B438" s="491" t="s">
        <v>1513</v>
      </c>
      <c r="C438" s="491"/>
      <c r="D438" s="491" t="s">
        <v>1391</v>
      </c>
      <c r="E438" s="491" t="s">
        <v>136</v>
      </c>
      <c r="F438" s="491" t="s">
        <v>1958</v>
      </c>
      <c r="G438" s="491" t="s">
        <v>22</v>
      </c>
      <c r="H438" s="491" t="str" cm="1">
        <f t="array" ref="H438">LEFT(LEFT(Z438,FIND(".",Z438)-1),IF(MIN(IF(ISNUMBER(FIND({"a","b","c","d","e","f","g","h","i","j","k","l","m","n","o","p","q","r","s","t","u","v","w","x","y","z"}, LEFT(Z438,FIND(".",Z438)-1))), FIND({"a","b","c","d","e","f","g","h","i","j","k","l","m","n","o","p","q","r","s","t","u","v","w","x","y","z"}, LEFT(Z438,FIND(".",Z438)-1))))=0,FIND(".",Z438),MIN(IF(ISNUMBER(FIND({"a","b","c","d","e","f","g","h","i","j","k","l","m","n","o","p","q","r","s","t","u","v","w","x","y","z"}, LEFT(Z438,FIND(".",Z438)-1))), FIND({"a","b","c","d","e","f","g","h","i","j","k","l","m","n","o","p","q","r","s","t","u","v","w","x","y","z"}, LEFT(Z438,FIND(".",Z438)-1)))))-1)</f>
        <v>56</v>
      </c>
      <c r="I438" s="491" t="str" cm="1">
        <f t="array" ref="I438">RIGHT(LEFT(Z438,FIND(".",Z438)-1),FIND(".",Z438)-IF(MIN(IF(ISNUMBER(FIND({"a","b","c","d","e","f","g","h","i","j","k","l","m","n","o","p","q","r","s","t","u","v","w","x","y","z"},LEFT(Z438,FIND(".",Z438)-1))),FIND({"a","b","c","d","e","f","g","h","i","j","k","l","m","n","o","p","q","r","s","t","u","v","w","x","y","z"},LEFT(Z438,FIND(".",Z438)-1))))=0,FIND(".",Z438),MIN(IF(ISNUMBER(FIND({"a","b","c","d","e","f","g","h","i","j","k","l","m","n","o","p","q","r","s","t","u","v","w","x","y","z"},LEFT(Z438,FIND(".",Z438)-1))),FIND({"a","b","c","d","e","f","g","h","i","j","k","l","m","n","o","p","q","r","s","t","u","v","w","x","y","z"},LEFT(Z438,FIND(".",Z438)-1))))))</f>
        <v>b1</v>
      </c>
      <c r="J438" s="491"/>
      <c r="K438" s="491"/>
      <c r="L438" s="491"/>
      <c r="M438" s="491"/>
      <c r="N438" s="491"/>
      <c r="O438" s="491" t="s">
        <v>1988</v>
      </c>
      <c r="P438" s="491">
        <v>3</v>
      </c>
      <c r="Q438" s="491" t="s">
        <v>1988</v>
      </c>
      <c r="R438" s="491" t="s">
        <v>1960</v>
      </c>
      <c r="S438" s="491" t="s">
        <v>149</v>
      </c>
      <c r="T438" s="491" t="s">
        <v>1989</v>
      </c>
      <c r="U438" s="491" t="s">
        <v>298</v>
      </c>
      <c r="V438" s="491" t="s">
        <v>1558</v>
      </c>
      <c r="W438" s="491" t="s">
        <v>1962</v>
      </c>
      <c r="X438" s="491" t="s">
        <v>2002</v>
      </c>
      <c r="Y438" s="491" t="s">
        <v>2207</v>
      </c>
      <c r="Z438" s="491" t="s">
        <v>2208</v>
      </c>
      <c r="AA438" s="491" t="s">
        <v>1353</v>
      </c>
      <c r="AB438" s="491" t="s">
        <v>1652</v>
      </c>
      <c r="AC438" s="491" t="s">
        <v>22</v>
      </c>
      <c r="AD438" s="491" t="s">
        <v>1255</v>
      </c>
      <c r="AE438" s="491" t="s">
        <v>1655</v>
      </c>
      <c r="AF438" s="515" t="s">
        <v>1312</v>
      </c>
      <c r="AG438" s="515" t="s">
        <v>1357</v>
      </c>
      <c r="AH438" s="515" t="s">
        <v>1312</v>
      </c>
      <c r="AI438" s="515" t="s">
        <v>1357</v>
      </c>
    </row>
    <row r="439" spans="1:35" hidden="1" x14ac:dyDescent="0.3">
      <c r="A439" s="491"/>
      <c r="B439" s="491" t="s">
        <v>1512</v>
      </c>
      <c r="C439" s="491"/>
      <c r="D439" s="491" t="s">
        <v>1393</v>
      </c>
      <c r="E439" s="491" t="s">
        <v>136</v>
      </c>
      <c r="F439" s="491" t="s">
        <v>1958</v>
      </c>
      <c r="G439" s="491" t="s">
        <v>22</v>
      </c>
      <c r="H439" s="491" t="str" cm="1">
        <f t="array" ref="H439">LEFT(LEFT(Z439,FIND(".",Z439)-1),IF(MIN(IF(ISNUMBER(FIND({"a","b","c","d","e","f","g","h","i","j","k","l","m","n","o","p","q","r","s","t","u","v","w","x","y","z"}, LEFT(Z439,FIND(".",Z439)-1))), FIND({"a","b","c","d","e","f","g","h","i","j","k","l","m","n","o","p","q","r","s","t","u","v","w","x","y","z"}, LEFT(Z439,FIND(".",Z439)-1))))=0,FIND(".",Z439),MIN(IF(ISNUMBER(FIND({"a","b","c","d","e","f","g","h","i","j","k","l","m","n","o","p","q","r","s","t","u","v","w","x","y","z"}, LEFT(Z439,FIND(".",Z439)-1))), FIND({"a","b","c","d","e","f","g","h","i","j","k","l","m","n","o","p","q","r","s","t","u","v","w","x","y","z"}, LEFT(Z439,FIND(".",Z439)-1)))))-1)</f>
        <v>57</v>
      </c>
      <c r="I439" s="491" t="str" cm="1">
        <f t="array" ref="I439">RIGHT(LEFT(Z439,FIND(".",Z439)-1),FIND(".",Z439)-IF(MIN(IF(ISNUMBER(FIND({"a","b","c","d","e","f","g","h","i","j","k","l","m","n","o","p","q","r","s","t","u","v","w","x","y","z"},LEFT(Z439,FIND(".",Z439)-1))),FIND({"a","b","c","d","e","f","g","h","i","j","k","l","m","n","o","p","q","r","s","t","u","v","w","x","y","z"},LEFT(Z439,FIND(".",Z439)-1))))=0,FIND(".",Z439),MIN(IF(ISNUMBER(FIND({"a","b","c","d","e","f","g","h","i","j","k","l","m","n","o","p","q","r","s","t","u","v","w","x","y","z"},LEFT(Z439,FIND(".",Z439)-1))),FIND({"a","b","c","d","e","f","g","h","i","j","k","l","m","n","o","p","q","r","s","t","u","v","w","x","y","z"},LEFT(Z439,FIND(".",Z439)-1))))))</f>
        <v>a1</v>
      </c>
      <c r="J439" s="491"/>
      <c r="K439" s="491"/>
      <c r="L439" s="491"/>
      <c r="M439" s="491"/>
      <c r="N439" s="491"/>
      <c r="O439" s="491" t="s">
        <v>1988</v>
      </c>
      <c r="P439" s="491">
        <v>3</v>
      </c>
      <c r="Q439" s="491" t="s">
        <v>1988</v>
      </c>
      <c r="R439" s="491" t="s">
        <v>1960</v>
      </c>
      <c r="S439" s="491" t="s">
        <v>149</v>
      </c>
      <c r="T439" s="491" t="s">
        <v>1989</v>
      </c>
      <c r="U439" s="491" t="s">
        <v>298</v>
      </c>
      <c r="V439" s="491" t="s">
        <v>1558</v>
      </c>
      <c r="W439" s="491" t="s">
        <v>1962</v>
      </c>
      <c r="X439" s="491" t="s">
        <v>70</v>
      </c>
      <c r="Y439" s="491" t="s">
        <v>2209</v>
      </c>
      <c r="Z439" s="491" t="s">
        <v>2210</v>
      </c>
      <c r="AA439" s="491" t="s">
        <v>1992</v>
      </c>
      <c r="AB439" s="491" t="s">
        <v>1439</v>
      </c>
      <c r="AC439" s="491" t="s">
        <v>22</v>
      </c>
      <c r="AD439" s="491" t="s">
        <v>1254</v>
      </c>
      <c r="AE439" s="491" t="s">
        <v>1667</v>
      </c>
      <c r="AF439" s="515" t="s">
        <v>1312</v>
      </c>
      <c r="AG439" s="515" t="s">
        <v>1357</v>
      </c>
      <c r="AH439" s="515" t="s">
        <v>1312</v>
      </c>
      <c r="AI439" s="515" t="s">
        <v>1357</v>
      </c>
    </row>
    <row r="440" spans="1:35" hidden="1" x14ac:dyDescent="0.3">
      <c r="A440" s="491"/>
      <c r="B440" s="491" t="s">
        <v>1496</v>
      </c>
      <c r="C440" s="491"/>
      <c r="D440" s="491" t="s">
        <v>1393</v>
      </c>
      <c r="E440" s="491" t="s">
        <v>136</v>
      </c>
      <c r="F440" s="491" t="s">
        <v>1958</v>
      </c>
      <c r="G440" s="491" t="s">
        <v>22</v>
      </c>
      <c r="H440" s="491" t="str" cm="1">
        <f t="array" ref="H440">LEFT(LEFT(Z440,FIND(".",Z440)-1),IF(MIN(IF(ISNUMBER(FIND({"a","b","c","d","e","f","g","h","i","j","k","l","m","n","o","p","q","r","s","t","u","v","w","x","y","z"}, LEFT(Z440,FIND(".",Z440)-1))), FIND({"a","b","c","d","e","f","g","h","i","j","k","l","m","n","o","p","q","r","s","t","u","v","w","x","y","z"}, LEFT(Z440,FIND(".",Z440)-1))))=0,FIND(".",Z440),MIN(IF(ISNUMBER(FIND({"a","b","c","d","e","f","g","h","i","j","k","l","m","n","o","p","q","r","s","t","u","v","w","x","y","z"}, LEFT(Z440,FIND(".",Z440)-1))), FIND({"a","b","c","d","e","f","g","h","i","j","k","l","m","n","o","p","q","r","s","t","u","v","w","x","y","z"}, LEFT(Z440,FIND(".",Z440)-1)))))-1)</f>
        <v>78</v>
      </c>
      <c r="I440" s="491" t="str" cm="1">
        <f t="array" ref="I440">RIGHT(LEFT(Z440,FIND(".",Z440)-1),FIND(".",Z440)-IF(MIN(IF(ISNUMBER(FIND({"a","b","c","d","e","f","g","h","i","j","k","l","m","n","o","p","q","r","s","t","u","v","w","x","y","z"},LEFT(Z440,FIND(".",Z440)-1))),FIND({"a","b","c","d","e","f","g","h","i","j","k","l","m","n","o","p","q","r","s","t","u","v","w","x","y","z"},LEFT(Z440,FIND(".",Z440)-1))))=0,FIND(".",Z440),MIN(IF(ISNUMBER(FIND({"a","b","c","d","e","f","g","h","i","j","k","l","m","n","o","p","q","r","s","t","u","v","w","x","y","z"},LEFT(Z440,FIND(".",Z440)-1))),FIND({"a","b","c","d","e","f","g","h","i","j","k","l","m","n","o","p","q","r","s","t","u","v","w","x","y","z"},LEFT(Z440,FIND(".",Z440)-1))))))</f>
        <v>a</v>
      </c>
      <c r="J440" s="491"/>
      <c r="K440" s="491"/>
      <c r="L440" s="491"/>
      <c r="M440" s="491"/>
      <c r="N440" s="491"/>
      <c r="O440" s="491" t="s">
        <v>2015</v>
      </c>
      <c r="P440" s="491">
        <v>4</v>
      </c>
      <c r="Q440" s="491" t="s">
        <v>2015</v>
      </c>
      <c r="R440" s="491" t="s">
        <v>1960</v>
      </c>
      <c r="S440" s="491" t="s">
        <v>581</v>
      </c>
      <c r="T440" s="491" t="s">
        <v>2016</v>
      </c>
      <c r="U440" s="491" t="s">
        <v>583</v>
      </c>
      <c r="V440" s="491" t="s">
        <v>1539</v>
      </c>
      <c r="W440" s="491" t="s">
        <v>1962</v>
      </c>
      <c r="X440" s="491" t="s">
        <v>70</v>
      </c>
      <c r="Y440" s="491" t="s">
        <v>2211</v>
      </c>
      <c r="Z440" s="491" t="s">
        <v>2212</v>
      </c>
      <c r="AA440" s="491" t="s">
        <v>1992</v>
      </c>
      <c r="AB440" s="491" t="s">
        <v>1402</v>
      </c>
      <c r="AC440" s="491" t="s">
        <v>22</v>
      </c>
      <c r="AD440" s="491" t="s">
        <v>1232</v>
      </c>
      <c r="AE440" s="491" t="s">
        <v>1550</v>
      </c>
      <c r="AF440" s="515" t="s">
        <v>1312</v>
      </c>
      <c r="AG440" s="515" t="s">
        <v>1357</v>
      </c>
      <c r="AH440" s="515" t="s">
        <v>1312</v>
      </c>
      <c r="AI440" s="515" t="s">
        <v>1357</v>
      </c>
    </row>
    <row r="441" spans="1:35" x14ac:dyDescent="0.3">
      <c r="A441" s="491"/>
      <c r="B441" s="491" t="s">
        <v>1496</v>
      </c>
      <c r="C441" s="491"/>
      <c r="D441" s="491" t="s">
        <v>1393</v>
      </c>
      <c r="E441" s="491" t="s">
        <v>136</v>
      </c>
      <c r="F441" s="491" t="s">
        <v>1958</v>
      </c>
      <c r="G441" s="491" t="s">
        <v>22</v>
      </c>
      <c r="H441" s="491" t="str" cm="1">
        <f t="array" ref="H441">LEFT(LEFT(Z441,FIND(".",Z441)-1),IF(MIN(IF(ISNUMBER(FIND({"a","b","c","d","e","f","g","h","i","j","k","l","m","n","o","p","q","r","s","t","u","v","w","x","y","z"}, LEFT(Z441,FIND(".",Z441)-1))), FIND({"a","b","c","d","e","f","g","h","i","j","k","l","m","n","o","p","q","r","s","t","u","v","w","x","y","z"}, LEFT(Z441,FIND(".",Z441)-1))))=0,FIND(".",Z441),MIN(IF(ISNUMBER(FIND({"a","b","c","d","e","f","g","h","i","j","k","l","m","n","o","p","q","r","s","t","u","v","w","x","y","z"}, LEFT(Z441,FIND(".",Z441)-1))), FIND({"a","b","c","d","e","f","g","h","i","j","k","l","m","n","o","p","q","r","s","t","u","v","w","x","y","z"}, LEFT(Z441,FIND(".",Z441)-1)))))-1)</f>
        <v>78</v>
      </c>
      <c r="I441" s="491" t="str" cm="1">
        <f t="array" ref="I441">RIGHT(LEFT(Z441,FIND(".",Z441)-1),FIND(".",Z441)-IF(MIN(IF(ISNUMBER(FIND({"a","b","c","d","e","f","g","h","i","j","k","l","m","n","o","p","q","r","s","t","u","v","w","x","y","z"},LEFT(Z441,FIND(".",Z441)-1))),FIND({"a","b","c","d","e","f","g","h","i","j","k","l","m","n","o","p","q","r","s","t","u","v","w","x","y","z"},LEFT(Z441,FIND(".",Z441)-1))))=0,FIND(".",Z441),MIN(IF(ISNUMBER(FIND({"a","b","c","d","e","f","g","h","i","j","k","l","m","n","o","p","q","r","s","t","u","v","w","x","y","z"},LEFT(Z441,FIND(".",Z441)-1))),FIND({"a","b","c","d","e","f","g","h","i","j","k","l","m","n","o","p","q","r","s","t","u","v","w","x","y","z"},LEFT(Z441,FIND(".",Z441)-1))))))</f>
        <v>b</v>
      </c>
      <c r="J441" s="491"/>
      <c r="K441" s="491"/>
      <c r="L441" s="491"/>
      <c r="M441" s="491"/>
      <c r="N441" s="491"/>
      <c r="O441" s="491" t="s">
        <v>2015</v>
      </c>
      <c r="P441" s="491">
        <v>4</v>
      </c>
      <c r="Q441" s="491" t="s">
        <v>2015</v>
      </c>
      <c r="R441" s="491" t="s">
        <v>1960</v>
      </c>
      <c r="S441" s="491" t="s">
        <v>581</v>
      </c>
      <c r="T441" s="491" t="s">
        <v>2016</v>
      </c>
      <c r="U441" s="491" t="s">
        <v>583</v>
      </c>
      <c r="V441" s="491" t="s">
        <v>1539</v>
      </c>
      <c r="W441" s="491" t="s">
        <v>1962</v>
      </c>
      <c r="X441" s="491" t="s">
        <v>70</v>
      </c>
      <c r="Y441" s="491" t="s">
        <v>2213</v>
      </c>
      <c r="Z441" s="491" t="s">
        <v>2214</v>
      </c>
      <c r="AA441" s="491" t="s">
        <v>1992</v>
      </c>
      <c r="AB441" s="491" t="s">
        <v>1396</v>
      </c>
      <c r="AC441" s="491" t="s">
        <v>22</v>
      </c>
      <c r="AD441" s="491" t="s">
        <v>1232</v>
      </c>
      <c r="AE441" s="491" t="s">
        <v>1536</v>
      </c>
      <c r="AF441" s="515" t="s">
        <v>1312</v>
      </c>
      <c r="AG441" s="515" t="s">
        <v>1357</v>
      </c>
      <c r="AH441" s="515" t="s">
        <v>1312</v>
      </c>
      <c r="AI441" s="515" t="s">
        <v>1357</v>
      </c>
    </row>
    <row r="442" spans="1:35" hidden="1" x14ac:dyDescent="0.3">
      <c r="A442" s="491"/>
      <c r="B442" s="491" t="s">
        <v>1493</v>
      </c>
      <c r="C442" s="491"/>
      <c r="D442" s="491" t="s">
        <v>1393</v>
      </c>
      <c r="E442" s="491" t="s">
        <v>136</v>
      </c>
      <c r="F442" s="491" t="s">
        <v>1958</v>
      </c>
      <c r="G442" s="491" t="s">
        <v>22</v>
      </c>
      <c r="H442" s="491" t="str" cm="1">
        <f t="array" ref="H442">LEFT(LEFT(Z442,FIND(".",Z442)-1),IF(MIN(IF(ISNUMBER(FIND({"a","b","c","d","e","f","g","h","i","j","k","l","m","n","o","p","q","r","s","t","u","v","w","x","y","z"}, LEFT(Z442,FIND(".",Z442)-1))), FIND({"a","b","c","d","e","f","g","h","i","j","k","l","m","n","o","p","q","r","s","t","u","v","w","x","y","z"}, LEFT(Z442,FIND(".",Z442)-1))))=0,FIND(".",Z442),MIN(IF(ISNUMBER(FIND({"a","b","c","d","e","f","g","h","i","j","k","l","m","n","o","p","q","r","s","t","u","v","w","x","y","z"}, LEFT(Z442,FIND(".",Z442)-1))), FIND({"a","b","c","d","e","f","g","h","i","j","k","l","m","n","o","p","q","r","s","t","u","v","w","x","y","z"}, LEFT(Z442,FIND(".",Z442)-1)))))-1)</f>
        <v>78</v>
      </c>
      <c r="I442" s="491" t="str" cm="1">
        <f t="array" ref="I442">RIGHT(LEFT(Z442,FIND(".",Z442)-1),FIND(".",Z442)-IF(MIN(IF(ISNUMBER(FIND({"a","b","c","d","e","f","g","h","i","j","k","l","m","n","o","p","q","r","s","t","u","v","w","x","y","z"},LEFT(Z442,FIND(".",Z442)-1))),FIND({"a","b","c","d","e","f","g","h","i","j","k","l","m","n","o","p","q","r","s","t","u","v","w","x","y","z"},LEFT(Z442,FIND(".",Z442)-1))))=0,FIND(".",Z442),MIN(IF(ISNUMBER(FIND({"a","b","c","d","e","f","g","h","i","j","k","l","m","n","o","p","q","r","s","t","u","v","w","x","y","z"},LEFT(Z442,FIND(".",Z442)-1))),FIND({"a","b","c","d","e","f","g","h","i","j","k","l","m","n","o","p","q","r","s","t","u","v","w","x","y","z"},LEFT(Z442,FIND(".",Z442)-1))))))</f>
        <v>b</v>
      </c>
      <c r="J442" s="491"/>
      <c r="K442" s="491"/>
      <c r="L442" s="491"/>
      <c r="M442" s="491"/>
      <c r="N442" s="491"/>
      <c r="O442" s="491" t="s">
        <v>2015</v>
      </c>
      <c r="P442" s="491">
        <v>4</v>
      </c>
      <c r="Q442" s="491" t="s">
        <v>2015</v>
      </c>
      <c r="R442" s="491" t="s">
        <v>1960</v>
      </c>
      <c r="S442" s="491" t="s">
        <v>581</v>
      </c>
      <c r="T442" s="491" t="s">
        <v>2016</v>
      </c>
      <c r="U442" s="491" t="s">
        <v>583</v>
      </c>
      <c r="V442" s="491" t="s">
        <v>1539</v>
      </c>
      <c r="W442" s="491" t="s">
        <v>1962</v>
      </c>
      <c r="X442" s="491" t="s">
        <v>70</v>
      </c>
      <c r="Y442" s="491" t="s">
        <v>2213</v>
      </c>
      <c r="Z442" s="491" t="s">
        <v>2214</v>
      </c>
      <c r="AA442" s="491" t="s">
        <v>1992</v>
      </c>
      <c r="AB442" s="491" t="s">
        <v>1396</v>
      </c>
      <c r="AC442" s="491" t="s">
        <v>22</v>
      </c>
      <c r="AD442" s="491" t="s">
        <v>1237</v>
      </c>
      <c r="AE442" s="491" t="s">
        <v>1536</v>
      </c>
      <c r="AF442" s="515" t="s">
        <v>1312</v>
      </c>
      <c r="AG442" s="515" t="s">
        <v>1357</v>
      </c>
      <c r="AH442" s="515" t="s">
        <v>1312</v>
      </c>
      <c r="AI442" s="515" t="s">
        <v>1357</v>
      </c>
    </row>
    <row r="443" spans="1:35" hidden="1" x14ac:dyDescent="0.3">
      <c r="A443" s="491"/>
      <c r="B443" s="491" t="s">
        <v>2021</v>
      </c>
      <c r="C443" s="491"/>
      <c r="D443" s="491" t="s">
        <v>1393</v>
      </c>
      <c r="E443" s="491" t="s">
        <v>136</v>
      </c>
      <c r="F443" s="491" t="s">
        <v>1958</v>
      </c>
      <c r="G443" s="491" t="s">
        <v>22</v>
      </c>
      <c r="H443" s="491" t="str" cm="1">
        <f t="array" ref="H443">LEFT(LEFT(Z443,FIND(".",Z443)-1),IF(MIN(IF(ISNUMBER(FIND({"a","b","c","d","e","f","g","h","i","j","k","l","m","n","o","p","q","r","s","t","u","v","w","x","y","z"}, LEFT(Z443,FIND(".",Z443)-1))), FIND({"a","b","c","d","e","f","g","h","i","j","k","l","m","n","o","p","q","r","s","t","u","v","w","x","y","z"}, LEFT(Z443,FIND(".",Z443)-1))))=0,FIND(".",Z443),MIN(IF(ISNUMBER(FIND({"a","b","c","d","e","f","g","h","i","j","k","l","m","n","o","p","q","r","s","t","u","v","w","x","y","z"}, LEFT(Z443,FIND(".",Z443)-1))), FIND({"a","b","c","d","e","f","g","h","i","j","k","l","m","n","o","p","q","r","s","t","u","v","w","x","y","z"}, LEFT(Z443,FIND(".",Z443)-1)))))-1)</f>
        <v>82</v>
      </c>
      <c r="I443" s="491" t="str" cm="1">
        <f t="array" ref="I443">RIGHT(LEFT(Z443,FIND(".",Z443)-1),FIND(".",Z443)-IF(MIN(IF(ISNUMBER(FIND({"a","b","c","d","e","f","g","h","i","j","k","l","m","n","o","p","q","r","s","t","u","v","w","x","y","z"},LEFT(Z443,FIND(".",Z443)-1))),FIND({"a","b","c","d","e","f","g","h","i","j","k","l","m","n","o","p","q","r","s","t","u","v","w","x","y","z"},LEFT(Z443,FIND(".",Z443)-1))))=0,FIND(".",Z443),MIN(IF(ISNUMBER(FIND({"a","b","c","d","e","f","g","h","i","j","k","l","m","n","o","p","q","r","s","t","u","v","w","x","y","z"},LEFT(Z443,FIND(".",Z443)-1))),FIND({"a","b","c","d","e","f","g","h","i","j","k","l","m","n","o","p","q","r","s","t","u","v","w","x","y","z"},LEFT(Z443,FIND(".",Z443)-1))))))</f>
        <v>b1</v>
      </c>
      <c r="J443" s="491"/>
      <c r="K443" s="491"/>
      <c r="L443" s="491"/>
      <c r="M443" s="491"/>
      <c r="N443" s="491"/>
      <c r="O443" s="491" t="s">
        <v>2015</v>
      </c>
      <c r="P443" s="491">
        <v>4</v>
      </c>
      <c r="Q443" s="491" t="s">
        <v>2015</v>
      </c>
      <c r="R443" s="491" t="s">
        <v>1960</v>
      </c>
      <c r="S443" s="491" t="s">
        <v>581</v>
      </c>
      <c r="T443" s="491" t="s">
        <v>2016</v>
      </c>
      <c r="U443" s="491" t="s">
        <v>583</v>
      </c>
      <c r="V443" s="491" t="s">
        <v>1539</v>
      </c>
      <c r="W443" s="491" t="s">
        <v>1962</v>
      </c>
      <c r="X443" s="491" t="s">
        <v>70</v>
      </c>
      <c r="Y443" s="491" t="s">
        <v>2215</v>
      </c>
      <c r="Z443" s="491" t="s">
        <v>2216</v>
      </c>
      <c r="AA443" s="491" t="s">
        <v>1992</v>
      </c>
      <c r="AB443" s="491" t="s">
        <v>1474</v>
      </c>
      <c r="AC443" s="491" t="s">
        <v>22</v>
      </c>
      <c r="AD443" s="491" t="s">
        <v>1269</v>
      </c>
      <c r="AE443" s="491" t="s">
        <v>1750</v>
      </c>
      <c r="AF443" s="515" t="s">
        <v>1312</v>
      </c>
      <c r="AG443" s="515" t="s">
        <v>1357</v>
      </c>
      <c r="AH443" s="515" t="s">
        <v>1312</v>
      </c>
      <c r="AI443" s="515" t="s">
        <v>1357</v>
      </c>
    </row>
    <row r="444" spans="1:35" hidden="1" x14ac:dyDescent="0.3">
      <c r="A444" s="491"/>
      <c r="B444" s="491" t="s">
        <v>2024</v>
      </c>
      <c r="C444" s="491"/>
      <c r="D444" s="491" t="s">
        <v>1393</v>
      </c>
      <c r="E444" s="491" t="s">
        <v>136</v>
      </c>
      <c r="F444" s="491" t="s">
        <v>1958</v>
      </c>
      <c r="G444" s="491" t="s">
        <v>22</v>
      </c>
      <c r="H444" s="491" t="str" cm="1">
        <f t="array" ref="H444">LEFT(LEFT(Z444,FIND(".",Z444)-1),IF(MIN(IF(ISNUMBER(FIND({"a","b","c","d","e","f","g","h","i","j","k","l","m","n","o","p","q","r","s","t","u","v","w","x","y","z"}, LEFT(Z444,FIND(".",Z444)-1))), FIND({"a","b","c","d","e","f","g","h","i","j","k","l","m","n","o","p","q","r","s","t","u","v","w","x","y","z"}, LEFT(Z444,FIND(".",Z444)-1))))=0,FIND(".",Z444),MIN(IF(ISNUMBER(FIND({"a","b","c","d","e","f","g","h","i","j","k","l","m","n","o","p","q","r","s","t","u","v","w","x","y","z"}, LEFT(Z444,FIND(".",Z444)-1))), FIND({"a","b","c","d","e","f","g","h","i","j","k","l","m","n","o","p","q","r","s","t","u","v","w","x","y","z"}, LEFT(Z444,FIND(".",Z444)-1)))))-1)</f>
        <v>82</v>
      </c>
      <c r="I444" s="491" t="str" cm="1">
        <f t="array" ref="I444">RIGHT(LEFT(Z444,FIND(".",Z444)-1),FIND(".",Z444)-IF(MIN(IF(ISNUMBER(FIND({"a","b","c","d","e","f","g","h","i","j","k","l","m","n","o","p","q","r","s","t","u","v","w","x","y","z"},LEFT(Z444,FIND(".",Z444)-1))),FIND({"a","b","c","d","e","f","g","h","i","j","k","l","m","n","o","p","q","r","s","t","u","v","w","x","y","z"},LEFT(Z444,FIND(".",Z444)-1))))=0,FIND(".",Z444),MIN(IF(ISNUMBER(FIND({"a","b","c","d","e","f","g","h","i","j","k","l","m","n","o","p","q","r","s","t","u","v","w","x","y","z"},LEFT(Z444,FIND(".",Z444)-1))),FIND({"a","b","c","d","e","f","g","h","i","j","k","l","m","n","o","p","q","r","s","t","u","v","w","x","y","z"},LEFT(Z444,FIND(".",Z444)-1))))))</f>
        <v>b2</v>
      </c>
      <c r="J444" s="491"/>
      <c r="K444" s="491"/>
      <c r="L444" s="491"/>
      <c r="M444" s="491"/>
      <c r="N444" s="491"/>
      <c r="O444" s="491" t="s">
        <v>2015</v>
      </c>
      <c r="P444" s="491">
        <v>4</v>
      </c>
      <c r="Q444" s="491" t="s">
        <v>2015</v>
      </c>
      <c r="R444" s="491" t="s">
        <v>1960</v>
      </c>
      <c r="S444" s="491" t="s">
        <v>581</v>
      </c>
      <c r="T444" s="491" t="s">
        <v>2016</v>
      </c>
      <c r="U444" s="491" t="s">
        <v>583</v>
      </c>
      <c r="V444" s="491" t="s">
        <v>1539</v>
      </c>
      <c r="W444" s="491" t="s">
        <v>1962</v>
      </c>
      <c r="X444" s="491" t="s">
        <v>70</v>
      </c>
      <c r="Y444" s="491" t="s">
        <v>2217</v>
      </c>
      <c r="Z444" s="491" t="s">
        <v>2218</v>
      </c>
      <c r="AA444" s="491" t="s">
        <v>1992</v>
      </c>
      <c r="AB444" s="491" t="s">
        <v>1475</v>
      </c>
      <c r="AC444" s="491" t="s">
        <v>22</v>
      </c>
      <c r="AD444" s="491" t="s">
        <v>1270</v>
      </c>
      <c r="AE444" s="491" t="s">
        <v>1746</v>
      </c>
      <c r="AF444" s="515" t="s">
        <v>1312</v>
      </c>
      <c r="AG444" s="515" t="s">
        <v>1357</v>
      </c>
      <c r="AH444" s="515" t="s">
        <v>1312</v>
      </c>
      <c r="AI444" s="515" t="s">
        <v>1357</v>
      </c>
    </row>
    <row r="445" spans="1:35" hidden="1" x14ac:dyDescent="0.3">
      <c r="A445" s="491"/>
      <c r="B445" s="491" t="s">
        <v>1499</v>
      </c>
      <c r="C445" s="491"/>
      <c r="D445" s="491" t="s">
        <v>1393</v>
      </c>
      <c r="E445" s="491" t="s">
        <v>136</v>
      </c>
      <c r="F445" s="491" t="s">
        <v>1958</v>
      </c>
      <c r="G445" s="491" t="s">
        <v>22</v>
      </c>
      <c r="H445" s="491" t="str" cm="1">
        <f t="array" ref="H445">LEFT(LEFT(Z445,FIND(".",Z445)-1),IF(MIN(IF(ISNUMBER(FIND({"a","b","c","d","e","f","g","h","i","j","k","l","m","n","o","p","q","r","s","t","u","v","w","x","y","z"}, LEFT(Z445,FIND(".",Z445)-1))), FIND({"a","b","c","d","e","f","g","h","i","j","k","l","m","n","o","p","q","r","s","t","u","v","w","x","y","z"}, LEFT(Z445,FIND(".",Z445)-1))))=0,FIND(".",Z445),MIN(IF(ISNUMBER(FIND({"a","b","c","d","e","f","g","h","i","j","k","l","m","n","o","p","q","r","s","t","u","v","w","x","y","z"}, LEFT(Z445,FIND(".",Z445)-1))), FIND({"a","b","c","d","e","f","g","h","i","j","k","l","m","n","o","p","q","r","s","t","u","v","w","x","y","z"}, LEFT(Z445,FIND(".",Z445)-1)))))-1)</f>
        <v>101</v>
      </c>
      <c r="I445" s="491" t="str" cm="1">
        <f t="array" ref="I445">RIGHT(LEFT(Z445,FIND(".",Z445)-1),FIND(".",Z445)-IF(MIN(IF(ISNUMBER(FIND({"a","b","c","d","e","f","g","h","i","j","k","l","m","n","o","p","q","r","s","t","u","v","w","x","y","z"},LEFT(Z445,FIND(".",Z445)-1))),FIND({"a","b","c","d","e","f","g","h","i","j","k","l","m","n","o","p","q","r","s","t","u","v","w","x","y","z"},LEFT(Z445,FIND(".",Z445)-1))))=0,FIND(".",Z445),MIN(IF(ISNUMBER(FIND({"a","b","c","d","e","f","g","h","i","j","k","l","m","n","o","p","q","r","s","t","u","v","w","x","y","z"},LEFT(Z445,FIND(".",Z445)-1))),FIND({"a","b","c","d","e","f","g","h","i","j","k","l","m","n","o","p","q","r","s","t","u","v","w","x","y","z"},LEFT(Z445,FIND(".",Z445)-1))))))</f>
        <v>a</v>
      </c>
      <c r="J445" s="491"/>
      <c r="K445" s="491"/>
      <c r="L445" s="491"/>
      <c r="M445" s="491"/>
      <c r="N445" s="491"/>
      <c r="O445" s="491" t="s">
        <v>2015</v>
      </c>
      <c r="P445" s="491">
        <v>4</v>
      </c>
      <c r="Q445" s="491" t="s">
        <v>2015</v>
      </c>
      <c r="R445" s="491" t="s">
        <v>1960</v>
      </c>
      <c r="S445" s="491" t="s">
        <v>581</v>
      </c>
      <c r="T445" s="491" t="s">
        <v>2016</v>
      </c>
      <c r="U445" s="491" t="s">
        <v>646</v>
      </c>
      <c r="V445" s="491" t="s">
        <v>1676</v>
      </c>
      <c r="W445" s="491" t="s">
        <v>1962</v>
      </c>
      <c r="X445" s="491" t="s">
        <v>70</v>
      </c>
      <c r="Y445" s="491" t="s">
        <v>2219</v>
      </c>
      <c r="Z445" s="491" t="s">
        <v>2220</v>
      </c>
      <c r="AA445" s="491" t="s">
        <v>1992</v>
      </c>
      <c r="AB445" s="491" t="s">
        <v>1457</v>
      </c>
      <c r="AC445" s="491" t="s">
        <v>22</v>
      </c>
      <c r="AD445" s="491" t="s">
        <v>1273</v>
      </c>
      <c r="AE445" s="491" t="s">
        <v>1719</v>
      </c>
      <c r="AF445" s="515" t="s">
        <v>1312</v>
      </c>
      <c r="AG445" s="515" t="s">
        <v>1357</v>
      </c>
      <c r="AH445" s="515" t="s">
        <v>1312</v>
      </c>
      <c r="AI445" s="515" t="s">
        <v>1357</v>
      </c>
    </row>
    <row r="446" spans="1:35" hidden="1" x14ac:dyDescent="0.3">
      <c r="A446" s="491"/>
      <c r="B446" s="491" t="s">
        <v>1502</v>
      </c>
      <c r="C446" s="491"/>
      <c r="D446" s="491" t="s">
        <v>1393</v>
      </c>
      <c r="E446" s="491" t="s">
        <v>136</v>
      </c>
      <c r="F446" s="491" t="s">
        <v>1958</v>
      </c>
      <c r="G446" s="491" t="s">
        <v>22</v>
      </c>
      <c r="H446" s="491" t="str" cm="1">
        <f t="array" ref="H446">LEFT(LEFT(Z446,FIND(".",Z446)-1),IF(MIN(IF(ISNUMBER(FIND({"a","b","c","d","e","f","g","h","i","j","k","l","m","n","o","p","q","r","s","t","u","v","w","x","y","z"}, LEFT(Z446,FIND(".",Z446)-1))), FIND({"a","b","c","d","e","f","g","h","i","j","k","l","m","n","o","p","q","r","s","t","u","v","w","x","y","z"}, LEFT(Z446,FIND(".",Z446)-1))))=0,FIND(".",Z446),MIN(IF(ISNUMBER(FIND({"a","b","c","d","e","f","g","h","i","j","k","l","m","n","o","p","q","r","s","t","u","v","w","x","y","z"}, LEFT(Z446,FIND(".",Z446)-1))), FIND({"a","b","c","d","e","f","g","h","i","j","k","l","m","n","o","p","q","r","s","t","u","v","w","x","y","z"}, LEFT(Z446,FIND(".",Z446)-1)))))-1)</f>
        <v>101</v>
      </c>
      <c r="I446" s="491" t="str" cm="1">
        <f t="array" ref="I446">RIGHT(LEFT(Z446,FIND(".",Z446)-1),FIND(".",Z446)-IF(MIN(IF(ISNUMBER(FIND({"a","b","c","d","e","f","g","h","i","j","k","l","m","n","o","p","q","r","s","t","u","v","w","x","y","z"},LEFT(Z446,FIND(".",Z446)-1))),FIND({"a","b","c","d","e","f","g","h","i","j","k","l","m","n","o","p","q","r","s","t","u","v","w","x","y","z"},LEFT(Z446,FIND(".",Z446)-1))))=0,FIND(".",Z446),MIN(IF(ISNUMBER(FIND({"a","b","c","d","e","f","g","h","i","j","k","l","m","n","o","p","q","r","s","t","u","v","w","x","y","z"},LEFT(Z446,FIND(".",Z446)-1))),FIND({"a","b","c","d","e","f","g","h","i","j","k","l","m","n","o","p","q","r","s","t","u","v","w","x","y","z"},LEFT(Z446,FIND(".",Z446)-1))))))</f>
        <v>b</v>
      </c>
      <c r="J446" s="491"/>
      <c r="K446" s="491"/>
      <c r="L446" s="491"/>
      <c r="M446" s="491"/>
      <c r="N446" s="491"/>
      <c r="O446" s="491" t="s">
        <v>2015</v>
      </c>
      <c r="P446" s="491">
        <v>4</v>
      </c>
      <c r="Q446" s="491" t="s">
        <v>2015</v>
      </c>
      <c r="R446" s="491" t="s">
        <v>1960</v>
      </c>
      <c r="S446" s="491" t="s">
        <v>581</v>
      </c>
      <c r="T446" s="491" t="s">
        <v>2016</v>
      </c>
      <c r="U446" s="491" t="s">
        <v>646</v>
      </c>
      <c r="V446" s="491" t="s">
        <v>1676</v>
      </c>
      <c r="W446" s="491" t="s">
        <v>1962</v>
      </c>
      <c r="X446" s="491" t="s">
        <v>70</v>
      </c>
      <c r="Y446" s="491" t="s">
        <v>2221</v>
      </c>
      <c r="Z446" s="491" t="s">
        <v>2222</v>
      </c>
      <c r="AA446" s="491" t="s">
        <v>1992</v>
      </c>
      <c r="AB446" s="491" t="s">
        <v>1460</v>
      </c>
      <c r="AC446" s="491" t="s">
        <v>22</v>
      </c>
      <c r="AD446" s="491" t="s">
        <v>1234</v>
      </c>
      <c r="AE446" s="491" t="s">
        <v>1727</v>
      </c>
      <c r="AF446" s="515" t="s">
        <v>1312</v>
      </c>
      <c r="AG446" s="515" t="s">
        <v>1357</v>
      </c>
      <c r="AH446" s="515" t="s">
        <v>1312</v>
      </c>
      <c r="AI446" s="515" t="s">
        <v>1357</v>
      </c>
    </row>
    <row r="447" spans="1:35" hidden="1" x14ac:dyDescent="0.3">
      <c r="A447" s="491"/>
      <c r="B447" s="491" t="s">
        <v>2031</v>
      </c>
      <c r="C447" s="491"/>
      <c r="D447" s="491" t="s">
        <v>1393</v>
      </c>
      <c r="E447" s="491" t="s">
        <v>136</v>
      </c>
      <c r="F447" s="491" t="s">
        <v>1958</v>
      </c>
      <c r="G447" s="491" t="s">
        <v>22</v>
      </c>
      <c r="H447" s="491" t="str" cm="1">
        <f t="array" ref="H447">LEFT(LEFT(Z447,FIND(".",Z447)-1),IF(MIN(IF(ISNUMBER(FIND({"a","b","c","d","e","f","g","h","i","j","k","l","m","n","o","p","q","r","s","t","u","v","w","x","y","z"}, LEFT(Z447,FIND(".",Z447)-1))), FIND({"a","b","c","d","e","f","g","h","i","j","k","l","m","n","o","p","q","r","s","t","u","v","w","x","y","z"}, LEFT(Z447,FIND(".",Z447)-1))))=0,FIND(".",Z447),MIN(IF(ISNUMBER(FIND({"a","b","c","d","e","f","g","h","i","j","k","l","m","n","o","p","q","r","s","t","u","v","w","x","y","z"}, LEFT(Z447,FIND(".",Z447)-1))), FIND({"a","b","c","d","e","f","g","h","i","j","k","l","m","n","o","p","q","r","s","t","u","v","w","x","y","z"}, LEFT(Z447,FIND(".",Z447)-1)))))-1)</f>
        <v>104</v>
      </c>
      <c r="I447" s="491" t="str" cm="1">
        <f t="array" ref="I447">RIGHT(LEFT(Z447,FIND(".",Z447)-1),FIND(".",Z447)-IF(MIN(IF(ISNUMBER(FIND({"a","b","c","d","e","f","g","h","i","j","k","l","m","n","o","p","q","r","s","t","u","v","w","x","y","z"},LEFT(Z447,FIND(".",Z447)-1))),FIND({"a","b","c","d","e","f","g","h","i","j","k","l","m","n","o","p","q","r","s","t","u","v","w","x","y","z"},LEFT(Z447,FIND(".",Z447)-1))))=0,FIND(".",Z447),MIN(IF(ISNUMBER(FIND({"a","b","c","d","e","f","g","h","i","j","k","l","m","n","o","p","q","r","s","t","u","v","w","x","y","z"},LEFT(Z447,FIND(".",Z447)-1))),FIND({"a","b","c","d","e","f","g","h","i","j","k","l","m","n","o","p","q","r","s","t","u","v","w","x","y","z"},LEFT(Z447,FIND(".",Z447)-1))))))</f>
        <v>a</v>
      </c>
      <c r="J447" s="491"/>
      <c r="K447" s="491"/>
      <c r="L447" s="491"/>
      <c r="M447" s="491"/>
      <c r="N447" s="491"/>
      <c r="O447" s="491" t="s">
        <v>2015</v>
      </c>
      <c r="P447" s="491">
        <v>4</v>
      </c>
      <c r="Q447" s="491" t="s">
        <v>2015</v>
      </c>
      <c r="R447" s="491" t="s">
        <v>1960</v>
      </c>
      <c r="S447" s="491" t="s">
        <v>581</v>
      </c>
      <c r="T447" s="491" t="s">
        <v>2016</v>
      </c>
      <c r="U447" s="491" t="s">
        <v>646</v>
      </c>
      <c r="V447" s="491" t="s">
        <v>1676</v>
      </c>
      <c r="W447" s="491" t="s">
        <v>1962</v>
      </c>
      <c r="X447" s="491" t="s">
        <v>70</v>
      </c>
      <c r="Y447" s="491" t="s">
        <v>2223</v>
      </c>
      <c r="Z447" s="491" t="s">
        <v>2224</v>
      </c>
      <c r="AA447" s="491" t="s">
        <v>1992</v>
      </c>
      <c r="AB447" s="491" t="s">
        <v>1476</v>
      </c>
      <c r="AC447" s="491" t="s">
        <v>22</v>
      </c>
      <c r="AD447" s="491" t="s">
        <v>1274</v>
      </c>
      <c r="AE447" s="491" t="s">
        <v>1887</v>
      </c>
      <c r="AF447" s="515" t="s">
        <v>1312</v>
      </c>
      <c r="AG447" s="515" t="s">
        <v>1357</v>
      </c>
      <c r="AH447" s="515" t="s">
        <v>1312</v>
      </c>
      <c r="AI447" s="515" t="s">
        <v>1357</v>
      </c>
    </row>
    <row r="448" spans="1:35" hidden="1" x14ac:dyDescent="0.3">
      <c r="A448" s="491"/>
      <c r="B448" s="491" t="s">
        <v>2034</v>
      </c>
      <c r="C448" s="491"/>
      <c r="D448" s="491" t="s">
        <v>1393</v>
      </c>
      <c r="E448" s="491" t="s">
        <v>136</v>
      </c>
      <c r="F448" s="491" t="s">
        <v>1958</v>
      </c>
      <c r="G448" s="491" t="s">
        <v>22</v>
      </c>
      <c r="H448" s="491" t="str" cm="1">
        <f t="array" ref="H448">LEFT(LEFT(Z448,FIND(".",Z448)-1),IF(MIN(IF(ISNUMBER(FIND({"a","b","c","d","e","f","g","h","i","j","k","l","m","n","o","p","q","r","s","t","u","v","w","x","y","z"}, LEFT(Z448,FIND(".",Z448)-1))), FIND({"a","b","c","d","e","f","g","h","i","j","k","l","m","n","o","p","q","r","s","t","u","v","w","x","y","z"}, LEFT(Z448,FIND(".",Z448)-1))))=0,FIND(".",Z448),MIN(IF(ISNUMBER(FIND({"a","b","c","d","e","f","g","h","i","j","k","l","m","n","o","p","q","r","s","t","u","v","w","x","y","z"}, LEFT(Z448,FIND(".",Z448)-1))), FIND({"a","b","c","d","e","f","g","h","i","j","k","l","m","n","o","p","q","r","s","t","u","v","w","x","y","z"}, LEFT(Z448,FIND(".",Z448)-1)))))-1)</f>
        <v>104</v>
      </c>
      <c r="I448" s="491" t="str" cm="1">
        <f t="array" ref="I448">RIGHT(LEFT(Z448,FIND(".",Z448)-1),FIND(".",Z448)-IF(MIN(IF(ISNUMBER(FIND({"a","b","c","d","e","f","g","h","i","j","k","l","m","n","o","p","q","r","s","t","u","v","w","x","y","z"},LEFT(Z448,FIND(".",Z448)-1))),FIND({"a","b","c","d","e","f","g","h","i","j","k","l","m","n","o","p","q","r","s","t","u","v","w","x","y","z"},LEFT(Z448,FIND(".",Z448)-1))))=0,FIND(".",Z448),MIN(IF(ISNUMBER(FIND({"a","b","c","d","e","f","g","h","i","j","k","l","m","n","o","p","q","r","s","t","u","v","w","x","y","z"},LEFT(Z448,FIND(".",Z448)-1))),FIND({"a","b","c","d","e","f","g","h","i","j","k","l","m","n","o","p","q","r","s","t","u","v","w","x","y","z"},LEFT(Z448,FIND(".",Z448)-1))))))</f>
        <v>b</v>
      </c>
      <c r="J448" s="491"/>
      <c r="K448" s="491"/>
      <c r="L448" s="491"/>
      <c r="M448" s="491"/>
      <c r="N448" s="491"/>
      <c r="O448" s="491" t="s">
        <v>2015</v>
      </c>
      <c r="P448" s="491">
        <v>4</v>
      </c>
      <c r="Q448" s="491" t="s">
        <v>2015</v>
      </c>
      <c r="R448" s="491" t="s">
        <v>1960</v>
      </c>
      <c r="S448" s="491" t="s">
        <v>581</v>
      </c>
      <c r="T448" s="491" t="s">
        <v>2016</v>
      </c>
      <c r="U448" s="491" t="s">
        <v>646</v>
      </c>
      <c r="V448" s="491" t="s">
        <v>1676</v>
      </c>
      <c r="W448" s="491" t="s">
        <v>1962</v>
      </c>
      <c r="X448" s="491" t="s">
        <v>70</v>
      </c>
      <c r="Y448" s="491" t="s">
        <v>2225</v>
      </c>
      <c r="Z448" s="491" t="s">
        <v>2226</v>
      </c>
      <c r="AA448" s="491" t="s">
        <v>1992</v>
      </c>
      <c r="AB448" s="491" t="s">
        <v>1477</v>
      </c>
      <c r="AC448" s="491" t="s">
        <v>22</v>
      </c>
      <c r="AD448" s="491" t="s">
        <v>1276</v>
      </c>
      <c r="AE448" s="491" t="s">
        <v>1890</v>
      </c>
      <c r="AF448" s="515" t="s">
        <v>1312</v>
      </c>
      <c r="AG448" s="515" t="s">
        <v>1357</v>
      </c>
      <c r="AH448" s="515" t="s">
        <v>1312</v>
      </c>
      <c r="AI448" s="515" t="s">
        <v>1357</v>
      </c>
    </row>
    <row r="449" spans="1:35" hidden="1" x14ac:dyDescent="0.3">
      <c r="A449" s="491"/>
      <c r="B449" s="491" t="s">
        <v>1360</v>
      </c>
      <c r="C449" s="491"/>
      <c r="D449" s="491" t="s">
        <v>1393</v>
      </c>
      <c r="E449" s="491" t="s">
        <v>136</v>
      </c>
      <c r="F449" s="491" t="s">
        <v>1958</v>
      </c>
      <c r="G449" s="491" t="s">
        <v>22</v>
      </c>
      <c r="H449" s="491" t="str" cm="1">
        <f t="array" ref="H449">LEFT(LEFT(Z449,FIND(".",Z449)-1),IF(MIN(IF(ISNUMBER(FIND({"a","b","c","d","e","f","g","h","i","j","k","l","m","n","o","p","q","r","s","t","u","v","w","x","y","z"}, LEFT(Z449,FIND(".",Z449)-1))), FIND({"a","b","c","d","e","f","g","h","i","j","k","l","m","n","o","p","q","r","s","t","u","v","w","x","y","z"}, LEFT(Z449,FIND(".",Z449)-1))))=0,FIND(".",Z449),MIN(IF(ISNUMBER(FIND({"a","b","c","d","e","f","g","h","i","j","k","l","m","n","o","p","q","r","s","t","u","v","w","x","y","z"}, LEFT(Z449,FIND(".",Z449)-1))), FIND({"a","b","c","d","e","f","g","h","i","j","k","l","m","n","o","p","q","r","s","t","u","v","w","x","y","z"}, LEFT(Z449,FIND(".",Z449)-1)))))-1)</f>
        <v>106</v>
      </c>
      <c r="I449" s="491" t="str" cm="1">
        <f t="array" ref="I449">RIGHT(LEFT(Z449,FIND(".",Z449)-1),FIND(".",Z449)-IF(MIN(IF(ISNUMBER(FIND({"a","b","c","d","e","f","g","h","i","j","k","l","m","n","o","p","q","r","s","t","u","v","w","x","y","z"},LEFT(Z449,FIND(".",Z449)-1))),FIND({"a","b","c","d","e","f","g","h","i","j","k","l","m","n","o","p","q","r","s","t","u","v","w","x","y","z"},LEFT(Z449,FIND(".",Z449)-1))))=0,FIND(".",Z449),MIN(IF(ISNUMBER(FIND({"a","b","c","d","e","f","g","h","i","j","k","l","m","n","o","p","q","r","s","t","u","v","w","x","y","z"},LEFT(Z449,FIND(".",Z449)-1))),FIND({"a","b","c","d","e","f","g","h","i","j","k","l","m","n","o","p","q","r","s","t","u","v","w","x","y","z"},LEFT(Z449,FIND(".",Z449)-1))))))</f>
        <v>a</v>
      </c>
      <c r="J449" s="491"/>
      <c r="K449" s="491"/>
      <c r="L449" s="491"/>
      <c r="M449" s="491"/>
      <c r="N449" s="491"/>
      <c r="O449" s="491" t="s">
        <v>2015</v>
      </c>
      <c r="P449" s="491">
        <v>4</v>
      </c>
      <c r="Q449" s="491" t="s">
        <v>2015</v>
      </c>
      <c r="R449" s="491" t="s">
        <v>1960</v>
      </c>
      <c r="S449" s="491" t="s">
        <v>581</v>
      </c>
      <c r="T449" s="491" t="s">
        <v>2016</v>
      </c>
      <c r="U449" s="491" t="s">
        <v>646</v>
      </c>
      <c r="V449" s="491" t="s">
        <v>1676</v>
      </c>
      <c r="W449" s="491" t="s">
        <v>1962</v>
      </c>
      <c r="X449" s="491" t="s">
        <v>70</v>
      </c>
      <c r="Y449" s="491" t="s">
        <v>2227</v>
      </c>
      <c r="Z449" s="491" t="s">
        <v>2228</v>
      </c>
      <c r="AA449" s="491" t="s">
        <v>1992</v>
      </c>
      <c r="AB449" s="491" t="s">
        <v>1445</v>
      </c>
      <c r="AC449" s="491" t="s">
        <v>22</v>
      </c>
      <c r="AD449" s="491" t="s">
        <v>1220</v>
      </c>
      <c r="AE449" s="491" t="s">
        <v>1677</v>
      </c>
      <c r="AF449" s="515" t="s">
        <v>1312</v>
      </c>
      <c r="AG449" s="515" t="s">
        <v>1357</v>
      </c>
      <c r="AH449" s="515" t="s">
        <v>1312</v>
      </c>
      <c r="AI449" s="515" t="s">
        <v>1357</v>
      </c>
    </row>
    <row r="450" spans="1:35" hidden="1" x14ac:dyDescent="0.3">
      <c r="A450" s="491"/>
      <c r="B450" s="491" t="s">
        <v>1359</v>
      </c>
      <c r="C450" s="491"/>
      <c r="D450" s="491" t="s">
        <v>1393</v>
      </c>
      <c r="E450" s="491" t="s">
        <v>136</v>
      </c>
      <c r="F450" s="491" t="s">
        <v>1958</v>
      </c>
      <c r="G450" s="491" t="s">
        <v>22</v>
      </c>
      <c r="H450" s="491" t="str" cm="1">
        <f t="array" ref="H450">LEFT(LEFT(Z450,FIND(".",Z450)-1),IF(MIN(IF(ISNUMBER(FIND({"a","b","c","d","e","f","g","h","i","j","k","l","m","n","o","p","q","r","s","t","u","v","w","x","y","z"}, LEFT(Z450,FIND(".",Z450)-1))), FIND({"a","b","c","d","e","f","g","h","i","j","k","l","m","n","o","p","q","r","s","t","u","v","w","x","y","z"}, LEFT(Z450,FIND(".",Z450)-1))))=0,FIND(".",Z450),MIN(IF(ISNUMBER(FIND({"a","b","c","d","e","f","g","h","i","j","k","l","m","n","o","p","q","r","s","t","u","v","w","x","y","z"}, LEFT(Z450,FIND(".",Z450)-1))), FIND({"a","b","c","d","e","f","g","h","i","j","k","l","m","n","o","p","q","r","s","t","u","v","w","x","y","z"}, LEFT(Z450,FIND(".",Z450)-1)))))-1)</f>
        <v>106</v>
      </c>
      <c r="I450" s="491" t="str" cm="1">
        <f t="array" ref="I450">RIGHT(LEFT(Z450,FIND(".",Z450)-1),FIND(".",Z450)-IF(MIN(IF(ISNUMBER(FIND({"a","b","c","d","e","f","g","h","i","j","k","l","m","n","o","p","q","r","s","t","u","v","w","x","y","z"},LEFT(Z450,FIND(".",Z450)-1))),FIND({"a","b","c","d","e","f","g","h","i","j","k","l","m","n","o","p","q","r","s","t","u","v","w","x","y","z"},LEFT(Z450,FIND(".",Z450)-1))))=0,FIND(".",Z450),MIN(IF(ISNUMBER(FIND({"a","b","c","d","e","f","g","h","i","j","k","l","m","n","o","p","q","r","s","t","u","v","w","x","y","z"},LEFT(Z450,FIND(".",Z450)-1))),FIND({"a","b","c","d","e","f","g","h","i","j","k","l","m","n","o","p","q","r","s","t","u","v","w","x","y","z"},LEFT(Z450,FIND(".",Z450)-1))))))</f>
        <v>b</v>
      </c>
      <c r="J450" s="491"/>
      <c r="K450" s="491"/>
      <c r="L450" s="491"/>
      <c r="M450" s="491"/>
      <c r="N450" s="491"/>
      <c r="O450" s="491" t="s">
        <v>2015</v>
      </c>
      <c r="P450" s="491">
        <v>4</v>
      </c>
      <c r="Q450" s="491" t="s">
        <v>2015</v>
      </c>
      <c r="R450" s="491" t="s">
        <v>1960</v>
      </c>
      <c r="S450" s="491" t="s">
        <v>581</v>
      </c>
      <c r="T450" s="491" t="s">
        <v>2016</v>
      </c>
      <c r="U450" s="491" t="s">
        <v>646</v>
      </c>
      <c r="V450" s="491" t="s">
        <v>1676</v>
      </c>
      <c r="W450" s="491" t="s">
        <v>1962</v>
      </c>
      <c r="X450" s="491" t="s">
        <v>70</v>
      </c>
      <c r="Y450" s="491" t="s">
        <v>2229</v>
      </c>
      <c r="Z450" s="491" t="s">
        <v>2230</v>
      </c>
      <c r="AA450" s="491" t="s">
        <v>1992</v>
      </c>
      <c r="AB450" s="491" t="s">
        <v>1448</v>
      </c>
      <c r="AC450" s="491" t="s">
        <v>22</v>
      </c>
      <c r="AD450" s="491" t="s">
        <v>1217</v>
      </c>
      <c r="AE450" s="491" t="s">
        <v>1691</v>
      </c>
      <c r="AF450" s="515" t="s">
        <v>1312</v>
      </c>
      <c r="AG450" s="515" t="s">
        <v>1357</v>
      </c>
      <c r="AH450" s="515" t="s">
        <v>1312</v>
      </c>
      <c r="AI450" s="515" t="s">
        <v>1357</v>
      </c>
    </row>
    <row r="451" spans="1:35" hidden="1" x14ac:dyDescent="0.3">
      <c r="A451" s="491"/>
      <c r="B451" s="491" t="s">
        <v>1513</v>
      </c>
      <c r="C451" s="491"/>
      <c r="D451" s="491" t="s">
        <v>1393</v>
      </c>
      <c r="E451" s="491" t="s">
        <v>136</v>
      </c>
      <c r="F451" s="491" t="s">
        <v>1958</v>
      </c>
      <c r="G451" s="491" t="s">
        <v>22</v>
      </c>
      <c r="H451" s="491" t="str" cm="1">
        <f t="array" ref="H451">LEFT(LEFT(Z451,FIND(".",Z451)-1),IF(MIN(IF(ISNUMBER(FIND({"a","b","c","d","e","f","g","h","i","j","k","l","m","n","o","p","q","r","s","t","u","v","w","x","y","z"}, LEFT(Z451,FIND(".",Z451)-1))), FIND({"a","b","c","d","e","f","g","h","i","j","k","l","m","n","o","p","q","r","s","t","u","v","w","x","y","z"}, LEFT(Z451,FIND(".",Z451)-1))))=0,FIND(".",Z451),MIN(IF(ISNUMBER(FIND({"a","b","c","d","e","f","g","h","i","j","k","l","m","n","o","p","q","r","s","t","u","v","w","x","y","z"}, LEFT(Z451,FIND(".",Z451)-1))), FIND({"a","b","c","d","e","f","g","h","i","j","k","l","m","n","o","p","q","r","s","t","u","v","w","x","y","z"}, LEFT(Z451,FIND(".",Z451)-1)))))-1)</f>
        <v>114</v>
      </c>
      <c r="I451" s="491" t="str" cm="1">
        <f t="array" ref="I451">RIGHT(LEFT(Z451,FIND(".",Z451)-1),FIND(".",Z451)-IF(MIN(IF(ISNUMBER(FIND({"a","b","c","d","e","f","g","h","i","j","k","l","m","n","o","p","q","r","s","t","u","v","w","x","y","z"},LEFT(Z451,FIND(".",Z451)-1))),FIND({"a","b","c","d","e","f","g","h","i","j","k","l","m","n","o","p","q","r","s","t","u","v","w","x","y","z"},LEFT(Z451,FIND(".",Z451)-1))))=0,FIND(".",Z451),MIN(IF(ISNUMBER(FIND({"a","b","c","d","e","f","g","h","i","j","k","l","m","n","o","p","q","r","s","t","u","v","w","x","y","z"},LEFT(Z451,FIND(".",Z451)-1))),FIND({"a","b","c","d","e","f","g","h","i","j","k","l","m","n","o","p","q","r","s","t","u","v","w","x","y","z"},LEFT(Z451,FIND(".",Z451)-1))))))</f>
        <v>b1</v>
      </c>
      <c r="J451" s="491"/>
      <c r="K451" s="491"/>
      <c r="L451" s="491"/>
      <c r="M451" s="491"/>
      <c r="N451" s="491"/>
      <c r="O451" s="491" t="s">
        <v>2015</v>
      </c>
      <c r="P451" s="491">
        <v>4</v>
      </c>
      <c r="Q451" s="491" t="s">
        <v>2015</v>
      </c>
      <c r="R451" s="491" t="s">
        <v>1960</v>
      </c>
      <c r="S451" s="491" t="s">
        <v>581</v>
      </c>
      <c r="T451" s="491" t="s">
        <v>2016</v>
      </c>
      <c r="U451" s="491" t="s">
        <v>695</v>
      </c>
      <c r="V451" s="491" t="s">
        <v>1591</v>
      </c>
      <c r="W451" s="491" t="s">
        <v>1962</v>
      </c>
      <c r="X451" s="491" t="s">
        <v>70</v>
      </c>
      <c r="Y451" s="491" t="s">
        <v>2231</v>
      </c>
      <c r="Z451" s="491" t="s">
        <v>2232</v>
      </c>
      <c r="AA451" s="491" t="s">
        <v>1992</v>
      </c>
      <c r="AB451" s="491" t="s">
        <v>1436</v>
      </c>
      <c r="AC451" s="491" t="s">
        <v>22</v>
      </c>
      <c r="AD451" s="491" t="s">
        <v>1255</v>
      </c>
      <c r="AE451" s="491" t="s">
        <v>1658</v>
      </c>
      <c r="AF451" s="515" t="s">
        <v>1312</v>
      </c>
      <c r="AG451" s="515" t="s">
        <v>1357</v>
      </c>
      <c r="AH451" s="515" t="s">
        <v>1312</v>
      </c>
      <c r="AI451" s="515" t="s">
        <v>1357</v>
      </c>
    </row>
    <row r="452" spans="1:35" hidden="1" x14ac:dyDescent="0.3">
      <c r="A452" s="491"/>
      <c r="B452" s="491" t="s">
        <v>1512</v>
      </c>
      <c r="C452" s="491"/>
      <c r="D452" s="491" t="s">
        <v>1393</v>
      </c>
      <c r="E452" s="491" t="s">
        <v>136</v>
      </c>
      <c r="F452" s="491" t="s">
        <v>1958</v>
      </c>
      <c r="G452" s="491" t="s">
        <v>22</v>
      </c>
      <c r="H452" s="491" t="str" cm="1">
        <f t="array" ref="H452">LEFT(LEFT(Z452,FIND(".",Z452)-1),IF(MIN(IF(ISNUMBER(FIND({"a","b","c","d","e","f","g","h","i","j","k","l","m","n","o","p","q","r","s","t","u","v","w","x","y","z"}, LEFT(Z452,FIND(".",Z452)-1))), FIND({"a","b","c","d","e","f","g","h","i","j","k","l","m","n","o","p","q","r","s","t","u","v","w","x","y","z"}, LEFT(Z452,FIND(".",Z452)-1))))=0,FIND(".",Z452),MIN(IF(ISNUMBER(FIND({"a","b","c","d","e","f","g","h","i","j","k","l","m","n","o","p","q","r","s","t","u","v","w","x","y","z"}, LEFT(Z452,FIND(".",Z452)-1))), FIND({"a","b","c","d","e","f","g","h","i","j","k","l","m","n","o","p","q","r","s","t","u","v","w","x","y","z"}, LEFT(Z452,FIND(".",Z452)-1)))))-1)</f>
        <v>115</v>
      </c>
      <c r="I452" s="491" t="str" cm="1">
        <f t="array" ref="I452">RIGHT(LEFT(Z452,FIND(".",Z452)-1),FIND(".",Z452)-IF(MIN(IF(ISNUMBER(FIND({"a","b","c","d","e","f","g","h","i","j","k","l","m","n","o","p","q","r","s","t","u","v","w","x","y","z"},LEFT(Z452,FIND(".",Z452)-1))),FIND({"a","b","c","d","e","f","g","h","i","j","k","l","m","n","o","p","q","r","s","t","u","v","w","x","y","z"},LEFT(Z452,FIND(".",Z452)-1))))=0,FIND(".",Z452),MIN(IF(ISNUMBER(FIND({"a","b","c","d","e","f","g","h","i","j","k","l","m","n","o","p","q","r","s","t","u","v","w","x","y","z"},LEFT(Z452,FIND(".",Z452)-1))),FIND({"a","b","c","d","e","f","g","h","i","j","k","l","m","n","o","p","q","r","s","t","u","v","w","x","y","z"},LEFT(Z452,FIND(".",Z452)-1))))))</f>
        <v>a</v>
      </c>
      <c r="J452" s="491"/>
      <c r="K452" s="491"/>
      <c r="L452" s="491"/>
      <c r="M452" s="491"/>
      <c r="N452" s="491"/>
      <c r="O452" s="491" t="s">
        <v>2015</v>
      </c>
      <c r="P452" s="491">
        <v>4</v>
      </c>
      <c r="Q452" s="491" t="s">
        <v>2015</v>
      </c>
      <c r="R452" s="491" t="s">
        <v>1960</v>
      </c>
      <c r="S452" s="491" t="s">
        <v>581</v>
      </c>
      <c r="T452" s="491" t="s">
        <v>2016</v>
      </c>
      <c r="U452" s="491" t="s">
        <v>695</v>
      </c>
      <c r="V452" s="491" t="s">
        <v>1591</v>
      </c>
      <c r="W452" s="491" t="s">
        <v>1962</v>
      </c>
      <c r="X452" s="491" t="s">
        <v>70</v>
      </c>
      <c r="Y452" s="491" t="s">
        <v>2233</v>
      </c>
      <c r="Z452" s="491" t="s">
        <v>2234</v>
      </c>
      <c r="AA452" s="491" t="s">
        <v>1992</v>
      </c>
      <c r="AB452" s="491" t="s">
        <v>1673</v>
      </c>
      <c r="AC452" s="491" t="s">
        <v>22</v>
      </c>
      <c r="AD452" s="491" t="s">
        <v>1254</v>
      </c>
      <c r="AE452" s="491" t="s">
        <v>1674</v>
      </c>
      <c r="AF452" s="515" t="s">
        <v>1312</v>
      </c>
      <c r="AG452" s="515" t="s">
        <v>1357</v>
      </c>
      <c r="AH452" s="515" t="s">
        <v>1312</v>
      </c>
      <c r="AI452" s="515" t="s">
        <v>1357</v>
      </c>
    </row>
    <row r="453" spans="1:35" hidden="1" x14ac:dyDescent="0.3">
      <c r="A453" s="491"/>
      <c r="B453" s="491" t="s">
        <v>1364</v>
      </c>
      <c r="C453" s="491"/>
      <c r="D453" s="491" t="s">
        <v>1393</v>
      </c>
      <c r="E453" s="491" t="s">
        <v>136</v>
      </c>
      <c r="F453" s="491" t="s">
        <v>1958</v>
      </c>
      <c r="G453" s="491" t="s">
        <v>22</v>
      </c>
      <c r="H453" s="491" t="str" cm="1">
        <f t="array" ref="H453">LEFT(LEFT(Z453,FIND(".",Z453)-1),IF(MIN(IF(ISNUMBER(FIND({"a","b","c","d","e","f","g","h","i","j","k","l","m","n","o","p","q","r","s","t","u","v","w","x","y","z"}, LEFT(Z453,FIND(".",Z453)-1))), FIND({"a","b","c","d","e","f","g","h","i","j","k","l","m","n","o","p","q","r","s","t","u","v","w","x","y","z"}, LEFT(Z453,FIND(".",Z453)-1))))=0,FIND(".",Z453),MIN(IF(ISNUMBER(FIND({"a","b","c","d","e","f","g","h","i","j","k","l","m","n","o","p","q","r","s","t","u","v","w","x","y","z"}, LEFT(Z453,FIND(".",Z453)-1))), FIND({"a","b","c","d","e","f","g","h","i","j","k","l","m","n","o","p","q","r","s","t","u","v","w","x","y","z"}, LEFT(Z453,FIND(".",Z453)-1)))))-1)</f>
        <v>116</v>
      </c>
      <c r="I453" s="491" t="str" cm="1">
        <f t="array" ref="I453">RIGHT(LEFT(Z453,FIND(".",Z453)-1),FIND(".",Z453)-IF(MIN(IF(ISNUMBER(FIND({"a","b","c","d","e","f","g","h","i","j","k","l","m","n","o","p","q","r","s","t","u","v","w","x","y","z"},LEFT(Z453,FIND(".",Z453)-1))),FIND({"a","b","c","d","e","f","g","h","i","j","k","l","m","n","o","p","q","r","s","t","u","v","w","x","y","z"},LEFT(Z453,FIND(".",Z453)-1))))=0,FIND(".",Z453),MIN(IF(ISNUMBER(FIND({"a","b","c","d","e","f","g","h","i","j","k","l","m","n","o","p","q","r","s","t","u","v","w","x","y","z"},LEFT(Z453,FIND(".",Z453)-1))),FIND({"a","b","c","d","e","f","g","h","i","j","k","l","m","n","o","p","q","r","s","t","u","v","w","x","y","z"},LEFT(Z453,FIND(".",Z453)-1))))))</f>
        <v>b1</v>
      </c>
      <c r="J453" s="491"/>
      <c r="K453" s="491"/>
      <c r="L453" s="491"/>
      <c r="M453" s="491"/>
      <c r="N453" s="491"/>
      <c r="O453" s="491" t="s">
        <v>2015</v>
      </c>
      <c r="P453" s="491">
        <v>4</v>
      </c>
      <c r="Q453" s="491" t="s">
        <v>2015</v>
      </c>
      <c r="R453" s="491" t="s">
        <v>1960</v>
      </c>
      <c r="S453" s="491" t="s">
        <v>581</v>
      </c>
      <c r="T453" s="491" t="s">
        <v>2016</v>
      </c>
      <c r="U453" s="491" t="s">
        <v>695</v>
      </c>
      <c r="V453" s="491" t="s">
        <v>1591</v>
      </c>
      <c r="W453" s="491" t="s">
        <v>1962</v>
      </c>
      <c r="X453" s="491" t="s">
        <v>70</v>
      </c>
      <c r="Y453" s="491" t="s">
        <v>2235</v>
      </c>
      <c r="Z453" s="491" t="s">
        <v>2236</v>
      </c>
      <c r="AA453" s="491" t="s">
        <v>1992</v>
      </c>
      <c r="AB453" s="491" t="s">
        <v>1632</v>
      </c>
      <c r="AC453" s="491" t="s">
        <v>22</v>
      </c>
      <c r="AD453" s="491" t="s">
        <v>1209</v>
      </c>
      <c r="AE453" s="491" t="s">
        <v>1633</v>
      </c>
      <c r="AF453" s="515" t="s">
        <v>1312</v>
      </c>
      <c r="AG453" s="515" t="s">
        <v>1357</v>
      </c>
      <c r="AH453" s="515" t="s">
        <v>1312</v>
      </c>
      <c r="AI453" s="515" t="s">
        <v>1357</v>
      </c>
    </row>
    <row r="454" spans="1:35" hidden="1" x14ac:dyDescent="0.3">
      <c r="A454" s="491"/>
      <c r="B454" s="491" t="s">
        <v>1367</v>
      </c>
      <c r="C454" s="491"/>
      <c r="D454" s="491" t="s">
        <v>1393</v>
      </c>
      <c r="E454" s="491" t="s">
        <v>136</v>
      </c>
      <c r="F454" s="491" t="s">
        <v>1958</v>
      </c>
      <c r="G454" s="491" t="s">
        <v>22</v>
      </c>
      <c r="H454" s="491" t="str" cm="1">
        <f t="array" ref="H454">LEFT(LEFT(Z454,FIND(".",Z454)-1),IF(MIN(IF(ISNUMBER(FIND({"a","b","c","d","e","f","g","h","i","j","k","l","m","n","o","p","q","r","s","t","u","v","w","x","y","z"}, LEFT(Z454,FIND(".",Z454)-1))), FIND({"a","b","c","d","e","f","g","h","i","j","k","l","m","n","o","p","q","r","s","t","u","v","w","x","y","z"}, LEFT(Z454,FIND(".",Z454)-1))))=0,FIND(".",Z454),MIN(IF(ISNUMBER(FIND({"a","b","c","d","e","f","g","h","i","j","k","l","m","n","o","p","q","r","s","t","u","v","w","x","y","z"}, LEFT(Z454,FIND(".",Z454)-1))), FIND({"a","b","c","d","e","f","g","h","i","j","k","l","m","n","o","p","q","r","s","t","u","v","w","x","y","z"}, LEFT(Z454,FIND(".",Z454)-1)))))-1)</f>
        <v>116</v>
      </c>
      <c r="I454" s="491" t="str" cm="1">
        <f t="array" ref="I454">RIGHT(LEFT(Z454,FIND(".",Z454)-1),FIND(".",Z454)-IF(MIN(IF(ISNUMBER(FIND({"a","b","c","d","e","f","g","h","i","j","k","l","m","n","o","p","q","r","s","t","u","v","w","x","y","z"},LEFT(Z454,FIND(".",Z454)-1))),FIND({"a","b","c","d","e","f","g","h","i","j","k","l","m","n","o","p","q","r","s","t","u","v","w","x","y","z"},LEFT(Z454,FIND(".",Z454)-1))))=0,FIND(".",Z454),MIN(IF(ISNUMBER(FIND({"a","b","c","d","e","f","g","h","i","j","k","l","m","n","o","p","q","r","s","t","u","v","w","x","y","z"},LEFT(Z454,FIND(".",Z454)-1))),FIND({"a","b","c","d","e","f","g","h","i","j","k","l","m","n","o","p","q","r","s","t","u","v","w","x","y","z"},LEFT(Z454,FIND(".",Z454)-1))))))</f>
        <v>b2</v>
      </c>
      <c r="J454" s="491"/>
      <c r="K454" s="491"/>
      <c r="L454" s="491"/>
      <c r="M454" s="491"/>
      <c r="N454" s="491"/>
      <c r="O454" s="491" t="s">
        <v>2015</v>
      </c>
      <c r="P454" s="491">
        <v>4</v>
      </c>
      <c r="Q454" s="491" t="s">
        <v>2015</v>
      </c>
      <c r="R454" s="491" t="s">
        <v>1960</v>
      </c>
      <c r="S454" s="491" t="s">
        <v>581</v>
      </c>
      <c r="T454" s="491" t="s">
        <v>2016</v>
      </c>
      <c r="U454" s="491" t="s">
        <v>695</v>
      </c>
      <c r="V454" s="491" t="s">
        <v>1591</v>
      </c>
      <c r="W454" s="491" t="s">
        <v>1962</v>
      </c>
      <c r="X454" s="491" t="s">
        <v>70</v>
      </c>
      <c r="Y454" s="491" t="s">
        <v>2237</v>
      </c>
      <c r="Z454" s="491" t="s">
        <v>2238</v>
      </c>
      <c r="AA454" s="491" t="s">
        <v>1992</v>
      </c>
      <c r="AB454" s="491" t="s">
        <v>1429</v>
      </c>
      <c r="AC454" s="491" t="s">
        <v>22</v>
      </c>
      <c r="AD454" s="491" t="s">
        <v>1212</v>
      </c>
      <c r="AE454" s="491" t="s">
        <v>1644</v>
      </c>
      <c r="AF454" s="515" t="s">
        <v>1312</v>
      </c>
      <c r="AG454" s="515" t="s">
        <v>1357</v>
      </c>
      <c r="AH454" s="515" t="s">
        <v>1312</v>
      </c>
      <c r="AI454" s="515" t="s">
        <v>1357</v>
      </c>
    </row>
    <row r="455" spans="1:35" hidden="1" x14ac:dyDescent="0.3">
      <c r="A455" s="491"/>
      <c r="B455" s="491" t="s">
        <v>1987</v>
      </c>
      <c r="C455" s="491"/>
      <c r="D455" s="491" t="s">
        <v>1393</v>
      </c>
      <c r="E455" s="491" t="s">
        <v>136</v>
      </c>
      <c r="F455" s="491" t="s">
        <v>1958</v>
      </c>
      <c r="G455" s="491" t="s">
        <v>22</v>
      </c>
      <c r="H455" s="491" t="str" cm="1">
        <f t="array" ref="H455">LEFT(LEFT(Z455,FIND(".",Z455)-1),IF(MIN(IF(ISNUMBER(FIND({"a","b","c","d","e","f","g","h","i","j","k","l","m","n","o","p","q","r","s","t","u","v","w","x","y","z"}, LEFT(Z455,FIND(".",Z455)-1))), FIND({"a","b","c","d","e","f","g","h","i","j","k","l","m","n","o","p","q","r","s","t","u","v","w","x","y","z"}, LEFT(Z455,FIND(".",Z455)-1))))=0,FIND(".",Z455),MIN(IF(ISNUMBER(FIND({"a","b","c","d","e","f","g","h","i","j","k","l","m","n","o","p","q","r","s","t","u","v","w","x","y","z"}, LEFT(Z455,FIND(".",Z455)-1))), FIND({"a","b","c","d","e","f","g","h","i","j","k","l","m","n","o","p","q","r","s","t","u","v","w","x","y","z"}, LEFT(Z455,FIND(".",Z455)-1)))))-1)</f>
        <v>119</v>
      </c>
      <c r="I455" s="491" t="str" cm="1">
        <f t="array" ref="I455">RIGHT(LEFT(Z455,FIND(".",Z455)-1),FIND(".",Z455)-IF(MIN(IF(ISNUMBER(FIND({"a","b","c","d","e","f","g","h","i","j","k","l","m","n","o","p","q","r","s","t","u","v","w","x","y","z"},LEFT(Z455,FIND(".",Z455)-1))),FIND({"a","b","c","d","e","f","g","h","i","j","k","l","m","n","o","p","q","r","s","t","u","v","w","x","y","z"},LEFT(Z455,FIND(".",Z455)-1))))=0,FIND(".",Z455),MIN(IF(ISNUMBER(FIND({"a","b","c","d","e","f","g","h","i","j","k","l","m","n","o","p","q","r","s","t","u","v","w","x","y","z"},LEFT(Z455,FIND(".",Z455)-1))),FIND({"a","b","c","d","e","f","g","h","i","j","k","l","m","n","o","p","q","r","s","t","u","v","w","x","y","z"},LEFT(Z455,FIND(".",Z455)-1))))))</f>
        <v>b1</v>
      </c>
      <c r="J455" s="491"/>
      <c r="K455" s="491"/>
      <c r="L455" s="491"/>
      <c r="M455" s="491"/>
      <c r="N455" s="491"/>
      <c r="O455" s="491" t="s">
        <v>2015</v>
      </c>
      <c r="P455" s="491">
        <v>4</v>
      </c>
      <c r="Q455" s="491" t="s">
        <v>2015</v>
      </c>
      <c r="R455" s="491" t="s">
        <v>1960</v>
      </c>
      <c r="S455" s="491" t="s">
        <v>581</v>
      </c>
      <c r="T455" s="491" t="s">
        <v>2016</v>
      </c>
      <c r="U455" s="491" t="s">
        <v>695</v>
      </c>
      <c r="V455" s="491" t="s">
        <v>1591</v>
      </c>
      <c r="W455" s="491" t="s">
        <v>1962</v>
      </c>
      <c r="X455" s="491" t="s">
        <v>70</v>
      </c>
      <c r="Y455" s="491" t="s">
        <v>2239</v>
      </c>
      <c r="Z455" s="491" t="s">
        <v>2240</v>
      </c>
      <c r="AA455" s="491" t="s">
        <v>1992</v>
      </c>
      <c r="AB455" s="491" t="s">
        <v>1414</v>
      </c>
      <c r="AC455" s="491" t="s">
        <v>22</v>
      </c>
      <c r="AD455" s="491" t="s">
        <v>1201</v>
      </c>
      <c r="AE455" s="491" t="s">
        <v>1592</v>
      </c>
      <c r="AF455" s="515" t="s">
        <v>1312</v>
      </c>
      <c r="AG455" s="515" t="s">
        <v>1357</v>
      </c>
      <c r="AH455" s="515" t="s">
        <v>1312</v>
      </c>
      <c r="AI455" s="515" t="s">
        <v>1357</v>
      </c>
    </row>
    <row r="456" spans="1:35" hidden="1" x14ac:dyDescent="0.3">
      <c r="A456" s="491"/>
      <c r="B456" s="491" t="s">
        <v>1993</v>
      </c>
      <c r="C456" s="491"/>
      <c r="D456" s="491" t="s">
        <v>1393</v>
      </c>
      <c r="E456" s="491" t="s">
        <v>136</v>
      </c>
      <c r="F456" s="491" t="s">
        <v>1958</v>
      </c>
      <c r="G456" s="491" t="s">
        <v>22</v>
      </c>
      <c r="H456" s="491" t="str" cm="1">
        <f t="array" ref="H456">LEFT(LEFT(Z456,FIND(".",Z456)-1),IF(MIN(IF(ISNUMBER(FIND({"a","b","c","d","e","f","g","h","i","j","k","l","m","n","o","p","q","r","s","t","u","v","w","x","y","z"}, LEFT(Z456,FIND(".",Z456)-1))), FIND({"a","b","c","d","e","f","g","h","i","j","k","l","m","n","o","p","q","r","s","t","u","v","w","x","y","z"}, LEFT(Z456,FIND(".",Z456)-1))))=0,FIND(".",Z456),MIN(IF(ISNUMBER(FIND({"a","b","c","d","e","f","g","h","i","j","k","l","m","n","o","p","q","r","s","t","u","v","w","x","y","z"}, LEFT(Z456,FIND(".",Z456)-1))), FIND({"a","b","c","d","e","f","g","h","i","j","k","l","m","n","o","p","q","r","s","t","u","v","w","x","y","z"}, LEFT(Z456,FIND(".",Z456)-1)))))-1)</f>
        <v>119</v>
      </c>
      <c r="I456" s="491" t="str" cm="1">
        <f t="array" ref="I456">RIGHT(LEFT(Z456,FIND(".",Z456)-1),FIND(".",Z456)-IF(MIN(IF(ISNUMBER(FIND({"a","b","c","d","e","f","g","h","i","j","k","l","m","n","o","p","q","r","s","t","u","v","w","x","y","z"},LEFT(Z456,FIND(".",Z456)-1))),FIND({"a","b","c","d","e","f","g","h","i","j","k","l","m","n","o","p","q","r","s","t","u","v","w","x","y","z"},LEFT(Z456,FIND(".",Z456)-1))))=0,FIND(".",Z456),MIN(IF(ISNUMBER(FIND({"a","b","c","d","e","f","g","h","i","j","k","l","m","n","o","p","q","r","s","t","u","v","w","x","y","z"},LEFT(Z456,FIND(".",Z456)-1))),FIND({"a","b","c","d","e","f","g","h","i","j","k","l","m","n","o","p","q","r","s","t","u","v","w","x","y","z"},LEFT(Z456,FIND(".",Z456)-1))))))</f>
        <v>b2</v>
      </c>
      <c r="J456" s="491"/>
      <c r="K456" s="491"/>
      <c r="L456" s="491"/>
      <c r="M456" s="491"/>
      <c r="N456" s="491"/>
      <c r="O456" s="491" t="s">
        <v>2015</v>
      </c>
      <c r="P456" s="491">
        <v>4</v>
      </c>
      <c r="Q456" s="491" t="s">
        <v>2015</v>
      </c>
      <c r="R456" s="491" t="s">
        <v>1960</v>
      </c>
      <c r="S456" s="491" t="s">
        <v>581</v>
      </c>
      <c r="T456" s="491" t="s">
        <v>2016</v>
      </c>
      <c r="U456" s="491" t="s">
        <v>695</v>
      </c>
      <c r="V456" s="491" t="s">
        <v>1591</v>
      </c>
      <c r="W456" s="491" t="s">
        <v>1962</v>
      </c>
      <c r="X456" s="491" t="s">
        <v>70</v>
      </c>
      <c r="Y456" s="491" t="s">
        <v>2241</v>
      </c>
      <c r="Z456" s="491" t="s">
        <v>2242</v>
      </c>
      <c r="AA456" s="491" t="s">
        <v>1992</v>
      </c>
      <c r="AB456" s="491" t="s">
        <v>1419</v>
      </c>
      <c r="AC456" s="491" t="s">
        <v>22</v>
      </c>
      <c r="AD456" s="491" t="s">
        <v>1205</v>
      </c>
      <c r="AE456" s="491" t="s">
        <v>1616</v>
      </c>
      <c r="AF456" s="515" t="s">
        <v>1312</v>
      </c>
      <c r="AG456" s="515" t="s">
        <v>1357</v>
      </c>
      <c r="AH456" s="515" t="s">
        <v>1312</v>
      </c>
      <c r="AI456" s="515" t="s">
        <v>1357</v>
      </c>
    </row>
    <row r="457" spans="1:35" hidden="1" x14ac:dyDescent="0.3">
      <c r="A457" s="491"/>
      <c r="B457" s="491" t="s">
        <v>1377</v>
      </c>
      <c r="C457" s="491"/>
      <c r="D457" s="491" t="s">
        <v>1393</v>
      </c>
      <c r="E457" s="491" t="s">
        <v>136</v>
      </c>
      <c r="F457" s="491" t="s">
        <v>1958</v>
      </c>
      <c r="G457" s="491" t="s">
        <v>22</v>
      </c>
      <c r="H457" s="491" t="str" cm="1">
        <f t="array" ref="H457">LEFT(LEFT(Z457,FIND(".",Z457)-1),IF(MIN(IF(ISNUMBER(FIND({"a","b","c","d","e","f","g","h","i","j","k","l","m","n","o","p","q","r","s","t","u","v","w","x","y","z"}, LEFT(Z457,FIND(".",Z457)-1))), FIND({"a","b","c","d","e","f","g","h","i","j","k","l","m","n","o","p","q","r","s","t","u","v","w","x","y","z"}, LEFT(Z457,FIND(".",Z457)-1))))=0,FIND(".",Z457),MIN(IF(ISNUMBER(FIND({"a","b","c","d","e","f","g","h","i","j","k","l","m","n","o","p","q","r","s","t","u","v","w","x","y","z"}, LEFT(Z457,FIND(".",Z457)-1))), FIND({"a","b","c","d","e","f","g","h","i","j","k","l","m","n","o","p","q","r","s","t","u","v","w","x","y","z"}, LEFT(Z457,FIND(".",Z457)-1)))))-1)</f>
        <v>124</v>
      </c>
      <c r="I457" s="491" t="str" cm="1">
        <f t="array" ref="I457">RIGHT(LEFT(Z457,FIND(".",Z457)-1),FIND(".",Z457)-IF(MIN(IF(ISNUMBER(FIND({"a","b","c","d","e","f","g","h","i","j","k","l","m","n","o","p","q","r","s","t","u","v","w","x","y","z"},LEFT(Z457,FIND(".",Z457)-1))),FIND({"a","b","c","d","e","f","g","h","i","j","k","l","m","n","o","p","q","r","s","t","u","v","w","x","y","z"},LEFT(Z457,FIND(".",Z457)-1))))=0,FIND(".",Z457),MIN(IF(ISNUMBER(FIND({"a","b","c","d","e","f","g","h","i","j","k","l","m","n","o","p","q","r","s","t","u","v","w","x","y","z"},LEFT(Z457,FIND(".",Z457)-1))),FIND({"a","b","c","d","e","f","g","h","i","j","k","l","m","n","o","p","q","r","s","t","u","v","w","x","y","z"},LEFT(Z457,FIND(".",Z457)-1))))))</f>
        <v>a</v>
      </c>
      <c r="J457" s="491"/>
      <c r="K457" s="491"/>
      <c r="L457" s="491"/>
      <c r="M457" s="491"/>
      <c r="N457" s="491"/>
      <c r="O457" s="491" t="s">
        <v>2015</v>
      </c>
      <c r="P457" s="491">
        <v>4</v>
      </c>
      <c r="Q457" s="491" t="s">
        <v>2015</v>
      </c>
      <c r="R457" s="491" t="s">
        <v>1960</v>
      </c>
      <c r="S457" s="491" t="s">
        <v>581</v>
      </c>
      <c r="T457" s="491" t="s">
        <v>2016</v>
      </c>
      <c r="U457" s="491" t="s">
        <v>150</v>
      </c>
      <c r="V457" s="491" t="s">
        <v>2243</v>
      </c>
      <c r="W457" s="491" t="s">
        <v>1962</v>
      </c>
      <c r="X457" s="491" t="s">
        <v>70</v>
      </c>
      <c r="Y457" s="491" t="s">
        <v>2244</v>
      </c>
      <c r="Z457" s="491" t="s">
        <v>2245</v>
      </c>
      <c r="AA457" s="491" t="s">
        <v>1992</v>
      </c>
      <c r="AB457" s="491" t="s">
        <v>1449</v>
      </c>
      <c r="AC457" s="491" t="s">
        <v>22</v>
      </c>
      <c r="AD457" s="491" t="s">
        <v>1283</v>
      </c>
      <c r="AE457" s="491" t="s">
        <v>1698</v>
      </c>
      <c r="AF457" s="515" t="s">
        <v>1312</v>
      </c>
      <c r="AG457" s="515" t="s">
        <v>1357</v>
      </c>
      <c r="AH457" s="515" t="s">
        <v>1312</v>
      </c>
      <c r="AI457" s="515" t="s">
        <v>1357</v>
      </c>
    </row>
    <row r="458" spans="1:35" hidden="1" x14ac:dyDescent="0.3">
      <c r="A458" s="491"/>
      <c r="B458" s="491" t="s">
        <v>1384</v>
      </c>
      <c r="C458" s="491"/>
      <c r="D458" s="491" t="s">
        <v>1393</v>
      </c>
      <c r="E458" s="491" t="s">
        <v>136</v>
      </c>
      <c r="F458" s="491" t="s">
        <v>1958</v>
      </c>
      <c r="G458" s="491" t="s">
        <v>22</v>
      </c>
      <c r="H458" s="491" t="str" cm="1">
        <f t="array" ref="H458">LEFT(LEFT(Z458,FIND(".",Z458)-1),IF(MIN(IF(ISNUMBER(FIND({"a","b","c","d","e","f","g","h","i","j","k","l","m","n","o","p","q","r","s","t","u","v","w","x","y","z"}, LEFT(Z458,FIND(".",Z458)-1))), FIND({"a","b","c","d","e","f","g","h","i","j","k","l","m","n","o","p","q","r","s","t","u","v","w","x","y","z"}, LEFT(Z458,FIND(".",Z458)-1))))=0,FIND(".",Z458),MIN(IF(ISNUMBER(FIND({"a","b","c","d","e","f","g","h","i","j","k","l","m","n","o","p","q","r","s","t","u","v","w","x","y","z"}, LEFT(Z458,FIND(".",Z458)-1))), FIND({"a","b","c","d","e","f","g","h","i","j","k","l","m","n","o","p","q","r","s","t","u","v","w","x","y","z"}, LEFT(Z458,FIND(".",Z458)-1)))))-1)</f>
        <v>124</v>
      </c>
      <c r="I458" s="491" t="str" cm="1">
        <f t="array" ref="I458">RIGHT(LEFT(Z458,FIND(".",Z458)-1),FIND(".",Z458)-IF(MIN(IF(ISNUMBER(FIND({"a","b","c","d","e","f","g","h","i","j","k","l","m","n","o","p","q","r","s","t","u","v","w","x","y","z"},LEFT(Z458,FIND(".",Z458)-1))),FIND({"a","b","c","d","e","f","g","h","i","j","k","l","m","n","o","p","q","r","s","t","u","v","w","x","y","z"},LEFT(Z458,FIND(".",Z458)-1))))=0,FIND(".",Z458),MIN(IF(ISNUMBER(FIND({"a","b","c","d","e","f","g","h","i","j","k","l","m","n","o","p","q","r","s","t","u","v","w","x","y","z"},LEFT(Z458,FIND(".",Z458)-1))),FIND({"a","b","c","d","e","f","g","h","i","j","k","l","m","n","o","p","q","r","s","t","u","v","w","x","y","z"},LEFT(Z458,FIND(".",Z458)-1))))))</f>
        <v>b</v>
      </c>
      <c r="J458" s="491"/>
      <c r="K458" s="491"/>
      <c r="L458" s="491"/>
      <c r="M458" s="491"/>
      <c r="N458" s="491"/>
      <c r="O458" s="491" t="s">
        <v>2015</v>
      </c>
      <c r="P458" s="491">
        <v>4</v>
      </c>
      <c r="Q458" s="491" t="s">
        <v>2015</v>
      </c>
      <c r="R458" s="491" t="s">
        <v>1960</v>
      </c>
      <c r="S458" s="491" t="s">
        <v>581</v>
      </c>
      <c r="T458" s="491" t="s">
        <v>2016</v>
      </c>
      <c r="U458" s="491" t="s">
        <v>150</v>
      </c>
      <c r="V458" s="491" t="s">
        <v>2243</v>
      </c>
      <c r="W458" s="491" t="s">
        <v>1962</v>
      </c>
      <c r="X458" s="491" t="s">
        <v>70</v>
      </c>
      <c r="Y458" s="491" t="s">
        <v>2246</v>
      </c>
      <c r="Z458" s="491" t="s">
        <v>2247</v>
      </c>
      <c r="AA458" s="491" t="s">
        <v>1992</v>
      </c>
      <c r="AB458" s="491" t="s">
        <v>1451</v>
      </c>
      <c r="AC458" s="491" t="s">
        <v>22</v>
      </c>
      <c r="AD458" s="491" t="s">
        <v>1284</v>
      </c>
      <c r="AE458" s="491" t="s">
        <v>1704</v>
      </c>
      <c r="AF458" s="515" t="s">
        <v>1312</v>
      </c>
      <c r="AG458" s="515" t="s">
        <v>1357</v>
      </c>
      <c r="AH458" s="515" t="s">
        <v>1312</v>
      </c>
      <c r="AI458" s="515" t="s">
        <v>1357</v>
      </c>
    </row>
    <row r="459" spans="1:35" hidden="1" x14ac:dyDescent="0.3">
      <c r="A459" s="491"/>
      <c r="B459" s="491" t="s">
        <v>1385</v>
      </c>
      <c r="C459" s="491"/>
      <c r="D459" s="491" t="s">
        <v>1393</v>
      </c>
      <c r="E459" s="491" t="s">
        <v>136</v>
      </c>
      <c r="F459" s="491" t="s">
        <v>1958</v>
      </c>
      <c r="G459" s="491" t="s">
        <v>22</v>
      </c>
      <c r="H459" s="491" t="str" cm="1">
        <f t="array" ref="H459">LEFT(LEFT(Z459,FIND(".",Z459)-1),IF(MIN(IF(ISNUMBER(FIND({"a","b","c","d","e","f","g","h","i","j","k","l","m","n","o","p","q","r","s","t","u","v","w","x","y","z"}, LEFT(Z459,FIND(".",Z459)-1))), FIND({"a","b","c","d","e","f","g","h","i","j","k","l","m","n","o","p","q","r","s","t","u","v","w","x","y","z"}, LEFT(Z459,FIND(".",Z459)-1))))=0,FIND(".",Z459),MIN(IF(ISNUMBER(FIND({"a","b","c","d","e","f","g","h","i","j","k","l","m","n","o","p","q","r","s","t","u","v","w","x","y","z"}, LEFT(Z459,FIND(".",Z459)-1))), FIND({"a","b","c","d","e","f","g","h","i","j","k","l","m","n","o","p","q","r","s","t","u","v","w","x","y","z"}, LEFT(Z459,FIND(".",Z459)-1)))))-1)</f>
        <v>124</v>
      </c>
      <c r="I459" s="491" t="str" cm="1">
        <f t="array" ref="I459">RIGHT(LEFT(Z459,FIND(".",Z459)-1),FIND(".",Z459)-IF(MIN(IF(ISNUMBER(FIND({"a","b","c","d","e","f","g","h","i","j","k","l","m","n","o","p","q","r","s","t","u","v","w","x","y","z"},LEFT(Z459,FIND(".",Z459)-1))),FIND({"a","b","c","d","e","f","g","h","i","j","k","l","m","n","o","p","q","r","s","t","u","v","w","x","y","z"},LEFT(Z459,FIND(".",Z459)-1))))=0,FIND(".",Z459),MIN(IF(ISNUMBER(FIND({"a","b","c","d","e","f","g","h","i","j","k","l","m","n","o","p","q","r","s","t","u","v","w","x","y","z"},LEFT(Z459,FIND(".",Z459)-1))),FIND({"a","b","c","d","e","f","g","h","i","j","k","l","m","n","o","p","q","r","s","t","u","v","w","x","y","z"},LEFT(Z459,FIND(".",Z459)-1))))))</f>
        <v>c</v>
      </c>
      <c r="J459" s="491"/>
      <c r="K459" s="491"/>
      <c r="L459" s="491"/>
      <c r="M459" s="491"/>
      <c r="N459" s="491"/>
      <c r="O459" s="491" t="s">
        <v>2015</v>
      </c>
      <c r="P459" s="491">
        <v>4</v>
      </c>
      <c r="Q459" s="491" t="s">
        <v>2015</v>
      </c>
      <c r="R459" s="491" t="s">
        <v>1960</v>
      </c>
      <c r="S459" s="491" t="s">
        <v>581</v>
      </c>
      <c r="T459" s="491" t="s">
        <v>2016</v>
      </c>
      <c r="U459" s="491" t="s">
        <v>150</v>
      </c>
      <c r="V459" s="491" t="s">
        <v>2243</v>
      </c>
      <c r="W459" s="491" t="s">
        <v>1962</v>
      </c>
      <c r="X459" s="491" t="s">
        <v>70</v>
      </c>
      <c r="Y459" s="491" t="s">
        <v>2248</v>
      </c>
      <c r="Z459" s="491" t="s">
        <v>2249</v>
      </c>
      <c r="AA459" s="491" t="s">
        <v>1992</v>
      </c>
      <c r="AB459" s="491" t="s">
        <v>1453</v>
      </c>
      <c r="AC459" s="491" t="s">
        <v>22</v>
      </c>
      <c r="AD459" s="491" t="s">
        <v>1285</v>
      </c>
      <c r="AE459" s="491" t="s">
        <v>1709</v>
      </c>
      <c r="AF459" s="515" t="s">
        <v>1312</v>
      </c>
      <c r="AG459" s="515" t="s">
        <v>1357</v>
      </c>
      <c r="AH459" s="515" t="s">
        <v>1312</v>
      </c>
      <c r="AI459" s="515" t="s">
        <v>1357</v>
      </c>
    </row>
    <row r="460" spans="1:35" hidden="1" x14ac:dyDescent="0.3">
      <c r="A460" s="491"/>
      <c r="B460" s="491" t="s">
        <v>1388</v>
      </c>
      <c r="C460" s="491"/>
      <c r="D460" s="491" t="s">
        <v>1393</v>
      </c>
      <c r="E460" s="491" t="s">
        <v>136</v>
      </c>
      <c r="F460" s="491" t="s">
        <v>1958</v>
      </c>
      <c r="G460" s="491" t="s">
        <v>22</v>
      </c>
      <c r="H460" s="491" t="str" cm="1">
        <f t="array" ref="H460">LEFT(LEFT(Z460,FIND(".",Z460)-1),IF(MIN(IF(ISNUMBER(FIND({"a","b","c","d","e","f","g","h","i","j","k","l","m","n","o","p","q","r","s","t","u","v","w","x","y","z"}, LEFT(Z460,FIND(".",Z460)-1))), FIND({"a","b","c","d","e","f","g","h","i","j","k","l","m","n","o","p","q","r","s","t","u","v","w","x","y","z"}, LEFT(Z460,FIND(".",Z460)-1))))=0,FIND(".",Z460),MIN(IF(ISNUMBER(FIND({"a","b","c","d","e","f","g","h","i","j","k","l","m","n","o","p","q","r","s","t","u","v","w","x","y","z"}, LEFT(Z460,FIND(".",Z460)-1))), FIND({"a","b","c","d","e","f","g","h","i","j","k","l","m","n","o","p","q","r","s","t","u","v","w","x","y","z"}, LEFT(Z460,FIND(".",Z460)-1)))))-1)</f>
        <v>124</v>
      </c>
      <c r="I460" s="491" t="str" cm="1">
        <f t="array" ref="I460">RIGHT(LEFT(Z460,FIND(".",Z460)-1),FIND(".",Z460)-IF(MIN(IF(ISNUMBER(FIND({"a","b","c","d","e","f","g","h","i","j","k","l","m","n","o","p","q","r","s","t","u","v","w","x","y","z"},LEFT(Z460,FIND(".",Z460)-1))),FIND({"a","b","c","d","e","f","g","h","i","j","k","l","m","n","o","p","q","r","s","t","u","v","w","x","y","z"},LEFT(Z460,FIND(".",Z460)-1))))=0,FIND(".",Z460),MIN(IF(ISNUMBER(FIND({"a","b","c","d","e","f","g","h","i","j","k","l","m","n","o","p","q","r","s","t","u","v","w","x","y","z"},LEFT(Z460,FIND(".",Z460)-1))),FIND({"a","b","c","d","e","f","g","h","i","j","k","l","m","n","o","p","q","r","s","t","u","v","w","x","y","z"},LEFT(Z460,FIND(".",Z460)-1))))))</f>
        <v>d</v>
      </c>
      <c r="J460" s="491"/>
      <c r="K460" s="491"/>
      <c r="L460" s="491"/>
      <c r="M460" s="491"/>
      <c r="N460" s="491"/>
      <c r="O460" s="491" t="s">
        <v>2015</v>
      </c>
      <c r="P460" s="491">
        <v>4</v>
      </c>
      <c r="Q460" s="491" t="s">
        <v>2015</v>
      </c>
      <c r="R460" s="491" t="s">
        <v>1960</v>
      </c>
      <c r="S460" s="491" t="s">
        <v>581</v>
      </c>
      <c r="T460" s="491" t="s">
        <v>2016</v>
      </c>
      <c r="U460" s="491" t="s">
        <v>150</v>
      </c>
      <c r="V460" s="491" t="s">
        <v>2243</v>
      </c>
      <c r="W460" s="491" t="s">
        <v>1962</v>
      </c>
      <c r="X460" s="491" t="s">
        <v>70</v>
      </c>
      <c r="Y460" s="491" t="s">
        <v>2250</v>
      </c>
      <c r="Z460" s="491" t="s">
        <v>2251</v>
      </c>
      <c r="AA460" s="491" t="s">
        <v>1992</v>
      </c>
      <c r="AB460" s="491" t="s">
        <v>1455</v>
      </c>
      <c r="AC460" s="491" t="s">
        <v>22</v>
      </c>
      <c r="AD460" s="491" t="s">
        <v>1286</v>
      </c>
      <c r="AE460" s="491" t="s">
        <v>1714</v>
      </c>
      <c r="AF460" s="515" t="s">
        <v>1312</v>
      </c>
      <c r="AG460" s="515" t="s">
        <v>1357</v>
      </c>
      <c r="AH460" s="515" t="s">
        <v>1312</v>
      </c>
      <c r="AI460" s="515" t="s">
        <v>1357</v>
      </c>
    </row>
    <row r="461" spans="1:35" hidden="1" x14ac:dyDescent="0.3">
      <c r="A461" s="491"/>
      <c r="B461" s="491" t="s">
        <v>1347</v>
      </c>
      <c r="C461" s="491"/>
      <c r="D461" s="491" t="s">
        <v>1393</v>
      </c>
      <c r="E461" s="491" t="s">
        <v>136</v>
      </c>
      <c r="F461" s="491" t="s">
        <v>1958</v>
      </c>
      <c r="G461" s="491" t="s">
        <v>24</v>
      </c>
      <c r="H461" s="491" t="str" cm="1">
        <f t="array" ref="H461">LEFT(LEFT(Z461,FIND(".",Z461)-1),IF(MIN(IF(ISNUMBER(FIND({"a","b","c","d","e","f","g","h","i","j","k","l","m","n","o","p","q","r","s","t","u","v","w","x","y","z"}, LEFT(Z461,FIND(".",Z461)-1))), FIND({"a","b","c","d","e","f","g","h","i","j","k","l","m","n","o","p","q","r","s","t","u","v","w","x","y","z"}, LEFT(Z461,FIND(".",Z461)-1))))=0,FIND(".",Z461),MIN(IF(ISNUMBER(FIND({"a","b","c","d","e","f","g","h","i","j","k","l","m","n","o","p","q","r","s","t","u","v","w","x","y","z"}, LEFT(Z461,FIND(".",Z461)-1))), FIND({"a","b","c","d","e","f","g","h","i","j","k","l","m","n","o","p","q","r","s","t","u","v","w","x","y","z"}, LEFT(Z461,FIND(".",Z461)-1)))))-1)</f>
        <v>18</v>
      </c>
      <c r="I461" s="491" t="str" cm="1">
        <f t="array" ref="I461">RIGHT(LEFT(Z461,FIND(".",Z461)-1),FIND(".",Z461)-IF(MIN(IF(ISNUMBER(FIND({"a","b","c","d","e","f","g","h","i","j","k","l","m","n","o","p","q","r","s","t","u","v","w","x","y","z"},LEFT(Z461,FIND(".",Z461)-1))),FIND({"a","b","c","d","e","f","g","h","i","j","k","l","m","n","o","p","q","r","s","t","u","v","w","x","y","z"},LEFT(Z461,FIND(".",Z461)-1))))=0,FIND(".",Z461),MIN(IF(ISNUMBER(FIND({"a","b","c","d","e","f","g","h","i","j","k","l","m","n","o","p","q","r","s","t","u","v","w","x","y","z"},LEFT(Z461,FIND(".",Z461)-1))),FIND({"a","b","c","d","e","f","g","h","i","j","k","l","m","n","o","p","q","r","s","t","u","v","w","x","y","z"},LEFT(Z461,FIND(".",Z461)-1))))))</f>
        <v>a</v>
      </c>
      <c r="J461" s="491"/>
      <c r="K461" s="491"/>
      <c r="L461" s="491"/>
      <c r="M461" s="491"/>
      <c r="N461" s="491"/>
      <c r="O461" s="491" t="s">
        <v>1959</v>
      </c>
      <c r="P461" s="491">
        <v>2</v>
      </c>
      <c r="Q461" s="491" t="s">
        <v>1959</v>
      </c>
      <c r="R461" s="491" t="s">
        <v>1960</v>
      </c>
      <c r="S461" s="491" t="s">
        <v>63</v>
      </c>
      <c r="T461" s="491" t="s">
        <v>1961</v>
      </c>
      <c r="U461" s="491" t="s">
        <v>67</v>
      </c>
      <c r="V461" s="491" t="s">
        <v>1681</v>
      </c>
      <c r="W461" s="491" t="s">
        <v>1962</v>
      </c>
      <c r="X461" s="491" t="s">
        <v>70</v>
      </c>
      <c r="Y461" s="491" t="s">
        <v>1963</v>
      </c>
      <c r="Z461" s="491" t="s">
        <v>1964</v>
      </c>
      <c r="AA461" s="491" t="s">
        <v>1965</v>
      </c>
      <c r="AB461" s="491" t="s">
        <v>1468</v>
      </c>
      <c r="AC461" s="491" t="s">
        <v>24</v>
      </c>
      <c r="AD461" s="491" t="s">
        <v>1215</v>
      </c>
      <c r="AE461" s="491" t="s">
        <v>1753</v>
      </c>
      <c r="AF461" s="515" t="s">
        <v>56</v>
      </c>
      <c r="AG461" s="515" t="s">
        <v>1358</v>
      </c>
      <c r="AH461" s="515" t="s">
        <v>56</v>
      </c>
      <c r="AI461" s="515" t="s">
        <v>1358</v>
      </c>
    </row>
    <row r="462" spans="1:35" hidden="1" x14ac:dyDescent="0.3">
      <c r="A462" s="491"/>
      <c r="B462" s="491" t="s">
        <v>1347</v>
      </c>
      <c r="C462" s="491"/>
      <c r="D462" s="491" t="s">
        <v>1393</v>
      </c>
      <c r="E462" s="491" t="s">
        <v>136</v>
      </c>
      <c r="F462" s="491" t="s">
        <v>1958</v>
      </c>
      <c r="G462" s="491" t="s">
        <v>24</v>
      </c>
      <c r="H462" s="491" t="str" cm="1">
        <f t="array" ref="H462">LEFT(LEFT(Z462,FIND(".",Z462)-1),IF(MIN(IF(ISNUMBER(FIND({"a","b","c","d","e","f","g","h","i","j","k","l","m","n","o","p","q","r","s","t","u","v","w","x","y","z"}, LEFT(Z462,FIND(".",Z462)-1))), FIND({"a","b","c","d","e","f","g","h","i","j","k","l","m","n","o","p","q","r","s","t","u","v","w","x","y","z"}, LEFT(Z462,FIND(".",Z462)-1))))=0,FIND(".",Z462),MIN(IF(ISNUMBER(FIND({"a","b","c","d","e","f","g","h","i","j","k","l","m","n","o","p","q","r","s","t","u","v","w","x","y","z"}, LEFT(Z462,FIND(".",Z462)-1))), FIND({"a","b","c","d","e","f","g","h","i","j","k","l","m","n","o","p","q","r","s","t","u","v","w","x","y","z"}, LEFT(Z462,FIND(".",Z462)-1)))))-1)</f>
        <v>18</v>
      </c>
      <c r="I462" s="491" t="str" cm="1">
        <f t="array" ref="I462">RIGHT(LEFT(Z462,FIND(".",Z462)-1),FIND(".",Z462)-IF(MIN(IF(ISNUMBER(FIND({"a","b","c","d","e","f","g","h","i","j","k","l","m","n","o","p","q","r","s","t","u","v","w","x","y","z"},LEFT(Z462,FIND(".",Z462)-1))),FIND({"a","b","c","d","e","f","g","h","i","j","k","l","m","n","o","p","q","r","s","t","u","v","w","x","y","z"},LEFT(Z462,FIND(".",Z462)-1))))=0,FIND(".",Z462),MIN(IF(ISNUMBER(FIND({"a","b","c","d","e","f","g","h","i","j","k","l","m","n","o","p","q","r","s","t","u","v","w","x","y","z"},LEFT(Z462,FIND(".",Z462)-1))),FIND({"a","b","c","d","e","f","g","h","i","j","k","l","m","n","o","p","q","r","s","t","u","v","w","x","y","z"},LEFT(Z462,FIND(".",Z462)-1))))))</f>
        <v>b</v>
      </c>
      <c r="J462" s="491"/>
      <c r="K462" s="491"/>
      <c r="L462" s="491"/>
      <c r="M462" s="491"/>
      <c r="N462" s="491"/>
      <c r="O462" s="491" t="s">
        <v>1959</v>
      </c>
      <c r="P462" s="491">
        <v>2</v>
      </c>
      <c r="Q462" s="491" t="s">
        <v>1959</v>
      </c>
      <c r="R462" s="491" t="s">
        <v>1960</v>
      </c>
      <c r="S462" s="491" t="s">
        <v>63</v>
      </c>
      <c r="T462" s="491" t="s">
        <v>1961</v>
      </c>
      <c r="U462" s="491" t="s">
        <v>67</v>
      </c>
      <c r="V462" s="491" t="s">
        <v>1681</v>
      </c>
      <c r="W462" s="491" t="s">
        <v>1962</v>
      </c>
      <c r="X462" s="491" t="s">
        <v>70</v>
      </c>
      <c r="Y462" s="491" t="s">
        <v>1966</v>
      </c>
      <c r="Z462" s="491" t="s">
        <v>1967</v>
      </c>
      <c r="AA462" s="491" t="s">
        <v>1965</v>
      </c>
      <c r="AB462" s="491" t="s">
        <v>1469</v>
      </c>
      <c r="AC462" s="491" t="s">
        <v>24</v>
      </c>
      <c r="AD462" s="491" t="s">
        <v>1215</v>
      </c>
      <c r="AE462" s="491" t="s">
        <v>1755</v>
      </c>
      <c r="AF462" s="515" t="s">
        <v>56</v>
      </c>
      <c r="AG462" s="515" t="s">
        <v>1358</v>
      </c>
      <c r="AH462" s="515" t="s">
        <v>56</v>
      </c>
      <c r="AI462" s="515" t="s">
        <v>1358</v>
      </c>
    </row>
    <row r="463" spans="1:35" hidden="1" x14ac:dyDescent="0.3">
      <c r="A463" s="491"/>
      <c r="B463" s="491" t="s">
        <v>1347</v>
      </c>
      <c r="C463" s="491"/>
      <c r="D463" s="491" t="s">
        <v>1393</v>
      </c>
      <c r="E463" s="491" t="s">
        <v>136</v>
      </c>
      <c r="F463" s="491" t="s">
        <v>1958</v>
      </c>
      <c r="G463" s="491" t="s">
        <v>24</v>
      </c>
      <c r="H463" s="491" t="str" cm="1">
        <f t="array" ref="H463">LEFT(LEFT(Z463,FIND(".",Z463)-1),IF(MIN(IF(ISNUMBER(FIND({"a","b","c","d","e","f","g","h","i","j","k","l","m","n","o","p","q","r","s","t","u","v","w","x","y","z"}, LEFT(Z463,FIND(".",Z463)-1))), FIND({"a","b","c","d","e","f","g","h","i","j","k","l","m","n","o","p","q","r","s","t","u","v","w","x","y","z"}, LEFT(Z463,FIND(".",Z463)-1))))=0,FIND(".",Z463),MIN(IF(ISNUMBER(FIND({"a","b","c","d","e","f","g","h","i","j","k","l","m","n","o","p","q","r","s","t","u","v","w","x","y","z"}, LEFT(Z463,FIND(".",Z463)-1))), FIND({"a","b","c","d","e","f","g","h","i","j","k","l","m","n","o","p","q","r","s","t","u","v","w","x","y","z"}, LEFT(Z463,FIND(".",Z463)-1)))))-1)</f>
        <v>18</v>
      </c>
      <c r="I463" s="491" t="str" cm="1">
        <f t="array" ref="I463">RIGHT(LEFT(Z463,FIND(".",Z463)-1),FIND(".",Z463)-IF(MIN(IF(ISNUMBER(FIND({"a","b","c","d","e","f","g","h","i","j","k","l","m","n","o","p","q","r","s","t","u","v","w","x","y","z"},LEFT(Z463,FIND(".",Z463)-1))),FIND({"a","b","c","d","e","f","g","h","i","j","k","l","m","n","o","p","q","r","s","t","u","v","w","x","y","z"},LEFT(Z463,FIND(".",Z463)-1))))=0,FIND(".",Z463),MIN(IF(ISNUMBER(FIND({"a","b","c","d","e","f","g","h","i","j","k","l","m","n","o","p","q","r","s","t","u","v","w","x","y","z"},LEFT(Z463,FIND(".",Z463)-1))),FIND({"a","b","c","d","e","f","g","h","i","j","k","l","m","n","o","p","q","r","s","t","u","v","w","x","y","z"},LEFT(Z463,FIND(".",Z463)-1))))))</f>
        <v>c</v>
      </c>
      <c r="J463" s="491"/>
      <c r="K463" s="491"/>
      <c r="L463" s="491"/>
      <c r="M463" s="491"/>
      <c r="N463" s="491"/>
      <c r="O463" s="491" t="s">
        <v>1959</v>
      </c>
      <c r="P463" s="491">
        <v>2</v>
      </c>
      <c r="Q463" s="491" t="s">
        <v>1959</v>
      </c>
      <c r="R463" s="491" t="s">
        <v>1960</v>
      </c>
      <c r="S463" s="491" t="s">
        <v>63</v>
      </c>
      <c r="T463" s="491" t="s">
        <v>1961</v>
      </c>
      <c r="U463" s="491" t="s">
        <v>67</v>
      </c>
      <c r="V463" s="491" t="s">
        <v>1681</v>
      </c>
      <c r="W463" s="491" t="s">
        <v>1962</v>
      </c>
      <c r="X463" s="491" t="s">
        <v>70</v>
      </c>
      <c r="Y463" s="491" t="s">
        <v>1968</v>
      </c>
      <c r="Z463" s="491" t="s">
        <v>1969</v>
      </c>
      <c r="AA463" s="491" t="s">
        <v>1965</v>
      </c>
      <c r="AB463" s="491" t="s">
        <v>1470</v>
      </c>
      <c r="AC463" s="491" t="s">
        <v>24</v>
      </c>
      <c r="AD463" s="491" t="s">
        <v>1215</v>
      </c>
      <c r="AE463" s="491" t="s">
        <v>1760</v>
      </c>
      <c r="AF463" s="515" t="s">
        <v>56</v>
      </c>
      <c r="AG463" s="515" t="s">
        <v>1358</v>
      </c>
      <c r="AH463" s="515" t="s">
        <v>56</v>
      </c>
      <c r="AI463" s="515" t="s">
        <v>1358</v>
      </c>
    </row>
    <row r="464" spans="1:35" hidden="1" x14ac:dyDescent="0.3">
      <c r="A464" s="491"/>
      <c r="B464" s="491" t="s">
        <v>1347</v>
      </c>
      <c r="C464" s="491"/>
      <c r="D464" s="491" t="s">
        <v>1393</v>
      </c>
      <c r="E464" s="491" t="s">
        <v>136</v>
      </c>
      <c r="F464" s="491" t="s">
        <v>1958</v>
      </c>
      <c r="G464" s="491" t="s">
        <v>24</v>
      </c>
      <c r="H464" s="491" t="str" cm="1">
        <f t="array" ref="H464">LEFT(LEFT(Z464,FIND(".",Z464)-1),IF(MIN(IF(ISNUMBER(FIND({"a","b","c","d","e","f","g","h","i","j","k","l","m","n","o","p","q","r","s","t","u","v","w","x","y","z"}, LEFT(Z464,FIND(".",Z464)-1))), FIND({"a","b","c","d","e","f","g","h","i","j","k","l","m","n","o","p","q","r","s","t","u","v","w","x","y","z"}, LEFT(Z464,FIND(".",Z464)-1))))=0,FIND(".",Z464),MIN(IF(ISNUMBER(FIND({"a","b","c","d","e","f","g","h","i","j","k","l","m","n","o","p","q","r","s","t","u","v","w","x","y","z"}, LEFT(Z464,FIND(".",Z464)-1))), FIND({"a","b","c","d","e","f","g","h","i","j","k","l","m","n","o","p","q","r","s","t","u","v","w","x","y","z"}, LEFT(Z464,FIND(".",Z464)-1)))))-1)</f>
        <v>18</v>
      </c>
      <c r="I464" s="491" t="str" cm="1">
        <f t="array" ref="I464">RIGHT(LEFT(Z464,FIND(".",Z464)-1),FIND(".",Z464)-IF(MIN(IF(ISNUMBER(FIND({"a","b","c","d","e","f","g","h","i","j","k","l","m","n","o","p","q","r","s","t","u","v","w","x","y","z"},LEFT(Z464,FIND(".",Z464)-1))),FIND({"a","b","c","d","e","f","g","h","i","j","k","l","m","n","o","p","q","r","s","t","u","v","w","x","y","z"},LEFT(Z464,FIND(".",Z464)-1))))=0,FIND(".",Z464),MIN(IF(ISNUMBER(FIND({"a","b","c","d","e","f","g","h","i","j","k","l","m","n","o","p","q","r","s","t","u","v","w","x","y","z"},LEFT(Z464,FIND(".",Z464)-1))),FIND({"a","b","c","d","e","f","g","h","i","j","k","l","m","n","o","p","q","r","s","t","u","v","w","x","y","z"},LEFT(Z464,FIND(".",Z464)-1))))))</f>
        <v>d</v>
      </c>
      <c r="J464" s="491"/>
      <c r="K464" s="491"/>
      <c r="L464" s="491"/>
      <c r="M464" s="491"/>
      <c r="N464" s="491"/>
      <c r="O464" s="491" t="s">
        <v>1959</v>
      </c>
      <c r="P464" s="491">
        <v>2</v>
      </c>
      <c r="Q464" s="491" t="s">
        <v>1959</v>
      </c>
      <c r="R464" s="491" t="s">
        <v>1960</v>
      </c>
      <c r="S464" s="491" t="s">
        <v>63</v>
      </c>
      <c r="T464" s="491" t="s">
        <v>1961</v>
      </c>
      <c r="U464" s="491" t="s">
        <v>67</v>
      </c>
      <c r="V464" s="491" t="s">
        <v>1681</v>
      </c>
      <c r="W464" s="491" t="s">
        <v>1962</v>
      </c>
      <c r="X464" s="491" t="s">
        <v>70</v>
      </c>
      <c r="Y464" s="491" t="s">
        <v>1970</v>
      </c>
      <c r="Z464" s="491" t="s">
        <v>1971</v>
      </c>
      <c r="AA464" s="491" t="s">
        <v>1965</v>
      </c>
      <c r="AB464" s="491" t="s">
        <v>1471</v>
      </c>
      <c r="AC464" s="491" t="s">
        <v>24</v>
      </c>
      <c r="AD464" s="491" t="s">
        <v>1215</v>
      </c>
      <c r="AE464" s="491" t="s">
        <v>1762</v>
      </c>
      <c r="AF464" s="515" t="s">
        <v>56</v>
      </c>
      <c r="AG464" s="515" t="s">
        <v>1358</v>
      </c>
      <c r="AH464" s="515" t="s">
        <v>56</v>
      </c>
      <c r="AI464" s="515" t="s">
        <v>1358</v>
      </c>
    </row>
    <row r="465" spans="1:35" hidden="1" x14ac:dyDescent="0.3">
      <c r="A465" s="491"/>
      <c r="B465" s="491" t="s">
        <v>1359</v>
      </c>
      <c r="C465" s="491"/>
      <c r="D465" s="491" t="s">
        <v>1393</v>
      </c>
      <c r="E465" s="491" t="s">
        <v>136</v>
      </c>
      <c r="F465" s="491" t="s">
        <v>1958</v>
      </c>
      <c r="G465" s="491" t="s">
        <v>24</v>
      </c>
      <c r="H465" s="491" t="str" cm="1">
        <f t="array" ref="H465">LEFT(LEFT(Z465,FIND(".",Z465)-1),IF(MIN(IF(ISNUMBER(FIND({"a","b","c","d","e","f","g","h","i","j","k","l","m","n","o","p","q","r","s","t","u","v","w","x","y","z"}, LEFT(Z465,FIND(".",Z465)-1))), FIND({"a","b","c","d","e","f","g","h","i","j","k","l","m","n","o","p","q","r","s","t","u","v","w","x","y","z"}, LEFT(Z465,FIND(".",Z465)-1))))=0,FIND(".",Z465),MIN(IF(ISNUMBER(FIND({"a","b","c","d","e","f","g","h","i","j","k","l","m","n","o","p","q","r","s","t","u","v","w","x","y","z"}, LEFT(Z465,FIND(".",Z465)-1))), FIND({"a","b","c","d","e","f","g","h","i","j","k","l","m","n","o","p","q","r","s","t","u","v","w","x","y","z"}, LEFT(Z465,FIND(".",Z465)-1)))))-1)</f>
        <v>18</v>
      </c>
      <c r="I465" s="491" t="str" cm="1">
        <f t="array" ref="I465">RIGHT(LEFT(Z465,FIND(".",Z465)-1),FIND(".",Z465)-IF(MIN(IF(ISNUMBER(FIND({"a","b","c","d","e","f","g","h","i","j","k","l","m","n","o","p","q","r","s","t","u","v","w","x","y","z"},LEFT(Z465,FIND(".",Z465)-1))),FIND({"a","b","c","d","e","f","g","h","i","j","k","l","m","n","o","p","q","r","s","t","u","v","w","x","y","z"},LEFT(Z465,FIND(".",Z465)-1))))=0,FIND(".",Z465),MIN(IF(ISNUMBER(FIND({"a","b","c","d","e","f","g","h","i","j","k","l","m","n","o","p","q","r","s","t","u","v","w","x","y","z"},LEFT(Z465,FIND(".",Z465)-1))),FIND({"a","b","c","d","e","f","g","h","i","j","k","l","m","n","o","p","q","r","s","t","u","v","w","x","y","z"},LEFT(Z465,FIND(".",Z465)-1))))))</f>
        <v>e</v>
      </c>
      <c r="J465" s="491"/>
      <c r="K465" s="491"/>
      <c r="L465" s="491"/>
      <c r="M465" s="491"/>
      <c r="N465" s="491"/>
      <c r="O465" s="491" t="s">
        <v>1959</v>
      </c>
      <c r="P465" s="491">
        <v>2</v>
      </c>
      <c r="Q465" s="491" t="s">
        <v>1959</v>
      </c>
      <c r="R465" s="491" t="s">
        <v>1960</v>
      </c>
      <c r="S465" s="491" t="s">
        <v>63</v>
      </c>
      <c r="T465" s="491" t="s">
        <v>1961</v>
      </c>
      <c r="U465" s="491" t="s">
        <v>67</v>
      </c>
      <c r="V465" s="491" t="s">
        <v>1681</v>
      </c>
      <c r="W465" s="491" t="s">
        <v>1962</v>
      </c>
      <c r="X465" s="491" t="s">
        <v>70</v>
      </c>
      <c r="Y465" s="491" t="s">
        <v>1972</v>
      </c>
      <c r="Z465" s="491" t="s">
        <v>1973</v>
      </c>
      <c r="AA465" s="491" t="s">
        <v>1965</v>
      </c>
      <c r="AB465" s="491" t="s">
        <v>1446</v>
      </c>
      <c r="AC465" s="491" t="s">
        <v>24</v>
      </c>
      <c r="AD465" s="491" t="s">
        <v>1217</v>
      </c>
      <c r="AE465" s="491" t="s">
        <v>1692</v>
      </c>
      <c r="AF465" s="515" t="s">
        <v>56</v>
      </c>
      <c r="AG465" s="515" t="s">
        <v>1358</v>
      </c>
      <c r="AH465" s="515" t="s">
        <v>56</v>
      </c>
      <c r="AI465" s="515" t="s">
        <v>1358</v>
      </c>
    </row>
    <row r="466" spans="1:35" hidden="1" x14ac:dyDescent="0.3">
      <c r="A466" s="491"/>
      <c r="B466" s="491" t="s">
        <v>1359</v>
      </c>
      <c r="C466" s="491"/>
      <c r="D466" s="491" t="s">
        <v>1393</v>
      </c>
      <c r="E466" s="491" t="s">
        <v>136</v>
      </c>
      <c r="F466" s="491" t="s">
        <v>1958</v>
      </c>
      <c r="G466" s="491" t="s">
        <v>24</v>
      </c>
      <c r="H466" s="491" t="str" cm="1">
        <f t="array" ref="H466">LEFT(LEFT(Z466,FIND(".",Z466)-1),IF(MIN(IF(ISNUMBER(FIND({"a","b","c","d","e","f","g","h","i","j","k","l","m","n","o","p","q","r","s","t","u","v","w","x","y","z"}, LEFT(Z466,FIND(".",Z466)-1))), FIND({"a","b","c","d","e","f","g","h","i","j","k","l","m","n","o","p","q","r","s","t","u","v","w","x","y","z"}, LEFT(Z466,FIND(".",Z466)-1))))=0,FIND(".",Z466),MIN(IF(ISNUMBER(FIND({"a","b","c","d","e","f","g","h","i","j","k","l","m","n","o","p","q","r","s","t","u","v","w","x","y","z"}, LEFT(Z466,FIND(".",Z466)-1))), FIND({"a","b","c","d","e","f","g","h","i","j","k","l","m","n","o","p","q","r","s","t","u","v","w","x","y","z"}, LEFT(Z466,FIND(".",Z466)-1)))))-1)</f>
        <v>18</v>
      </c>
      <c r="I466" s="491" t="str" cm="1">
        <f t="array" ref="I466">RIGHT(LEFT(Z466,FIND(".",Z466)-1),FIND(".",Z466)-IF(MIN(IF(ISNUMBER(FIND({"a","b","c","d","e","f","g","h","i","j","k","l","m","n","o","p","q","r","s","t","u","v","w","x","y","z"},LEFT(Z466,FIND(".",Z466)-1))),FIND({"a","b","c","d","e","f","g","h","i","j","k","l","m","n","o","p","q","r","s","t","u","v","w","x","y","z"},LEFT(Z466,FIND(".",Z466)-1))))=0,FIND(".",Z466),MIN(IF(ISNUMBER(FIND({"a","b","c","d","e","f","g","h","i","j","k","l","m","n","o","p","q","r","s","t","u","v","w","x","y","z"},LEFT(Z466,FIND(".",Z466)-1))),FIND({"a","b","c","d","e","f","g","h","i","j","k","l","m","n","o","p","q","r","s","t","u","v","w","x","y","z"},LEFT(Z466,FIND(".",Z466)-1))))))</f>
        <v>f</v>
      </c>
      <c r="J466" s="491"/>
      <c r="K466" s="491"/>
      <c r="L466" s="491"/>
      <c r="M466" s="491"/>
      <c r="N466" s="491"/>
      <c r="O466" s="491" t="s">
        <v>1959</v>
      </c>
      <c r="P466" s="491">
        <v>2</v>
      </c>
      <c r="Q466" s="491" t="s">
        <v>1959</v>
      </c>
      <c r="R466" s="491" t="s">
        <v>1960</v>
      </c>
      <c r="S466" s="491" t="s">
        <v>63</v>
      </c>
      <c r="T466" s="491" t="s">
        <v>1961</v>
      </c>
      <c r="U466" s="491" t="s">
        <v>67</v>
      </c>
      <c r="V466" s="491" t="s">
        <v>1681</v>
      </c>
      <c r="W466" s="491" t="s">
        <v>1962</v>
      </c>
      <c r="X466" s="491" t="s">
        <v>70</v>
      </c>
      <c r="Y466" s="491" t="s">
        <v>1974</v>
      </c>
      <c r="Z466" s="491" t="s">
        <v>1975</v>
      </c>
      <c r="AA466" s="491" t="s">
        <v>1965</v>
      </c>
      <c r="AB466" s="491" t="s">
        <v>1447</v>
      </c>
      <c r="AC466" s="491" t="s">
        <v>24</v>
      </c>
      <c r="AD466" s="491" t="s">
        <v>1217</v>
      </c>
      <c r="AE466" s="491" t="s">
        <v>1695</v>
      </c>
      <c r="AF466" s="515" t="s">
        <v>56</v>
      </c>
      <c r="AG466" s="515" t="s">
        <v>1358</v>
      </c>
      <c r="AH466" s="515" t="s">
        <v>56</v>
      </c>
      <c r="AI466" s="515" t="s">
        <v>1358</v>
      </c>
    </row>
    <row r="467" spans="1:35" hidden="1" x14ac:dyDescent="0.3">
      <c r="A467" s="491"/>
      <c r="B467" s="491" t="s">
        <v>1360</v>
      </c>
      <c r="C467" s="491"/>
      <c r="D467" s="491" t="s">
        <v>1393</v>
      </c>
      <c r="E467" s="491" t="s">
        <v>136</v>
      </c>
      <c r="F467" s="491" t="s">
        <v>1958</v>
      </c>
      <c r="G467" s="491" t="s">
        <v>24</v>
      </c>
      <c r="H467" s="491" t="str" cm="1">
        <f t="array" ref="H467">LEFT(LEFT(Z467,FIND(".",Z467)-1),IF(MIN(IF(ISNUMBER(FIND({"a","b","c","d","e","f","g","h","i","j","k","l","m","n","o","p","q","r","s","t","u","v","w","x","y","z"}, LEFT(Z467,FIND(".",Z467)-1))), FIND({"a","b","c","d","e","f","g","h","i","j","k","l","m","n","o","p","q","r","s","t","u","v","w","x","y","z"}, LEFT(Z467,FIND(".",Z467)-1))))=0,FIND(".",Z467),MIN(IF(ISNUMBER(FIND({"a","b","c","d","e","f","g","h","i","j","k","l","m","n","o","p","q","r","s","t","u","v","w","x","y","z"}, LEFT(Z467,FIND(".",Z467)-1))), FIND({"a","b","c","d","e","f","g","h","i","j","k","l","m","n","o","p","q","r","s","t","u","v","w","x","y","z"}, LEFT(Z467,FIND(".",Z467)-1)))))-1)</f>
        <v>18</v>
      </c>
      <c r="I467" s="491" t="str" cm="1">
        <f t="array" ref="I467">RIGHT(LEFT(Z467,FIND(".",Z467)-1),FIND(".",Z467)-IF(MIN(IF(ISNUMBER(FIND({"a","b","c","d","e","f","g","h","i","j","k","l","m","n","o","p","q","r","s","t","u","v","w","x","y","z"},LEFT(Z467,FIND(".",Z467)-1))),FIND({"a","b","c","d","e","f","g","h","i","j","k","l","m","n","o","p","q","r","s","t","u","v","w","x","y","z"},LEFT(Z467,FIND(".",Z467)-1))))=0,FIND(".",Z467),MIN(IF(ISNUMBER(FIND({"a","b","c","d","e","f","g","h","i","j","k","l","m","n","o","p","q","r","s","t","u","v","w","x","y","z"},LEFT(Z467,FIND(".",Z467)-1))),FIND({"a","b","c","d","e","f","g","h","i","j","k","l","m","n","o","p","q","r","s","t","u","v","w","x","y","z"},LEFT(Z467,FIND(".",Z467)-1))))))</f>
        <v>g</v>
      </c>
      <c r="J467" s="491"/>
      <c r="K467" s="491"/>
      <c r="L467" s="491"/>
      <c r="M467" s="491"/>
      <c r="N467" s="491"/>
      <c r="O467" s="491" t="s">
        <v>1959</v>
      </c>
      <c r="P467" s="491">
        <v>2</v>
      </c>
      <c r="Q467" s="491" t="s">
        <v>1959</v>
      </c>
      <c r="R467" s="491" t="s">
        <v>1960</v>
      </c>
      <c r="S467" s="491" t="s">
        <v>63</v>
      </c>
      <c r="T467" s="491" t="s">
        <v>1961</v>
      </c>
      <c r="U467" s="491" t="s">
        <v>67</v>
      </c>
      <c r="V467" s="491" t="s">
        <v>1681</v>
      </c>
      <c r="W467" s="491" t="s">
        <v>1962</v>
      </c>
      <c r="X467" s="491" t="s">
        <v>70</v>
      </c>
      <c r="Y467" s="491" t="s">
        <v>1976</v>
      </c>
      <c r="Z467" s="491" t="s">
        <v>1977</v>
      </c>
      <c r="AA467" s="491" t="s">
        <v>1965</v>
      </c>
      <c r="AB467" s="491" t="s">
        <v>1443</v>
      </c>
      <c r="AC467" s="491" t="s">
        <v>24</v>
      </c>
      <c r="AD467" s="491" t="s">
        <v>1220</v>
      </c>
      <c r="AE467" s="491" t="s">
        <v>1678</v>
      </c>
      <c r="AF467" s="515" t="s">
        <v>56</v>
      </c>
      <c r="AG467" s="515" t="s">
        <v>1358</v>
      </c>
      <c r="AH467" s="515" t="s">
        <v>56</v>
      </c>
      <c r="AI467" s="515" t="s">
        <v>1358</v>
      </c>
    </row>
    <row r="468" spans="1:35" hidden="1" x14ac:dyDescent="0.3">
      <c r="A468" s="491"/>
      <c r="B468" s="491" t="s">
        <v>1360</v>
      </c>
      <c r="C468" s="491"/>
      <c r="D468" s="491" t="s">
        <v>1393</v>
      </c>
      <c r="E468" s="491" t="s">
        <v>136</v>
      </c>
      <c r="F468" s="491" t="s">
        <v>1958</v>
      </c>
      <c r="G468" s="491" t="s">
        <v>24</v>
      </c>
      <c r="H468" s="491" t="str" cm="1">
        <f t="array" ref="H468">LEFT(LEFT(Z468,FIND(".",Z468)-1),IF(MIN(IF(ISNUMBER(FIND({"a","b","c","d","e","f","g","h","i","j","k","l","m","n","o","p","q","r","s","t","u","v","w","x","y","z"}, LEFT(Z468,FIND(".",Z468)-1))), FIND({"a","b","c","d","e","f","g","h","i","j","k","l","m","n","o","p","q","r","s","t","u","v","w","x","y","z"}, LEFT(Z468,FIND(".",Z468)-1))))=0,FIND(".",Z468),MIN(IF(ISNUMBER(FIND({"a","b","c","d","e","f","g","h","i","j","k","l","m","n","o","p","q","r","s","t","u","v","w","x","y","z"}, LEFT(Z468,FIND(".",Z468)-1))), FIND({"a","b","c","d","e","f","g","h","i","j","k","l","m","n","o","p","q","r","s","t","u","v","w","x","y","z"}, LEFT(Z468,FIND(".",Z468)-1)))))-1)</f>
        <v>18</v>
      </c>
      <c r="I468" s="491" t="str" cm="1">
        <f t="array" ref="I468">RIGHT(LEFT(Z468,FIND(".",Z468)-1),FIND(".",Z468)-IF(MIN(IF(ISNUMBER(FIND({"a","b","c","d","e","f","g","h","i","j","k","l","m","n","o","p","q","r","s","t","u","v","w","x","y","z"},LEFT(Z468,FIND(".",Z468)-1))),FIND({"a","b","c","d","e","f","g","h","i","j","k","l","m","n","o","p","q","r","s","t","u","v","w","x","y","z"},LEFT(Z468,FIND(".",Z468)-1))))=0,FIND(".",Z468),MIN(IF(ISNUMBER(FIND({"a","b","c","d","e","f","g","h","i","j","k","l","m","n","o","p","q","r","s","t","u","v","w","x","y","z"},LEFT(Z468,FIND(".",Z468)-1))),FIND({"a","b","c","d","e","f","g","h","i","j","k","l","m","n","o","p","q","r","s","t","u","v","w","x","y","z"},LEFT(Z468,FIND(".",Z468)-1))))))</f>
        <v>h</v>
      </c>
      <c r="J468" s="491"/>
      <c r="K468" s="491"/>
      <c r="L468" s="491"/>
      <c r="M468" s="491"/>
      <c r="N468" s="491"/>
      <c r="O468" s="491" t="s">
        <v>1959</v>
      </c>
      <c r="P468" s="491">
        <v>2</v>
      </c>
      <c r="Q468" s="491" t="s">
        <v>1959</v>
      </c>
      <c r="R468" s="491" t="s">
        <v>1960</v>
      </c>
      <c r="S468" s="491" t="s">
        <v>63</v>
      </c>
      <c r="T468" s="491" t="s">
        <v>1961</v>
      </c>
      <c r="U468" s="491" t="s">
        <v>67</v>
      </c>
      <c r="V468" s="491" t="s">
        <v>1681</v>
      </c>
      <c r="W468" s="491" t="s">
        <v>1962</v>
      </c>
      <c r="X468" s="491" t="s">
        <v>70</v>
      </c>
      <c r="Y468" s="491" t="s">
        <v>1978</v>
      </c>
      <c r="Z468" s="491" t="s">
        <v>1979</v>
      </c>
      <c r="AA468" s="491" t="s">
        <v>1965</v>
      </c>
      <c r="AB468" s="491" t="s">
        <v>1444</v>
      </c>
      <c r="AC468" s="491" t="s">
        <v>24</v>
      </c>
      <c r="AD468" s="491" t="s">
        <v>1220</v>
      </c>
      <c r="AE468" s="491" t="s">
        <v>1685</v>
      </c>
      <c r="AF468" s="515" t="s">
        <v>56</v>
      </c>
      <c r="AG468" s="515" t="s">
        <v>1358</v>
      </c>
      <c r="AH468" s="515" t="s">
        <v>56</v>
      </c>
      <c r="AI468" s="515" t="s">
        <v>1358</v>
      </c>
    </row>
    <row r="469" spans="1:35" hidden="1" x14ac:dyDescent="0.3">
      <c r="A469" s="491"/>
      <c r="B469" s="491" t="s">
        <v>1361</v>
      </c>
      <c r="C469" s="491"/>
      <c r="D469" s="491" t="s">
        <v>1393</v>
      </c>
      <c r="E469" s="491" t="s">
        <v>136</v>
      </c>
      <c r="F469" s="491" t="s">
        <v>1958</v>
      </c>
      <c r="G469" s="491" t="s">
        <v>24</v>
      </c>
      <c r="H469" s="491" t="str" cm="1">
        <f t="array" ref="H469">LEFT(LEFT(Z469,FIND(".",Z469)-1),IF(MIN(IF(ISNUMBER(FIND({"a","b","c","d","e","f","g","h","i","j","k","l","m","n","o","p","q","r","s","t","u","v","w","x","y","z"}, LEFT(Z469,FIND(".",Z469)-1))), FIND({"a","b","c","d","e","f","g","h","i","j","k","l","m","n","o","p","q","r","s","t","u","v","w","x","y","z"}, LEFT(Z469,FIND(".",Z469)-1))))=0,FIND(".",Z469),MIN(IF(ISNUMBER(FIND({"a","b","c","d","e","f","g","h","i","j","k","l","m","n","o","p","q","r","s","t","u","v","w","x","y","z"}, LEFT(Z469,FIND(".",Z469)-1))), FIND({"a","b","c","d","e","f","g","h","i","j","k","l","m","n","o","p","q","r","s","t","u","v","w","x","y","z"}, LEFT(Z469,FIND(".",Z469)-1)))))-1)</f>
        <v>19</v>
      </c>
      <c r="I469" s="491" t="str" cm="1">
        <f t="array" ref="I469">RIGHT(LEFT(Z469,FIND(".",Z469)-1),FIND(".",Z469)-IF(MIN(IF(ISNUMBER(FIND({"a","b","c","d","e","f","g","h","i","j","k","l","m","n","o","p","q","r","s","t","u","v","w","x","y","z"},LEFT(Z469,FIND(".",Z469)-1))),FIND({"a","b","c","d","e","f","g","h","i","j","k","l","m","n","o","p","q","r","s","t","u","v","w","x","y","z"},LEFT(Z469,FIND(".",Z469)-1))))=0,FIND(".",Z469),MIN(IF(ISNUMBER(FIND({"a","b","c","d","e","f","g","h","i","j","k","l","m","n","o","p","q","r","s","t","u","v","w","x","y","z"},LEFT(Z469,FIND(".",Z469)-1))),FIND({"a","b","c","d","e","f","g","h","i","j","k","l","m","n","o","p","q","r","s","t","u","v","w","x","y","z"},LEFT(Z469,FIND(".",Z469)-1))))))</f>
        <v>a</v>
      </c>
      <c r="J469" s="491"/>
      <c r="K469" s="491"/>
      <c r="L469" s="491"/>
      <c r="M469" s="491"/>
      <c r="N469" s="491"/>
      <c r="O469" s="491" t="s">
        <v>1959</v>
      </c>
      <c r="P469" s="491">
        <v>2</v>
      </c>
      <c r="Q469" s="491" t="s">
        <v>1959</v>
      </c>
      <c r="R469" s="491" t="s">
        <v>1960</v>
      </c>
      <c r="S469" s="491" t="s">
        <v>63</v>
      </c>
      <c r="T469" s="491" t="s">
        <v>1961</v>
      </c>
      <c r="U469" s="491" t="s">
        <v>67</v>
      </c>
      <c r="V469" s="491" t="s">
        <v>1681</v>
      </c>
      <c r="W469" s="491" t="s">
        <v>1962</v>
      </c>
      <c r="X469" s="491" t="s">
        <v>70</v>
      </c>
      <c r="Y469" s="491" t="s">
        <v>1980</v>
      </c>
      <c r="Z469" s="491" t="s">
        <v>1981</v>
      </c>
      <c r="AA469" s="491" t="s">
        <v>1965</v>
      </c>
      <c r="AB469" s="491" t="s">
        <v>1464</v>
      </c>
      <c r="AC469" s="491" t="s">
        <v>24</v>
      </c>
      <c r="AD469" s="491" t="s">
        <v>1223</v>
      </c>
      <c r="AE469" s="491" t="s">
        <v>1735</v>
      </c>
      <c r="AF469" s="515" t="s">
        <v>56</v>
      </c>
      <c r="AG469" s="515" t="s">
        <v>1358</v>
      </c>
      <c r="AH469" s="515" t="s">
        <v>56</v>
      </c>
      <c r="AI469" s="515" t="s">
        <v>1358</v>
      </c>
    </row>
    <row r="470" spans="1:35" ht="18" hidden="1" x14ac:dyDescent="0.6">
      <c r="A470" s="491"/>
      <c r="B470" s="499" t="s">
        <v>1982</v>
      </c>
      <c r="C470" s="492"/>
      <c r="D470" s="491" t="s">
        <v>1393</v>
      </c>
      <c r="E470" s="491" t="s">
        <v>136</v>
      </c>
      <c r="F470" s="491" t="s">
        <v>1958</v>
      </c>
      <c r="G470" s="491" t="s">
        <v>24</v>
      </c>
      <c r="H470" s="491" t="str" cm="1">
        <f t="array" ref="H470">LEFT(LEFT(Z470,FIND(".",Z470)-1),IF(MIN(IF(ISNUMBER(FIND({"a","b","c","d","e","f","g","h","i","j","k","l","m","n","o","p","q","r","s","t","u","v","w","x","y","z"}, LEFT(Z470,FIND(".",Z470)-1))), FIND({"a","b","c","d","e","f","g","h","i","j","k","l","m","n","o","p","q","r","s","t","u","v","w","x","y","z"}, LEFT(Z470,FIND(".",Z470)-1))))=0,FIND(".",Z470),MIN(IF(ISNUMBER(FIND({"a","b","c","d","e","f","g","h","i","j","k","l","m","n","o","p","q","r","s","t","u","v","w","x","y","z"}, LEFT(Z470,FIND(".",Z470)-1))), FIND({"a","b","c","d","e","f","g","h","i","j","k","l","m","n","o","p","q","r","s","t","u","v","w","x","y","z"}, LEFT(Z470,FIND(".",Z470)-1)))))-1)</f>
        <v>19</v>
      </c>
      <c r="I470" s="491" t="str" cm="1">
        <f t="array" ref="I470">RIGHT(LEFT(Z470,FIND(".",Z470)-1),FIND(".",Z470)-IF(MIN(IF(ISNUMBER(FIND({"a","b","c","d","e","f","g","h","i","j","k","l","m","n","o","p","q","r","s","t","u","v","w","x","y","z"},LEFT(Z470,FIND(".",Z470)-1))),FIND({"a","b","c","d","e","f","g","h","i","j","k","l","m","n","o","p","q","r","s","t","u","v","w","x","y","z"},LEFT(Z470,FIND(".",Z470)-1))))=0,FIND(".",Z470),MIN(IF(ISNUMBER(FIND({"a","b","c","d","e","f","g","h","i","j","k","l","m","n","o","p","q","r","s","t","u","v","w","x","y","z"},LEFT(Z470,FIND(".",Z470)-1))),FIND({"a","b","c","d","e","f","g","h","i","j","k","l","m","n","o","p","q","r","s","t","u","v","w","x","y","z"},LEFT(Z470,FIND(".",Z470)-1))))))</f>
        <v>b</v>
      </c>
      <c r="J470" s="491"/>
      <c r="K470" s="491"/>
      <c r="L470" s="491"/>
      <c r="M470" s="491"/>
      <c r="N470" s="491"/>
      <c r="O470" s="491" t="s">
        <v>1959</v>
      </c>
      <c r="P470" s="491">
        <v>2</v>
      </c>
      <c r="Q470" s="491" t="s">
        <v>1959</v>
      </c>
      <c r="R470" s="491" t="s">
        <v>1960</v>
      </c>
      <c r="S470" s="491" t="s">
        <v>63</v>
      </c>
      <c r="T470" s="491" t="s">
        <v>1961</v>
      </c>
      <c r="U470" s="491" t="s">
        <v>67</v>
      </c>
      <c r="V470" s="491" t="s">
        <v>1681</v>
      </c>
      <c r="W470" s="491" t="s">
        <v>1962</v>
      </c>
      <c r="X470" s="491" t="s">
        <v>70</v>
      </c>
      <c r="Y470" s="491" t="s">
        <v>1983</v>
      </c>
      <c r="Z470" s="491" t="s">
        <v>1984</v>
      </c>
      <c r="AA470" s="491" t="s">
        <v>1965</v>
      </c>
      <c r="AB470" s="491" t="s">
        <v>1472</v>
      </c>
      <c r="AC470" s="491" t="s">
        <v>24</v>
      </c>
      <c r="AD470" s="492" t="s">
        <v>1224</v>
      </c>
      <c r="AE470" s="491" t="s">
        <v>1739</v>
      </c>
      <c r="AF470" s="515" t="s">
        <v>56</v>
      </c>
      <c r="AG470" s="515" t="s">
        <v>1358</v>
      </c>
      <c r="AH470" s="515" t="s">
        <v>56</v>
      </c>
      <c r="AI470" s="515" t="s">
        <v>1358</v>
      </c>
    </row>
    <row r="471" spans="1:35" ht="18" hidden="1" x14ac:dyDescent="0.6">
      <c r="A471" s="491"/>
      <c r="B471" s="499" t="s">
        <v>1982</v>
      </c>
      <c r="C471" s="492"/>
      <c r="D471" s="491" t="s">
        <v>1393</v>
      </c>
      <c r="E471" s="491" t="s">
        <v>136</v>
      </c>
      <c r="F471" s="491" t="s">
        <v>1958</v>
      </c>
      <c r="G471" s="491" t="s">
        <v>24</v>
      </c>
      <c r="H471" s="491" t="str" cm="1">
        <f t="array" ref="H471">LEFT(LEFT(Z471,FIND(".",Z471)-1),IF(MIN(IF(ISNUMBER(FIND({"a","b","c","d","e","f","g","h","i","j","k","l","m","n","o","p","q","r","s","t","u","v","w","x","y","z"}, LEFT(Z471,FIND(".",Z471)-1))), FIND({"a","b","c","d","e","f","g","h","i","j","k","l","m","n","o","p","q","r","s","t","u","v","w","x","y","z"}, LEFT(Z471,FIND(".",Z471)-1))))=0,FIND(".",Z471),MIN(IF(ISNUMBER(FIND({"a","b","c","d","e","f","g","h","i","j","k","l","m","n","o","p","q","r","s","t","u","v","w","x","y","z"}, LEFT(Z471,FIND(".",Z471)-1))), FIND({"a","b","c","d","e","f","g","h","i","j","k","l","m","n","o","p","q","r","s","t","u","v","w","x","y","z"}, LEFT(Z471,FIND(".",Z471)-1)))))-1)</f>
        <v>19</v>
      </c>
      <c r="I471" s="491" t="str" cm="1">
        <f t="array" ref="I471">RIGHT(LEFT(Z471,FIND(".",Z471)-1),FIND(".",Z471)-IF(MIN(IF(ISNUMBER(FIND({"a","b","c","d","e","f","g","h","i","j","k","l","m","n","o","p","q","r","s","t","u","v","w","x","y","z"},LEFT(Z471,FIND(".",Z471)-1))),FIND({"a","b","c","d","e","f","g","h","i","j","k","l","m","n","o","p","q","r","s","t","u","v","w","x","y","z"},LEFT(Z471,FIND(".",Z471)-1))))=0,FIND(".",Z471),MIN(IF(ISNUMBER(FIND({"a","b","c","d","e","f","g","h","i","j","k","l","m","n","o","p","q","r","s","t","u","v","w","x","y","z"},LEFT(Z471,FIND(".",Z471)-1))),FIND({"a","b","c","d","e","f","g","h","i","j","k","l","m","n","o","p","q","r","s","t","u","v","w","x","y","z"},LEFT(Z471,FIND(".",Z471)-1))))))</f>
        <v>c</v>
      </c>
      <c r="J471" s="491"/>
      <c r="K471" s="491"/>
      <c r="L471" s="491"/>
      <c r="M471" s="491"/>
      <c r="N471" s="491"/>
      <c r="O471" s="491" t="s">
        <v>1959</v>
      </c>
      <c r="P471" s="491">
        <v>2</v>
      </c>
      <c r="Q471" s="491" t="s">
        <v>1959</v>
      </c>
      <c r="R471" s="491" t="s">
        <v>1960</v>
      </c>
      <c r="S471" s="491" t="s">
        <v>63</v>
      </c>
      <c r="T471" s="491" t="s">
        <v>1961</v>
      </c>
      <c r="U471" s="491" t="s">
        <v>67</v>
      </c>
      <c r="V471" s="491" t="s">
        <v>1681</v>
      </c>
      <c r="W471" s="491" t="s">
        <v>1962</v>
      </c>
      <c r="X471" s="491" t="s">
        <v>70</v>
      </c>
      <c r="Y471" s="491" t="s">
        <v>1985</v>
      </c>
      <c r="Z471" s="491" t="s">
        <v>1986</v>
      </c>
      <c r="AA471" s="491" t="s">
        <v>1965</v>
      </c>
      <c r="AB471" s="491" t="s">
        <v>1473</v>
      </c>
      <c r="AC471" s="491" t="s">
        <v>24</v>
      </c>
      <c r="AD471" s="492" t="s">
        <v>1224</v>
      </c>
      <c r="AE471" s="491" t="s">
        <v>1741</v>
      </c>
      <c r="AF471" s="515" t="s">
        <v>56</v>
      </c>
      <c r="AG471" s="515" t="s">
        <v>1358</v>
      </c>
      <c r="AH471" s="515" t="s">
        <v>56</v>
      </c>
      <c r="AI471" s="515" t="s">
        <v>1358</v>
      </c>
    </row>
    <row r="472" spans="1:35" hidden="1" x14ac:dyDescent="0.3">
      <c r="A472" s="491"/>
      <c r="B472" s="491" t="s">
        <v>1987</v>
      </c>
      <c r="C472" s="491"/>
      <c r="D472" s="491" t="s">
        <v>1392</v>
      </c>
      <c r="E472" s="491" t="s">
        <v>136</v>
      </c>
      <c r="F472" s="491" t="s">
        <v>1958</v>
      </c>
      <c r="G472" s="491" t="s">
        <v>24</v>
      </c>
      <c r="H472" s="491" t="str" cm="1">
        <f t="array" ref="H472">LEFT(LEFT(Z472,FIND(".",Z472)-1),IF(MIN(IF(ISNUMBER(FIND({"a","b","c","d","e","f","g","h","i","j","k","l","m","n","o","p","q","r","s","t","u","v","w","x","y","z"}, LEFT(Z472,FIND(".",Z472)-1))), FIND({"a","b","c","d","e","f","g","h","i","j","k","l","m","n","o","p","q","r","s","t","u","v","w","x","y","z"}, LEFT(Z472,FIND(".",Z472)-1))))=0,FIND(".",Z472),MIN(IF(ISNUMBER(FIND({"a","b","c","d","e","f","g","h","i","j","k","l","m","n","o","p","q","r","s","t","u","v","w","x","y","z"}, LEFT(Z472,FIND(".",Z472)-1))), FIND({"a","b","c","d","e","f","g","h","i","j","k","l","m","n","o","p","q","r","s","t","u","v","w","x","y","z"}, LEFT(Z472,FIND(".",Z472)-1)))))-1)</f>
        <v>47</v>
      </c>
      <c r="I472" s="491" t="str" cm="1">
        <f t="array" ref="I472">RIGHT(LEFT(Z472,FIND(".",Z472)-1),FIND(".",Z472)-IF(MIN(IF(ISNUMBER(FIND({"a","b","c","d","e","f","g","h","i","j","k","l","m","n","o","p","q","r","s","t","u","v","w","x","y","z"},LEFT(Z472,FIND(".",Z472)-1))),FIND({"a","b","c","d","e","f","g","h","i","j","k","l","m","n","o","p","q","r","s","t","u","v","w","x","y","z"},LEFT(Z472,FIND(".",Z472)-1))))=0,FIND(".",Z472),MIN(IF(ISNUMBER(FIND({"a","b","c","d","e","f","g","h","i","j","k","l","m","n","o","p","q","r","s","t","u","v","w","x","y","z"},LEFT(Z472,FIND(".",Z472)-1))),FIND({"a","b","c","d","e","f","g","h","i","j","k","l","m","n","o","p","q","r","s","t","u","v","w","x","y","z"},LEFT(Z472,FIND(".",Z472)-1))))))</f>
        <v>a</v>
      </c>
      <c r="J472" s="491"/>
      <c r="K472" s="491"/>
      <c r="L472" s="491"/>
      <c r="M472" s="491"/>
      <c r="N472" s="491"/>
      <c r="O472" s="491" t="s">
        <v>1988</v>
      </c>
      <c r="P472" s="491">
        <v>3</v>
      </c>
      <c r="Q472" s="491" t="s">
        <v>1988</v>
      </c>
      <c r="R472" s="491" t="s">
        <v>1960</v>
      </c>
      <c r="S472" s="491" t="s">
        <v>149</v>
      </c>
      <c r="T472" s="491" t="s">
        <v>1989</v>
      </c>
      <c r="U472" s="491" t="s">
        <v>259</v>
      </c>
      <c r="V472" s="491" t="s">
        <v>1581</v>
      </c>
      <c r="W472" s="491" t="s">
        <v>1962</v>
      </c>
      <c r="X472" s="491" t="s">
        <v>70</v>
      </c>
      <c r="Y472" s="491" t="s">
        <v>1990</v>
      </c>
      <c r="Z472" s="491" t="s">
        <v>1991</v>
      </c>
      <c r="AA472" s="491" t="s">
        <v>1992</v>
      </c>
      <c r="AB472" s="491" t="s">
        <v>1413</v>
      </c>
      <c r="AC472" s="491" t="s">
        <v>24</v>
      </c>
      <c r="AD472" s="491" t="s">
        <v>1201</v>
      </c>
      <c r="AE472" s="491" t="s">
        <v>1587</v>
      </c>
      <c r="AF472" s="515" t="s">
        <v>56</v>
      </c>
      <c r="AG472" s="515" t="s">
        <v>1358</v>
      </c>
      <c r="AH472" s="515" t="s">
        <v>56</v>
      </c>
      <c r="AI472" s="515" t="s">
        <v>1358</v>
      </c>
    </row>
    <row r="473" spans="1:35" hidden="1" x14ac:dyDescent="0.3">
      <c r="A473" s="491"/>
      <c r="B473" s="491" t="s">
        <v>1993</v>
      </c>
      <c r="C473" s="491"/>
      <c r="D473" s="491" t="s">
        <v>1392</v>
      </c>
      <c r="E473" s="491" t="s">
        <v>136</v>
      </c>
      <c r="F473" s="491" t="s">
        <v>1958</v>
      </c>
      <c r="G473" s="491" t="s">
        <v>24</v>
      </c>
      <c r="H473" s="491" t="str" cm="1">
        <f t="array" ref="H473">LEFT(LEFT(Z473,FIND(".",Z473)-1),IF(MIN(IF(ISNUMBER(FIND({"a","b","c","d","e","f","g","h","i","j","k","l","m","n","o","p","q","r","s","t","u","v","w","x","y","z"}, LEFT(Z473,FIND(".",Z473)-1))), FIND({"a","b","c","d","e","f","g","h","i","j","k","l","m","n","o","p","q","r","s","t","u","v","w","x","y","z"}, LEFT(Z473,FIND(".",Z473)-1))))=0,FIND(".",Z473),MIN(IF(ISNUMBER(FIND({"a","b","c","d","e","f","g","h","i","j","k","l","m","n","o","p","q","r","s","t","u","v","w","x","y","z"}, LEFT(Z473,FIND(".",Z473)-1))), FIND({"a","b","c","d","e","f","g","h","i","j","k","l","m","n","o","p","q","r","s","t","u","v","w","x","y","z"}, LEFT(Z473,FIND(".",Z473)-1)))))-1)</f>
        <v>47</v>
      </c>
      <c r="I473" s="491" t="str" cm="1">
        <f t="array" ref="I473">RIGHT(LEFT(Z473,FIND(".",Z473)-1),FIND(".",Z473)-IF(MIN(IF(ISNUMBER(FIND({"a","b","c","d","e","f","g","h","i","j","k","l","m","n","o","p","q","r","s","t","u","v","w","x","y","z"},LEFT(Z473,FIND(".",Z473)-1))),FIND({"a","b","c","d","e","f","g","h","i","j","k","l","m","n","o","p","q","r","s","t","u","v","w","x","y","z"},LEFT(Z473,FIND(".",Z473)-1))))=0,FIND(".",Z473),MIN(IF(ISNUMBER(FIND({"a","b","c","d","e","f","g","h","i","j","k","l","m","n","o","p","q","r","s","t","u","v","w","x","y","z"},LEFT(Z473,FIND(".",Z473)-1))),FIND({"a","b","c","d","e","f","g","h","i","j","k","l","m","n","o","p","q","r","s","t","u","v","w","x","y","z"},LEFT(Z473,FIND(".",Z473)-1))))))</f>
        <v>b</v>
      </c>
      <c r="J473" s="491"/>
      <c r="K473" s="491"/>
      <c r="L473" s="491"/>
      <c r="M473" s="491"/>
      <c r="N473" s="491"/>
      <c r="O473" s="491" t="s">
        <v>1988</v>
      </c>
      <c r="P473" s="491">
        <v>3</v>
      </c>
      <c r="Q473" s="491" t="s">
        <v>1988</v>
      </c>
      <c r="R473" s="491" t="s">
        <v>1960</v>
      </c>
      <c r="S473" s="491" t="s">
        <v>149</v>
      </c>
      <c r="T473" s="491" t="s">
        <v>1989</v>
      </c>
      <c r="U473" s="491" t="s">
        <v>259</v>
      </c>
      <c r="V473" s="491" t="s">
        <v>1581</v>
      </c>
      <c r="W473" s="491" t="s">
        <v>1962</v>
      </c>
      <c r="X473" s="491" t="s">
        <v>70</v>
      </c>
      <c r="Y473" s="491" t="s">
        <v>1994</v>
      </c>
      <c r="Z473" s="491" t="s">
        <v>1995</v>
      </c>
      <c r="AA473" s="491" t="s">
        <v>1992</v>
      </c>
      <c r="AB473" s="491" t="s">
        <v>1418</v>
      </c>
      <c r="AC473" s="491" t="s">
        <v>24</v>
      </c>
      <c r="AD473" s="491" t="s">
        <v>1205</v>
      </c>
      <c r="AE473" s="491" t="s">
        <v>1612</v>
      </c>
      <c r="AF473" s="515" t="s">
        <v>56</v>
      </c>
      <c r="AG473" s="515" t="s">
        <v>1358</v>
      </c>
      <c r="AH473" s="515" t="s">
        <v>56</v>
      </c>
      <c r="AI473" s="515" t="s">
        <v>1358</v>
      </c>
    </row>
    <row r="474" spans="1:35" hidden="1" x14ac:dyDescent="0.3">
      <c r="A474" s="491"/>
      <c r="B474" s="491" t="s">
        <v>1364</v>
      </c>
      <c r="C474" s="491"/>
      <c r="D474" s="491" t="s">
        <v>1392</v>
      </c>
      <c r="E474" s="491" t="s">
        <v>136</v>
      </c>
      <c r="F474" s="491" t="s">
        <v>1958</v>
      </c>
      <c r="G474" s="491" t="s">
        <v>24</v>
      </c>
      <c r="H474" s="491" t="str" cm="1">
        <f t="array" ref="H474">LEFT(LEFT(Z474,FIND(".",Z474)-1),IF(MIN(IF(ISNUMBER(FIND({"a","b","c","d","e","f","g","h","i","j","k","l","m","n","o","p","q","r","s","t","u","v","w","x","y","z"}, LEFT(Z474,FIND(".",Z474)-1))), FIND({"a","b","c","d","e","f","g","h","i","j","k","l","m","n","o","p","q","r","s","t","u","v","w","x","y","z"}, LEFT(Z474,FIND(".",Z474)-1))))=0,FIND(".",Z474),MIN(IF(ISNUMBER(FIND({"a","b","c","d","e","f","g","h","i","j","k","l","m","n","o","p","q","r","s","t","u","v","w","x","y","z"}, LEFT(Z474,FIND(".",Z474)-1))), FIND({"a","b","c","d","e","f","g","h","i","j","k","l","m","n","o","p","q","r","s","t","u","v","w","x","y","z"}, LEFT(Z474,FIND(".",Z474)-1)))))-1)</f>
        <v>47</v>
      </c>
      <c r="I474" s="491" t="str" cm="1">
        <f t="array" ref="I474">RIGHT(LEFT(Z474,FIND(".",Z474)-1),FIND(".",Z474)-IF(MIN(IF(ISNUMBER(FIND({"a","b","c","d","e","f","g","h","i","j","k","l","m","n","o","p","q","r","s","t","u","v","w","x","y","z"},LEFT(Z474,FIND(".",Z474)-1))),FIND({"a","b","c","d","e","f","g","h","i","j","k","l","m","n","o","p","q","r","s","t","u","v","w","x","y","z"},LEFT(Z474,FIND(".",Z474)-1))))=0,FIND(".",Z474),MIN(IF(ISNUMBER(FIND({"a","b","c","d","e","f","g","h","i","j","k","l","m","n","o","p","q","r","s","t","u","v","w","x","y","z"},LEFT(Z474,FIND(".",Z474)-1))),FIND({"a","b","c","d","e","f","g","h","i","j","k","l","m","n","o","p","q","r","s","t","u","v","w","x","y","z"},LEFT(Z474,FIND(".",Z474)-1))))))</f>
        <v>c</v>
      </c>
      <c r="J474" s="491"/>
      <c r="K474" s="491"/>
      <c r="L474" s="491"/>
      <c r="M474" s="491"/>
      <c r="N474" s="491"/>
      <c r="O474" s="491" t="s">
        <v>1988</v>
      </c>
      <c r="P474" s="491">
        <v>3</v>
      </c>
      <c r="Q474" s="491" t="s">
        <v>1988</v>
      </c>
      <c r="R474" s="491" t="s">
        <v>1960</v>
      </c>
      <c r="S474" s="491" t="s">
        <v>149</v>
      </c>
      <c r="T474" s="491" t="s">
        <v>1989</v>
      </c>
      <c r="U474" s="491" t="s">
        <v>259</v>
      </c>
      <c r="V474" s="491" t="s">
        <v>1581</v>
      </c>
      <c r="W474" s="491" t="s">
        <v>1962</v>
      </c>
      <c r="X474" s="491" t="s">
        <v>70</v>
      </c>
      <c r="Y474" s="491" t="s">
        <v>1996</v>
      </c>
      <c r="Z474" s="491" t="s">
        <v>1997</v>
      </c>
      <c r="AA474" s="491" t="s">
        <v>1992</v>
      </c>
      <c r="AB474" s="491" t="s">
        <v>1422</v>
      </c>
      <c r="AC474" s="491" t="s">
        <v>24</v>
      </c>
      <c r="AD474" s="491" t="s">
        <v>1209</v>
      </c>
      <c r="AE474" s="491" t="s">
        <v>1629</v>
      </c>
      <c r="AF474" s="515" t="s">
        <v>56</v>
      </c>
      <c r="AG474" s="515" t="s">
        <v>1358</v>
      </c>
      <c r="AH474" s="515" t="s">
        <v>56</v>
      </c>
      <c r="AI474" s="515" t="s">
        <v>1358</v>
      </c>
    </row>
    <row r="475" spans="1:35" hidden="1" x14ac:dyDescent="0.3">
      <c r="A475" s="491"/>
      <c r="B475" s="491" t="s">
        <v>1367</v>
      </c>
      <c r="C475" s="491"/>
      <c r="D475" s="491" t="s">
        <v>1392</v>
      </c>
      <c r="E475" s="491" t="s">
        <v>136</v>
      </c>
      <c r="F475" s="491" t="s">
        <v>1958</v>
      </c>
      <c r="G475" s="491" t="s">
        <v>24</v>
      </c>
      <c r="H475" s="491" t="str" cm="1">
        <f t="array" ref="H475">LEFT(LEFT(Z475,FIND(".",Z475)-1),IF(MIN(IF(ISNUMBER(FIND({"a","b","c","d","e","f","g","h","i","j","k","l","m","n","o","p","q","r","s","t","u","v","w","x","y","z"}, LEFT(Z475,FIND(".",Z475)-1))), FIND({"a","b","c","d","e","f","g","h","i","j","k","l","m","n","o","p","q","r","s","t","u","v","w","x","y","z"}, LEFT(Z475,FIND(".",Z475)-1))))=0,FIND(".",Z475),MIN(IF(ISNUMBER(FIND({"a","b","c","d","e","f","g","h","i","j","k","l","m","n","o","p","q","r","s","t","u","v","w","x","y","z"}, LEFT(Z475,FIND(".",Z475)-1))), FIND({"a","b","c","d","e","f","g","h","i","j","k","l","m","n","o","p","q","r","s","t","u","v","w","x","y","z"}, LEFT(Z475,FIND(".",Z475)-1)))))-1)</f>
        <v>47</v>
      </c>
      <c r="I475" s="491" t="str" cm="1">
        <f t="array" ref="I475">RIGHT(LEFT(Z475,FIND(".",Z475)-1),FIND(".",Z475)-IF(MIN(IF(ISNUMBER(FIND({"a","b","c","d","e","f","g","h","i","j","k","l","m","n","o","p","q","r","s","t","u","v","w","x","y","z"},LEFT(Z475,FIND(".",Z475)-1))),FIND({"a","b","c","d","e","f","g","h","i","j","k","l","m","n","o","p","q","r","s","t","u","v","w","x","y","z"},LEFT(Z475,FIND(".",Z475)-1))))=0,FIND(".",Z475),MIN(IF(ISNUMBER(FIND({"a","b","c","d","e","f","g","h","i","j","k","l","m","n","o","p","q","r","s","t","u","v","w","x","y","z"},LEFT(Z475,FIND(".",Z475)-1))),FIND({"a","b","c","d","e","f","g","h","i","j","k","l","m","n","o","p","q","r","s","t","u","v","w","x","y","z"},LEFT(Z475,FIND(".",Z475)-1))))))</f>
        <v>d</v>
      </c>
      <c r="J475" s="491"/>
      <c r="K475" s="491"/>
      <c r="L475" s="491"/>
      <c r="M475" s="491"/>
      <c r="N475" s="491"/>
      <c r="O475" s="491" t="s">
        <v>1988</v>
      </c>
      <c r="P475" s="491">
        <v>3</v>
      </c>
      <c r="Q475" s="491" t="s">
        <v>1988</v>
      </c>
      <c r="R475" s="491" t="s">
        <v>1960</v>
      </c>
      <c r="S475" s="491" t="s">
        <v>149</v>
      </c>
      <c r="T475" s="491" t="s">
        <v>1989</v>
      </c>
      <c r="U475" s="491" t="s">
        <v>259</v>
      </c>
      <c r="V475" s="491" t="s">
        <v>1581</v>
      </c>
      <c r="W475" s="491" t="s">
        <v>1962</v>
      </c>
      <c r="X475" s="491" t="s">
        <v>70</v>
      </c>
      <c r="Y475" s="491" t="s">
        <v>1998</v>
      </c>
      <c r="Z475" s="491" t="s">
        <v>1999</v>
      </c>
      <c r="AA475" s="491" t="s">
        <v>1992</v>
      </c>
      <c r="AB475" s="491" t="s">
        <v>1428</v>
      </c>
      <c r="AC475" s="491" t="s">
        <v>24</v>
      </c>
      <c r="AD475" s="491" t="s">
        <v>1212</v>
      </c>
      <c r="AE475" s="491" t="s">
        <v>1641</v>
      </c>
      <c r="AF475" s="515" t="s">
        <v>56</v>
      </c>
      <c r="AG475" s="515" t="s">
        <v>1358</v>
      </c>
      <c r="AH475" s="515" t="s">
        <v>56</v>
      </c>
      <c r="AI475" s="515" t="s">
        <v>1358</v>
      </c>
    </row>
    <row r="476" spans="1:35" hidden="1" x14ac:dyDescent="0.3">
      <c r="A476" s="491"/>
      <c r="B476" s="491" t="s">
        <v>1507</v>
      </c>
      <c r="C476" s="491"/>
      <c r="D476" s="491" t="s">
        <v>1392</v>
      </c>
      <c r="E476" s="491" t="s">
        <v>136</v>
      </c>
      <c r="F476" s="491" t="s">
        <v>1958</v>
      </c>
      <c r="G476" s="491" t="s">
        <v>24</v>
      </c>
      <c r="H476" s="491" t="str" cm="1">
        <f t="array" ref="H476">LEFT(LEFT(Z476,FIND(".",Z476)-1),IF(MIN(IF(ISNUMBER(FIND({"a","b","c","d","e","f","g","h","i","j","k","l","m","n","o","p","q","r","s","t","u","v","w","x","y","z"}, LEFT(Z476,FIND(".",Z476)-1))), FIND({"a","b","c","d","e","f","g","h","i","j","k","l","m","n","o","p","q","r","s","t","u","v","w","x","y","z"}, LEFT(Z476,FIND(".",Z476)-1))))=0,FIND(".",Z476),MIN(IF(ISNUMBER(FIND({"a","b","c","d","e","f","g","h","i","j","k","l","m","n","o","p","q","r","s","t","u","v","w","x","y","z"}, LEFT(Z476,FIND(".",Z476)-1))), FIND({"a","b","c","d","e","f","g","h","i","j","k","l","m","n","o","p","q","r","s","t","u","v","w","x","y","z"}, LEFT(Z476,FIND(".",Z476)-1)))))-1)</f>
        <v>47</v>
      </c>
      <c r="I476" s="491" t="str" cm="1">
        <f t="array" ref="I476">RIGHT(LEFT(Z476,FIND(".",Z476)-1),FIND(".",Z476)-IF(MIN(IF(ISNUMBER(FIND({"a","b","c","d","e","f","g","h","i","j","k","l","m","n","o","p","q","r","s","t","u","v","w","x","y","z"},LEFT(Z476,FIND(".",Z476)-1))),FIND({"a","b","c","d","e","f","g","h","i","j","k","l","m","n","o","p","q","r","s","t","u","v","w","x","y","z"},LEFT(Z476,FIND(".",Z476)-1))))=0,FIND(".",Z476),MIN(IF(ISNUMBER(FIND({"a","b","c","d","e","f","g","h","i","j","k","l","m","n","o","p","q","r","s","t","u","v","w","x","y","z"},LEFT(Z476,FIND(".",Z476)-1))),FIND({"a","b","c","d","e","f","g","h","i","j","k","l","m","n","o","p","q","r","s","t","u","v","w","x","y","z"},LEFT(Z476,FIND(".",Z476)-1))))))</f>
        <v>e</v>
      </c>
      <c r="J476" s="491"/>
      <c r="K476" s="491"/>
      <c r="L476" s="491"/>
      <c r="M476" s="491"/>
      <c r="N476" s="491"/>
      <c r="O476" s="491" t="s">
        <v>1988</v>
      </c>
      <c r="P476" s="491">
        <v>3</v>
      </c>
      <c r="Q476" s="491" t="s">
        <v>1988</v>
      </c>
      <c r="R476" s="491" t="s">
        <v>1960</v>
      </c>
      <c r="S476" s="491" t="s">
        <v>149</v>
      </c>
      <c r="T476" s="491" t="s">
        <v>1989</v>
      </c>
      <c r="U476" s="491" t="s">
        <v>259</v>
      </c>
      <c r="V476" s="491" t="s">
        <v>1581</v>
      </c>
      <c r="W476" s="491" t="s">
        <v>1962</v>
      </c>
      <c r="X476" s="491" t="s">
        <v>70</v>
      </c>
      <c r="Y476" s="491" t="s">
        <v>2000</v>
      </c>
      <c r="Z476" s="491" t="s">
        <v>2001</v>
      </c>
      <c r="AA476" s="491" t="s">
        <v>1992</v>
      </c>
      <c r="AB476" s="491" t="s">
        <v>1411</v>
      </c>
      <c r="AC476" s="491" t="s">
        <v>24</v>
      </c>
      <c r="AD476" s="491" t="s">
        <v>1244</v>
      </c>
      <c r="AE476" s="491" t="s">
        <v>1579</v>
      </c>
      <c r="AF476" s="515" t="s">
        <v>56</v>
      </c>
      <c r="AG476" s="515" t="s">
        <v>1358</v>
      </c>
      <c r="AH476" s="515" t="s">
        <v>56</v>
      </c>
      <c r="AI476" s="515" t="s">
        <v>1358</v>
      </c>
    </row>
    <row r="477" spans="1:35" hidden="1" x14ac:dyDescent="0.3">
      <c r="A477" s="491"/>
      <c r="B477" s="491" t="s">
        <v>1364</v>
      </c>
      <c r="C477" s="491"/>
      <c r="D477" s="491" t="s">
        <v>1391</v>
      </c>
      <c r="E477" s="491" t="s">
        <v>136</v>
      </c>
      <c r="F477" s="491" t="s">
        <v>1958</v>
      </c>
      <c r="G477" s="491" t="s">
        <v>24</v>
      </c>
      <c r="H477" s="491" t="str" cm="1">
        <f t="array" ref="H477">LEFT(LEFT(Z477,FIND(".",Z477)-1),IF(MIN(IF(ISNUMBER(FIND({"a","b","c","d","e","f","g","h","i","j","k","l","m","n","o","p","q","r","s","t","u","v","w","x","y","z"}, LEFT(Z477,FIND(".",Z477)-1))), FIND({"a","b","c","d","e","f","g","h","i","j","k","l","m","n","o","p","q","r","s","t","u","v","w","x","y","z"}, LEFT(Z477,FIND(".",Z477)-1))))=0,FIND(".",Z477),MIN(IF(ISNUMBER(FIND({"a","b","c","d","e","f","g","h","i","j","k","l","m","n","o","p","q","r","s","t","u","v","w","x","y","z"}, LEFT(Z477,FIND(".",Z477)-1))), FIND({"a","b","c","d","e","f","g","h","i","j","k","l","m","n","o","p","q","r","s","t","u","v","w","x","y","z"}, LEFT(Z477,FIND(".",Z477)-1)))))-1)</f>
        <v>52</v>
      </c>
      <c r="I477" s="491" t="str" cm="1">
        <f t="array" ref="I477">RIGHT(LEFT(Z477,FIND(".",Z477)-1),FIND(".",Z477)-IF(MIN(IF(ISNUMBER(FIND({"a","b","c","d","e","f","g","h","i","j","k","l","m","n","o","p","q","r","s","t","u","v","w","x","y","z"},LEFT(Z477,FIND(".",Z477)-1))),FIND({"a","b","c","d","e","f","g","h","i","j","k","l","m","n","o","p","q","r","s","t","u","v","w","x","y","z"},LEFT(Z477,FIND(".",Z477)-1))))=0,FIND(".",Z477),MIN(IF(ISNUMBER(FIND({"a","b","c","d","e","f","g","h","i","j","k","l","m","n","o","p","q","r","s","t","u","v","w","x","y","z"},LEFT(Z477,FIND(".",Z477)-1))),FIND({"a","b","c","d","e","f","g","h","i","j","k","l","m","n","o","p","q","r","s","t","u","v","w","x","y","z"},LEFT(Z477,FIND(".",Z477)-1))))))</f>
        <v>b1</v>
      </c>
      <c r="J477" s="491"/>
      <c r="K477" s="491"/>
      <c r="L477" s="491"/>
      <c r="M477" s="491"/>
      <c r="N477" s="491"/>
      <c r="O477" s="491" t="s">
        <v>1988</v>
      </c>
      <c r="P477" s="491">
        <v>3</v>
      </c>
      <c r="Q477" s="491" t="s">
        <v>1988</v>
      </c>
      <c r="R477" s="491" t="s">
        <v>1960</v>
      </c>
      <c r="S477" s="491" t="s">
        <v>149</v>
      </c>
      <c r="T477" s="491" t="s">
        <v>1989</v>
      </c>
      <c r="U477" s="491" t="s">
        <v>298</v>
      </c>
      <c r="V477" s="491" t="s">
        <v>1558</v>
      </c>
      <c r="W477" s="491" t="s">
        <v>1962</v>
      </c>
      <c r="X477" s="491" t="s">
        <v>2002</v>
      </c>
      <c r="Y477" s="491" t="s">
        <v>2003</v>
      </c>
      <c r="Z477" s="491" t="s">
        <v>2004</v>
      </c>
      <c r="AA477" s="491" t="s">
        <v>1353</v>
      </c>
      <c r="AB477" s="491" t="s">
        <v>1410</v>
      </c>
      <c r="AC477" s="491" t="s">
        <v>24</v>
      </c>
      <c r="AD477" s="491" t="s">
        <v>1209</v>
      </c>
      <c r="AE477" s="491" t="s">
        <v>1574</v>
      </c>
      <c r="AF477" s="515" t="s">
        <v>56</v>
      </c>
      <c r="AG477" s="515" t="s">
        <v>1358</v>
      </c>
      <c r="AH477" s="515" t="s">
        <v>56</v>
      </c>
      <c r="AI477" s="515" t="s">
        <v>1358</v>
      </c>
    </row>
    <row r="478" spans="1:35" hidden="1" x14ac:dyDescent="0.3">
      <c r="A478" s="491"/>
      <c r="B478" s="491" t="s">
        <v>1367</v>
      </c>
      <c r="C478" s="491"/>
      <c r="D478" s="491" t="s">
        <v>1391</v>
      </c>
      <c r="E478" s="491" t="s">
        <v>136</v>
      </c>
      <c r="F478" s="491" t="s">
        <v>1958</v>
      </c>
      <c r="G478" s="491" t="s">
        <v>24</v>
      </c>
      <c r="H478" s="491" t="str" cm="1">
        <f t="array" ref="H478">LEFT(LEFT(Z478,FIND(".",Z478)-1),IF(MIN(IF(ISNUMBER(FIND({"a","b","c","d","e","f","g","h","i","j","k","l","m","n","o","p","q","r","s","t","u","v","w","x","y","z"}, LEFT(Z478,FIND(".",Z478)-1))), FIND({"a","b","c","d","e","f","g","h","i","j","k","l","m","n","o","p","q","r","s","t","u","v","w","x","y","z"}, LEFT(Z478,FIND(".",Z478)-1))))=0,FIND(".",Z478),MIN(IF(ISNUMBER(FIND({"a","b","c","d","e","f","g","h","i","j","k","l","m","n","o","p","q","r","s","t","u","v","w","x","y","z"}, LEFT(Z478,FIND(".",Z478)-1))), FIND({"a","b","c","d","e","f","g","h","i","j","k","l","m","n","o","p","q","r","s","t","u","v","w","x","y","z"}, LEFT(Z478,FIND(".",Z478)-1)))))-1)</f>
        <v>52</v>
      </c>
      <c r="I478" s="491" t="str" cm="1">
        <f t="array" ref="I478">RIGHT(LEFT(Z478,FIND(".",Z478)-1),FIND(".",Z478)-IF(MIN(IF(ISNUMBER(FIND({"a","b","c","d","e","f","g","h","i","j","k","l","m","n","o","p","q","r","s","t","u","v","w","x","y","z"},LEFT(Z478,FIND(".",Z478)-1))),FIND({"a","b","c","d","e","f","g","h","i","j","k","l","m","n","o","p","q","r","s","t","u","v","w","x","y","z"},LEFT(Z478,FIND(".",Z478)-1))))=0,FIND(".",Z478),MIN(IF(ISNUMBER(FIND({"a","b","c","d","e","f","g","h","i","j","k","l","m","n","o","p","q","r","s","t","u","v","w","x","y","z"},LEFT(Z478,FIND(".",Z478)-1))),FIND({"a","b","c","d","e","f","g","h","i","j","k","l","m","n","o","p","q","r","s","t","u","v","w","x","y","z"},LEFT(Z478,FIND(".",Z478)-1))))))</f>
        <v>b1</v>
      </c>
      <c r="J478" s="491"/>
      <c r="K478" s="491"/>
      <c r="L478" s="491"/>
      <c r="M478" s="491"/>
      <c r="N478" s="491"/>
      <c r="O478" s="491" t="s">
        <v>1988</v>
      </c>
      <c r="P478" s="491">
        <v>3</v>
      </c>
      <c r="Q478" s="491" t="s">
        <v>1988</v>
      </c>
      <c r="R478" s="491" t="s">
        <v>1960</v>
      </c>
      <c r="S478" s="491" t="s">
        <v>149</v>
      </c>
      <c r="T478" s="491" t="s">
        <v>1989</v>
      </c>
      <c r="U478" s="491" t="s">
        <v>298</v>
      </c>
      <c r="V478" s="491" t="s">
        <v>1558</v>
      </c>
      <c r="W478" s="491" t="s">
        <v>1962</v>
      </c>
      <c r="X478" s="491" t="s">
        <v>2002</v>
      </c>
      <c r="Y478" s="491" t="s">
        <v>2003</v>
      </c>
      <c r="Z478" s="491" t="s">
        <v>2004</v>
      </c>
      <c r="AA478" s="491" t="s">
        <v>1353</v>
      </c>
      <c r="AB478" s="491" t="s">
        <v>1410</v>
      </c>
      <c r="AC478" s="491" t="s">
        <v>24</v>
      </c>
      <c r="AD478" s="491" t="s">
        <v>1212</v>
      </c>
      <c r="AE478" s="491" t="s">
        <v>1574</v>
      </c>
      <c r="AF478" s="515" t="s">
        <v>56</v>
      </c>
      <c r="AG478" s="515" t="s">
        <v>1358</v>
      </c>
      <c r="AH478" s="515" t="s">
        <v>56</v>
      </c>
      <c r="AI478" s="515" t="s">
        <v>1358</v>
      </c>
    </row>
    <row r="479" spans="1:35" hidden="1" x14ac:dyDescent="0.3">
      <c r="A479" s="491"/>
      <c r="B479" s="491" t="s">
        <v>1507</v>
      </c>
      <c r="C479" s="491"/>
      <c r="D479" s="491" t="s">
        <v>1391</v>
      </c>
      <c r="E479" s="491" t="s">
        <v>136</v>
      </c>
      <c r="F479" s="491" t="s">
        <v>1958</v>
      </c>
      <c r="G479" s="491" t="s">
        <v>24</v>
      </c>
      <c r="H479" s="491" t="str" cm="1">
        <f t="array" ref="H479">LEFT(LEFT(Z479,FIND(".",Z479)-1),IF(MIN(IF(ISNUMBER(FIND({"a","b","c","d","e","f","g","h","i","j","k","l","m","n","o","p","q","r","s","t","u","v","w","x","y","z"}, LEFT(Z479,FIND(".",Z479)-1))), FIND({"a","b","c","d","e","f","g","h","i","j","k","l","m","n","o","p","q","r","s","t","u","v","w","x","y","z"}, LEFT(Z479,FIND(".",Z479)-1))))=0,FIND(".",Z479),MIN(IF(ISNUMBER(FIND({"a","b","c","d","e","f","g","h","i","j","k","l","m","n","o","p","q","r","s","t","u","v","w","x","y","z"}, LEFT(Z479,FIND(".",Z479)-1))), FIND({"a","b","c","d","e","f","g","h","i","j","k","l","m","n","o","p","q","r","s","t","u","v","w","x","y","z"}, LEFT(Z479,FIND(".",Z479)-1)))))-1)</f>
        <v>52</v>
      </c>
      <c r="I479" s="491" t="str" cm="1">
        <f t="array" ref="I479">RIGHT(LEFT(Z479,FIND(".",Z479)-1),FIND(".",Z479)-IF(MIN(IF(ISNUMBER(FIND({"a","b","c","d","e","f","g","h","i","j","k","l","m","n","o","p","q","r","s","t","u","v","w","x","y","z"},LEFT(Z479,FIND(".",Z479)-1))),FIND({"a","b","c","d","e","f","g","h","i","j","k","l","m","n","o","p","q","r","s","t","u","v","w","x","y","z"},LEFT(Z479,FIND(".",Z479)-1))))=0,FIND(".",Z479),MIN(IF(ISNUMBER(FIND({"a","b","c","d","e","f","g","h","i","j","k","l","m","n","o","p","q","r","s","t","u","v","w","x","y","z"},LEFT(Z479,FIND(".",Z479)-1))),FIND({"a","b","c","d","e","f","g","h","i","j","k","l","m","n","o","p","q","r","s","t","u","v","w","x","y","z"},LEFT(Z479,FIND(".",Z479)-1))))))</f>
        <v>b1</v>
      </c>
      <c r="J479" s="491"/>
      <c r="K479" s="491"/>
      <c r="L479" s="491"/>
      <c r="M479" s="491"/>
      <c r="N479" s="491"/>
      <c r="O479" s="491" t="s">
        <v>1988</v>
      </c>
      <c r="P479" s="491">
        <v>3</v>
      </c>
      <c r="Q479" s="491" t="s">
        <v>1988</v>
      </c>
      <c r="R479" s="491" t="s">
        <v>1960</v>
      </c>
      <c r="S479" s="491" t="s">
        <v>149</v>
      </c>
      <c r="T479" s="491" t="s">
        <v>1989</v>
      </c>
      <c r="U479" s="491" t="s">
        <v>298</v>
      </c>
      <c r="V479" s="491" t="s">
        <v>1558</v>
      </c>
      <c r="W479" s="491" t="s">
        <v>1962</v>
      </c>
      <c r="X479" s="491" t="s">
        <v>2002</v>
      </c>
      <c r="Y479" s="491" t="s">
        <v>2003</v>
      </c>
      <c r="Z479" s="491" t="s">
        <v>2004</v>
      </c>
      <c r="AA479" s="491" t="s">
        <v>1353</v>
      </c>
      <c r="AB479" s="491" t="s">
        <v>1410</v>
      </c>
      <c r="AC479" s="491" t="s">
        <v>24</v>
      </c>
      <c r="AD479" s="491" t="s">
        <v>1244</v>
      </c>
      <c r="AE479" s="491" t="s">
        <v>1574</v>
      </c>
      <c r="AF479" s="515" t="s">
        <v>56</v>
      </c>
      <c r="AG479" s="515" t="s">
        <v>1358</v>
      </c>
      <c r="AH479" s="515" t="s">
        <v>56</v>
      </c>
      <c r="AI479" s="515" t="s">
        <v>1358</v>
      </c>
    </row>
    <row r="480" spans="1:35" hidden="1" x14ac:dyDescent="0.3">
      <c r="A480" s="491"/>
      <c r="B480" s="491" t="s">
        <v>1496</v>
      </c>
      <c r="C480" s="491"/>
      <c r="D480" s="491" t="s">
        <v>1391</v>
      </c>
      <c r="E480" s="491" t="s">
        <v>136</v>
      </c>
      <c r="F480" s="491" t="s">
        <v>1958</v>
      </c>
      <c r="G480" s="491" t="s">
        <v>24</v>
      </c>
      <c r="H480" s="491" t="str" cm="1">
        <f t="array" ref="H480">LEFT(LEFT(Z480,FIND(".",Z480)-1),IF(MIN(IF(ISNUMBER(FIND({"a","b","c","d","e","f","g","h","i","j","k","l","m","n","o","p","q","r","s","t","u","v","w","x","y","z"}, LEFT(Z480,FIND(".",Z480)-1))), FIND({"a","b","c","d","e","f","g","h","i","j","k","l","m","n","o","p","q","r","s","t","u","v","w","x","y","z"}, LEFT(Z480,FIND(".",Z480)-1))))=0,FIND(".",Z480),MIN(IF(ISNUMBER(FIND({"a","b","c","d","e","f","g","h","i","j","k","l","m","n","o","p","q","r","s","t","u","v","w","x","y","z"}, LEFT(Z480,FIND(".",Z480)-1))), FIND({"a","b","c","d","e","f","g","h","i","j","k","l","m","n","o","p","q","r","s","t","u","v","w","x","y","z"}, LEFT(Z480,FIND(".",Z480)-1)))))-1)</f>
        <v>54</v>
      </c>
      <c r="I480" s="491" t="str" cm="1">
        <f t="array" ref="I480">RIGHT(LEFT(Z480,FIND(".",Z480)-1),FIND(".",Z480)-IF(MIN(IF(ISNUMBER(FIND({"a","b","c","d","e","f","g","h","i","j","k","l","m","n","o","p","q","r","s","t","u","v","w","x","y","z"},LEFT(Z480,FIND(".",Z480)-1))),FIND({"a","b","c","d","e","f","g","h","i","j","k","l","m","n","o","p","q","r","s","t","u","v","w","x","y","z"},LEFT(Z480,FIND(".",Z480)-1))))=0,FIND(".",Z480),MIN(IF(ISNUMBER(FIND({"a","b","c","d","e","f","g","h","i","j","k","l","m","n","o","p","q","r","s","t","u","v","w","x","y","z"},LEFT(Z480,FIND(".",Z480)-1))),FIND({"a","b","c","d","e","f","g","h","i","j","k","l","m","n","o","p","q","r","s","t","u","v","w","x","y","z"},LEFT(Z480,FIND(".",Z480)-1))))))</f>
        <v>b1</v>
      </c>
      <c r="J480" s="491"/>
      <c r="K480" s="491"/>
      <c r="L480" s="491"/>
      <c r="M480" s="491"/>
      <c r="N480" s="491"/>
      <c r="O480" s="491" t="s">
        <v>1988</v>
      </c>
      <c r="P480" s="491">
        <v>3</v>
      </c>
      <c r="Q480" s="491" t="s">
        <v>1988</v>
      </c>
      <c r="R480" s="491" t="s">
        <v>1960</v>
      </c>
      <c r="S480" s="491" t="s">
        <v>149</v>
      </c>
      <c r="T480" s="491" t="s">
        <v>1989</v>
      </c>
      <c r="U480" s="491" t="s">
        <v>298</v>
      </c>
      <c r="V480" s="491" t="s">
        <v>1558</v>
      </c>
      <c r="W480" s="491" t="s">
        <v>1962</v>
      </c>
      <c r="X480" s="491" t="s">
        <v>2002</v>
      </c>
      <c r="Y480" s="491" t="s">
        <v>2005</v>
      </c>
      <c r="Z480" s="491" t="s">
        <v>2006</v>
      </c>
      <c r="AA480" s="491" t="s">
        <v>1353</v>
      </c>
      <c r="AB480" s="491" t="s">
        <v>1401</v>
      </c>
      <c r="AC480" s="491" t="s">
        <v>24</v>
      </c>
      <c r="AD480" s="491" t="s">
        <v>1232</v>
      </c>
      <c r="AE480" s="491" t="s">
        <v>1556</v>
      </c>
      <c r="AF480" s="515" t="s">
        <v>56</v>
      </c>
      <c r="AG480" s="515" t="s">
        <v>1358</v>
      </c>
      <c r="AH480" s="515" t="s">
        <v>56</v>
      </c>
      <c r="AI480" s="515" t="s">
        <v>1358</v>
      </c>
    </row>
    <row r="481" spans="1:35" hidden="1" x14ac:dyDescent="0.3">
      <c r="A481" s="491"/>
      <c r="B481" s="491" t="s">
        <v>1502</v>
      </c>
      <c r="C481" s="491"/>
      <c r="D481" s="491" t="s">
        <v>1391</v>
      </c>
      <c r="E481" s="491" t="s">
        <v>136</v>
      </c>
      <c r="F481" s="491" t="s">
        <v>1958</v>
      </c>
      <c r="G481" s="491" t="s">
        <v>24</v>
      </c>
      <c r="H481" s="491" t="str" cm="1">
        <f t="array" ref="H481">LEFT(LEFT(Z481,FIND(".",Z481)-1),IF(MIN(IF(ISNUMBER(FIND({"a","b","c","d","e","f","g","h","i","j","k","l","m","n","o","p","q","r","s","t","u","v","w","x","y","z"}, LEFT(Z481,FIND(".",Z481)-1))), FIND({"a","b","c","d","e","f","g","h","i","j","k","l","m","n","o","p","q","r","s","t","u","v","w","x","y","z"}, LEFT(Z481,FIND(".",Z481)-1))))=0,FIND(".",Z481),MIN(IF(ISNUMBER(FIND({"a","b","c","d","e","f","g","h","i","j","k","l","m","n","o","p","q","r","s","t","u","v","w","x","y","z"}, LEFT(Z481,FIND(".",Z481)-1))), FIND({"a","b","c","d","e","f","g","h","i","j","k","l","m","n","o","p","q","r","s","t","u","v","w","x","y","z"}, LEFT(Z481,FIND(".",Z481)-1)))))-1)</f>
        <v>58</v>
      </c>
      <c r="I481" s="491" t="str" cm="1">
        <f t="array" ref="I481">RIGHT(LEFT(Z481,FIND(".",Z481)-1),FIND(".",Z481)-IF(MIN(IF(ISNUMBER(FIND({"a","b","c","d","e","f","g","h","i","j","k","l","m","n","o","p","q","r","s","t","u","v","w","x","y","z"},LEFT(Z481,FIND(".",Z481)-1))),FIND({"a","b","c","d","e","f","g","h","i","j","k","l","m","n","o","p","q","r","s","t","u","v","w","x","y","z"},LEFT(Z481,FIND(".",Z481)-1))))=0,FIND(".",Z481),MIN(IF(ISNUMBER(FIND({"a","b","c","d","e","f","g","h","i","j","k","l","m","n","o","p","q","r","s","t","u","v","w","x","y","z"},LEFT(Z481,FIND(".",Z481)-1))),FIND({"a","b","c","d","e","f","g","h","i","j","k","l","m","n","o","p","q","r","s","t","u","v","w","x","y","z"},LEFT(Z481,FIND(".",Z481)-1))))))</f>
        <v>b1</v>
      </c>
      <c r="J481" s="491"/>
      <c r="K481" s="491"/>
      <c r="L481" s="491"/>
      <c r="M481" s="491"/>
      <c r="N481" s="491"/>
      <c r="O481" s="491" t="s">
        <v>1988</v>
      </c>
      <c r="P481" s="491">
        <v>3</v>
      </c>
      <c r="Q481" s="491" t="s">
        <v>1988</v>
      </c>
      <c r="R481" s="491" t="s">
        <v>1960</v>
      </c>
      <c r="S481" s="491" t="s">
        <v>149</v>
      </c>
      <c r="T481" s="491" t="s">
        <v>1989</v>
      </c>
      <c r="U481" s="491" t="s">
        <v>298</v>
      </c>
      <c r="V481" s="491" t="s">
        <v>1558</v>
      </c>
      <c r="W481" s="491" t="s">
        <v>1962</v>
      </c>
      <c r="X481" s="491" t="s">
        <v>2002</v>
      </c>
      <c r="Y481" s="491" t="s">
        <v>2007</v>
      </c>
      <c r="Z481" s="491" t="s">
        <v>2008</v>
      </c>
      <c r="AA481" s="491" t="s">
        <v>1353</v>
      </c>
      <c r="AB481" s="491" t="s">
        <v>1721</v>
      </c>
      <c r="AC481" s="491" t="s">
        <v>24</v>
      </c>
      <c r="AD481" s="491" t="s">
        <v>1234</v>
      </c>
      <c r="AE481" s="491" t="s">
        <v>1724</v>
      </c>
      <c r="AF481" s="515" t="s">
        <v>56</v>
      </c>
      <c r="AG481" s="515" t="s">
        <v>1358</v>
      </c>
      <c r="AH481" s="515" t="s">
        <v>56</v>
      </c>
      <c r="AI481" s="515" t="s">
        <v>1358</v>
      </c>
    </row>
    <row r="482" spans="1:35" hidden="1" x14ac:dyDescent="0.3">
      <c r="A482" s="491"/>
      <c r="B482" s="491" t="s">
        <v>1512</v>
      </c>
      <c r="C482" s="491"/>
      <c r="D482" s="491" t="s">
        <v>1391</v>
      </c>
      <c r="E482" s="491" t="s">
        <v>136</v>
      </c>
      <c r="F482" s="491" t="s">
        <v>1958</v>
      </c>
      <c r="G482" s="491" t="s">
        <v>24</v>
      </c>
      <c r="H482" s="491" t="str" cm="1">
        <f t="array" ref="H482">LEFT(LEFT(Z482,FIND(".",Z482)-1),IF(MIN(IF(ISNUMBER(FIND({"a","b","c","d","e","f","g","h","i","j","k","l","m","n","o","p","q","r","s","t","u","v","w","x","y","z"}, LEFT(Z482,FIND(".",Z482)-1))), FIND({"a","b","c","d","e","f","g","h","i","j","k","l","m","n","o","p","q","r","s","t","u","v","w","x","y","z"}, LEFT(Z482,FIND(".",Z482)-1))))=0,FIND(".",Z482),MIN(IF(ISNUMBER(FIND({"a","b","c","d","e","f","g","h","i","j","k","l","m","n","o","p","q","r","s","t","u","v","w","x","y","z"}, LEFT(Z482,FIND(".",Z482)-1))), FIND({"a","b","c","d","e","f","g","h","i","j","k","l","m","n","o","p","q","r","s","t","u","v","w","x","y","z"}, LEFT(Z482,FIND(".",Z482)-1)))))-1)</f>
        <v>59</v>
      </c>
      <c r="I482" s="491" t="str" cm="1">
        <f t="array" ref="I482">RIGHT(LEFT(Z482,FIND(".",Z482)-1),FIND(".",Z482)-IF(MIN(IF(ISNUMBER(FIND({"a","b","c","d","e","f","g","h","i","j","k","l","m","n","o","p","q","r","s","t","u","v","w","x","y","z"},LEFT(Z482,FIND(".",Z482)-1))),FIND({"a","b","c","d","e","f","g","h","i","j","k","l","m","n","o","p","q","r","s","t","u","v","w","x","y","z"},LEFT(Z482,FIND(".",Z482)-1))))=0,FIND(".",Z482),MIN(IF(ISNUMBER(FIND({"a","b","c","d","e","f","g","h","i","j","k","l","m","n","o","p","q","r","s","t","u","v","w","x","y","z"},LEFT(Z482,FIND(".",Z482)-1))),FIND({"a","b","c","d","e","f","g","h","i","j","k","l","m","n","o","p","q","r","s","t","u","v","w","x","y","z"},LEFT(Z482,FIND(".",Z482)-1))))))</f>
        <v>b1</v>
      </c>
      <c r="J482" s="491"/>
      <c r="K482" s="491"/>
      <c r="L482" s="491"/>
      <c r="M482" s="491"/>
      <c r="N482" s="491"/>
      <c r="O482" s="491" t="s">
        <v>1988</v>
      </c>
      <c r="P482" s="491">
        <v>3</v>
      </c>
      <c r="Q482" s="491" t="s">
        <v>1988</v>
      </c>
      <c r="R482" s="491" t="s">
        <v>1960</v>
      </c>
      <c r="S482" s="491" t="s">
        <v>149</v>
      </c>
      <c r="T482" s="491" t="s">
        <v>1989</v>
      </c>
      <c r="U482" s="491" t="s">
        <v>298</v>
      </c>
      <c r="V482" s="491" t="s">
        <v>1558</v>
      </c>
      <c r="W482" s="491" t="s">
        <v>1962</v>
      </c>
      <c r="X482" s="491" t="s">
        <v>2002</v>
      </c>
      <c r="Y482" s="491" t="s">
        <v>2009</v>
      </c>
      <c r="Z482" s="491" t="s">
        <v>2010</v>
      </c>
      <c r="AA482" s="491" t="s">
        <v>1353</v>
      </c>
      <c r="AB482" s="491" t="s">
        <v>1438</v>
      </c>
      <c r="AC482" s="491" t="s">
        <v>24</v>
      </c>
      <c r="AD482" s="491" t="s">
        <v>1254</v>
      </c>
      <c r="AE482" s="491" t="s">
        <v>1661</v>
      </c>
      <c r="AF482" s="515" t="s">
        <v>56</v>
      </c>
      <c r="AG482" s="515" t="s">
        <v>1358</v>
      </c>
      <c r="AH482" s="515" t="s">
        <v>56</v>
      </c>
      <c r="AI482" s="515" t="s">
        <v>1358</v>
      </c>
    </row>
    <row r="483" spans="1:35" hidden="1" x14ac:dyDescent="0.3">
      <c r="A483" s="491"/>
      <c r="B483" s="491" t="s">
        <v>1513</v>
      </c>
      <c r="C483" s="491"/>
      <c r="D483" s="491" t="s">
        <v>1391</v>
      </c>
      <c r="E483" s="491" t="s">
        <v>136</v>
      </c>
      <c r="F483" s="491" t="s">
        <v>1958</v>
      </c>
      <c r="G483" s="491" t="s">
        <v>24</v>
      </c>
      <c r="H483" s="491" t="str" cm="1">
        <f t="array" ref="H483">LEFT(LEFT(Z483,FIND(".",Z483)-1),IF(MIN(IF(ISNUMBER(FIND({"a","b","c","d","e","f","g","h","i","j","k","l","m","n","o","p","q","r","s","t","u","v","w","x","y","z"}, LEFT(Z483,FIND(".",Z483)-1))), FIND({"a","b","c","d","e","f","g","h","i","j","k","l","m","n","o","p","q","r","s","t","u","v","w","x","y","z"}, LEFT(Z483,FIND(".",Z483)-1))))=0,FIND(".",Z483),MIN(IF(ISNUMBER(FIND({"a","b","c","d","e","f","g","h","i","j","k","l","m","n","o","p","q","r","s","t","u","v","w","x","y","z"}, LEFT(Z483,FIND(".",Z483)-1))), FIND({"a","b","c","d","e","f","g","h","i","j","k","l","m","n","o","p","q","r","s","t","u","v","w","x","y","z"}, LEFT(Z483,FIND(".",Z483)-1)))))-1)</f>
        <v>60</v>
      </c>
      <c r="I483" s="491" t="str" cm="1">
        <f t="array" ref="I483">RIGHT(LEFT(Z483,FIND(".",Z483)-1),FIND(".",Z483)-IF(MIN(IF(ISNUMBER(FIND({"a","b","c","d","e","f","g","h","i","j","k","l","m","n","o","p","q","r","s","t","u","v","w","x","y","z"},LEFT(Z483,FIND(".",Z483)-1))),FIND({"a","b","c","d","e","f","g","h","i","j","k","l","m","n","o","p","q","r","s","t","u","v","w","x","y","z"},LEFT(Z483,FIND(".",Z483)-1))))=0,FIND(".",Z483),MIN(IF(ISNUMBER(FIND({"a","b","c","d","e","f","g","h","i","j","k","l","m","n","o","p","q","r","s","t","u","v","w","x","y","z"},LEFT(Z483,FIND(".",Z483)-1))),FIND({"a","b","c","d","e","f","g","h","i","j","k","l","m","n","o","p","q","r","s","t","u","v","w","x","y","z"},LEFT(Z483,FIND(".",Z483)-1))))))</f>
        <v>b1</v>
      </c>
      <c r="J483" s="491"/>
      <c r="K483" s="491"/>
      <c r="L483" s="491"/>
      <c r="M483" s="491"/>
      <c r="N483" s="491"/>
      <c r="O483" s="491" t="s">
        <v>1988</v>
      </c>
      <c r="P483" s="491">
        <v>3</v>
      </c>
      <c r="Q483" s="491" t="s">
        <v>1988</v>
      </c>
      <c r="R483" s="491" t="s">
        <v>1960</v>
      </c>
      <c r="S483" s="491" t="s">
        <v>149</v>
      </c>
      <c r="T483" s="491" t="s">
        <v>1989</v>
      </c>
      <c r="U483" s="491" t="s">
        <v>298</v>
      </c>
      <c r="V483" s="491" t="s">
        <v>1558</v>
      </c>
      <c r="W483" s="491" t="s">
        <v>1962</v>
      </c>
      <c r="X483" s="491" t="s">
        <v>2002</v>
      </c>
      <c r="Y483" s="491" t="s">
        <v>2011</v>
      </c>
      <c r="Z483" s="491" t="s">
        <v>2012</v>
      </c>
      <c r="AA483" s="491" t="s">
        <v>1353</v>
      </c>
      <c r="AB483" s="491" t="s">
        <v>1652</v>
      </c>
      <c r="AC483" s="491" t="s">
        <v>24</v>
      </c>
      <c r="AD483" s="491" t="s">
        <v>1255</v>
      </c>
      <c r="AE483" s="491" t="s">
        <v>1655</v>
      </c>
      <c r="AF483" s="515" t="s">
        <v>56</v>
      </c>
      <c r="AG483" s="515" t="s">
        <v>1358</v>
      </c>
      <c r="AH483" s="515" t="s">
        <v>56</v>
      </c>
      <c r="AI483" s="515" t="s">
        <v>1358</v>
      </c>
    </row>
    <row r="484" spans="1:35" hidden="1" x14ac:dyDescent="0.3">
      <c r="A484" s="491"/>
      <c r="B484" s="491" t="s">
        <v>1512</v>
      </c>
      <c r="C484" s="491"/>
      <c r="D484" s="491" t="s">
        <v>1393</v>
      </c>
      <c r="E484" s="491" t="s">
        <v>136</v>
      </c>
      <c r="F484" s="491" t="s">
        <v>1958</v>
      </c>
      <c r="G484" s="491" t="s">
        <v>24</v>
      </c>
      <c r="H484" s="491" t="str" cm="1">
        <f t="array" ref="H484">LEFT(LEFT(Z484,FIND(".",Z484)-1),IF(MIN(IF(ISNUMBER(FIND({"a","b","c","d","e","f","g","h","i","j","k","l","m","n","o","p","q","r","s","t","u","v","w","x","y","z"}, LEFT(Z484,FIND(".",Z484)-1))), FIND({"a","b","c","d","e","f","g","h","i","j","k","l","m","n","o","p","q","r","s","t","u","v","w","x","y","z"}, LEFT(Z484,FIND(".",Z484)-1))))=0,FIND(".",Z484),MIN(IF(ISNUMBER(FIND({"a","b","c","d","e","f","g","h","i","j","k","l","m","n","o","p","q","r","s","t","u","v","w","x","y","z"}, LEFT(Z484,FIND(".",Z484)-1))), FIND({"a","b","c","d","e","f","g","h","i","j","k","l","m","n","o","p","q","r","s","t","u","v","w","x","y","z"}, LEFT(Z484,FIND(".",Z484)-1)))))-1)</f>
        <v>61</v>
      </c>
      <c r="I484" s="491" t="str" cm="1">
        <f t="array" ref="I484">RIGHT(LEFT(Z484,FIND(".",Z484)-1),FIND(".",Z484)-IF(MIN(IF(ISNUMBER(FIND({"a","b","c","d","e","f","g","h","i","j","k","l","m","n","o","p","q","r","s","t","u","v","w","x","y","z"},LEFT(Z484,FIND(".",Z484)-1))),FIND({"a","b","c","d","e","f","g","h","i","j","k","l","m","n","o","p","q","r","s","t","u","v","w","x","y","z"},LEFT(Z484,FIND(".",Z484)-1))))=0,FIND(".",Z484),MIN(IF(ISNUMBER(FIND({"a","b","c","d","e","f","g","h","i","j","k","l","m","n","o","p","q","r","s","t","u","v","w","x","y","z"},LEFT(Z484,FIND(".",Z484)-1))),FIND({"a","b","c","d","e","f","g","h","i","j","k","l","m","n","o","p","q","r","s","t","u","v","w","x","y","z"},LEFT(Z484,FIND(".",Z484)-1))))))</f>
        <v>a1</v>
      </c>
      <c r="J484" s="491"/>
      <c r="K484" s="491"/>
      <c r="L484" s="491"/>
      <c r="M484" s="491"/>
      <c r="N484" s="491"/>
      <c r="O484" s="491" t="s">
        <v>1988</v>
      </c>
      <c r="P484" s="491">
        <v>3</v>
      </c>
      <c r="Q484" s="491" t="s">
        <v>1988</v>
      </c>
      <c r="R484" s="491" t="s">
        <v>1960</v>
      </c>
      <c r="S484" s="491" t="s">
        <v>149</v>
      </c>
      <c r="T484" s="491" t="s">
        <v>1989</v>
      </c>
      <c r="U484" s="491" t="s">
        <v>298</v>
      </c>
      <c r="V484" s="491" t="s">
        <v>1558</v>
      </c>
      <c r="W484" s="491" t="s">
        <v>1962</v>
      </c>
      <c r="X484" s="491" t="s">
        <v>70</v>
      </c>
      <c r="Y484" s="491" t="s">
        <v>2013</v>
      </c>
      <c r="Z484" s="491" t="s">
        <v>2014</v>
      </c>
      <c r="AA484" s="491" t="s">
        <v>1992</v>
      </c>
      <c r="AB484" s="491" t="s">
        <v>1439</v>
      </c>
      <c r="AC484" s="491" t="s">
        <v>24</v>
      </c>
      <c r="AD484" s="491" t="s">
        <v>1254</v>
      </c>
      <c r="AE484" s="491" t="s">
        <v>1667</v>
      </c>
      <c r="AF484" s="515" t="s">
        <v>56</v>
      </c>
      <c r="AG484" s="515" t="s">
        <v>1358</v>
      </c>
      <c r="AH484" s="515" t="s">
        <v>56</v>
      </c>
      <c r="AI484" s="515" t="s">
        <v>1358</v>
      </c>
    </row>
    <row r="485" spans="1:35" hidden="1" x14ac:dyDescent="0.3">
      <c r="A485" s="491"/>
      <c r="B485" s="491" t="s">
        <v>1496</v>
      </c>
      <c r="C485" s="491"/>
      <c r="D485" s="491" t="s">
        <v>1393</v>
      </c>
      <c r="E485" s="491" t="s">
        <v>136</v>
      </c>
      <c r="F485" s="491" t="s">
        <v>1958</v>
      </c>
      <c r="G485" s="491" t="s">
        <v>24</v>
      </c>
      <c r="H485" s="491" t="str" cm="1">
        <f t="array" ref="H485">LEFT(LEFT(Z485,FIND(".",Z485)-1),IF(MIN(IF(ISNUMBER(FIND({"a","b","c","d","e","f","g","h","i","j","k","l","m","n","o","p","q","r","s","t","u","v","w","x","y","z"}, LEFT(Z485,FIND(".",Z485)-1))), FIND({"a","b","c","d","e","f","g","h","i","j","k","l","m","n","o","p","q","r","s","t","u","v","w","x","y","z"}, LEFT(Z485,FIND(".",Z485)-1))))=0,FIND(".",Z485),MIN(IF(ISNUMBER(FIND({"a","b","c","d","e","f","g","h","i","j","k","l","m","n","o","p","q","r","s","t","u","v","w","x","y","z"}, LEFT(Z485,FIND(".",Z485)-1))), FIND({"a","b","c","d","e","f","g","h","i","j","k","l","m","n","o","p","q","r","s","t","u","v","w","x","y","z"}, LEFT(Z485,FIND(".",Z485)-1)))))-1)</f>
        <v>87</v>
      </c>
      <c r="I485" s="491" t="str" cm="1">
        <f t="array" ref="I485">RIGHT(LEFT(Z485,FIND(".",Z485)-1),FIND(".",Z485)-IF(MIN(IF(ISNUMBER(FIND({"a","b","c","d","e","f","g","h","i","j","k","l","m","n","o","p","q","r","s","t","u","v","w","x","y","z"},LEFT(Z485,FIND(".",Z485)-1))),FIND({"a","b","c","d","e","f","g","h","i","j","k","l","m","n","o","p","q","r","s","t","u","v","w","x","y","z"},LEFT(Z485,FIND(".",Z485)-1))))=0,FIND(".",Z485),MIN(IF(ISNUMBER(FIND({"a","b","c","d","e","f","g","h","i","j","k","l","m","n","o","p","q","r","s","t","u","v","w","x","y","z"},LEFT(Z485,FIND(".",Z485)-1))),FIND({"a","b","c","d","e","f","g","h","i","j","k","l","m","n","o","p","q","r","s","t","u","v","w","x","y","z"},LEFT(Z485,FIND(".",Z485)-1))))))</f>
        <v>a</v>
      </c>
      <c r="J485" s="491"/>
      <c r="K485" s="491"/>
      <c r="L485" s="491"/>
      <c r="M485" s="491"/>
      <c r="N485" s="491"/>
      <c r="O485" s="491" t="s">
        <v>2015</v>
      </c>
      <c r="P485" s="491">
        <v>4</v>
      </c>
      <c r="Q485" s="491" t="s">
        <v>2015</v>
      </c>
      <c r="R485" s="491" t="s">
        <v>1960</v>
      </c>
      <c r="S485" s="491" t="s">
        <v>581</v>
      </c>
      <c r="T485" s="491" t="s">
        <v>2016</v>
      </c>
      <c r="U485" s="491" t="s">
        <v>583</v>
      </c>
      <c r="V485" s="491" t="s">
        <v>1539</v>
      </c>
      <c r="W485" s="491" t="s">
        <v>1962</v>
      </c>
      <c r="X485" s="491" t="s">
        <v>70</v>
      </c>
      <c r="Y485" s="491" t="s">
        <v>2017</v>
      </c>
      <c r="Z485" s="491" t="s">
        <v>2018</v>
      </c>
      <c r="AA485" s="491" t="s">
        <v>1992</v>
      </c>
      <c r="AB485" s="491" t="s">
        <v>1402</v>
      </c>
      <c r="AC485" s="491" t="s">
        <v>24</v>
      </c>
      <c r="AD485" s="491" t="s">
        <v>1232</v>
      </c>
      <c r="AE485" s="491" t="s">
        <v>1550</v>
      </c>
      <c r="AF485" s="515" t="s">
        <v>56</v>
      </c>
      <c r="AG485" s="515" t="s">
        <v>1358</v>
      </c>
      <c r="AH485" s="515" t="s">
        <v>56</v>
      </c>
      <c r="AI485" s="515" t="s">
        <v>1358</v>
      </c>
    </row>
    <row r="486" spans="1:35" x14ac:dyDescent="0.3">
      <c r="A486" s="491"/>
      <c r="B486" s="491" t="s">
        <v>1496</v>
      </c>
      <c r="C486" s="491"/>
      <c r="D486" s="491" t="s">
        <v>1393</v>
      </c>
      <c r="E486" s="491" t="s">
        <v>136</v>
      </c>
      <c r="F486" s="491" t="s">
        <v>1958</v>
      </c>
      <c r="G486" s="491" t="s">
        <v>24</v>
      </c>
      <c r="H486" s="491" t="str" cm="1">
        <f t="array" ref="H486">LEFT(LEFT(Z486,FIND(".",Z486)-1),IF(MIN(IF(ISNUMBER(FIND({"a","b","c","d","e","f","g","h","i","j","k","l","m","n","o","p","q","r","s","t","u","v","w","x","y","z"}, LEFT(Z486,FIND(".",Z486)-1))), FIND({"a","b","c","d","e","f","g","h","i","j","k","l","m","n","o","p","q","r","s","t","u","v","w","x","y","z"}, LEFT(Z486,FIND(".",Z486)-1))))=0,FIND(".",Z486),MIN(IF(ISNUMBER(FIND({"a","b","c","d","e","f","g","h","i","j","k","l","m","n","o","p","q","r","s","t","u","v","w","x","y","z"}, LEFT(Z486,FIND(".",Z486)-1))), FIND({"a","b","c","d","e","f","g","h","i","j","k","l","m","n","o","p","q","r","s","t","u","v","w","x","y","z"}, LEFT(Z486,FIND(".",Z486)-1)))))-1)</f>
        <v>87</v>
      </c>
      <c r="I486" s="491" t="str" cm="1">
        <f t="array" ref="I486">RIGHT(LEFT(Z486,FIND(".",Z486)-1),FIND(".",Z486)-IF(MIN(IF(ISNUMBER(FIND({"a","b","c","d","e","f","g","h","i","j","k","l","m","n","o","p","q","r","s","t","u","v","w","x","y","z"},LEFT(Z486,FIND(".",Z486)-1))),FIND({"a","b","c","d","e","f","g","h","i","j","k","l","m","n","o","p","q","r","s","t","u","v","w","x","y","z"},LEFT(Z486,FIND(".",Z486)-1))))=0,FIND(".",Z486),MIN(IF(ISNUMBER(FIND({"a","b","c","d","e","f","g","h","i","j","k","l","m","n","o","p","q","r","s","t","u","v","w","x","y","z"},LEFT(Z486,FIND(".",Z486)-1))),FIND({"a","b","c","d","e","f","g","h","i","j","k","l","m","n","o","p","q","r","s","t","u","v","w","x","y","z"},LEFT(Z486,FIND(".",Z486)-1))))))</f>
        <v>b</v>
      </c>
      <c r="J486" s="491"/>
      <c r="K486" s="491"/>
      <c r="L486" s="491"/>
      <c r="M486" s="491"/>
      <c r="N486" s="491"/>
      <c r="O486" s="491" t="s">
        <v>2015</v>
      </c>
      <c r="P486" s="491">
        <v>4</v>
      </c>
      <c r="Q486" s="491" t="s">
        <v>2015</v>
      </c>
      <c r="R486" s="491" t="s">
        <v>1960</v>
      </c>
      <c r="S486" s="491" t="s">
        <v>581</v>
      </c>
      <c r="T486" s="491" t="s">
        <v>2016</v>
      </c>
      <c r="U486" s="491" t="s">
        <v>583</v>
      </c>
      <c r="V486" s="491" t="s">
        <v>1539</v>
      </c>
      <c r="W486" s="491" t="s">
        <v>1962</v>
      </c>
      <c r="X486" s="491" t="s">
        <v>70</v>
      </c>
      <c r="Y486" s="491" t="s">
        <v>2019</v>
      </c>
      <c r="Z486" s="491" t="s">
        <v>2020</v>
      </c>
      <c r="AA486" s="491" t="s">
        <v>1992</v>
      </c>
      <c r="AB486" s="491" t="s">
        <v>1396</v>
      </c>
      <c r="AC486" s="491" t="s">
        <v>24</v>
      </c>
      <c r="AD486" s="491" t="s">
        <v>1232</v>
      </c>
      <c r="AE486" s="491" t="s">
        <v>1536</v>
      </c>
      <c r="AF486" s="515" t="s">
        <v>56</v>
      </c>
      <c r="AG486" s="515" t="s">
        <v>1358</v>
      </c>
      <c r="AH486" s="515" t="s">
        <v>56</v>
      </c>
      <c r="AI486" s="515" t="s">
        <v>1358</v>
      </c>
    </row>
    <row r="487" spans="1:35" hidden="1" x14ac:dyDescent="0.3">
      <c r="A487" s="491"/>
      <c r="B487" s="491" t="s">
        <v>1493</v>
      </c>
      <c r="C487" s="491"/>
      <c r="D487" s="491" t="s">
        <v>1393</v>
      </c>
      <c r="E487" s="491" t="s">
        <v>136</v>
      </c>
      <c r="F487" s="491" t="s">
        <v>1958</v>
      </c>
      <c r="G487" s="491" t="s">
        <v>24</v>
      </c>
      <c r="H487" s="491" t="str" cm="1">
        <f t="array" ref="H487">LEFT(LEFT(Z487,FIND(".",Z487)-1),IF(MIN(IF(ISNUMBER(FIND({"a","b","c","d","e","f","g","h","i","j","k","l","m","n","o","p","q","r","s","t","u","v","w","x","y","z"}, LEFT(Z487,FIND(".",Z487)-1))), FIND({"a","b","c","d","e","f","g","h","i","j","k","l","m","n","o","p","q","r","s","t","u","v","w","x","y","z"}, LEFT(Z487,FIND(".",Z487)-1))))=0,FIND(".",Z487),MIN(IF(ISNUMBER(FIND({"a","b","c","d","e","f","g","h","i","j","k","l","m","n","o","p","q","r","s","t","u","v","w","x","y","z"}, LEFT(Z487,FIND(".",Z487)-1))), FIND({"a","b","c","d","e","f","g","h","i","j","k","l","m","n","o","p","q","r","s","t","u","v","w","x","y","z"}, LEFT(Z487,FIND(".",Z487)-1)))))-1)</f>
        <v>87</v>
      </c>
      <c r="I487" s="491" t="str" cm="1">
        <f t="array" ref="I487">RIGHT(LEFT(Z487,FIND(".",Z487)-1),FIND(".",Z487)-IF(MIN(IF(ISNUMBER(FIND({"a","b","c","d","e","f","g","h","i","j","k","l","m","n","o","p","q","r","s","t","u","v","w","x","y","z"},LEFT(Z487,FIND(".",Z487)-1))),FIND({"a","b","c","d","e","f","g","h","i","j","k","l","m","n","o","p","q","r","s","t","u","v","w","x","y","z"},LEFT(Z487,FIND(".",Z487)-1))))=0,FIND(".",Z487),MIN(IF(ISNUMBER(FIND({"a","b","c","d","e","f","g","h","i","j","k","l","m","n","o","p","q","r","s","t","u","v","w","x","y","z"},LEFT(Z487,FIND(".",Z487)-1))),FIND({"a","b","c","d","e","f","g","h","i","j","k","l","m","n","o","p","q","r","s","t","u","v","w","x","y","z"},LEFT(Z487,FIND(".",Z487)-1))))))</f>
        <v>b</v>
      </c>
      <c r="J487" s="491"/>
      <c r="K487" s="491"/>
      <c r="L487" s="491"/>
      <c r="M487" s="491"/>
      <c r="N487" s="491"/>
      <c r="O487" s="491" t="s">
        <v>2015</v>
      </c>
      <c r="P487" s="491">
        <v>4</v>
      </c>
      <c r="Q487" s="491" t="s">
        <v>2015</v>
      </c>
      <c r="R487" s="491" t="s">
        <v>1960</v>
      </c>
      <c r="S487" s="491" t="s">
        <v>581</v>
      </c>
      <c r="T487" s="491" t="s">
        <v>2016</v>
      </c>
      <c r="U487" s="491" t="s">
        <v>583</v>
      </c>
      <c r="V487" s="491" t="s">
        <v>1539</v>
      </c>
      <c r="W487" s="491" t="s">
        <v>1962</v>
      </c>
      <c r="X487" s="491" t="s">
        <v>70</v>
      </c>
      <c r="Y487" s="491" t="s">
        <v>2019</v>
      </c>
      <c r="Z487" s="491" t="s">
        <v>2020</v>
      </c>
      <c r="AA487" s="491" t="s">
        <v>1992</v>
      </c>
      <c r="AB487" s="491" t="s">
        <v>1396</v>
      </c>
      <c r="AC487" s="491" t="s">
        <v>24</v>
      </c>
      <c r="AD487" s="491" t="s">
        <v>1237</v>
      </c>
      <c r="AE487" s="491" t="s">
        <v>1536</v>
      </c>
      <c r="AF487" s="515" t="s">
        <v>56</v>
      </c>
      <c r="AG487" s="515" t="s">
        <v>1358</v>
      </c>
      <c r="AH487" s="515" t="s">
        <v>56</v>
      </c>
      <c r="AI487" s="515" t="s">
        <v>1358</v>
      </c>
    </row>
    <row r="488" spans="1:35" hidden="1" x14ac:dyDescent="0.3">
      <c r="A488" s="491"/>
      <c r="B488" s="491" t="s">
        <v>2021</v>
      </c>
      <c r="C488" s="491"/>
      <c r="D488" s="491" t="s">
        <v>1393</v>
      </c>
      <c r="E488" s="491" t="s">
        <v>136</v>
      </c>
      <c r="F488" s="491" t="s">
        <v>1958</v>
      </c>
      <c r="G488" s="491" t="s">
        <v>24</v>
      </c>
      <c r="H488" s="491" t="str" cm="1">
        <f t="array" ref="H488">LEFT(LEFT(Z488,FIND(".",Z488)-1),IF(MIN(IF(ISNUMBER(FIND({"a","b","c","d","e","f","g","h","i","j","k","l","m","n","o","p","q","r","s","t","u","v","w","x","y","z"}, LEFT(Z488,FIND(".",Z488)-1))), FIND({"a","b","c","d","e","f","g","h","i","j","k","l","m","n","o","p","q","r","s","t","u","v","w","x","y","z"}, LEFT(Z488,FIND(".",Z488)-1))))=0,FIND(".",Z488),MIN(IF(ISNUMBER(FIND({"a","b","c","d","e","f","g","h","i","j","k","l","m","n","o","p","q","r","s","t","u","v","w","x","y","z"}, LEFT(Z488,FIND(".",Z488)-1))), FIND({"a","b","c","d","e","f","g","h","i","j","k","l","m","n","o","p","q","r","s","t","u","v","w","x","y","z"}, LEFT(Z488,FIND(".",Z488)-1)))))-1)</f>
        <v>91</v>
      </c>
      <c r="I488" s="491" t="str" cm="1">
        <f t="array" ref="I488">RIGHT(LEFT(Z488,FIND(".",Z488)-1),FIND(".",Z488)-IF(MIN(IF(ISNUMBER(FIND({"a","b","c","d","e","f","g","h","i","j","k","l","m","n","o","p","q","r","s","t","u","v","w","x","y","z"},LEFT(Z488,FIND(".",Z488)-1))),FIND({"a","b","c","d","e","f","g","h","i","j","k","l","m","n","o","p","q","r","s","t","u","v","w","x","y","z"},LEFT(Z488,FIND(".",Z488)-1))))=0,FIND(".",Z488),MIN(IF(ISNUMBER(FIND({"a","b","c","d","e","f","g","h","i","j","k","l","m","n","o","p","q","r","s","t","u","v","w","x","y","z"},LEFT(Z488,FIND(".",Z488)-1))),FIND({"a","b","c","d","e","f","g","h","i","j","k","l","m","n","o","p","q","r","s","t","u","v","w","x","y","z"},LEFT(Z488,FIND(".",Z488)-1))))))</f>
        <v>b1</v>
      </c>
      <c r="J488" s="491"/>
      <c r="K488" s="491"/>
      <c r="L488" s="491"/>
      <c r="M488" s="491"/>
      <c r="N488" s="491"/>
      <c r="O488" s="491" t="s">
        <v>2015</v>
      </c>
      <c r="P488" s="491">
        <v>4</v>
      </c>
      <c r="Q488" s="491" t="s">
        <v>2015</v>
      </c>
      <c r="R488" s="491" t="s">
        <v>1960</v>
      </c>
      <c r="S488" s="491" t="s">
        <v>581</v>
      </c>
      <c r="T488" s="491" t="s">
        <v>2016</v>
      </c>
      <c r="U488" s="491" t="s">
        <v>583</v>
      </c>
      <c r="V488" s="491" t="s">
        <v>1539</v>
      </c>
      <c r="W488" s="491" t="s">
        <v>1962</v>
      </c>
      <c r="X488" s="491" t="s">
        <v>70</v>
      </c>
      <c r="Y488" s="491" t="s">
        <v>2022</v>
      </c>
      <c r="Z488" s="491" t="s">
        <v>2023</v>
      </c>
      <c r="AA488" s="491" t="s">
        <v>1992</v>
      </c>
      <c r="AB488" s="491" t="s">
        <v>1474</v>
      </c>
      <c r="AC488" s="491" t="s">
        <v>24</v>
      </c>
      <c r="AD488" s="491" t="s">
        <v>1269</v>
      </c>
      <c r="AE488" s="491" t="s">
        <v>1750</v>
      </c>
      <c r="AF488" s="515" t="s">
        <v>56</v>
      </c>
      <c r="AG488" s="515" t="s">
        <v>1358</v>
      </c>
      <c r="AH488" s="515" t="s">
        <v>56</v>
      </c>
      <c r="AI488" s="515" t="s">
        <v>1358</v>
      </c>
    </row>
    <row r="489" spans="1:35" hidden="1" x14ac:dyDescent="0.3">
      <c r="A489" s="491"/>
      <c r="B489" s="491" t="s">
        <v>2024</v>
      </c>
      <c r="C489" s="491"/>
      <c r="D489" s="491" t="s">
        <v>1393</v>
      </c>
      <c r="E489" s="491" t="s">
        <v>136</v>
      </c>
      <c r="F489" s="491" t="s">
        <v>1958</v>
      </c>
      <c r="G489" s="491" t="s">
        <v>24</v>
      </c>
      <c r="H489" s="491" t="str" cm="1">
        <f t="array" ref="H489">LEFT(LEFT(Z489,FIND(".",Z489)-1),IF(MIN(IF(ISNUMBER(FIND({"a","b","c","d","e","f","g","h","i","j","k","l","m","n","o","p","q","r","s","t","u","v","w","x","y","z"}, LEFT(Z489,FIND(".",Z489)-1))), FIND({"a","b","c","d","e","f","g","h","i","j","k","l","m","n","o","p","q","r","s","t","u","v","w","x","y","z"}, LEFT(Z489,FIND(".",Z489)-1))))=0,FIND(".",Z489),MIN(IF(ISNUMBER(FIND({"a","b","c","d","e","f","g","h","i","j","k","l","m","n","o","p","q","r","s","t","u","v","w","x","y","z"}, LEFT(Z489,FIND(".",Z489)-1))), FIND({"a","b","c","d","e","f","g","h","i","j","k","l","m","n","o","p","q","r","s","t","u","v","w","x","y","z"}, LEFT(Z489,FIND(".",Z489)-1)))))-1)</f>
        <v>91</v>
      </c>
      <c r="I489" s="491" t="str" cm="1">
        <f t="array" ref="I489">RIGHT(LEFT(Z489,FIND(".",Z489)-1),FIND(".",Z489)-IF(MIN(IF(ISNUMBER(FIND({"a","b","c","d","e","f","g","h","i","j","k","l","m","n","o","p","q","r","s","t","u","v","w","x","y","z"},LEFT(Z489,FIND(".",Z489)-1))),FIND({"a","b","c","d","e","f","g","h","i","j","k","l","m","n","o","p","q","r","s","t","u","v","w","x","y","z"},LEFT(Z489,FIND(".",Z489)-1))))=0,FIND(".",Z489),MIN(IF(ISNUMBER(FIND({"a","b","c","d","e","f","g","h","i","j","k","l","m","n","o","p","q","r","s","t","u","v","w","x","y","z"},LEFT(Z489,FIND(".",Z489)-1))),FIND({"a","b","c","d","e","f","g","h","i","j","k","l","m","n","o","p","q","r","s","t","u","v","w","x","y","z"},LEFT(Z489,FIND(".",Z489)-1))))))</f>
        <v>b2</v>
      </c>
      <c r="J489" s="491"/>
      <c r="K489" s="491"/>
      <c r="L489" s="491"/>
      <c r="M489" s="491"/>
      <c r="N489" s="491"/>
      <c r="O489" s="491" t="s">
        <v>2015</v>
      </c>
      <c r="P489" s="491">
        <v>4</v>
      </c>
      <c r="Q489" s="491" t="s">
        <v>2015</v>
      </c>
      <c r="R489" s="491" t="s">
        <v>1960</v>
      </c>
      <c r="S489" s="491" t="s">
        <v>581</v>
      </c>
      <c r="T489" s="491" t="s">
        <v>2016</v>
      </c>
      <c r="U489" s="491" t="s">
        <v>583</v>
      </c>
      <c r="V489" s="491" t="s">
        <v>1539</v>
      </c>
      <c r="W489" s="491" t="s">
        <v>1962</v>
      </c>
      <c r="X489" s="491" t="s">
        <v>70</v>
      </c>
      <c r="Y489" s="491" t="s">
        <v>2025</v>
      </c>
      <c r="Z489" s="491" t="s">
        <v>2026</v>
      </c>
      <c r="AA489" s="491" t="s">
        <v>1992</v>
      </c>
      <c r="AB489" s="491" t="s">
        <v>1475</v>
      </c>
      <c r="AC489" s="491" t="s">
        <v>24</v>
      </c>
      <c r="AD489" s="491" t="s">
        <v>1270</v>
      </c>
      <c r="AE489" s="491" t="s">
        <v>1746</v>
      </c>
      <c r="AF489" s="515" t="s">
        <v>56</v>
      </c>
      <c r="AG489" s="515" t="s">
        <v>1358</v>
      </c>
      <c r="AH489" s="515" t="s">
        <v>56</v>
      </c>
      <c r="AI489" s="515" t="s">
        <v>1358</v>
      </c>
    </row>
    <row r="490" spans="1:35" hidden="1" x14ac:dyDescent="0.3">
      <c r="A490" s="491"/>
      <c r="B490" s="491" t="s">
        <v>1499</v>
      </c>
      <c r="C490" s="491"/>
      <c r="D490" s="491" t="s">
        <v>1393</v>
      </c>
      <c r="E490" s="491" t="s">
        <v>136</v>
      </c>
      <c r="F490" s="491" t="s">
        <v>1958</v>
      </c>
      <c r="G490" s="491" t="s">
        <v>24</v>
      </c>
      <c r="H490" s="491" t="str" cm="1">
        <f t="array" ref="H490">LEFT(LEFT(Z490,FIND(".",Z490)-1),IF(MIN(IF(ISNUMBER(FIND({"a","b","c","d","e","f","g","h","i","j","k","l","m","n","o","p","q","r","s","t","u","v","w","x","y","z"}, LEFT(Z490,FIND(".",Z490)-1))), FIND({"a","b","c","d","e","f","g","h","i","j","k","l","m","n","o","p","q","r","s","t","u","v","w","x","y","z"}, LEFT(Z490,FIND(".",Z490)-1))))=0,FIND(".",Z490),MIN(IF(ISNUMBER(FIND({"a","b","c","d","e","f","g","h","i","j","k","l","m","n","o","p","q","r","s","t","u","v","w","x","y","z"}, LEFT(Z490,FIND(".",Z490)-1))), FIND({"a","b","c","d","e","f","g","h","i","j","k","l","m","n","o","p","q","r","s","t","u","v","w","x","y","z"}, LEFT(Z490,FIND(".",Z490)-1)))))-1)</f>
        <v>110</v>
      </c>
      <c r="I490" s="491" t="str" cm="1">
        <f t="array" ref="I490">RIGHT(LEFT(Z490,FIND(".",Z490)-1),FIND(".",Z490)-IF(MIN(IF(ISNUMBER(FIND({"a","b","c","d","e","f","g","h","i","j","k","l","m","n","o","p","q","r","s","t","u","v","w","x","y","z"},LEFT(Z490,FIND(".",Z490)-1))),FIND({"a","b","c","d","e","f","g","h","i","j","k","l","m","n","o","p","q","r","s","t","u","v","w","x","y","z"},LEFT(Z490,FIND(".",Z490)-1))))=0,FIND(".",Z490),MIN(IF(ISNUMBER(FIND({"a","b","c","d","e","f","g","h","i","j","k","l","m","n","o","p","q","r","s","t","u","v","w","x","y","z"},LEFT(Z490,FIND(".",Z490)-1))),FIND({"a","b","c","d","e","f","g","h","i","j","k","l","m","n","o","p","q","r","s","t","u","v","w","x","y","z"},LEFT(Z490,FIND(".",Z490)-1))))))</f>
        <v>a</v>
      </c>
      <c r="J490" s="491"/>
      <c r="K490" s="491"/>
      <c r="L490" s="491"/>
      <c r="M490" s="491"/>
      <c r="N490" s="491"/>
      <c r="O490" s="491" t="s">
        <v>2015</v>
      </c>
      <c r="P490" s="491">
        <v>4</v>
      </c>
      <c r="Q490" s="491" t="s">
        <v>2015</v>
      </c>
      <c r="R490" s="491" t="s">
        <v>1960</v>
      </c>
      <c r="S490" s="491" t="s">
        <v>581</v>
      </c>
      <c r="T490" s="491" t="s">
        <v>2016</v>
      </c>
      <c r="U490" s="491" t="s">
        <v>646</v>
      </c>
      <c r="V490" s="491" t="s">
        <v>1676</v>
      </c>
      <c r="W490" s="491" t="s">
        <v>1962</v>
      </c>
      <c r="X490" s="491" t="s">
        <v>70</v>
      </c>
      <c r="Y490" s="491" t="s">
        <v>2027</v>
      </c>
      <c r="Z490" s="491" t="s">
        <v>2028</v>
      </c>
      <c r="AA490" s="491" t="s">
        <v>1992</v>
      </c>
      <c r="AB490" s="491" t="s">
        <v>1457</v>
      </c>
      <c r="AC490" s="491" t="s">
        <v>24</v>
      </c>
      <c r="AD490" s="491" t="s">
        <v>1273</v>
      </c>
      <c r="AE490" s="491" t="s">
        <v>1719</v>
      </c>
      <c r="AF490" s="515" t="s">
        <v>56</v>
      </c>
      <c r="AG490" s="515" t="s">
        <v>1358</v>
      </c>
      <c r="AH490" s="515" t="s">
        <v>56</v>
      </c>
      <c r="AI490" s="515" t="s">
        <v>1358</v>
      </c>
    </row>
    <row r="491" spans="1:35" hidden="1" x14ac:dyDescent="0.3">
      <c r="A491" s="491"/>
      <c r="B491" s="491" t="s">
        <v>1502</v>
      </c>
      <c r="C491" s="491"/>
      <c r="D491" s="491" t="s">
        <v>1393</v>
      </c>
      <c r="E491" s="491" t="s">
        <v>136</v>
      </c>
      <c r="F491" s="491" t="s">
        <v>1958</v>
      </c>
      <c r="G491" s="491" t="s">
        <v>24</v>
      </c>
      <c r="H491" s="491" t="str" cm="1">
        <f t="array" ref="H491">LEFT(LEFT(Z491,FIND(".",Z491)-1),IF(MIN(IF(ISNUMBER(FIND({"a","b","c","d","e","f","g","h","i","j","k","l","m","n","o","p","q","r","s","t","u","v","w","x","y","z"}, LEFT(Z491,FIND(".",Z491)-1))), FIND({"a","b","c","d","e","f","g","h","i","j","k","l","m","n","o","p","q","r","s","t","u","v","w","x","y","z"}, LEFT(Z491,FIND(".",Z491)-1))))=0,FIND(".",Z491),MIN(IF(ISNUMBER(FIND({"a","b","c","d","e","f","g","h","i","j","k","l","m","n","o","p","q","r","s","t","u","v","w","x","y","z"}, LEFT(Z491,FIND(".",Z491)-1))), FIND({"a","b","c","d","e","f","g","h","i","j","k","l","m","n","o","p","q","r","s","t","u","v","w","x","y","z"}, LEFT(Z491,FIND(".",Z491)-1)))))-1)</f>
        <v>110</v>
      </c>
      <c r="I491" s="491" t="str" cm="1">
        <f t="array" ref="I491">RIGHT(LEFT(Z491,FIND(".",Z491)-1),FIND(".",Z491)-IF(MIN(IF(ISNUMBER(FIND({"a","b","c","d","e","f","g","h","i","j","k","l","m","n","o","p","q","r","s","t","u","v","w","x","y","z"},LEFT(Z491,FIND(".",Z491)-1))),FIND({"a","b","c","d","e","f","g","h","i","j","k","l","m","n","o","p","q","r","s","t","u","v","w","x","y","z"},LEFT(Z491,FIND(".",Z491)-1))))=0,FIND(".",Z491),MIN(IF(ISNUMBER(FIND({"a","b","c","d","e","f","g","h","i","j","k","l","m","n","o","p","q","r","s","t","u","v","w","x","y","z"},LEFT(Z491,FIND(".",Z491)-1))),FIND({"a","b","c","d","e","f","g","h","i","j","k","l","m","n","o","p","q","r","s","t","u","v","w","x","y","z"},LEFT(Z491,FIND(".",Z491)-1))))))</f>
        <v>b</v>
      </c>
      <c r="J491" s="491"/>
      <c r="K491" s="491"/>
      <c r="L491" s="491"/>
      <c r="M491" s="491"/>
      <c r="N491" s="491"/>
      <c r="O491" s="491" t="s">
        <v>2015</v>
      </c>
      <c r="P491" s="491">
        <v>4</v>
      </c>
      <c r="Q491" s="491" t="s">
        <v>2015</v>
      </c>
      <c r="R491" s="491" t="s">
        <v>1960</v>
      </c>
      <c r="S491" s="491" t="s">
        <v>581</v>
      </c>
      <c r="T491" s="491" t="s">
        <v>2016</v>
      </c>
      <c r="U491" s="491" t="s">
        <v>646</v>
      </c>
      <c r="V491" s="491" t="s">
        <v>1676</v>
      </c>
      <c r="W491" s="491" t="s">
        <v>1962</v>
      </c>
      <c r="X491" s="491" t="s">
        <v>70</v>
      </c>
      <c r="Y491" s="491" t="s">
        <v>2029</v>
      </c>
      <c r="Z491" s="491" t="s">
        <v>2030</v>
      </c>
      <c r="AA491" s="491" t="s">
        <v>1992</v>
      </c>
      <c r="AB491" s="491" t="s">
        <v>1460</v>
      </c>
      <c r="AC491" s="491" t="s">
        <v>24</v>
      </c>
      <c r="AD491" s="491" t="s">
        <v>1234</v>
      </c>
      <c r="AE491" s="491" t="s">
        <v>1727</v>
      </c>
      <c r="AF491" s="515" t="s">
        <v>56</v>
      </c>
      <c r="AG491" s="515" t="s">
        <v>1358</v>
      </c>
      <c r="AH491" s="515" t="s">
        <v>56</v>
      </c>
      <c r="AI491" s="515" t="s">
        <v>1358</v>
      </c>
    </row>
    <row r="492" spans="1:35" hidden="1" x14ac:dyDescent="0.3">
      <c r="A492" s="491"/>
      <c r="B492" s="491" t="s">
        <v>2031</v>
      </c>
      <c r="C492" s="491"/>
      <c r="D492" s="491" t="s">
        <v>1393</v>
      </c>
      <c r="E492" s="491" t="s">
        <v>136</v>
      </c>
      <c r="F492" s="491" t="s">
        <v>1958</v>
      </c>
      <c r="G492" s="491" t="s">
        <v>24</v>
      </c>
      <c r="H492" s="491" t="str" cm="1">
        <f t="array" ref="H492">LEFT(LEFT(Z492,FIND(".",Z492)-1),IF(MIN(IF(ISNUMBER(FIND({"a","b","c","d","e","f","g","h","i","j","k","l","m","n","o","p","q","r","s","t","u","v","w","x","y","z"}, LEFT(Z492,FIND(".",Z492)-1))), FIND({"a","b","c","d","e","f","g","h","i","j","k","l","m","n","o","p","q","r","s","t","u","v","w","x","y","z"}, LEFT(Z492,FIND(".",Z492)-1))))=0,FIND(".",Z492),MIN(IF(ISNUMBER(FIND({"a","b","c","d","e","f","g","h","i","j","k","l","m","n","o","p","q","r","s","t","u","v","w","x","y","z"}, LEFT(Z492,FIND(".",Z492)-1))), FIND({"a","b","c","d","e","f","g","h","i","j","k","l","m","n","o","p","q","r","s","t","u","v","w","x","y","z"}, LEFT(Z492,FIND(".",Z492)-1)))))-1)</f>
        <v>113</v>
      </c>
      <c r="I492" s="491" t="str" cm="1">
        <f t="array" ref="I492">RIGHT(LEFT(Z492,FIND(".",Z492)-1),FIND(".",Z492)-IF(MIN(IF(ISNUMBER(FIND({"a","b","c","d","e","f","g","h","i","j","k","l","m","n","o","p","q","r","s","t","u","v","w","x","y","z"},LEFT(Z492,FIND(".",Z492)-1))),FIND({"a","b","c","d","e","f","g","h","i","j","k","l","m","n","o","p","q","r","s","t","u","v","w","x","y","z"},LEFT(Z492,FIND(".",Z492)-1))))=0,FIND(".",Z492),MIN(IF(ISNUMBER(FIND({"a","b","c","d","e","f","g","h","i","j","k","l","m","n","o","p","q","r","s","t","u","v","w","x","y","z"},LEFT(Z492,FIND(".",Z492)-1))),FIND({"a","b","c","d","e","f","g","h","i","j","k","l","m","n","o","p","q","r","s","t","u","v","w","x","y","z"},LEFT(Z492,FIND(".",Z492)-1))))))</f>
        <v>a</v>
      </c>
      <c r="J492" s="491"/>
      <c r="K492" s="491"/>
      <c r="L492" s="491"/>
      <c r="M492" s="491"/>
      <c r="N492" s="491"/>
      <c r="O492" s="491" t="s">
        <v>2015</v>
      </c>
      <c r="P492" s="491">
        <v>4</v>
      </c>
      <c r="Q492" s="491" t="s">
        <v>2015</v>
      </c>
      <c r="R492" s="491" t="s">
        <v>1960</v>
      </c>
      <c r="S492" s="491" t="s">
        <v>581</v>
      </c>
      <c r="T492" s="491" t="s">
        <v>2016</v>
      </c>
      <c r="U492" s="491" t="s">
        <v>646</v>
      </c>
      <c r="V492" s="491" t="s">
        <v>1676</v>
      </c>
      <c r="W492" s="491" t="s">
        <v>1962</v>
      </c>
      <c r="X492" s="491" t="s">
        <v>70</v>
      </c>
      <c r="Y492" s="491" t="s">
        <v>2032</v>
      </c>
      <c r="Z492" s="491" t="s">
        <v>2033</v>
      </c>
      <c r="AA492" s="491" t="s">
        <v>1992</v>
      </c>
      <c r="AB492" s="491" t="s">
        <v>1476</v>
      </c>
      <c r="AC492" s="491" t="s">
        <v>24</v>
      </c>
      <c r="AD492" s="491" t="s">
        <v>1274</v>
      </c>
      <c r="AE492" s="491" t="s">
        <v>1887</v>
      </c>
      <c r="AF492" s="515" t="s">
        <v>56</v>
      </c>
      <c r="AG492" s="515" t="s">
        <v>1358</v>
      </c>
      <c r="AH492" s="515" t="s">
        <v>56</v>
      </c>
      <c r="AI492" s="515" t="s">
        <v>1358</v>
      </c>
    </row>
    <row r="493" spans="1:35" hidden="1" x14ac:dyDescent="0.3">
      <c r="A493" s="491"/>
      <c r="B493" s="491" t="s">
        <v>2034</v>
      </c>
      <c r="C493" s="491"/>
      <c r="D493" s="491" t="s">
        <v>1393</v>
      </c>
      <c r="E493" s="491" t="s">
        <v>136</v>
      </c>
      <c r="F493" s="491" t="s">
        <v>1958</v>
      </c>
      <c r="G493" s="491" t="s">
        <v>24</v>
      </c>
      <c r="H493" s="491" t="str" cm="1">
        <f t="array" ref="H493">LEFT(LEFT(Z493,FIND(".",Z493)-1),IF(MIN(IF(ISNUMBER(FIND({"a","b","c","d","e","f","g","h","i","j","k","l","m","n","o","p","q","r","s","t","u","v","w","x","y","z"}, LEFT(Z493,FIND(".",Z493)-1))), FIND({"a","b","c","d","e","f","g","h","i","j","k","l","m","n","o","p","q","r","s","t","u","v","w","x","y","z"}, LEFT(Z493,FIND(".",Z493)-1))))=0,FIND(".",Z493),MIN(IF(ISNUMBER(FIND({"a","b","c","d","e","f","g","h","i","j","k","l","m","n","o","p","q","r","s","t","u","v","w","x","y","z"}, LEFT(Z493,FIND(".",Z493)-1))), FIND({"a","b","c","d","e","f","g","h","i","j","k","l","m","n","o","p","q","r","s","t","u","v","w","x","y","z"}, LEFT(Z493,FIND(".",Z493)-1)))))-1)</f>
        <v>113</v>
      </c>
      <c r="I493" s="491" t="str" cm="1">
        <f t="array" ref="I493">RIGHT(LEFT(Z493,FIND(".",Z493)-1),FIND(".",Z493)-IF(MIN(IF(ISNUMBER(FIND({"a","b","c","d","e","f","g","h","i","j","k","l","m","n","o","p","q","r","s","t","u","v","w","x","y","z"},LEFT(Z493,FIND(".",Z493)-1))),FIND({"a","b","c","d","e","f","g","h","i","j","k","l","m","n","o","p","q","r","s","t","u","v","w","x","y","z"},LEFT(Z493,FIND(".",Z493)-1))))=0,FIND(".",Z493),MIN(IF(ISNUMBER(FIND({"a","b","c","d","e","f","g","h","i","j","k","l","m","n","o","p","q","r","s","t","u","v","w","x","y","z"},LEFT(Z493,FIND(".",Z493)-1))),FIND({"a","b","c","d","e","f","g","h","i","j","k","l","m","n","o","p","q","r","s","t","u","v","w","x","y","z"},LEFT(Z493,FIND(".",Z493)-1))))))</f>
        <v>b</v>
      </c>
      <c r="J493" s="491"/>
      <c r="K493" s="491"/>
      <c r="L493" s="491"/>
      <c r="M493" s="491"/>
      <c r="N493" s="491"/>
      <c r="O493" s="491" t="s">
        <v>2015</v>
      </c>
      <c r="P493" s="491">
        <v>4</v>
      </c>
      <c r="Q493" s="491" t="s">
        <v>2015</v>
      </c>
      <c r="R493" s="491" t="s">
        <v>1960</v>
      </c>
      <c r="S493" s="491" t="s">
        <v>581</v>
      </c>
      <c r="T493" s="491" t="s">
        <v>2016</v>
      </c>
      <c r="U493" s="491" t="s">
        <v>646</v>
      </c>
      <c r="V493" s="491" t="s">
        <v>1676</v>
      </c>
      <c r="W493" s="491" t="s">
        <v>1962</v>
      </c>
      <c r="X493" s="491" t="s">
        <v>70</v>
      </c>
      <c r="Y493" s="491" t="s">
        <v>2035</v>
      </c>
      <c r="Z493" s="491" t="s">
        <v>2036</v>
      </c>
      <c r="AA493" s="491" t="s">
        <v>1992</v>
      </c>
      <c r="AB493" s="491" t="s">
        <v>1477</v>
      </c>
      <c r="AC493" s="491" t="s">
        <v>24</v>
      </c>
      <c r="AD493" s="491" t="s">
        <v>1276</v>
      </c>
      <c r="AE493" s="491" t="s">
        <v>1890</v>
      </c>
      <c r="AF493" s="515" t="s">
        <v>56</v>
      </c>
      <c r="AG493" s="515" t="s">
        <v>1358</v>
      </c>
      <c r="AH493" s="515" t="s">
        <v>56</v>
      </c>
      <c r="AI493" s="515" t="s">
        <v>1358</v>
      </c>
    </row>
    <row r="494" spans="1:35" hidden="1" x14ac:dyDescent="0.3">
      <c r="A494" s="491"/>
      <c r="B494" s="491" t="s">
        <v>1360</v>
      </c>
      <c r="C494" s="491"/>
      <c r="D494" s="491" t="s">
        <v>1393</v>
      </c>
      <c r="E494" s="491" t="s">
        <v>136</v>
      </c>
      <c r="F494" s="491" t="s">
        <v>1958</v>
      </c>
      <c r="G494" s="491" t="s">
        <v>24</v>
      </c>
      <c r="H494" s="491" t="str" cm="1">
        <f t="array" ref="H494">LEFT(LEFT(Z494,FIND(".",Z494)-1),IF(MIN(IF(ISNUMBER(FIND({"a","b","c","d","e","f","g","h","i","j","k","l","m","n","o","p","q","r","s","t","u","v","w","x","y","z"}, LEFT(Z494,FIND(".",Z494)-1))), FIND({"a","b","c","d","e","f","g","h","i","j","k","l","m","n","o","p","q","r","s","t","u","v","w","x","y","z"}, LEFT(Z494,FIND(".",Z494)-1))))=0,FIND(".",Z494),MIN(IF(ISNUMBER(FIND({"a","b","c","d","e","f","g","h","i","j","k","l","m","n","o","p","q","r","s","t","u","v","w","x","y","z"}, LEFT(Z494,FIND(".",Z494)-1))), FIND({"a","b","c","d","e","f","g","h","i","j","k","l","m","n","o","p","q","r","s","t","u","v","w","x","y","z"}, LEFT(Z494,FIND(".",Z494)-1)))))-1)</f>
        <v>115</v>
      </c>
      <c r="I494" s="491" t="str" cm="1">
        <f t="array" ref="I494">RIGHT(LEFT(Z494,FIND(".",Z494)-1),FIND(".",Z494)-IF(MIN(IF(ISNUMBER(FIND({"a","b","c","d","e","f","g","h","i","j","k","l","m","n","o","p","q","r","s","t","u","v","w","x","y","z"},LEFT(Z494,FIND(".",Z494)-1))),FIND({"a","b","c","d","e","f","g","h","i","j","k","l","m","n","o","p","q","r","s","t","u","v","w","x","y","z"},LEFT(Z494,FIND(".",Z494)-1))))=0,FIND(".",Z494),MIN(IF(ISNUMBER(FIND({"a","b","c","d","e","f","g","h","i","j","k","l","m","n","o","p","q","r","s","t","u","v","w","x","y","z"},LEFT(Z494,FIND(".",Z494)-1))),FIND({"a","b","c","d","e","f","g","h","i","j","k","l","m","n","o","p","q","r","s","t","u","v","w","x","y","z"},LEFT(Z494,FIND(".",Z494)-1))))))</f>
        <v>a</v>
      </c>
      <c r="J494" s="491"/>
      <c r="K494" s="491"/>
      <c r="L494" s="491"/>
      <c r="M494" s="491"/>
      <c r="N494" s="491"/>
      <c r="O494" s="491" t="s">
        <v>2015</v>
      </c>
      <c r="P494" s="491">
        <v>4</v>
      </c>
      <c r="Q494" s="491" t="s">
        <v>2015</v>
      </c>
      <c r="R494" s="491" t="s">
        <v>1960</v>
      </c>
      <c r="S494" s="491" t="s">
        <v>581</v>
      </c>
      <c r="T494" s="491" t="s">
        <v>2016</v>
      </c>
      <c r="U494" s="491" t="s">
        <v>646</v>
      </c>
      <c r="V494" s="491" t="s">
        <v>1676</v>
      </c>
      <c r="W494" s="491" t="s">
        <v>1962</v>
      </c>
      <c r="X494" s="491" t="s">
        <v>70</v>
      </c>
      <c r="Y494" s="491" t="s">
        <v>2037</v>
      </c>
      <c r="Z494" s="491" t="s">
        <v>2038</v>
      </c>
      <c r="AA494" s="491" t="s">
        <v>1992</v>
      </c>
      <c r="AB494" s="491" t="s">
        <v>1445</v>
      </c>
      <c r="AC494" s="491" t="s">
        <v>24</v>
      </c>
      <c r="AD494" s="491" t="s">
        <v>1220</v>
      </c>
      <c r="AE494" s="491" t="s">
        <v>1677</v>
      </c>
      <c r="AF494" s="515" t="s">
        <v>56</v>
      </c>
      <c r="AG494" s="515" t="s">
        <v>1358</v>
      </c>
      <c r="AH494" s="515" t="s">
        <v>56</v>
      </c>
      <c r="AI494" s="515" t="s">
        <v>1358</v>
      </c>
    </row>
    <row r="495" spans="1:35" hidden="1" x14ac:dyDescent="0.3">
      <c r="A495" s="491"/>
      <c r="B495" s="491" t="s">
        <v>1359</v>
      </c>
      <c r="C495" s="491"/>
      <c r="D495" s="491" t="s">
        <v>1393</v>
      </c>
      <c r="E495" s="491" t="s">
        <v>136</v>
      </c>
      <c r="F495" s="491" t="s">
        <v>1958</v>
      </c>
      <c r="G495" s="491" t="s">
        <v>24</v>
      </c>
      <c r="H495" s="491" t="str" cm="1">
        <f t="array" ref="H495">LEFT(LEFT(Z495,FIND(".",Z495)-1),IF(MIN(IF(ISNUMBER(FIND({"a","b","c","d","e","f","g","h","i","j","k","l","m","n","o","p","q","r","s","t","u","v","w","x","y","z"}, LEFT(Z495,FIND(".",Z495)-1))), FIND({"a","b","c","d","e","f","g","h","i","j","k","l","m","n","o","p","q","r","s","t","u","v","w","x","y","z"}, LEFT(Z495,FIND(".",Z495)-1))))=0,FIND(".",Z495),MIN(IF(ISNUMBER(FIND({"a","b","c","d","e","f","g","h","i","j","k","l","m","n","o","p","q","r","s","t","u","v","w","x","y","z"}, LEFT(Z495,FIND(".",Z495)-1))), FIND({"a","b","c","d","e","f","g","h","i","j","k","l","m","n","o","p","q","r","s","t","u","v","w","x","y","z"}, LEFT(Z495,FIND(".",Z495)-1)))))-1)</f>
        <v>115</v>
      </c>
      <c r="I495" s="491" t="str" cm="1">
        <f t="array" ref="I495">RIGHT(LEFT(Z495,FIND(".",Z495)-1),FIND(".",Z495)-IF(MIN(IF(ISNUMBER(FIND({"a","b","c","d","e","f","g","h","i","j","k","l","m","n","o","p","q","r","s","t","u","v","w","x","y","z"},LEFT(Z495,FIND(".",Z495)-1))),FIND({"a","b","c","d","e","f","g","h","i","j","k","l","m","n","o","p","q","r","s","t","u","v","w","x","y","z"},LEFT(Z495,FIND(".",Z495)-1))))=0,FIND(".",Z495),MIN(IF(ISNUMBER(FIND({"a","b","c","d","e","f","g","h","i","j","k","l","m","n","o","p","q","r","s","t","u","v","w","x","y","z"},LEFT(Z495,FIND(".",Z495)-1))),FIND({"a","b","c","d","e","f","g","h","i","j","k","l","m","n","o","p","q","r","s","t","u","v","w","x","y","z"},LEFT(Z495,FIND(".",Z495)-1))))))</f>
        <v>b</v>
      </c>
      <c r="J495" s="491"/>
      <c r="K495" s="491"/>
      <c r="L495" s="491"/>
      <c r="M495" s="491"/>
      <c r="N495" s="491"/>
      <c r="O495" s="491" t="s">
        <v>2015</v>
      </c>
      <c r="P495" s="491">
        <v>4</v>
      </c>
      <c r="Q495" s="491" t="s">
        <v>2015</v>
      </c>
      <c r="R495" s="491" t="s">
        <v>1960</v>
      </c>
      <c r="S495" s="491" t="s">
        <v>581</v>
      </c>
      <c r="T495" s="491" t="s">
        <v>2016</v>
      </c>
      <c r="U495" s="491" t="s">
        <v>646</v>
      </c>
      <c r="V495" s="491" t="s">
        <v>1676</v>
      </c>
      <c r="W495" s="491" t="s">
        <v>1962</v>
      </c>
      <c r="X495" s="491" t="s">
        <v>70</v>
      </c>
      <c r="Y495" s="491" t="s">
        <v>2039</v>
      </c>
      <c r="Z495" s="491" t="s">
        <v>2040</v>
      </c>
      <c r="AA495" s="491" t="s">
        <v>1992</v>
      </c>
      <c r="AB495" s="491" t="s">
        <v>1448</v>
      </c>
      <c r="AC495" s="491" t="s">
        <v>24</v>
      </c>
      <c r="AD495" s="491" t="s">
        <v>1217</v>
      </c>
      <c r="AE495" s="491" t="s">
        <v>1691</v>
      </c>
      <c r="AF495" s="515" t="s">
        <v>56</v>
      </c>
      <c r="AG495" s="515" t="s">
        <v>1358</v>
      </c>
      <c r="AH495" s="515" t="s">
        <v>56</v>
      </c>
      <c r="AI495" s="515" t="s">
        <v>1358</v>
      </c>
    </row>
    <row r="496" spans="1:35" hidden="1" x14ac:dyDescent="0.3">
      <c r="A496" s="491"/>
      <c r="B496" s="491" t="s">
        <v>1513</v>
      </c>
      <c r="C496" s="491"/>
      <c r="D496" s="491" t="s">
        <v>1393</v>
      </c>
      <c r="E496" s="491" t="s">
        <v>136</v>
      </c>
      <c r="F496" s="491" t="s">
        <v>1958</v>
      </c>
      <c r="G496" s="491" t="s">
        <v>24</v>
      </c>
      <c r="H496" s="491" t="str" cm="1">
        <f t="array" ref="H496">LEFT(LEFT(Z496,FIND(".",Z496)-1),IF(MIN(IF(ISNUMBER(FIND({"a","b","c","d","e","f","g","h","i","j","k","l","m","n","o","p","q","r","s","t","u","v","w","x","y","z"}, LEFT(Z496,FIND(".",Z496)-1))), FIND({"a","b","c","d","e","f","g","h","i","j","k","l","m","n","o","p","q","r","s","t","u","v","w","x","y","z"}, LEFT(Z496,FIND(".",Z496)-1))))=0,FIND(".",Z496),MIN(IF(ISNUMBER(FIND({"a","b","c","d","e","f","g","h","i","j","k","l","m","n","o","p","q","r","s","t","u","v","w","x","y","z"}, LEFT(Z496,FIND(".",Z496)-1))), FIND({"a","b","c","d","e","f","g","h","i","j","k","l","m","n","o","p","q","r","s","t","u","v","w","x","y","z"}, LEFT(Z496,FIND(".",Z496)-1)))))-1)</f>
        <v>123</v>
      </c>
      <c r="I496" s="491" t="str" cm="1">
        <f t="array" ref="I496">RIGHT(LEFT(Z496,FIND(".",Z496)-1),FIND(".",Z496)-IF(MIN(IF(ISNUMBER(FIND({"a","b","c","d","e","f","g","h","i","j","k","l","m","n","o","p","q","r","s","t","u","v","w","x","y","z"},LEFT(Z496,FIND(".",Z496)-1))),FIND({"a","b","c","d","e","f","g","h","i","j","k","l","m","n","o","p","q","r","s","t","u","v","w","x","y","z"},LEFT(Z496,FIND(".",Z496)-1))))=0,FIND(".",Z496),MIN(IF(ISNUMBER(FIND({"a","b","c","d","e","f","g","h","i","j","k","l","m","n","o","p","q","r","s","t","u","v","w","x","y","z"},LEFT(Z496,FIND(".",Z496)-1))),FIND({"a","b","c","d","e","f","g","h","i","j","k","l","m","n","o","p","q","r","s","t","u","v","w","x","y","z"},LEFT(Z496,FIND(".",Z496)-1))))))</f>
        <v>b1</v>
      </c>
      <c r="J496" s="491"/>
      <c r="K496" s="491"/>
      <c r="L496" s="491"/>
      <c r="M496" s="491"/>
      <c r="N496" s="491"/>
      <c r="O496" s="491" t="s">
        <v>2015</v>
      </c>
      <c r="P496" s="491">
        <v>4</v>
      </c>
      <c r="Q496" s="491" t="s">
        <v>2015</v>
      </c>
      <c r="R496" s="491" t="s">
        <v>1960</v>
      </c>
      <c r="S496" s="491" t="s">
        <v>581</v>
      </c>
      <c r="T496" s="491" t="s">
        <v>2016</v>
      </c>
      <c r="U496" s="491" t="s">
        <v>695</v>
      </c>
      <c r="V496" s="491" t="s">
        <v>1591</v>
      </c>
      <c r="W496" s="491" t="s">
        <v>1962</v>
      </c>
      <c r="X496" s="491" t="s">
        <v>70</v>
      </c>
      <c r="Y496" s="491" t="s">
        <v>2041</v>
      </c>
      <c r="Z496" s="491" t="s">
        <v>2042</v>
      </c>
      <c r="AA496" s="491" t="s">
        <v>1992</v>
      </c>
      <c r="AB496" s="491" t="s">
        <v>1436</v>
      </c>
      <c r="AC496" s="491" t="s">
        <v>24</v>
      </c>
      <c r="AD496" s="491" t="s">
        <v>1255</v>
      </c>
      <c r="AE496" s="491" t="s">
        <v>1658</v>
      </c>
      <c r="AF496" s="515" t="s">
        <v>56</v>
      </c>
      <c r="AG496" s="515" t="s">
        <v>1358</v>
      </c>
      <c r="AH496" s="515" t="s">
        <v>56</v>
      </c>
      <c r="AI496" s="515" t="s">
        <v>1358</v>
      </c>
    </row>
    <row r="497" spans="1:35" hidden="1" x14ac:dyDescent="0.3">
      <c r="A497" s="491"/>
      <c r="B497" s="491" t="s">
        <v>1512</v>
      </c>
      <c r="C497" s="491"/>
      <c r="D497" s="491" t="s">
        <v>1393</v>
      </c>
      <c r="E497" s="491" t="s">
        <v>136</v>
      </c>
      <c r="F497" s="491" t="s">
        <v>1958</v>
      </c>
      <c r="G497" s="491" t="s">
        <v>24</v>
      </c>
      <c r="H497" s="491" t="str" cm="1">
        <f t="array" ref="H497">LEFT(LEFT(Z497,FIND(".",Z497)-1),IF(MIN(IF(ISNUMBER(FIND({"a","b","c","d","e","f","g","h","i","j","k","l","m","n","o","p","q","r","s","t","u","v","w","x","y","z"}, LEFT(Z497,FIND(".",Z497)-1))), FIND({"a","b","c","d","e","f","g","h","i","j","k","l","m","n","o","p","q","r","s","t","u","v","w","x","y","z"}, LEFT(Z497,FIND(".",Z497)-1))))=0,FIND(".",Z497),MIN(IF(ISNUMBER(FIND({"a","b","c","d","e","f","g","h","i","j","k","l","m","n","o","p","q","r","s","t","u","v","w","x","y","z"}, LEFT(Z497,FIND(".",Z497)-1))), FIND({"a","b","c","d","e","f","g","h","i","j","k","l","m","n","o","p","q","r","s","t","u","v","w","x","y","z"}, LEFT(Z497,FIND(".",Z497)-1)))))-1)</f>
        <v>124</v>
      </c>
      <c r="I497" s="491" t="str" cm="1">
        <f t="array" ref="I497">RIGHT(LEFT(Z497,FIND(".",Z497)-1),FIND(".",Z497)-IF(MIN(IF(ISNUMBER(FIND({"a","b","c","d","e","f","g","h","i","j","k","l","m","n","o","p","q","r","s","t","u","v","w","x","y","z"},LEFT(Z497,FIND(".",Z497)-1))),FIND({"a","b","c","d","e","f","g","h","i","j","k","l","m","n","o","p","q","r","s","t","u","v","w","x","y","z"},LEFT(Z497,FIND(".",Z497)-1))))=0,FIND(".",Z497),MIN(IF(ISNUMBER(FIND({"a","b","c","d","e","f","g","h","i","j","k","l","m","n","o","p","q","r","s","t","u","v","w","x","y","z"},LEFT(Z497,FIND(".",Z497)-1))),FIND({"a","b","c","d","e","f","g","h","i","j","k","l","m","n","o","p","q","r","s","t","u","v","w","x","y","z"},LEFT(Z497,FIND(".",Z497)-1))))))</f>
        <v>a</v>
      </c>
      <c r="J497" s="491"/>
      <c r="K497" s="491"/>
      <c r="L497" s="491"/>
      <c r="M497" s="491"/>
      <c r="N497" s="491"/>
      <c r="O497" s="491" t="s">
        <v>2015</v>
      </c>
      <c r="P497" s="491">
        <v>4</v>
      </c>
      <c r="Q497" s="491" t="s">
        <v>2015</v>
      </c>
      <c r="R497" s="491" t="s">
        <v>1960</v>
      </c>
      <c r="S497" s="491" t="s">
        <v>581</v>
      </c>
      <c r="T497" s="491" t="s">
        <v>2016</v>
      </c>
      <c r="U497" s="491" t="s">
        <v>695</v>
      </c>
      <c r="V497" s="491" t="s">
        <v>1591</v>
      </c>
      <c r="W497" s="491" t="s">
        <v>1962</v>
      </c>
      <c r="X497" s="491" t="s">
        <v>70</v>
      </c>
      <c r="Y497" s="491" t="s">
        <v>2043</v>
      </c>
      <c r="Z497" s="491" t="s">
        <v>2044</v>
      </c>
      <c r="AA497" s="491" t="s">
        <v>1992</v>
      </c>
      <c r="AB497" s="491" t="s">
        <v>1673</v>
      </c>
      <c r="AC497" s="491" t="s">
        <v>24</v>
      </c>
      <c r="AD497" s="491" t="s">
        <v>1254</v>
      </c>
      <c r="AE497" s="491" t="s">
        <v>1674</v>
      </c>
      <c r="AF497" s="515" t="s">
        <v>56</v>
      </c>
      <c r="AG497" s="515" t="s">
        <v>1358</v>
      </c>
      <c r="AH497" s="515" t="s">
        <v>56</v>
      </c>
      <c r="AI497" s="515" t="s">
        <v>1358</v>
      </c>
    </row>
    <row r="498" spans="1:35" hidden="1" x14ac:dyDescent="0.3">
      <c r="A498" s="491"/>
      <c r="B498" s="491" t="s">
        <v>1364</v>
      </c>
      <c r="C498" s="491"/>
      <c r="D498" s="491" t="s">
        <v>1393</v>
      </c>
      <c r="E498" s="491" t="s">
        <v>136</v>
      </c>
      <c r="F498" s="491" t="s">
        <v>1958</v>
      </c>
      <c r="G498" s="491" t="s">
        <v>24</v>
      </c>
      <c r="H498" s="491" t="str" cm="1">
        <f t="array" ref="H498">LEFT(LEFT(Z498,FIND(".",Z498)-1),IF(MIN(IF(ISNUMBER(FIND({"a","b","c","d","e","f","g","h","i","j","k","l","m","n","o","p","q","r","s","t","u","v","w","x","y","z"}, LEFT(Z498,FIND(".",Z498)-1))), FIND({"a","b","c","d","e","f","g","h","i","j","k","l","m","n","o","p","q","r","s","t","u","v","w","x","y","z"}, LEFT(Z498,FIND(".",Z498)-1))))=0,FIND(".",Z498),MIN(IF(ISNUMBER(FIND({"a","b","c","d","e","f","g","h","i","j","k","l","m","n","o","p","q","r","s","t","u","v","w","x","y","z"}, LEFT(Z498,FIND(".",Z498)-1))), FIND({"a","b","c","d","e","f","g","h","i","j","k","l","m","n","o","p","q","r","s","t","u","v","w","x","y","z"}, LEFT(Z498,FIND(".",Z498)-1)))))-1)</f>
        <v>125</v>
      </c>
      <c r="I498" s="491" t="str" cm="1">
        <f t="array" ref="I498">RIGHT(LEFT(Z498,FIND(".",Z498)-1),FIND(".",Z498)-IF(MIN(IF(ISNUMBER(FIND({"a","b","c","d","e","f","g","h","i","j","k","l","m","n","o","p","q","r","s","t","u","v","w","x","y","z"},LEFT(Z498,FIND(".",Z498)-1))),FIND({"a","b","c","d","e","f","g","h","i","j","k","l","m","n","o","p","q","r","s","t","u","v","w","x","y","z"},LEFT(Z498,FIND(".",Z498)-1))))=0,FIND(".",Z498),MIN(IF(ISNUMBER(FIND({"a","b","c","d","e","f","g","h","i","j","k","l","m","n","o","p","q","r","s","t","u","v","w","x","y","z"},LEFT(Z498,FIND(".",Z498)-1))),FIND({"a","b","c","d","e","f","g","h","i","j","k","l","m","n","o","p","q","r","s","t","u","v","w","x","y","z"},LEFT(Z498,FIND(".",Z498)-1))))))</f>
        <v>b1</v>
      </c>
      <c r="J498" s="491"/>
      <c r="K498" s="491"/>
      <c r="L498" s="491"/>
      <c r="M498" s="491"/>
      <c r="N498" s="491"/>
      <c r="O498" s="491" t="s">
        <v>2015</v>
      </c>
      <c r="P498" s="491">
        <v>4</v>
      </c>
      <c r="Q498" s="491" t="s">
        <v>2015</v>
      </c>
      <c r="R498" s="491" t="s">
        <v>1960</v>
      </c>
      <c r="S498" s="491" t="s">
        <v>581</v>
      </c>
      <c r="T498" s="491" t="s">
        <v>2016</v>
      </c>
      <c r="U498" s="491" t="s">
        <v>695</v>
      </c>
      <c r="V498" s="491" t="s">
        <v>1591</v>
      </c>
      <c r="W498" s="491" t="s">
        <v>1962</v>
      </c>
      <c r="X498" s="491" t="s">
        <v>70</v>
      </c>
      <c r="Y498" s="491" t="s">
        <v>2045</v>
      </c>
      <c r="Z498" s="491" t="s">
        <v>2046</v>
      </c>
      <c r="AA498" s="491" t="s">
        <v>1992</v>
      </c>
      <c r="AB498" s="491" t="s">
        <v>1632</v>
      </c>
      <c r="AC498" s="491" t="s">
        <v>24</v>
      </c>
      <c r="AD498" s="491" t="s">
        <v>1209</v>
      </c>
      <c r="AE498" s="491" t="s">
        <v>1633</v>
      </c>
      <c r="AF498" s="515" t="s">
        <v>56</v>
      </c>
      <c r="AG498" s="515" t="s">
        <v>1358</v>
      </c>
      <c r="AH498" s="515" t="s">
        <v>56</v>
      </c>
      <c r="AI498" s="515" t="s">
        <v>1358</v>
      </c>
    </row>
    <row r="499" spans="1:35" hidden="1" x14ac:dyDescent="0.3">
      <c r="A499" s="491"/>
      <c r="B499" s="491" t="s">
        <v>1367</v>
      </c>
      <c r="C499" s="491"/>
      <c r="D499" s="491" t="s">
        <v>1393</v>
      </c>
      <c r="E499" s="491" t="s">
        <v>136</v>
      </c>
      <c r="F499" s="491" t="s">
        <v>1958</v>
      </c>
      <c r="G499" s="491" t="s">
        <v>24</v>
      </c>
      <c r="H499" s="491" t="str" cm="1">
        <f t="array" ref="H499">LEFT(LEFT(Z499,FIND(".",Z499)-1),IF(MIN(IF(ISNUMBER(FIND({"a","b","c","d","e","f","g","h","i","j","k","l","m","n","o","p","q","r","s","t","u","v","w","x","y","z"}, LEFT(Z499,FIND(".",Z499)-1))), FIND({"a","b","c","d","e","f","g","h","i","j","k","l","m","n","o","p","q","r","s","t","u","v","w","x","y","z"}, LEFT(Z499,FIND(".",Z499)-1))))=0,FIND(".",Z499),MIN(IF(ISNUMBER(FIND({"a","b","c","d","e","f","g","h","i","j","k","l","m","n","o","p","q","r","s","t","u","v","w","x","y","z"}, LEFT(Z499,FIND(".",Z499)-1))), FIND({"a","b","c","d","e","f","g","h","i","j","k","l","m","n","o","p","q","r","s","t","u","v","w","x","y","z"}, LEFT(Z499,FIND(".",Z499)-1)))))-1)</f>
        <v>125</v>
      </c>
      <c r="I499" s="491" t="str" cm="1">
        <f t="array" ref="I499">RIGHT(LEFT(Z499,FIND(".",Z499)-1),FIND(".",Z499)-IF(MIN(IF(ISNUMBER(FIND({"a","b","c","d","e","f","g","h","i","j","k","l","m","n","o","p","q","r","s","t","u","v","w","x","y","z"},LEFT(Z499,FIND(".",Z499)-1))),FIND({"a","b","c","d","e","f","g","h","i","j","k","l","m","n","o","p","q","r","s","t","u","v","w","x","y","z"},LEFT(Z499,FIND(".",Z499)-1))))=0,FIND(".",Z499),MIN(IF(ISNUMBER(FIND({"a","b","c","d","e","f","g","h","i","j","k","l","m","n","o","p","q","r","s","t","u","v","w","x","y","z"},LEFT(Z499,FIND(".",Z499)-1))),FIND({"a","b","c","d","e","f","g","h","i","j","k","l","m","n","o","p","q","r","s","t","u","v","w","x","y","z"},LEFT(Z499,FIND(".",Z499)-1))))))</f>
        <v>b2</v>
      </c>
      <c r="J499" s="491"/>
      <c r="K499" s="491"/>
      <c r="L499" s="491"/>
      <c r="M499" s="491"/>
      <c r="N499" s="491"/>
      <c r="O499" s="491" t="s">
        <v>2015</v>
      </c>
      <c r="P499" s="491">
        <v>4</v>
      </c>
      <c r="Q499" s="491" t="s">
        <v>2015</v>
      </c>
      <c r="R499" s="491" t="s">
        <v>1960</v>
      </c>
      <c r="S499" s="491" t="s">
        <v>581</v>
      </c>
      <c r="T499" s="491" t="s">
        <v>2016</v>
      </c>
      <c r="U499" s="491" t="s">
        <v>695</v>
      </c>
      <c r="V499" s="491" t="s">
        <v>1591</v>
      </c>
      <c r="W499" s="491" t="s">
        <v>1962</v>
      </c>
      <c r="X499" s="491" t="s">
        <v>70</v>
      </c>
      <c r="Y499" s="491" t="s">
        <v>2047</v>
      </c>
      <c r="Z499" s="491" t="s">
        <v>2048</v>
      </c>
      <c r="AA499" s="491" t="s">
        <v>1992</v>
      </c>
      <c r="AB499" s="491" t="s">
        <v>1429</v>
      </c>
      <c r="AC499" s="491" t="s">
        <v>24</v>
      </c>
      <c r="AD499" s="491" t="s">
        <v>1212</v>
      </c>
      <c r="AE499" s="491" t="s">
        <v>1644</v>
      </c>
      <c r="AF499" s="515" t="s">
        <v>56</v>
      </c>
      <c r="AG499" s="515" t="s">
        <v>1358</v>
      </c>
      <c r="AH499" s="515" t="s">
        <v>56</v>
      </c>
      <c r="AI499" s="515" t="s">
        <v>1358</v>
      </c>
    </row>
    <row r="500" spans="1:35" hidden="1" x14ac:dyDescent="0.3">
      <c r="A500" s="491"/>
      <c r="B500" s="491" t="s">
        <v>1987</v>
      </c>
      <c r="C500" s="491"/>
      <c r="D500" s="491" t="s">
        <v>1393</v>
      </c>
      <c r="E500" s="491" t="s">
        <v>136</v>
      </c>
      <c r="F500" s="491" t="s">
        <v>1958</v>
      </c>
      <c r="G500" s="491" t="s">
        <v>24</v>
      </c>
      <c r="H500" s="491" t="str" cm="1">
        <f t="array" ref="H500">LEFT(LEFT(Z500,FIND(".",Z500)-1),IF(MIN(IF(ISNUMBER(FIND({"a","b","c","d","e","f","g","h","i","j","k","l","m","n","o","p","q","r","s","t","u","v","w","x","y","z"}, LEFT(Z500,FIND(".",Z500)-1))), FIND({"a","b","c","d","e","f","g","h","i","j","k","l","m","n","o","p","q","r","s","t","u","v","w","x","y","z"}, LEFT(Z500,FIND(".",Z500)-1))))=0,FIND(".",Z500),MIN(IF(ISNUMBER(FIND({"a","b","c","d","e","f","g","h","i","j","k","l","m","n","o","p","q","r","s","t","u","v","w","x","y","z"}, LEFT(Z500,FIND(".",Z500)-1))), FIND({"a","b","c","d","e","f","g","h","i","j","k","l","m","n","o","p","q","r","s","t","u","v","w","x","y","z"}, LEFT(Z500,FIND(".",Z500)-1)))))-1)</f>
        <v>129</v>
      </c>
      <c r="I500" s="491" t="str" cm="1">
        <f t="array" ref="I500">RIGHT(LEFT(Z500,FIND(".",Z500)-1),FIND(".",Z500)-IF(MIN(IF(ISNUMBER(FIND({"a","b","c","d","e","f","g","h","i","j","k","l","m","n","o","p","q","r","s","t","u","v","w","x","y","z"},LEFT(Z500,FIND(".",Z500)-1))),FIND({"a","b","c","d","e","f","g","h","i","j","k","l","m","n","o","p","q","r","s","t","u","v","w","x","y","z"},LEFT(Z500,FIND(".",Z500)-1))))=0,FIND(".",Z500),MIN(IF(ISNUMBER(FIND({"a","b","c","d","e","f","g","h","i","j","k","l","m","n","o","p","q","r","s","t","u","v","w","x","y","z"},LEFT(Z500,FIND(".",Z500)-1))),FIND({"a","b","c","d","e","f","g","h","i","j","k","l","m","n","o","p","q","r","s","t","u","v","w","x","y","z"},LEFT(Z500,FIND(".",Z500)-1))))))</f>
        <v>b1</v>
      </c>
      <c r="J500" s="491"/>
      <c r="K500" s="491"/>
      <c r="L500" s="491"/>
      <c r="M500" s="491"/>
      <c r="N500" s="491"/>
      <c r="O500" s="491" t="s">
        <v>2015</v>
      </c>
      <c r="P500" s="491">
        <v>4</v>
      </c>
      <c r="Q500" s="491" t="s">
        <v>2015</v>
      </c>
      <c r="R500" s="491" t="s">
        <v>1960</v>
      </c>
      <c r="S500" s="491" t="s">
        <v>581</v>
      </c>
      <c r="T500" s="491" t="s">
        <v>2016</v>
      </c>
      <c r="U500" s="491" t="s">
        <v>695</v>
      </c>
      <c r="V500" s="491" t="s">
        <v>1591</v>
      </c>
      <c r="W500" s="491" t="s">
        <v>1962</v>
      </c>
      <c r="X500" s="491" t="s">
        <v>70</v>
      </c>
      <c r="Y500" s="491" t="s">
        <v>2049</v>
      </c>
      <c r="Z500" s="491" t="s">
        <v>2050</v>
      </c>
      <c r="AA500" s="491" t="s">
        <v>1992</v>
      </c>
      <c r="AB500" s="491" t="s">
        <v>1414</v>
      </c>
      <c r="AC500" s="491" t="s">
        <v>24</v>
      </c>
      <c r="AD500" s="491" t="s">
        <v>1201</v>
      </c>
      <c r="AE500" s="491" t="s">
        <v>1592</v>
      </c>
      <c r="AF500" s="515" t="s">
        <v>56</v>
      </c>
      <c r="AG500" s="515" t="s">
        <v>1358</v>
      </c>
      <c r="AH500" s="515" t="s">
        <v>56</v>
      </c>
      <c r="AI500" s="515" t="s">
        <v>1358</v>
      </c>
    </row>
    <row r="501" spans="1:35" hidden="1" x14ac:dyDescent="0.3">
      <c r="A501" s="491"/>
      <c r="B501" s="491" t="s">
        <v>1993</v>
      </c>
      <c r="C501" s="491"/>
      <c r="D501" s="491" t="s">
        <v>1393</v>
      </c>
      <c r="E501" s="491" t="s">
        <v>136</v>
      </c>
      <c r="F501" s="491" t="s">
        <v>1958</v>
      </c>
      <c r="G501" s="491" t="s">
        <v>24</v>
      </c>
      <c r="H501" s="491" t="str" cm="1">
        <f t="array" ref="H501">LEFT(LEFT(Z501,FIND(".",Z501)-1),IF(MIN(IF(ISNUMBER(FIND({"a","b","c","d","e","f","g","h","i","j","k","l","m","n","o","p","q","r","s","t","u","v","w","x","y","z"}, LEFT(Z501,FIND(".",Z501)-1))), FIND({"a","b","c","d","e","f","g","h","i","j","k","l","m","n","o","p","q","r","s","t","u","v","w","x","y","z"}, LEFT(Z501,FIND(".",Z501)-1))))=0,FIND(".",Z501),MIN(IF(ISNUMBER(FIND({"a","b","c","d","e","f","g","h","i","j","k","l","m","n","o","p","q","r","s","t","u","v","w","x","y","z"}, LEFT(Z501,FIND(".",Z501)-1))), FIND({"a","b","c","d","e","f","g","h","i","j","k","l","m","n","o","p","q","r","s","t","u","v","w","x","y","z"}, LEFT(Z501,FIND(".",Z501)-1)))))-1)</f>
        <v>129</v>
      </c>
      <c r="I501" s="491" t="str" cm="1">
        <f t="array" ref="I501">RIGHT(LEFT(Z501,FIND(".",Z501)-1),FIND(".",Z501)-IF(MIN(IF(ISNUMBER(FIND({"a","b","c","d","e","f","g","h","i","j","k","l","m","n","o","p","q","r","s","t","u","v","w","x","y","z"},LEFT(Z501,FIND(".",Z501)-1))),FIND({"a","b","c","d","e","f","g","h","i","j","k","l","m","n","o","p","q","r","s","t","u","v","w","x","y","z"},LEFT(Z501,FIND(".",Z501)-1))))=0,FIND(".",Z501),MIN(IF(ISNUMBER(FIND({"a","b","c","d","e","f","g","h","i","j","k","l","m","n","o","p","q","r","s","t","u","v","w","x","y","z"},LEFT(Z501,FIND(".",Z501)-1))),FIND({"a","b","c","d","e","f","g","h","i","j","k","l","m","n","o","p","q","r","s","t","u","v","w","x","y","z"},LEFT(Z501,FIND(".",Z501)-1))))))</f>
        <v>b2</v>
      </c>
      <c r="J501" s="491"/>
      <c r="K501" s="491"/>
      <c r="L501" s="491"/>
      <c r="M501" s="491"/>
      <c r="N501" s="491"/>
      <c r="O501" s="491" t="s">
        <v>2015</v>
      </c>
      <c r="P501" s="491">
        <v>4</v>
      </c>
      <c r="Q501" s="491" t="s">
        <v>2015</v>
      </c>
      <c r="R501" s="491" t="s">
        <v>1960</v>
      </c>
      <c r="S501" s="491" t="s">
        <v>581</v>
      </c>
      <c r="T501" s="491" t="s">
        <v>2016</v>
      </c>
      <c r="U501" s="491" t="s">
        <v>695</v>
      </c>
      <c r="V501" s="491" t="s">
        <v>1591</v>
      </c>
      <c r="W501" s="491" t="s">
        <v>1962</v>
      </c>
      <c r="X501" s="491" t="s">
        <v>70</v>
      </c>
      <c r="Y501" s="491" t="s">
        <v>2051</v>
      </c>
      <c r="Z501" s="491" t="s">
        <v>2052</v>
      </c>
      <c r="AA501" s="491" t="s">
        <v>1992</v>
      </c>
      <c r="AB501" s="491" t="s">
        <v>1419</v>
      </c>
      <c r="AC501" s="491" t="s">
        <v>24</v>
      </c>
      <c r="AD501" s="491" t="s">
        <v>1205</v>
      </c>
      <c r="AE501" s="491" t="s">
        <v>1616</v>
      </c>
      <c r="AF501" s="515" t="s">
        <v>56</v>
      </c>
      <c r="AG501" s="515" t="s">
        <v>1358</v>
      </c>
      <c r="AH501" s="515" t="s">
        <v>56</v>
      </c>
      <c r="AI501" s="515" t="s">
        <v>1358</v>
      </c>
    </row>
    <row r="502" spans="1:35" hidden="1" x14ac:dyDescent="0.3">
      <c r="A502" s="491"/>
      <c r="B502" s="491" t="s">
        <v>2053</v>
      </c>
      <c r="C502" s="491"/>
      <c r="D502" s="491" t="s">
        <v>1393</v>
      </c>
      <c r="E502" s="493" t="s">
        <v>136</v>
      </c>
      <c r="F502" s="493" t="s">
        <v>1958</v>
      </c>
      <c r="G502" s="493" t="s">
        <v>24</v>
      </c>
      <c r="H502" s="491" t="str" cm="1">
        <f t="array" ref="H502">LEFT(LEFT(Z502,FIND(".",Z502)-1),IF(MIN(IF(ISNUMBER(FIND({"a","b","c","d","e","f","g","h","i","j","k","l","m","n","o","p","q","r","s","t","u","v","w","x","y","z"}, LEFT(Z502,FIND(".",Z502)-1))), FIND({"a","b","c","d","e","f","g","h","i","j","k","l","m","n","o","p","q","r","s","t","u","v","w","x","y","z"}, LEFT(Z502,FIND(".",Z502)-1))))=0,FIND(".",Z502),MIN(IF(ISNUMBER(FIND({"a","b","c","d","e","f","g","h","i","j","k","l","m","n","o","p","q","r","s","t","u","v","w","x","y","z"}, LEFT(Z502,FIND(".",Z502)-1))), FIND({"a","b","c","d","e","f","g","h","i","j","k","l","m","n","o","p","q","r","s","t","u","v","w","x","y","z"}, LEFT(Z502,FIND(".",Z502)-1)))))-1)</f>
        <v>130</v>
      </c>
      <c r="I502" s="491" t="str" cm="1">
        <f t="array" ref="I502">RIGHT(LEFT(Z502,FIND(".",Z502)-1),FIND(".",Z502)-IF(MIN(IF(ISNUMBER(FIND({"a","b","c","d","e","f","g","h","i","j","k","l","m","n","o","p","q","r","s","t","u","v","w","x","y","z"},LEFT(Z502,FIND(".",Z502)-1))),FIND({"a","b","c","d","e","f","g","h","i","j","k","l","m","n","o","p","q","r","s","t","u","v","w","x","y","z"},LEFT(Z502,FIND(".",Z502)-1))))=0,FIND(".",Z502),MIN(IF(ISNUMBER(FIND({"a","b","c","d","e","f","g","h","i","j","k","l","m","n","o","p","q","r","s","t","u","v","w","x","y","z"},LEFT(Z502,FIND(".",Z502)-1))),FIND({"a","b","c","d","e","f","g","h","i","j","k","l","m","n","o","p","q","r","s","t","u","v","w","x","y","z"},LEFT(Z502,FIND(".",Z502)-1))))))</f>
        <v>a</v>
      </c>
      <c r="J502" s="491"/>
      <c r="K502" s="491"/>
      <c r="L502" s="491"/>
      <c r="M502" s="491"/>
      <c r="N502" s="491"/>
      <c r="O502" s="493" t="s">
        <v>2015</v>
      </c>
      <c r="P502" s="493">
        <v>4</v>
      </c>
      <c r="Q502" s="493" t="s">
        <v>2015</v>
      </c>
      <c r="R502" s="493" t="s">
        <v>1960</v>
      </c>
      <c r="S502" s="493" t="s">
        <v>581</v>
      </c>
      <c r="T502" s="493" t="s">
        <v>2016</v>
      </c>
      <c r="U502" s="493" t="s">
        <v>733</v>
      </c>
      <c r="V502" s="493" t="s">
        <v>1598</v>
      </c>
      <c r="W502" s="493" t="s">
        <v>1962</v>
      </c>
      <c r="X502" s="493" t="s">
        <v>70</v>
      </c>
      <c r="Y502" s="493" t="s">
        <v>2054</v>
      </c>
      <c r="Z502" s="493" t="s">
        <v>2055</v>
      </c>
      <c r="AA502" s="493" t="s">
        <v>1965</v>
      </c>
      <c r="AB502" s="493" t="s">
        <v>1441</v>
      </c>
      <c r="AC502" s="493" t="s">
        <v>24</v>
      </c>
      <c r="AD502" s="491" t="s">
        <v>1202</v>
      </c>
      <c r="AE502" s="493" t="s">
        <v>1599</v>
      </c>
      <c r="AF502" s="515" t="s">
        <v>56</v>
      </c>
      <c r="AG502" s="515" t="s">
        <v>1358</v>
      </c>
      <c r="AH502" s="515" t="s">
        <v>56</v>
      </c>
      <c r="AI502" s="515" t="s">
        <v>1358</v>
      </c>
    </row>
    <row r="503" spans="1:35" hidden="1" x14ac:dyDescent="0.3">
      <c r="A503" s="495"/>
      <c r="B503" s="491" t="s">
        <v>2053</v>
      </c>
      <c r="C503" s="491"/>
      <c r="D503" s="491" t="s">
        <v>1393</v>
      </c>
      <c r="E503" s="493" t="s">
        <v>136</v>
      </c>
      <c r="F503" s="493" t="s">
        <v>1958</v>
      </c>
      <c r="G503" s="493" t="s">
        <v>24</v>
      </c>
      <c r="H503" s="491" t="str" cm="1">
        <f t="array" ref="H503">LEFT(LEFT(Z503,FIND(".",Z503)-1),IF(MIN(IF(ISNUMBER(FIND({"a","b","c","d","e","f","g","h","i","j","k","l","m","n","o","p","q","r","s","t","u","v","w","x","y","z"}, LEFT(Z503,FIND(".",Z503)-1))), FIND({"a","b","c","d","e","f","g","h","i","j","k","l","m","n","o","p","q","r","s","t","u","v","w","x","y","z"}, LEFT(Z503,FIND(".",Z503)-1))))=0,FIND(".",Z503),MIN(IF(ISNUMBER(FIND({"a","b","c","d","e","f","g","h","i","j","k","l","m","n","o","p","q","r","s","t","u","v","w","x","y","z"}, LEFT(Z503,FIND(".",Z503)-1))), FIND({"a","b","c","d","e","f","g","h","i","j","k","l","m","n","o","p","q","r","s","t","u","v","w","x","y","z"}, LEFT(Z503,FIND(".",Z503)-1)))))-1)</f>
        <v>130</v>
      </c>
      <c r="I503" s="491" t="str" cm="1">
        <f t="array" ref="I503">RIGHT(LEFT(Z503,FIND(".",Z503)-1),FIND(".",Z503)-IF(MIN(IF(ISNUMBER(FIND({"a","b","c","d","e","f","g","h","i","j","k","l","m","n","o","p","q","r","s","t","u","v","w","x","y","z"},LEFT(Z503,FIND(".",Z503)-1))),FIND({"a","b","c","d","e","f","g","h","i","j","k","l","m","n","o","p","q","r","s","t","u","v","w","x","y","z"},LEFT(Z503,FIND(".",Z503)-1))))=0,FIND(".",Z503),MIN(IF(ISNUMBER(FIND({"a","b","c","d","e","f","g","h","i","j","k","l","m","n","o","p","q","r","s","t","u","v","w","x","y","z"},LEFT(Z503,FIND(".",Z503)-1))),FIND({"a","b","c","d","e","f","g","h","i","j","k","l","m","n","o","p","q","r","s","t","u","v","w","x","y","z"},LEFT(Z503,FIND(".",Z503)-1))))))</f>
        <v>a1</v>
      </c>
      <c r="J503" s="491"/>
      <c r="K503" s="491"/>
      <c r="L503" s="491"/>
      <c r="M503" s="491"/>
      <c r="N503" s="491"/>
      <c r="O503" s="493" t="s">
        <v>2015</v>
      </c>
      <c r="P503" s="493">
        <v>4</v>
      </c>
      <c r="Q503" s="493" t="s">
        <v>2015</v>
      </c>
      <c r="R503" s="493" t="s">
        <v>1960</v>
      </c>
      <c r="S503" s="493" t="s">
        <v>581</v>
      </c>
      <c r="T503" s="493" t="s">
        <v>2016</v>
      </c>
      <c r="U503" s="493" t="s">
        <v>733</v>
      </c>
      <c r="V503" s="493" t="s">
        <v>1598</v>
      </c>
      <c r="W503" s="493" t="s">
        <v>1962</v>
      </c>
      <c r="X503" s="493" t="s">
        <v>70</v>
      </c>
      <c r="Y503" s="493" t="s">
        <v>2056</v>
      </c>
      <c r="Z503" s="493" t="s">
        <v>2057</v>
      </c>
      <c r="AA503" s="493" t="s">
        <v>1965</v>
      </c>
      <c r="AB503" s="493" t="s">
        <v>1606</v>
      </c>
      <c r="AC503" s="493" t="s">
        <v>24</v>
      </c>
      <c r="AD503" s="491" t="s">
        <v>1202</v>
      </c>
      <c r="AE503" s="493" t="s">
        <v>1605</v>
      </c>
      <c r="AF503" s="515" t="s">
        <v>56</v>
      </c>
      <c r="AG503" s="515" t="s">
        <v>1358</v>
      </c>
      <c r="AH503" s="515" t="s">
        <v>56</v>
      </c>
      <c r="AI503" s="515" t="s">
        <v>1358</v>
      </c>
    </row>
    <row r="504" spans="1:35" hidden="1" x14ac:dyDescent="0.3">
      <c r="A504" s="495"/>
      <c r="B504" s="491" t="s">
        <v>2053</v>
      </c>
      <c r="C504" s="491"/>
      <c r="D504" s="491" t="s">
        <v>1393</v>
      </c>
      <c r="E504" s="493" t="s">
        <v>136</v>
      </c>
      <c r="F504" s="493" t="s">
        <v>1958</v>
      </c>
      <c r="G504" s="493" t="s">
        <v>24</v>
      </c>
      <c r="H504" s="491" t="str" cm="1">
        <f t="array" ref="H504">LEFT(LEFT(Z504,FIND(".",Z504)-1),IF(MIN(IF(ISNUMBER(FIND({"a","b","c","d","e","f","g","h","i","j","k","l","m","n","o","p","q","r","s","t","u","v","w","x","y","z"}, LEFT(Z504,FIND(".",Z504)-1))), FIND({"a","b","c","d","e","f","g","h","i","j","k","l","m","n","o","p","q","r","s","t","u","v","w","x","y","z"}, LEFT(Z504,FIND(".",Z504)-1))))=0,FIND(".",Z504),MIN(IF(ISNUMBER(FIND({"a","b","c","d","e","f","g","h","i","j","k","l","m","n","o","p","q","r","s","t","u","v","w","x","y","z"}, LEFT(Z504,FIND(".",Z504)-1))), FIND({"a","b","c","d","e","f","g","h","i","j","k","l","m","n","o","p","q","r","s","t","u","v","w","x","y","z"}, LEFT(Z504,FIND(".",Z504)-1)))))-1)</f>
        <v>130</v>
      </c>
      <c r="I504" s="491" t="str" cm="1">
        <f t="array" ref="I504">RIGHT(LEFT(Z504,FIND(".",Z504)-1),FIND(".",Z504)-IF(MIN(IF(ISNUMBER(FIND({"a","b","c","d","e","f","g","h","i","j","k","l","m","n","o","p","q","r","s","t","u","v","w","x","y","z"},LEFT(Z504,FIND(".",Z504)-1))),FIND({"a","b","c","d","e","f","g","h","i","j","k","l","m","n","o","p","q","r","s","t","u","v","w","x","y","z"},LEFT(Z504,FIND(".",Z504)-1))))=0,FIND(".",Z504),MIN(IF(ISNUMBER(FIND({"a","b","c","d","e","f","g","h","i","j","k","l","m","n","o","p","q","r","s","t","u","v","w","x","y","z"},LEFT(Z504,FIND(".",Z504)-1))),FIND({"a","b","c","d","e","f","g","h","i","j","k","l","m","n","o","p","q","r","s","t","u","v","w","x","y","z"},LEFT(Z504,FIND(".",Z504)-1))))))</f>
        <v>a2</v>
      </c>
      <c r="J504" s="491"/>
      <c r="K504" s="491"/>
      <c r="L504" s="491"/>
      <c r="M504" s="491"/>
      <c r="N504" s="491"/>
      <c r="O504" s="493" t="s">
        <v>2015</v>
      </c>
      <c r="P504" s="493">
        <v>4</v>
      </c>
      <c r="Q504" s="493" t="s">
        <v>2015</v>
      </c>
      <c r="R504" s="493" t="s">
        <v>1960</v>
      </c>
      <c r="S504" s="493" t="s">
        <v>581</v>
      </c>
      <c r="T504" s="493" t="s">
        <v>2016</v>
      </c>
      <c r="U504" s="493" t="s">
        <v>733</v>
      </c>
      <c r="V504" s="493" t="s">
        <v>1598</v>
      </c>
      <c r="W504" s="493" t="s">
        <v>1962</v>
      </c>
      <c r="X504" s="493" t="s">
        <v>70</v>
      </c>
      <c r="Y504" s="493" t="s">
        <v>2058</v>
      </c>
      <c r="Z504" s="493" t="s">
        <v>2059</v>
      </c>
      <c r="AA504" s="493" t="s">
        <v>1965</v>
      </c>
      <c r="AB504" s="493" t="s">
        <v>1610</v>
      </c>
      <c r="AC504" s="493" t="s">
        <v>24</v>
      </c>
      <c r="AD504" s="491" t="s">
        <v>1202</v>
      </c>
      <c r="AE504" s="493" t="s">
        <v>1608</v>
      </c>
      <c r="AF504" s="515" t="s">
        <v>56</v>
      </c>
      <c r="AG504" s="515" t="s">
        <v>1358</v>
      </c>
      <c r="AH504" s="515" t="s">
        <v>56</v>
      </c>
      <c r="AI504" s="515" t="s">
        <v>1358</v>
      </c>
    </row>
    <row r="505" spans="1:35" hidden="1" x14ac:dyDescent="0.3">
      <c r="A505" s="495"/>
      <c r="B505" s="491" t="s">
        <v>2060</v>
      </c>
      <c r="C505" s="491"/>
      <c r="D505" s="491" t="s">
        <v>1393</v>
      </c>
      <c r="E505" s="496" t="s">
        <v>136</v>
      </c>
      <c r="F505" s="496" t="s">
        <v>1958</v>
      </c>
      <c r="G505" s="496" t="s">
        <v>24</v>
      </c>
      <c r="H505" s="491" t="str" cm="1">
        <f t="array" ref="H505">LEFT(LEFT(Z505,FIND(".",Z505)-1),IF(MIN(IF(ISNUMBER(FIND({"a","b","c","d","e","f","g","h","i","j","k","l","m","n","o","p","q","r","s","t","u","v","w","x","y","z"}, LEFT(Z505,FIND(".",Z505)-1))), FIND({"a","b","c","d","e","f","g","h","i","j","k","l","m","n","o","p","q","r","s","t","u","v","w","x","y","z"}, LEFT(Z505,FIND(".",Z505)-1))))=0,FIND(".",Z505),MIN(IF(ISNUMBER(FIND({"a","b","c","d","e","f","g","h","i","j","k","l","m","n","o","p","q","r","s","t","u","v","w","x","y","z"}, LEFT(Z505,FIND(".",Z505)-1))), FIND({"a","b","c","d","e","f","g","h","i","j","k","l","m","n","o","p","q","r","s","t","u","v","w","x","y","z"}, LEFT(Z505,FIND(".",Z505)-1)))))-1)</f>
        <v>130</v>
      </c>
      <c r="I505" s="491" t="str" cm="1">
        <f t="array" ref="I505">RIGHT(LEFT(Z505,FIND(".",Z505)-1),FIND(".",Z505)-IF(MIN(IF(ISNUMBER(FIND({"a","b","c","d","e","f","g","h","i","j","k","l","m","n","o","p","q","r","s","t","u","v","w","x","y","z"},LEFT(Z505,FIND(".",Z505)-1))),FIND({"a","b","c","d","e","f","g","h","i","j","k","l","m","n","o","p","q","r","s","t","u","v","w","x","y","z"},LEFT(Z505,FIND(".",Z505)-1))))=0,FIND(".",Z505),MIN(IF(ISNUMBER(FIND({"a","b","c","d","e","f","g","h","i","j","k","l","m","n","o","p","q","r","s","t","u","v","w","x","y","z"},LEFT(Z505,FIND(".",Z505)-1))),FIND({"a","b","c","d","e","f","g","h","i","j","k","l","m","n","o","p","q","r","s","t","u","v","w","x","y","z"},LEFT(Z505,FIND(".",Z505)-1))))))</f>
        <v>b</v>
      </c>
      <c r="J505" s="491"/>
      <c r="K505" s="491"/>
      <c r="L505" s="491"/>
      <c r="M505" s="491"/>
      <c r="N505" s="491"/>
      <c r="O505" s="496" t="s">
        <v>2015</v>
      </c>
      <c r="P505" s="496">
        <v>4</v>
      </c>
      <c r="Q505" s="496" t="s">
        <v>2015</v>
      </c>
      <c r="R505" s="496" t="s">
        <v>1960</v>
      </c>
      <c r="S505" s="496" t="s">
        <v>581</v>
      </c>
      <c r="T505" s="496" t="s">
        <v>2016</v>
      </c>
      <c r="U505" s="496" t="s">
        <v>733</v>
      </c>
      <c r="V505" s="496" t="s">
        <v>1598</v>
      </c>
      <c r="W505" s="496" t="s">
        <v>1962</v>
      </c>
      <c r="X505" s="496" t="s">
        <v>70</v>
      </c>
      <c r="Y505" s="496" t="s">
        <v>2061</v>
      </c>
      <c r="Z505" s="496" t="s">
        <v>2062</v>
      </c>
      <c r="AA505" s="496" t="s">
        <v>1965</v>
      </c>
      <c r="AB505" s="496" t="s">
        <v>1619</v>
      </c>
      <c r="AC505" s="496" t="s">
        <v>24</v>
      </c>
      <c r="AD505" s="491" t="s">
        <v>1206</v>
      </c>
      <c r="AE505" s="496" t="s">
        <v>1621</v>
      </c>
      <c r="AF505" s="515" t="s">
        <v>56</v>
      </c>
      <c r="AG505" s="515" t="s">
        <v>1358</v>
      </c>
      <c r="AH505" s="515" t="s">
        <v>56</v>
      </c>
      <c r="AI505" s="515" t="s">
        <v>1358</v>
      </c>
    </row>
    <row r="506" spans="1:35" hidden="1" x14ac:dyDescent="0.3">
      <c r="A506" s="498"/>
      <c r="B506" s="491" t="s">
        <v>2053</v>
      </c>
      <c r="C506" s="491"/>
      <c r="D506" s="491" t="s">
        <v>1393</v>
      </c>
      <c r="E506" s="496" t="s">
        <v>136</v>
      </c>
      <c r="F506" s="496" t="s">
        <v>1958</v>
      </c>
      <c r="G506" s="496" t="s">
        <v>24</v>
      </c>
      <c r="H506" s="491" t="str" cm="1">
        <f t="array" ref="H506">LEFT(LEFT(Z506,FIND(".",Z506)-1),IF(MIN(IF(ISNUMBER(FIND({"a","b","c","d","e","f","g","h","i","j","k","l","m","n","o","p","q","r","s","t","u","v","w","x","y","z"}, LEFT(Z506,FIND(".",Z506)-1))), FIND({"a","b","c","d","e","f","g","h","i","j","k","l","m","n","o","p","q","r","s","t","u","v","w","x","y","z"}, LEFT(Z506,FIND(".",Z506)-1))))=0,FIND(".",Z506),MIN(IF(ISNUMBER(FIND({"a","b","c","d","e","f","g","h","i","j","k","l","m","n","o","p","q","r","s","t","u","v","w","x","y","z"}, LEFT(Z506,FIND(".",Z506)-1))), FIND({"a","b","c","d","e","f","g","h","i","j","k","l","m","n","o","p","q","r","s","t","u","v","w","x","y","z"}, LEFT(Z506,FIND(".",Z506)-1)))))-1)</f>
        <v>130</v>
      </c>
      <c r="I506" s="491" t="str" cm="1">
        <f t="array" ref="I506">RIGHT(LEFT(Z506,FIND(".",Z506)-1),FIND(".",Z506)-IF(MIN(IF(ISNUMBER(FIND({"a","b","c","d","e","f","g","h","i","j","k","l","m","n","o","p","q","r","s","t","u","v","w","x","y","z"},LEFT(Z506,FIND(".",Z506)-1))),FIND({"a","b","c","d","e","f","g","h","i","j","k","l","m","n","o","p","q","r","s","t","u","v","w","x","y","z"},LEFT(Z506,FIND(".",Z506)-1))))=0,FIND(".",Z506),MIN(IF(ISNUMBER(FIND({"a","b","c","d","e","f","g","h","i","j","k","l","m","n","o","p","q","r","s","t","u","v","w","x","y","z"},LEFT(Z506,FIND(".",Z506)-1))),FIND({"a","b","c","d","e","f","g","h","i","j","k","l","m","n","o","p","q","r","s","t","u","v","w","x","y","z"},LEFT(Z506,FIND(".",Z506)-1))))))</f>
        <v>b1</v>
      </c>
      <c r="J506" s="491"/>
      <c r="K506" s="491"/>
      <c r="L506" s="491"/>
      <c r="M506" s="491"/>
      <c r="N506" s="491"/>
      <c r="O506" s="496" t="s">
        <v>2015</v>
      </c>
      <c r="P506" s="496">
        <v>4</v>
      </c>
      <c r="Q506" s="496" t="s">
        <v>2015</v>
      </c>
      <c r="R506" s="496" t="s">
        <v>1960</v>
      </c>
      <c r="S506" s="496" t="s">
        <v>581</v>
      </c>
      <c r="T506" s="496" t="s">
        <v>2016</v>
      </c>
      <c r="U506" s="496" t="s">
        <v>733</v>
      </c>
      <c r="V506" s="496" t="s">
        <v>1598</v>
      </c>
      <c r="W506" s="496" t="s">
        <v>1962</v>
      </c>
      <c r="X506" s="496" t="s">
        <v>70</v>
      </c>
      <c r="Y506" s="496" t="s">
        <v>2063</v>
      </c>
      <c r="Z506" s="496" t="s">
        <v>2064</v>
      </c>
      <c r="AA506" s="496" t="s">
        <v>1965</v>
      </c>
      <c r="AB506" s="496" t="s">
        <v>1606</v>
      </c>
      <c r="AC506" s="496" t="s">
        <v>24</v>
      </c>
      <c r="AD506" s="491" t="s">
        <v>1202</v>
      </c>
      <c r="AE506" s="496" t="s">
        <v>1625</v>
      </c>
      <c r="AF506" s="515" t="s">
        <v>56</v>
      </c>
      <c r="AG506" s="515" t="s">
        <v>1358</v>
      </c>
      <c r="AH506" s="515" t="s">
        <v>56</v>
      </c>
      <c r="AI506" s="515" t="s">
        <v>1358</v>
      </c>
    </row>
    <row r="507" spans="1:35" hidden="1" x14ac:dyDescent="0.3">
      <c r="A507" s="498"/>
      <c r="B507" s="491" t="s">
        <v>2053</v>
      </c>
      <c r="C507" s="491"/>
      <c r="D507" s="491" t="s">
        <v>1393</v>
      </c>
      <c r="E507" s="496" t="s">
        <v>136</v>
      </c>
      <c r="F507" s="496" t="s">
        <v>1958</v>
      </c>
      <c r="G507" s="496" t="s">
        <v>24</v>
      </c>
      <c r="H507" s="491" t="str" cm="1">
        <f t="array" ref="H507">LEFT(LEFT(Z507,FIND(".",Z507)-1),IF(MIN(IF(ISNUMBER(FIND({"a","b","c","d","e","f","g","h","i","j","k","l","m","n","o","p","q","r","s","t","u","v","w","x","y","z"}, LEFT(Z507,FIND(".",Z507)-1))), FIND({"a","b","c","d","e","f","g","h","i","j","k","l","m","n","o","p","q","r","s","t","u","v","w","x","y","z"}, LEFT(Z507,FIND(".",Z507)-1))))=0,FIND(".",Z507),MIN(IF(ISNUMBER(FIND({"a","b","c","d","e","f","g","h","i","j","k","l","m","n","o","p","q","r","s","t","u","v","w","x","y","z"}, LEFT(Z507,FIND(".",Z507)-1))), FIND({"a","b","c","d","e","f","g","h","i","j","k","l","m","n","o","p","q","r","s","t","u","v","w","x","y","z"}, LEFT(Z507,FIND(".",Z507)-1)))))-1)</f>
        <v>130</v>
      </c>
      <c r="I507" s="491" t="str" cm="1">
        <f t="array" ref="I507">RIGHT(LEFT(Z507,FIND(".",Z507)-1),FIND(".",Z507)-IF(MIN(IF(ISNUMBER(FIND({"a","b","c","d","e","f","g","h","i","j","k","l","m","n","o","p","q","r","s","t","u","v","w","x","y","z"},LEFT(Z507,FIND(".",Z507)-1))),FIND({"a","b","c","d","e","f","g","h","i","j","k","l","m","n","o","p","q","r","s","t","u","v","w","x","y","z"},LEFT(Z507,FIND(".",Z507)-1))))=0,FIND(".",Z507),MIN(IF(ISNUMBER(FIND({"a","b","c","d","e","f","g","h","i","j","k","l","m","n","o","p","q","r","s","t","u","v","w","x","y","z"},LEFT(Z507,FIND(".",Z507)-1))),FIND({"a","b","c","d","e","f","g","h","i","j","k","l","m","n","o","p","q","r","s","t","u","v","w","x","y","z"},LEFT(Z507,FIND(".",Z507)-1))))))</f>
        <v>b2</v>
      </c>
      <c r="J507" s="491"/>
      <c r="K507" s="491"/>
      <c r="L507" s="491"/>
      <c r="M507" s="491"/>
      <c r="N507" s="491"/>
      <c r="O507" s="496" t="s">
        <v>2015</v>
      </c>
      <c r="P507" s="496">
        <v>4</v>
      </c>
      <c r="Q507" s="496" t="s">
        <v>2015</v>
      </c>
      <c r="R507" s="496" t="s">
        <v>1960</v>
      </c>
      <c r="S507" s="496" t="s">
        <v>581</v>
      </c>
      <c r="T507" s="496" t="s">
        <v>2016</v>
      </c>
      <c r="U507" s="496" t="s">
        <v>733</v>
      </c>
      <c r="V507" s="496" t="s">
        <v>1598</v>
      </c>
      <c r="W507" s="496" t="s">
        <v>1962</v>
      </c>
      <c r="X507" s="496" t="s">
        <v>70</v>
      </c>
      <c r="Y507" s="496" t="s">
        <v>2065</v>
      </c>
      <c r="Z507" s="496" t="s">
        <v>2066</v>
      </c>
      <c r="AA507" s="496" t="s">
        <v>1965</v>
      </c>
      <c r="AB507" s="496" t="s">
        <v>1610</v>
      </c>
      <c r="AC507" s="496" t="s">
        <v>24</v>
      </c>
      <c r="AD507" s="491" t="s">
        <v>1202</v>
      </c>
      <c r="AE507" s="496" t="s">
        <v>1627</v>
      </c>
      <c r="AF507" s="515" t="s">
        <v>56</v>
      </c>
      <c r="AG507" s="515" t="s">
        <v>1358</v>
      </c>
      <c r="AH507" s="515" t="s">
        <v>56</v>
      </c>
      <c r="AI507" s="515" t="s">
        <v>1358</v>
      </c>
    </row>
    <row r="508" spans="1:35" hidden="1" x14ac:dyDescent="0.3">
      <c r="A508" s="498"/>
      <c r="B508" s="491" t="s">
        <v>1364</v>
      </c>
      <c r="C508" s="491"/>
      <c r="D508" s="491" t="s">
        <v>1393</v>
      </c>
      <c r="E508" s="491" t="s">
        <v>136</v>
      </c>
      <c r="F508" s="491" t="s">
        <v>1958</v>
      </c>
      <c r="G508" s="491" t="s">
        <v>24</v>
      </c>
      <c r="H508" s="491" t="str" cm="1">
        <f t="array" ref="H508">LEFT(LEFT(Z508,FIND(".",Z508)-1),IF(MIN(IF(ISNUMBER(FIND({"a","b","c","d","e","f","g","h","i","j","k","l","m","n","o","p","q","r","s","t","u","v","w","x","y","z"}, LEFT(Z508,FIND(".",Z508)-1))), FIND({"a","b","c","d","e","f","g","h","i","j","k","l","m","n","o","p","q","r","s","t","u","v","w","x","y","z"}, LEFT(Z508,FIND(".",Z508)-1))))=0,FIND(".",Z508),MIN(IF(ISNUMBER(FIND({"a","b","c","d","e","f","g","h","i","j","k","l","m","n","o","p","q","r","s","t","u","v","w","x","y","z"}, LEFT(Z508,FIND(".",Z508)-1))), FIND({"a","b","c","d","e","f","g","h","i","j","k","l","m","n","o","p","q","r","s","t","u","v","w","x","y","z"}, LEFT(Z508,FIND(".",Z508)-1)))))-1)</f>
        <v>130</v>
      </c>
      <c r="I508" s="491" t="str" cm="1">
        <f t="array" ref="I508">RIGHT(LEFT(Z508,FIND(".",Z508)-1),FIND(".",Z508)-IF(MIN(IF(ISNUMBER(FIND({"a","b","c","d","e","f","g","h","i","j","k","l","m","n","o","p","q","r","s","t","u","v","w","x","y","z"},LEFT(Z508,FIND(".",Z508)-1))),FIND({"a","b","c","d","e","f","g","h","i","j","k","l","m","n","o","p","q","r","s","t","u","v","w","x","y","z"},LEFT(Z508,FIND(".",Z508)-1))))=0,FIND(".",Z508),MIN(IF(ISNUMBER(FIND({"a","b","c","d","e","f","g","h","i","j","k","l","m","n","o","p","q","r","s","t","u","v","w","x","y","z"},LEFT(Z508,FIND(".",Z508)-1))),FIND({"a","b","c","d","e","f","g","h","i","j","k","l","m","n","o","p","q","r","s","t","u","v","w","x","y","z"},LEFT(Z508,FIND(".",Z508)-1))))))</f>
        <v>c</v>
      </c>
      <c r="J508" s="491"/>
      <c r="K508" s="491"/>
      <c r="L508" s="491"/>
      <c r="M508" s="491"/>
      <c r="N508" s="491"/>
      <c r="O508" s="491" t="s">
        <v>2015</v>
      </c>
      <c r="P508" s="491">
        <v>4</v>
      </c>
      <c r="Q508" s="491" t="s">
        <v>2015</v>
      </c>
      <c r="R508" s="491" t="s">
        <v>1960</v>
      </c>
      <c r="S508" s="491" t="s">
        <v>581</v>
      </c>
      <c r="T508" s="491" t="s">
        <v>2016</v>
      </c>
      <c r="U508" s="491" t="s">
        <v>733</v>
      </c>
      <c r="V508" s="491" t="s">
        <v>1598</v>
      </c>
      <c r="W508" s="491" t="s">
        <v>1962</v>
      </c>
      <c r="X508" s="491" t="s">
        <v>70</v>
      </c>
      <c r="Y508" s="491" t="s">
        <v>2067</v>
      </c>
      <c r="Z508" s="491" t="s">
        <v>2068</v>
      </c>
      <c r="AA508" s="491" t="s">
        <v>1965</v>
      </c>
      <c r="AB508" s="491" t="s">
        <v>1637</v>
      </c>
      <c r="AC508" s="491" t="s">
        <v>24</v>
      </c>
      <c r="AD508" s="491" t="s">
        <v>1209</v>
      </c>
      <c r="AE508" s="491" t="s">
        <v>1639</v>
      </c>
      <c r="AF508" s="515" t="s">
        <v>56</v>
      </c>
      <c r="AG508" s="515" t="s">
        <v>1358</v>
      </c>
      <c r="AH508" s="515" t="s">
        <v>56</v>
      </c>
      <c r="AI508" s="515" t="s">
        <v>1358</v>
      </c>
    </row>
    <row r="509" spans="1:35" hidden="1" x14ac:dyDescent="0.3">
      <c r="A509" s="491"/>
      <c r="B509" s="491" t="s">
        <v>1367</v>
      </c>
      <c r="C509" s="491"/>
      <c r="D509" s="491" t="s">
        <v>1393</v>
      </c>
      <c r="E509" s="491" t="s">
        <v>136</v>
      </c>
      <c r="F509" s="491" t="s">
        <v>1958</v>
      </c>
      <c r="G509" s="491" t="s">
        <v>24</v>
      </c>
      <c r="H509" s="491" t="str" cm="1">
        <f t="array" ref="H509">LEFT(LEFT(Z509,FIND(".",Z509)-1),IF(MIN(IF(ISNUMBER(FIND({"a","b","c","d","e","f","g","h","i","j","k","l","m","n","o","p","q","r","s","t","u","v","w","x","y","z"}, LEFT(Z509,FIND(".",Z509)-1))), FIND({"a","b","c","d","e","f","g","h","i","j","k","l","m","n","o","p","q","r","s","t","u","v","w","x","y","z"}, LEFT(Z509,FIND(".",Z509)-1))))=0,FIND(".",Z509),MIN(IF(ISNUMBER(FIND({"a","b","c","d","e","f","g","h","i","j","k","l","m","n","o","p","q","r","s","t","u","v","w","x","y","z"}, LEFT(Z509,FIND(".",Z509)-1))), FIND({"a","b","c","d","e","f","g","h","i","j","k","l","m","n","o","p","q","r","s","t","u","v","w","x","y","z"}, LEFT(Z509,FIND(".",Z509)-1)))))-1)</f>
        <v>130</v>
      </c>
      <c r="I509" s="491" t="str" cm="1">
        <f t="array" ref="I509">RIGHT(LEFT(Z509,FIND(".",Z509)-1),FIND(".",Z509)-IF(MIN(IF(ISNUMBER(FIND({"a","b","c","d","e","f","g","h","i","j","k","l","m","n","o","p","q","r","s","t","u","v","w","x","y","z"},LEFT(Z509,FIND(".",Z509)-1))),FIND({"a","b","c","d","e","f","g","h","i","j","k","l","m","n","o","p","q","r","s","t","u","v","w","x","y","z"},LEFT(Z509,FIND(".",Z509)-1))))=0,FIND(".",Z509),MIN(IF(ISNUMBER(FIND({"a","b","c","d","e","f","g","h","i","j","k","l","m","n","o","p","q","r","s","t","u","v","w","x","y","z"},LEFT(Z509,FIND(".",Z509)-1))),FIND({"a","b","c","d","e","f","g","h","i","j","k","l","m","n","o","p","q","r","s","t","u","v","w","x","y","z"},LEFT(Z509,FIND(".",Z509)-1))))))</f>
        <v>d</v>
      </c>
      <c r="J509" s="491"/>
      <c r="K509" s="491"/>
      <c r="L509" s="491"/>
      <c r="M509" s="491"/>
      <c r="N509" s="491"/>
      <c r="O509" s="491" t="s">
        <v>2015</v>
      </c>
      <c r="P509" s="491">
        <v>4</v>
      </c>
      <c r="Q509" s="491" t="s">
        <v>2015</v>
      </c>
      <c r="R509" s="491" t="s">
        <v>1960</v>
      </c>
      <c r="S509" s="491" t="s">
        <v>581</v>
      </c>
      <c r="T509" s="491" t="s">
        <v>2016</v>
      </c>
      <c r="U509" s="491" t="s">
        <v>733</v>
      </c>
      <c r="V509" s="491" t="s">
        <v>1598</v>
      </c>
      <c r="W509" s="491" t="s">
        <v>1962</v>
      </c>
      <c r="X509" s="491" t="s">
        <v>70</v>
      </c>
      <c r="Y509" s="491" t="s">
        <v>2069</v>
      </c>
      <c r="Z509" s="491" t="s">
        <v>2070</v>
      </c>
      <c r="AA509" s="491" t="s">
        <v>1965</v>
      </c>
      <c r="AB509" s="491" t="s">
        <v>1648</v>
      </c>
      <c r="AC509" s="491" t="s">
        <v>24</v>
      </c>
      <c r="AD509" s="491" t="s">
        <v>1212</v>
      </c>
      <c r="AE509" s="491" t="s">
        <v>1650</v>
      </c>
      <c r="AF509" s="515" t="s">
        <v>56</v>
      </c>
      <c r="AG509" s="515" t="s">
        <v>1358</v>
      </c>
      <c r="AH509" s="515" t="s">
        <v>56</v>
      </c>
      <c r="AI509" s="515" t="s">
        <v>1358</v>
      </c>
    </row>
    <row r="510" spans="1:35" ht="34.799999999999997" hidden="1" x14ac:dyDescent="0.6">
      <c r="A510" s="491"/>
      <c r="B510" s="500" t="s">
        <v>2071</v>
      </c>
      <c r="C510" s="492"/>
      <c r="D510" s="491" t="s">
        <v>1393</v>
      </c>
      <c r="E510" s="491" t="s">
        <v>136</v>
      </c>
      <c r="F510" s="491" t="s">
        <v>1958</v>
      </c>
      <c r="G510" s="491" t="s">
        <v>24</v>
      </c>
      <c r="H510" s="491" t="str" cm="1">
        <f t="array" ref="H510">LEFT(LEFT(Z510,FIND(".",Z510)-1),IF(MIN(IF(ISNUMBER(FIND({"a","b","c","d","e","f","g","h","i","j","k","l","m","n","o","p","q","r","s","t","u","v","w","x","y","z"}, LEFT(Z510,FIND(".",Z510)-1))), FIND({"a","b","c","d","e","f","g","h","i","j","k","l","m","n","o","p","q","r","s","t","u","v","w","x","y","z"}, LEFT(Z510,FIND(".",Z510)-1))))=0,FIND(".",Z510),MIN(IF(ISNUMBER(FIND({"a","b","c","d","e","f","g","h","i","j","k","l","m","n","o","p","q","r","s","t","u","v","w","x","y","z"}, LEFT(Z510,FIND(".",Z510)-1))), FIND({"a","b","c","d","e","f","g","h","i","j","k","l","m","n","o","p","q","r","s","t","u","v","w","x","y","z"}, LEFT(Z510,FIND(".",Z510)-1)))))-1)</f>
        <v>132</v>
      </c>
      <c r="I510" s="491" t="str" cm="1">
        <f t="array" ref="I510">RIGHT(LEFT(Z510,FIND(".",Z510)-1),FIND(".",Z510)-IF(MIN(IF(ISNUMBER(FIND({"a","b","c","d","e","f","g","h","i","j","k","l","m","n","o","p","q","r","s","t","u","v","w","x","y","z"},LEFT(Z510,FIND(".",Z510)-1))),FIND({"a","b","c","d","e","f","g","h","i","j","k","l","m","n","o","p","q","r","s","t","u","v","w","x","y","z"},LEFT(Z510,FIND(".",Z510)-1))))=0,FIND(".",Z510),MIN(IF(ISNUMBER(FIND({"a","b","c","d","e","f","g","h","i","j","k","l","m","n","o","p","q","r","s","t","u","v","w","x","y","z"},LEFT(Z510,FIND(".",Z510)-1))),FIND({"a","b","c","d","e","f","g","h","i","j","k","l","m","n","o","p","q","r","s","t","u","v","w","x","y","z"},LEFT(Z510,FIND(".",Z510)-1))))))</f>
        <v>a</v>
      </c>
      <c r="J510" s="491"/>
      <c r="K510" s="491"/>
      <c r="L510" s="491"/>
      <c r="M510" s="491"/>
      <c r="N510" s="491"/>
      <c r="O510" s="491" t="s">
        <v>2015</v>
      </c>
      <c r="P510" s="491">
        <v>4</v>
      </c>
      <c r="Q510" s="491" t="s">
        <v>2015</v>
      </c>
      <c r="R510" s="491" t="s">
        <v>1960</v>
      </c>
      <c r="S510" s="491" t="s">
        <v>581</v>
      </c>
      <c r="T510" s="491" t="s">
        <v>2016</v>
      </c>
      <c r="U510" s="491" t="s">
        <v>784</v>
      </c>
      <c r="V510" s="491" t="s">
        <v>1732</v>
      </c>
      <c r="W510" s="491" t="s">
        <v>1962</v>
      </c>
      <c r="X510" s="491" t="s">
        <v>70</v>
      </c>
      <c r="Y510" s="491" t="s">
        <v>2072</v>
      </c>
      <c r="Z510" s="491" t="s">
        <v>2073</v>
      </c>
      <c r="AA510" s="491" t="s">
        <v>1965</v>
      </c>
      <c r="AB510" s="491" t="s">
        <v>1731</v>
      </c>
      <c r="AC510" s="491" t="s">
        <v>24</v>
      </c>
      <c r="AD510" s="492" t="s">
        <v>1281</v>
      </c>
      <c r="AE510" s="491" t="s">
        <v>1733</v>
      </c>
      <c r="AF510" s="515" t="s">
        <v>56</v>
      </c>
      <c r="AG510" s="515" t="s">
        <v>1358</v>
      </c>
      <c r="AH510" s="515" t="s">
        <v>56</v>
      </c>
      <c r="AI510" s="515" t="s">
        <v>1358</v>
      </c>
    </row>
    <row r="511" spans="1:35" hidden="1" x14ac:dyDescent="0.3">
      <c r="A511" s="491"/>
      <c r="B511" s="491" t="s">
        <v>1377</v>
      </c>
      <c r="C511" s="491"/>
      <c r="D511" s="491" t="s">
        <v>1393</v>
      </c>
      <c r="E511" s="491" t="s">
        <v>136</v>
      </c>
      <c r="F511" s="491" t="s">
        <v>1958</v>
      </c>
      <c r="G511" s="491" t="s">
        <v>24</v>
      </c>
      <c r="H511" s="491" t="str" cm="1">
        <f t="array" ref="H511">LEFT(LEFT(Z511,FIND(".",Z511)-1),IF(MIN(IF(ISNUMBER(FIND({"a","b","c","d","e","f","g","h","i","j","k","l","m","n","o","p","q","r","s","t","u","v","w","x","y","z"}, LEFT(Z511,FIND(".",Z511)-1))), FIND({"a","b","c","d","e","f","g","h","i","j","k","l","m","n","o","p","q","r","s","t","u","v","w","x","y","z"}, LEFT(Z511,FIND(".",Z511)-1))))=0,FIND(".",Z511),MIN(IF(ISNUMBER(FIND({"a","b","c","d","e","f","g","h","i","j","k","l","m","n","o","p","q","r","s","t","u","v","w","x","y","z"}, LEFT(Z511,FIND(".",Z511)-1))), FIND({"a","b","c","d","e","f","g","h","i","j","k","l","m","n","o","p","q","r","s","t","u","v","w","x","y","z"}, LEFT(Z511,FIND(".",Z511)-1)))))-1)</f>
        <v>137</v>
      </c>
      <c r="I511" s="491" t="str" cm="1">
        <f t="array" ref="I511">RIGHT(LEFT(Z511,FIND(".",Z511)-1),FIND(".",Z511)-IF(MIN(IF(ISNUMBER(FIND({"a","b","c","d","e","f","g","h","i","j","k","l","m","n","o","p","q","r","s","t","u","v","w","x","y","z"},LEFT(Z511,FIND(".",Z511)-1))),FIND({"a","b","c","d","e","f","g","h","i","j","k","l","m","n","o","p","q","r","s","t","u","v","w","x","y","z"},LEFT(Z511,FIND(".",Z511)-1))))=0,FIND(".",Z511),MIN(IF(ISNUMBER(FIND({"a","b","c","d","e","f","g","h","i","j","k","l","m","n","o","p","q","r","s","t","u","v","w","x","y","z"},LEFT(Z511,FIND(".",Z511)-1))),FIND({"a","b","c","d","e","f","g","h","i","j","k","l","m","n","o","p","q","r","s","t","u","v","w","x","y","z"},LEFT(Z511,FIND(".",Z511)-1))))))</f>
        <v>a</v>
      </c>
      <c r="J511" s="491"/>
      <c r="K511" s="491"/>
      <c r="L511" s="491"/>
      <c r="M511" s="491"/>
      <c r="N511" s="491"/>
      <c r="O511" s="491" t="s">
        <v>2015</v>
      </c>
      <c r="P511" s="491">
        <v>4</v>
      </c>
      <c r="Q511" s="491" t="s">
        <v>2015</v>
      </c>
      <c r="R511" s="491" t="s">
        <v>1960</v>
      </c>
      <c r="S511" s="491" t="s">
        <v>581</v>
      </c>
      <c r="T511" s="491" t="s">
        <v>2016</v>
      </c>
      <c r="U511" s="491" t="s">
        <v>150</v>
      </c>
      <c r="V511" s="491" t="s">
        <v>1697</v>
      </c>
      <c r="W511" s="491" t="s">
        <v>1962</v>
      </c>
      <c r="X511" s="491" t="s">
        <v>70</v>
      </c>
      <c r="Y511" s="491" t="s">
        <v>2074</v>
      </c>
      <c r="Z511" s="491" t="s">
        <v>2075</v>
      </c>
      <c r="AA511" s="491" t="s">
        <v>1992</v>
      </c>
      <c r="AB511" s="491" t="s">
        <v>1449</v>
      </c>
      <c r="AC511" s="491" t="s">
        <v>24</v>
      </c>
      <c r="AD511" s="491" t="s">
        <v>1283</v>
      </c>
      <c r="AE511" s="491" t="s">
        <v>1698</v>
      </c>
      <c r="AF511" s="515" t="s">
        <v>56</v>
      </c>
      <c r="AG511" s="515" t="s">
        <v>1358</v>
      </c>
      <c r="AH511" s="515" t="s">
        <v>56</v>
      </c>
      <c r="AI511" s="515" t="s">
        <v>1358</v>
      </c>
    </row>
    <row r="512" spans="1:35" hidden="1" x14ac:dyDescent="0.3">
      <c r="A512" s="491"/>
      <c r="B512" s="491" t="s">
        <v>1384</v>
      </c>
      <c r="C512" s="491"/>
      <c r="D512" s="491" t="s">
        <v>1393</v>
      </c>
      <c r="E512" s="491" t="s">
        <v>136</v>
      </c>
      <c r="F512" s="491" t="s">
        <v>1958</v>
      </c>
      <c r="G512" s="491" t="s">
        <v>24</v>
      </c>
      <c r="H512" s="491" t="str" cm="1">
        <f t="array" ref="H512">LEFT(LEFT(Z512,FIND(".",Z512)-1),IF(MIN(IF(ISNUMBER(FIND({"a","b","c","d","e","f","g","h","i","j","k","l","m","n","o","p","q","r","s","t","u","v","w","x","y","z"}, LEFT(Z512,FIND(".",Z512)-1))), FIND({"a","b","c","d","e","f","g","h","i","j","k","l","m","n","o","p","q","r","s","t","u","v","w","x","y","z"}, LEFT(Z512,FIND(".",Z512)-1))))=0,FIND(".",Z512),MIN(IF(ISNUMBER(FIND({"a","b","c","d","e","f","g","h","i","j","k","l","m","n","o","p","q","r","s","t","u","v","w","x","y","z"}, LEFT(Z512,FIND(".",Z512)-1))), FIND({"a","b","c","d","e","f","g","h","i","j","k","l","m","n","o","p","q","r","s","t","u","v","w","x","y","z"}, LEFT(Z512,FIND(".",Z512)-1)))))-1)</f>
        <v>137</v>
      </c>
      <c r="I512" s="491" t="str" cm="1">
        <f t="array" ref="I512">RIGHT(LEFT(Z512,FIND(".",Z512)-1),FIND(".",Z512)-IF(MIN(IF(ISNUMBER(FIND({"a","b","c","d","e","f","g","h","i","j","k","l","m","n","o","p","q","r","s","t","u","v","w","x","y","z"},LEFT(Z512,FIND(".",Z512)-1))),FIND({"a","b","c","d","e","f","g","h","i","j","k","l","m","n","o","p","q","r","s","t","u","v","w","x","y","z"},LEFT(Z512,FIND(".",Z512)-1))))=0,FIND(".",Z512),MIN(IF(ISNUMBER(FIND({"a","b","c","d","e","f","g","h","i","j","k","l","m","n","o","p","q","r","s","t","u","v","w","x","y","z"},LEFT(Z512,FIND(".",Z512)-1))),FIND({"a","b","c","d","e","f","g","h","i","j","k","l","m","n","o","p","q","r","s","t","u","v","w","x","y","z"},LEFT(Z512,FIND(".",Z512)-1))))))</f>
        <v>b</v>
      </c>
      <c r="J512" s="491"/>
      <c r="K512" s="491"/>
      <c r="L512" s="491"/>
      <c r="M512" s="491"/>
      <c r="N512" s="491"/>
      <c r="O512" s="491" t="s">
        <v>2015</v>
      </c>
      <c r="P512" s="491">
        <v>4</v>
      </c>
      <c r="Q512" s="491" t="s">
        <v>2015</v>
      </c>
      <c r="R512" s="491" t="s">
        <v>1960</v>
      </c>
      <c r="S512" s="491" t="s">
        <v>581</v>
      </c>
      <c r="T512" s="491" t="s">
        <v>2016</v>
      </c>
      <c r="U512" s="491" t="s">
        <v>150</v>
      </c>
      <c r="V512" s="491" t="s">
        <v>1697</v>
      </c>
      <c r="W512" s="491" t="s">
        <v>1962</v>
      </c>
      <c r="X512" s="491" t="s">
        <v>70</v>
      </c>
      <c r="Y512" s="491" t="s">
        <v>2076</v>
      </c>
      <c r="Z512" s="491" t="s">
        <v>2077</v>
      </c>
      <c r="AA512" s="491" t="s">
        <v>1992</v>
      </c>
      <c r="AB512" s="491" t="s">
        <v>1451</v>
      </c>
      <c r="AC512" s="491" t="s">
        <v>24</v>
      </c>
      <c r="AD512" s="491" t="s">
        <v>1284</v>
      </c>
      <c r="AE512" s="491" t="s">
        <v>1704</v>
      </c>
      <c r="AF512" s="515" t="s">
        <v>56</v>
      </c>
      <c r="AG512" s="515" t="s">
        <v>1358</v>
      </c>
      <c r="AH512" s="515" t="s">
        <v>56</v>
      </c>
      <c r="AI512" s="515" t="s">
        <v>1358</v>
      </c>
    </row>
    <row r="513" spans="1:35" hidden="1" x14ac:dyDescent="0.3">
      <c r="A513" s="491"/>
      <c r="B513" s="491" t="s">
        <v>1385</v>
      </c>
      <c r="C513" s="491"/>
      <c r="D513" s="491" t="s">
        <v>1393</v>
      </c>
      <c r="E513" s="491" t="s">
        <v>136</v>
      </c>
      <c r="F513" s="491" t="s">
        <v>1958</v>
      </c>
      <c r="G513" s="491" t="s">
        <v>24</v>
      </c>
      <c r="H513" s="491" t="str" cm="1">
        <f t="array" ref="H513">LEFT(LEFT(Z513,FIND(".",Z513)-1),IF(MIN(IF(ISNUMBER(FIND({"a","b","c","d","e","f","g","h","i","j","k","l","m","n","o","p","q","r","s","t","u","v","w","x","y","z"}, LEFT(Z513,FIND(".",Z513)-1))), FIND({"a","b","c","d","e","f","g","h","i","j","k","l","m","n","o","p","q","r","s","t","u","v","w","x","y","z"}, LEFT(Z513,FIND(".",Z513)-1))))=0,FIND(".",Z513),MIN(IF(ISNUMBER(FIND({"a","b","c","d","e","f","g","h","i","j","k","l","m","n","o","p","q","r","s","t","u","v","w","x","y","z"}, LEFT(Z513,FIND(".",Z513)-1))), FIND({"a","b","c","d","e","f","g","h","i","j","k","l","m","n","o","p","q","r","s","t","u","v","w","x","y","z"}, LEFT(Z513,FIND(".",Z513)-1)))))-1)</f>
        <v>137</v>
      </c>
      <c r="I513" s="491" t="str" cm="1">
        <f t="array" ref="I513">RIGHT(LEFT(Z513,FIND(".",Z513)-1),FIND(".",Z513)-IF(MIN(IF(ISNUMBER(FIND({"a","b","c","d","e","f","g","h","i","j","k","l","m","n","o","p","q","r","s","t","u","v","w","x","y","z"},LEFT(Z513,FIND(".",Z513)-1))),FIND({"a","b","c","d","e","f","g","h","i","j","k","l","m","n","o","p","q","r","s","t","u","v","w","x","y","z"},LEFT(Z513,FIND(".",Z513)-1))))=0,FIND(".",Z513),MIN(IF(ISNUMBER(FIND({"a","b","c","d","e","f","g","h","i","j","k","l","m","n","o","p","q","r","s","t","u","v","w","x","y","z"},LEFT(Z513,FIND(".",Z513)-1))),FIND({"a","b","c","d","e","f","g","h","i","j","k","l","m","n","o","p","q","r","s","t","u","v","w","x","y","z"},LEFT(Z513,FIND(".",Z513)-1))))))</f>
        <v>c</v>
      </c>
      <c r="J513" s="491"/>
      <c r="K513" s="491"/>
      <c r="L513" s="491"/>
      <c r="M513" s="491"/>
      <c r="N513" s="491"/>
      <c r="O513" s="491" t="s">
        <v>2015</v>
      </c>
      <c r="P513" s="491">
        <v>4</v>
      </c>
      <c r="Q513" s="491" t="s">
        <v>2015</v>
      </c>
      <c r="R513" s="491" t="s">
        <v>1960</v>
      </c>
      <c r="S513" s="491" t="s">
        <v>581</v>
      </c>
      <c r="T513" s="491" t="s">
        <v>2016</v>
      </c>
      <c r="U513" s="491" t="s">
        <v>150</v>
      </c>
      <c r="V513" s="491" t="s">
        <v>1697</v>
      </c>
      <c r="W513" s="491" t="s">
        <v>1962</v>
      </c>
      <c r="X513" s="491" t="s">
        <v>70</v>
      </c>
      <c r="Y513" s="491" t="s">
        <v>2078</v>
      </c>
      <c r="Z513" s="491" t="s">
        <v>2079</v>
      </c>
      <c r="AA513" s="491" t="s">
        <v>1992</v>
      </c>
      <c r="AB513" s="491" t="s">
        <v>1453</v>
      </c>
      <c r="AC513" s="491" t="s">
        <v>24</v>
      </c>
      <c r="AD513" s="491" t="s">
        <v>1285</v>
      </c>
      <c r="AE513" s="491" t="s">
        <v>1709</v>
      </c>
      <c r="AF513" s="515" t="s">
        <v>56</v>
      </c>
      <c r="AG513" s="515" t="s">
        <v>1358</v>
      </c>
      <c r="AH513" s="515" t="s">
        <v>56</v>
      </c>
      <c r="AI513" s="515" t="s">
        <v>1358</v>
      </c>
    </row>
    <row r="514" spans="1:35" hidden="1" x14ac:dyDescent="0.3">
      <c r="A514" s="491"/>
      <c r="B514" s="491" t="s">
        <v>1388</v>
      </c>
      <c r="C514" s="491"/>
      <c r="D514" s="491" t="s">
        <v>1393</v>
      </c>
      <c r="E514" s="491" t="s">
        <v>136</v>
      </c>
      <c r="F514" s="491" t="s">
        <v>1958</v>
      </c>
      <c r="G514" s="491" t="s">
        <v>24</v>
      </c>
      <c r="H514" s="491" t="str" cm="1">
        <f t="array" ref="H514">LEFT(LEFT(Z514,FIND(".",Z514)-1),IF(MIN(IF(ISNUMBER(FIND({"a","b","c","d","e","f","g","h","i","j","k","l","m","n","o","p","q","r","s","t","u","v","w","x","y","z"}, LEFT(Z514,FIND(".",Z514)-1))), FIND({"a","b","c","d","e","f","g","h","i","j","k","l","m","n","o","p","q","r","s","t","u","v","w","x","y","z"}, LEFT(Z514,FIND(".",Z514)-1))))=0,FIND(".",Z514),MIN(IF(ISNUMBER(FIND({"a","b","c","d","e","f","g","h","i","j","k","l","m","n","o","p","q","r","s","t","u","v","w","x","y","z"}, LEFT(Z514,FIND(".",Z514)-1))), FIND({"a","b","c","d","e","f","g","h","i","j","k","l","m","n","o","p","q","r","s","t","u","v","w","x","y","z"}, LEFT(Z514,FIND(".",Z514)-1)))))-1)</f>
        <v>137</v>
      </c>
      <c r="I514" s="491" t="str" cm="1">
        <f t="array" ref="I514">RIGHT(LEFT(Z514,FIND(".",Z514)-1),FIND(".",Z514)-IF(MIN(IF(ISNUMBER(FIND({"a","b","c","d","e","f","g","h","i","j","k","l","m","n","o","p","q","r","s","t","u","v","w","x","y","z"},LEFT(Z514,FIND(".",Z514)-1))),FIND({"a","b","c","d","e","f","g","h","i","j","k","l","m","n","o","p","q","r","s","t","u","v","w","x","y","z"},LEFT(Z514,FIND(".",Z514)-1))))=0,FIND(".",Z514),MIN(IF(ISNUMBER(FIND({"a","b","c","d","e","f","g","h","i","j","k","l","m","n","o","p","q","r","s","t","u","v","w","x","y","z"},LEFT(Z514,FIND(".",Z514)-1))),FIND({"a","b","c","d","e","f","g","h","i","j","k","l","m","n","o","p","q","r","s","t","u","v","w","x","y","z"},LEFT(Z514,FIND(".",Z514)-1))))))</f>
        <v>d</v>
      </c>
      <c r="J514" s="491"/>
      <c r="K514" s="491"/>
      <c r="L514" s="491"/>
      <c r="M514" s="491"/>
      <c r="N514" s="491"/>
      <c r="O514" s="491" t="s">
        <v>2015</v>
      </c>
      <c r="P514" s="491">
        <v>4</v>
      </c>
      <c r="Q514" s="491" t="s">
        <v>2015</v>
      </c>
      <c r="R514" s="491" t="s">
        <v>1960</v>
      </c>
      <c r="S514" s="491" t="s">
        <v>581</v>
      </c>
      <c r="T514" s="491" t="s">
        <v>2016</v>
      </c>
      <c r="U514" s="491" t="s">
        <v>150</v>
      </c>
      <c r="V514" s="491" t="s">
        <v>1697</v>
      </c>
      <c r="W514" s="491" t="s">
        <v>1962</v>
      </c>
      <c r="X514" s="491" t="s">
        <v>70</v>
      </c>
      <c r="Y514" s="491" t="s">
        <v>2080</v>
      </c>
      <c r="Z514" s="491" t="s">
        <v>2081</v>
      </c>
      <c r="AA514" s="491" t="s">
        <v>1992</v>
      </c>
      <c r="AB514" s="491" t="s">
        <v>1455</v>
      </c>
      <c r="AC514" s="491" t="s">
        <v>24</v>
      </c>
      <c r="AD514" s="491" t="s">
        <v>1286</v>
      </c>
      <c r="AE514" s="491" t="s">
        <v>1714</v>
      </c>
      <c r="AF514" s="515" t="s">
        <v>56</v>
      </c>
      <c r="AG514" s="515" t="s">
        <v>1358</v>
      </c>
      <c r="AH514" s="515" t="s">
        <v>56</v>
      </c>
      <c r="AI514" s="515" t="s">
        <v>1358</v>
      </c>
    </row>
    <row r="515" spans="1:35" hidden="1" x14ac:dyDescent="0.3">
      <c r="A515" s="491"/>
      <c r="B515" s="491" t="s">
        <v>1377</v>
      </c>
      <c r="C515" s="491"/>
      <c r="D515" s="491" t="s">
        <v>1393</v>
      </c>
      <c r="E515" s="491" t="s">
        <v>136</v>
      </c>
      <c r="F515" s="491" t="s">
        <v>1958</v>
      </c>
      <c r="G515" s="491" t="s">
        <v>24</v>
      </c>
      <c r="H515" s="491" t="str" cm="1">
        <f t="array" ref="H515">LEFT(LEFT(Z515,FIND(".",Z515)-1),IF(MIN(IF(ISNUMBER(FIND({"a","b","c","d","e","f","g","h","i","j","k","l","m","n","o","p","q","r","s","t","u","v","w","x","y","z"}, LEFT(Z515,FIND(".",Z515)-1))), FIND({"a","b","c","d","e","f","g","h","i","j","k","l","m","n","o","p","q","r","s","t","u","v","w","x","y","z"}, LEFT(Z515,FIND(".",Z515)-1))))=0,FIND(".",Z515),MIN(IF(ISNUMBER(FIND({"a","b","c","d","e","f","g","h","i","j","k","l","m","n","o","p","q","r","s","t","u","v","w","x","y","z"}, LEFT(Z515,FIND(".",Z515)-1))), FIND({"a","b","c","d","e","f","g","h","i","j","k","l","m","n","o","p","q","r","s","t","u","v","w","x","y","z"}, LEFT(Z515,FIND(".",Z515)-1)))))-1)</f>
        <v>138</v>
      </c>
      <c r="I515" s="491" t="str" cm="1">
        <f t="array" ref="I515">RIGHT(LEFT(Z515,FIND(".",Z515)-1),FIND(".",Z515)-IF(MIN(IF(ISNUMBER(FIND({"a","b","c","d","e","f","g","h","i","j","k","l","m","n","o","p","q","r","s","t","u","v","w","x","y","z"},LEFT(Z515,FIND(".",Z515)-1))),FIND({"a","b","c","d","e","f","g","h","i","j","k","l","m","n","o","p","q","r","s","t","u","v","w","x","y","z"},LEFT(Z515,FIND(".",Z515)-1))))=0,FIND(".",Z515),MIN(IF(ISNUMBER(FIND({"a","b","c","d","e","f","g","h","i","j","k","l","m","n","o","p","q","r","s","t","u","v","w","x","y","z"},LEFT(Z515,FIND(".",Z515)-1))),FIND({"a","b","c","d","e","f","g","h","i","j","k","l","m","n","o","p","q","r","s","t","u","v","w","x","y","z"},LEFT(Z515,FIND(".",Z515)-1))))))</f>
        <v>a</v>
      </c>
      <c r="J515" s="491"/>
      <c r="K515" s="491"/>
      <c r="L515" s="491"/>
      <c r="M515" s="491"/>
      <c r="N515" s="491"/>
      <c r="O515" s="491" t="s">
        <v>2015</v>
      </c>
      <c r="P515" s="491">
        <v>4</v>
      </c>
      <c r="Q515" s="491" t="s">
        <v>2015</v>
      </c>
      <c r="R515" s="491" t="s">
        <v>1960</v>
      </c>
      <c r="S515" s="491" t="s">
        <v>581</v>
      </c>
      <c r="T515" s="491" t="s">
        <v>2016</v>
      </c>
      <c r="U515" s="491" t="s">
        <v>150</v>
      </c>
      <c r="V515" s="491" t="s">
        <v>1697</v>
      </c>
      <c r="W515" s="491" t="s">
        <v>1962</v>
      </c>
      <c r="X515" s="491" t="s">
        <v>70</v>
      </c>
      <c r="Y515" s="491" t="s">
        <v>2082</v>
      </c>
      <c r="Z515" s="491" t="s">
        <v>2083</v>
      </c>
      <c r="AA515" s="491" t="s">
        <v>2084</v>
      </c>
      <c r="AB515" s="491" t="s">
        <v>1450</v>
      </c>
      <c r="AC515" s="491" t="s">
        <v>24</v>
      </c>
      <c r="AD515" s="491" t="s">
        <v>1283</v>
      </c>
      <c r="AE515" s="491" t="s">
        <v>2085</v>
      </c>
      <c r="AF515" s="515" t="s">
        <v>56</v>
      </c>
      <c r="AG515" s="515" t="s">
        <v>1358</v>
      </c>
      <c r="AH515" s="515" t="s">
        <v>56</v>
      </c>
      <c r="AI515" s="515" t="s">
        <v>1358</v>
      </c>
    </row>
    <row r="516" spans="1:35" hidden="1" x14ac:dyDescent="0.3">
      <c r="A516" s="491"/>
      <c r="B516" s="491" t="s">
        <v>1384</v>
      </c>
      <c r="C516" s="491"/>
      <c r="D516" s="491" t="s">
        <v>1393</v>
      </c>
      <c r="E516" s="491" t="s">
        <v>136</v>
      </c>
      <c r="F516" s="491" t="s">
        <v>1958</v>
      </c>
      <c r="G516" s="491" t="s">
        <v>24</v>
      </c>
      <c r="H516" s="491" t="str" cm="1">
        <f t="array" ref="H516">LEFT(LEFT(Z516,FIND(".",Z516)-1),IF(MIN(IF(ISNUMBER(FIND({"a","b","c","d","e","f","g","h","i","j","k","l","m","n","o","p","q","r","s","t","u","v","w","x","y","z"}, LEFT(Z516,FIND(".",Z516)-1))), FIND({"a","b","c","d","e","f","g","h","i","j","k","l","m","n","o","p","q","r","s","t","u","v","w","x","y","z"}, LEFT(Z516,FIND(".",Z516)-1))))=0,FIND(".",Z516),MIN(IF(ISNUMBER(FIND({"a","b","c","d","e","f","g","h","i","j","k","l","m","n","o","p","q","r","s","t","u","v","w","x","y","z"}, LEFT(Z516,FIND(".",Z516)-1))), FIND({"a","b","c","d","e","f","g","h","i","j","k","l","m","n","o","p","q","r","s","t","u","v","w","x","y","z"}, LEFT(Z516,FIND(".",Z516)-1)))))-1)</f>
        <v>138</v>
      </c>
      <c r="I516" s="491" t="str" cm="1">
        <f t="array" ref="I516">RIGHT(LEFT(Z516,FIND(".",Z516)-1),FIND(".",Z516)-IF(MIN(IF(ISNUMBER(FIND({"a","b","c","d","e","f","g","h","i","j","k","l","m","n","o","p","q","r","s","t","u","v","w","x","y","z"},LEFT(Z516,FIND(".",Z516)-1))),FIND({"a","b","c","d","e","f","g","h","i","j","k","l","m","n","o","p","q","r","s","t","u","v","w","x","y","z"},LEFT(Z516,FIND(".",Z516)-1))))=0,FIND(".",Z516),MIN(IF(ISNUMBER(FIND({"a","b","c","d","e","f","g","h","i","j","k","l","m","n","o","p","q","r","s","t","u","v","w","x","y","z"},LEFT(Z516,FIND(".",Z516)-1))),FIND({"a","b","c","d","e","f","g","h","i","j","k","l","m","n","o","p","q","r","s","t","u","v","w","x","y","z"},LEFT(Z516,FIND(".",Z516)-1))))))</f>
        <v>b</v>
      </c>
      <c r="J516" s="491"/>
      <c r="K516" s="491"/>
      <c r="L516" s="491"/>
      <c r="M516" s="491"/>
      <c r="N516" s="491"/>
      <c r="O516" s="491" t="s">
        <v>2015</v>
      </c>
      <c r="P516" s="491">
        <v>4</v>
      </c>
      <c r="Q516" s="491" t="s">
        <v>2015</v>
      </c>
      <c r="R516" s="491" t="s">
        <v>1960</v>
      </c>
      <c r="S516" s="491" t="s">
        <v>581</v>
      </c>
      <c r="T516" s="491" t="s">
        <v>2016</v>
      </c>
      <c r="U516" s="491" t="s">
        <v>150</v>
      </c>
      <c r="V516" s="491" t="s">
        <v>1697</v>
      </c>
      <c r="W516" s="491" t="s">
        <v>1962</v>
      </c>
      <c r="X516" s="491" t="s">
        <v>70</v>
      </c>
      <c r="Y516" s="491" t="s">
        <v>2086</v>
      </c>
      <c r="Z516" s="491" t="s">
        <v>2087</v>
      </c>
      <c r="AA516" s="491" t="s">
        <v>2084</v>
      </c>
      <c r="AB516" s="491" t="s">
        <v>1452</v>
      </c>
      <c r="AC516" s="491" t="s">
        <v>24</v>
      </c>
      <c r="AD516" s="491" t="s">
        <v>1284</v>
      </c>
      <c r="AE516" s="491" t="s">
        <v>2088</v>
      </c>
      <c r="AF516" s="515" t="s">
        <v>56</v>
      </c>
      <c r="AG516" s="515" t="s">
        <v>1358</v>
      </c>
      <c r="AH516" s="515" t="s">
        <v>56</v>
      </c>
      <c r="AI516" s="515" t="s">
        <v>1358</v>
      </c>
    </row>
    <row r="517" spans="1:35" hidden="1" x14ac:dyDescent="0.3">
      <c r="A517" s="491"/>
      <c r="B517" s="491" t="s">
        <v>1385</v>
      </c>
      <c r="C517" s="491"/>
      <c r="D517" s="491" t="s">
        <v>1393</v>
      </c>
      <c r="E517" s="491" t="s">
        <v>136</v>
      </c>
      <c r="F517" s="491" t="s">
        <v>1958</v>
      </c>
      <c r="G517" s="491" t="s">
        <v>24</v>
      </c>
      <c r="H517" s="491" t="str" cm="1">
        <f t="array" ref="H517">LEFT(LEFT(Z517,FIND(".",Z517)-1),IF(MIN(IF(ISNUMBER(FIND({"a","b","c","d","e","f","g","h","i","j","k","l","m","n","o","p","q","r","s","t","u","v","w","x","y","z"}, LEFT(Z517,FIND(".",Z517)-1))), FIND({"a","b","c","d","e","f","g","h","i","j","k","l","m","n","o","p","q","r","s","t","u","v","w","x","y","z"}, LEFT(Z517,FIND(".",Z517)-1))))=0,FIND(".",Z517),MIN(IF(ISNUMBER(FIND({"a","b","c","d","e","f","g","h","i","j","k","l","m","n","o","p","q","r","s","t","u","v","w","x","y","z"}, LEFT(Z517,FIND(".",Z517)-1))), FIND({"a","b","c","d","e","f","g","h","i","j","k","l","m","n","o","p","q","r","s","t","u","v","w","x","y","z"}, LEFT(Z517,FIND(".",Z517)-1)))))-1)</f>
        <v>138</v>
      </c>
      <c r="I517" s="491" t="str" cm="1">
        <f t="array" ref="I517">RIGHT(LEFT(Z517,FIND(".",Z517)-1),FIND(".",Z517)-IF(MIN(IF(ISNUMBER(FIND({"a","b","c","d","e","f","g","h","i","j","k","l","m","n","o","p","q","r","s","t","u","v","w","x","y","z"},LEFT(Z517,FIND(".",Z517)-1))),FIND({"a","b","c","d","e","f","g","h","i","j","k","l","m","n","o","p","q","r","s","t","u","v","w","x","y","z"},LEFT(Z517,FIND(".",Z517)-1))))=0,FIND(".",Z517),MIN(IF(ISNUMBER(FIND({"a","b","c","d","e","f","g","h","i","j","k","l","m","n","o","p","q","r","s","t","u","v","w","x","y","z"},LEFT(Z517,FIND(".",Z517)-1))),FIND({"a","b","c","d","e","f","g","h","i","j","k","l","m","n","o","p","q","r","s","t","u","v","w","x","y","z"},LEFT(Z517,FIND(".",Z517)-1))))))</f>
        <v>c</v>
      </c>
      <c r="J517" s="491"/>
      <c r="K517" s="491"/>
      <c r="L517" s="491"/>
      <c r="M517" s="491"/>
      <c r="N517" s="491"/>
      <c r="O517" s="491" t="s">
        <v>2015</v>
      </c>
      <c r="P517" s="491">
        <v>4</v>
      </c>
      <c r="Q517" s="491" t="s">
        <v>2015</v>
      </c>
      <c r="R517" s="491" t="s">
        <v>1960</v>
      </c>
      <c r="S517" s="491" t="s">
        <v>581</v>
      </c>
      <c r="T517" s="491" t="s">
        <v>2016</v>
      </c>
      <c r="U517" s="491" t="s">
        <v>150</v>
      </c>
      <c r="V517" s="491" t="s">
        <v>1697</v>
      </c>
      <c r="W517" s="491" t="s">
        <v>1962</v>
      </c>
      <c r="X517" s="491" t="s">
        <v>70</v>
      </c>
      <c r="Y517" s="491" t="s">
        <v>2089</v>
      </c>
      <c r="Z517" s="491" t="s">
        <v>2090</v>
      </c>
      <c r="AA517" s="491" t="s">
        <v>2084</v>
      </c>
      <c r="AB517" s="491" t="s">
        <v>1454</v>
      </c>
      <c r="AC517" s="491" t="s">
        <v>24</v>
      </c>
      <c r="AD517" s="491" t="s">
        <v>1285</v>
      </c>
      <c r="AE517" s="491" t="s">
        <v>2091</v>
      </c>
      <c r="AF517" s="515" t="s">
        <v>56</v>
      </c>
      <c r="AG517" s="515" t="s">
        <v>1358</v>
      </c>
      <c r="AH517" s="515" t="s">
        <v>56</v>
      </c>
      <c r="AI517" s="515" t="s">
        <v>1358</v>
      </c>
    </row>
    <row r="518" spans="1:35" hidden="1" x14ac:dyDescent="0.3">
      <c r="A518" s="491"/>
      <c r="B518" s="491" t="s">
        <v>1388</v>
      </c>
      <c r="C518" s="491"/>
      <c r="D518" s="491" t="s">
        <v>1393</v>
      </c>
      <c r="E518" s="491" t="s">
        <v>136</v>
      </c>
      <c r="F518" s="491" t="s">
        <v>1958</v>
      </c>
      <c r="G518" s="491" t="s">
        <v>24</v>
      </c>
      <c r="H518" s="491" t="str" cm="1">
        <f t="array" ref="H518">LEFT(LEFT(Z518,FIND(".",Z518)-1),IF(MIN(IF(ISNUMBER(FIND({"a","b","c","d","e","f","g","h","i","j","k","l","m","n","o","p","q","r","s","t","u","v","w","x","y","z"}, LEFT(Z518,FIND(".",Z518)-1))), FIND({"a","b","c","d","e","f","g","h","i","j","k","l","m","n","o","p","q","r","s","t","u","v","w","x","y","z"}, LEFT(Z518,FIND(".",Z518)-1))))=0,FIND(".",Z518),MIN(IF(ISNUMBER(FIND({"a","b","c","d","e","f","g","h","i","j","k","l","m","n","o","p","q","r","s","t","u","v","w","x","y","z"}, LEFT(Z518,FIND(".",Z518)-1))), FIND({"a","b","c","d","e","f","g","h","i","j","k","l","m","n","o","p","q","r","s","t","u","v","w","x","y","z"}, LEFT(Z518,FIND(".",Z518)-1)))))-1)</f>
        <v>138</v>
      </c>
      <c r="I518" s="491" t="str" cm="1">
        <f t="array" ref="I518">RIGHT(LEFT(Z518,FIND(".",Z518)-1),FIND(".",Z518)-IF(MIN(IF(ISNUMBER(FIND({"a","b","c","d","e","f","g","h","i","j","k","l","m","n","o","p","q","r","s","t","u","v","w","x","y","z"},LEFT(Z518,FIND(".",Z518)-1))),FIND({"a","b","c","d","e","f","g","h","i","j","k","l","m","n","o","p","q","r","s","t","u","v","w","x","y","z"},LEFT(Z518,FIND(".",Z518)-1))))=0,FIND(".",Z518),MIN(IF(ISNUMBER(FIND({"a","b","c","d","e","f","g","h","i","j","k","l","m","n","o","p","q","r","s","t","u","v","w","x","y","z"},LEFT(Z518,FIND(".",Z518)-1))),FIND({"a","b","c","d","e","f","g","h","i","j","k","l","m","n","o","p","q","r","s","t","u","v","w","x","y","z"},LEFT(Z518,FIND(".",Z518)-1))))))</f>
        <v>d</v>
      </c>
      <c r="J518" s="491"/>
      <c r="K518" s="491"/>
      <c r="L518" s="491"/>
      <c r="M518" s="491"/>
      <c r="N518" s="491"/>
      <c r="O518" s="491" t="s">
        <v>2015</v>
      </c>
      <c r="P518" s="491">
        <v>4</v>
      </c>
      <c r="Q518" s="491" t="s">
        <v>2015</v>
      </c>
      <c r="R518" s="491" t="s">
        <v>1960</v>
      </c>
      <c r="S518" s="491" t="s">
        <v>581</v>
      </c>
      <c r="T518" s="491" t="s">
        <v>2016</v>
      </c>
      <c r="U518" s="491" t="s">
        <v>150</v>
      </c>
      <c r="V518" s="491" t="s">
        <v>1697</v>
      </c>
      <c r="W518" s="491" t="s">
        <v>1962</v>
      </c>
      <c r="X518" s="491" t="s">
        <v>70</v>
      </c>
      <c r="Y518" s="491" t="s">
        <v>2092</v>
      </c>
      <c r="Z518" s="491" t="s">
        <v>2093</v>
      </c>
      <c r="AA518" s="491" t="s">
        <v>2084</v>
      </c>
      <c r="AB518" s="491" t="s">
        <v>1456</v>
      </c>
      <c r="AC518" s="491" t="s">
        <v>24</v>
      </c>
      <c r="AD518" s="491" t="s">
        <v>1286</v>
      </c>
      <c r="AE518" s="491" t="s">
        <v>2094</v>
      </c>
      <c r="AF518" s="515" t="s">
        <v>56</v>
      </c>
      <c r="AG518" s="515" t="s">
        <v>1358</v>
      </c>
      <c r="AH518" s="515" t="s">
        <v>56</v>
      </c>
      <c r="AI518" s="515" t="s">
        <v>1358</v>
      </c>
    </row>
    <row r="519" spans="1:35" hidden="1" x14ac:dyDescent="0.3">
      <c r="A519" s="491"/>
      <c r="B519" s="491" t="s">
        <v>1347</v>
      </c>
      <c r="C519" s="491"/>
      <c r="D519" s="491" t="s">
        <v>1393</v>
      </c>
      <c r="E519" s="491" t="s">
        <v>136</v>
      </c>
      <c r="F519" s="491" t="s">
        <v>1958</v>
      </c>
      <c r="G519" s="491" t="s">
        <v>23</v>
      </c>
      <c r="H519" s="491" t="str" cm="1">
        <f t="array" ref="H519">LEFT(LEFT(Z519,FIND(".",Z519)-1),IF(MIN(IF(ISNUMBER(FIND({"a","b","c","d","e","f","g","h","i","j","k","l","m","n","o","p","q","r","s","t","u","v","w","x","y","z"}, LEFT(Z519,FIND(".",Z519)-1))), FIND({"a","b","c","d","e","f","g","h","i","j","k","l","m","n","o","p","q","r","s","t","u","v","w","x","y","z"}, LEFT(Z519,FIND(".",Z519)-1))))=0,FIND(".",Z519),MIN(IF(ISNUMBER(FIND({"a","b","c","d","e","f","g","h","i","j","k","l","m","n","o","p","q","r","s","t","u","v","w","x","y","z"}, LEFT(Z519,FIND(".",Z519)-1))), FIND({"a","b","c","d","e","f","g","h","i","j","k","l","m","n","o","p","q","r","s","t","u","v","w","x","y","z"}, LEFT(Z519,FIND(".",Z519)-1)))))-1)</f>
        <v>18</v>
      </c>
      <c r="I519" s="491" t="str" cm="1">
        <f t="array" ref="I519">RIGHT(LEFT(Z519,FIND(".",Z519)-1),FIND(".",Z519)-IF(MIN(IF(ISNUMBER(FIND({"a","b","c","d","e","f","g","h","i","j","k","l","m","n","o","p","q","r","s","t","u","v","w","x","y","z"},LEFT(Z519,FIND(".",Z519)-1))),FIND({"a","b","c","d","e","f","g","h","i","j","k","l","m","n","o","p","q","r","s","t","u","v","w","x","y","z"},LEFT(Z519,FIND(".",Z519)-1))))=0,FIND(".",Z519),MIN(IF(ISNUMBER(FIND({"a","b","c","d","e","f","g","h","i","j","k","l","m","n","o","p","q","r","s","t","u","v","w","x","y","z"},LEFT(Z519,FIND(".",Z519)-1))),FIND({"a","b","c","d","e","f","g","h","i","j","k","l","m","n","o","p","q","r","s","t","u","v","w","x","y","z"},LEFT(Z519,FIND(".",Z519)-1))))))</f>
        <v>a</v>
      </c>
      <c r="J519" s="491"/>
      <c r="K519" s="491"/>
      <c r="L519" s="491"/>
      <c r="M519" s="491"/>
      <c r="N519" s="491"/>
      <c r="O519" s="491" t="s">
        <v>1959</v>
      </c>
      <c r="P519" s="491">
        <v>2</v>
      </c>
      <c r="Q519" s="491" t="s">
        <v>1959</v>
      </c>
      <c r="R519" s="491" t="s">
        <v>1960</v>
      </c>
      <c r="S519" s="491" t="s">
        <v>63</v>
      </c>
      <c r="T519" s="491" t="s">
        <v>1961</v>
      </c>
      <c r="U519" s="491" t="s">
        <v>67</v>
      </c>
      <c r="V519" s="491" t="s">
        <v>1681</v>
      </c>
      <c r="W519" s="491" t="s">
        <v>1962</v>
      </c>
      <c r="X519" s="491" t="s">
        <v>70</v>
      </c>
      <c r="Y519" s="491" t="s">
        <v>1963</v>
      </c>
      <c r="Z519" s="491" t="s">
        <v>1964</v>
      </c>
      <c r="AA519" s="491" t="s">
        <v>1965</v>
      </c>
      <c r="AB519" s="491" t="s">
        <v>1468</v>
      </c>
      <c r="AC519" s="491" t="s">
        <v>23</v>
      </c>
      <c r="AD519" s="491" t="s">
        <v>1215</v>
      </c>
      <c r="AE519" s="491" t="s">
        <v>1753</v>
      </c>
      <c r="AF519" s="515" t="s">
        <v>56</v>
      </c>
      <c r="AG519" s="515" t="s">
        <v>1358</v>
      </c>
      <c r="AH519" s="515" t="s">
        <v>56</v>
      </c>
      <c r="AI519" s="515" t="s">
        <v>1358</v>
      </c>
    </row>
    <row r="520" spans="1:35" hidden="1" x14ac:dyDescent="0.3">
      <c r="A520" s="491"/>
      <c r="B520" s="491" t="s">
        <v>1347</v>
      </c>
      <c r="C520" s="491"/>
      <c r="D520" s="491" t="s">
        <v>1393</v>
      </c>
      <c r="E520" s="491" t="s">
        <v>136</v>
      </c>
      <c r="F520" s="491" t="s">
        <v>1958</v>
      </c>
      <c r="G520" s="491" t="s">
        <v>23</v>
      </c>
      <c r="H520" s="491" t="str" cm="1">
        <f t="array" ref="H520">LEFT(LEFT(Z520,FIND(".",Z520)-1),IF(MIN(IF(ISNUMBER(FIND({"a","b","c","d","e","f","g","h","i","j","k","l","m","n","o","p","q","r","s","t","u","v","w","x","y","z"}, LEFT(Z520,FIND(".",Z520)-1))), FIND({"a","b","c","d","e","f","g","h","i","j","k","l","m","n","o","p","q","r","s","t","u","v","w","x","y","z"}, LEFT(Z520,FIND(".",Z520)-1))))=0,FIND(".",Z520),MIN(IF(ISNUMBER(FIND({"a","b","c","d","e","f","g","h","i","j","k","l","m","n","o","p","q","r","s","t","u","v","w","x","y","z"}, LEFT(Z520,FIND(".",Z520)-1))), FIND({"a","b","c","d","e","f","g","h","i","j","k","l","m","n","o","p","q","r","s","t","u","v","w","x","y","z"}, LEFT(Z520,FIND(".",Z520)-1)))))-1)</f>
        <v>18</v>
      </c>
      <c r="I520" s="491" t="str" cm="1">
        <f t="array" ref="I520">RIGHT(LEFT(Z520,FIND(".",Z520)-1),FIND(".",Z520)-IF(MIN(IF(ISNUMBER(FIND({"a","b","c","d","e","f","g","h","i","j","k","l","m","n","o","p","q","r","s","t","u","v","w","x","y","z"},LEFT(Z520,FIND(".",Z520)-1))),FIND({"a","b","c","d","e","f","g","h","i","j","k","l","m","n","o","p","q","r","s","t","u","v","w","x","y","z"},LEFT(Z520,FIND(".",Z520)-1))))=0,FIND(".",Z520),MIN(IF(ISNUMBER(FIND({"a","b","c","d","e","f","g","h","i","j","k","l","m","n","o","p","q","r","s","t","u","v","w","x","y","z"},LEFT(Z520,FIND(".",Z520)-1))),FIND({"a","b","c","d","e","f","g","h","i","j","k","l","m","n","o","p","q","r","s","t","u","v","w","x","y","z"},LEFT(Z520,FIND(".",Z520)-1))))))</f>
        <v>b</v>
      </c>
      <c r="J520" s="491"/>
      <c r="K520" s="491"/>
      <c r="L520" s="491"/>
      <c r="M520" s="491"/>
      <c r="N520" s="491"/>
      <c r="O520" s="491" t="s">
        <v>1959</v>
      </c>
      <c r="P520" s="491">
        <v>2</v>
      </c>
      <c r="Q520" s="491" t="s">
        <v>1959</v>
      </c>
      <c r="R520" s="491" t="s">
        <v>1960</v>
      </c>
      <c r="S520" s="491" t="s">
        <v>63</v>
      </c>
      <c r="T520" s="491" t="s">
        <v>1961</v>
      </c>
      <c r="U520" s="491" t="s">
        <v>67</v>
      </c>
      <c r="V520" s="491" t="s">
        <v>1681</v>
      </c>
      <c r="W520" s="491" t="s">
        <v>1962</v>
      </c>
      <c r="X520" s="491" t="s">
        <v>70</v>
      </c>
      <c r="Y520" s="491" t="s">
        <v>1966</v>
      </c>
      <c r="Z520" s="491" t="s">
        <v>1967</v>
      </c>
      <c r="AA520" s="491" t="s">
        <v>1965</v>
      </c>
      <c r="AB520" s="491" t="s">
        <v>1469</v>
      </c>
      <c r="AC520" s="491" t="s">
        <v>23</v>
      </c>
      <c r="AD520" s="491" t="s">
        <v>1215</v>
      </c>
      <c r="AE520" s="491" t="s">
        <v>1755</v>
      </c>
      <c r="AF520" s="515" t="s">
        <v>56</v>
      </c>
      <c r="AG520" s="515" t="s">
        <v>1358</v>
      </c>
      <c r="AH520" s="515" t="s">
        <v>56</v>
      </c>
      <c r="AI520" s="515" t="s">
        <v>1358</v>
      </c>
    </row>
    <row r="521" spans="1:35" hidden="1" x14ac:dyDescent="0.3">
      <c r="A521" s="491"/>
      <c r="B521" s="491" t="s">
        <v>1347</v>
      </c>
      <c r="C521" s="491"/>
      <c r="D521" s="491" t="s">
        <v>1393</v>
      </c>
      <c r="E521" s="491" t="s">
        <v>136</v>
      </c>
      <c r="F521" s="491" t="s">
        <v>1958</v>
      </c>
      <c r="G521" s="491" t="s">
        <v>23</v>
      </c>
      <c r="H521" s="491" t="str" cm="1">
        <f t="array" ref="H521">LEFT(LEFT(Z521,FIND(".",Z521)-1),IF(MIN(IF(ISNUMBER(FIND({"a","b","c","d","e","f","g","h","i","j","k","l","m","n","o","p","q","r","s","t","u","v","w","x","y","z"}, LEFT(Z521,FIND(".",Z521)-1))), FIND({"a","b","c","d","e","f","g","h","i","j","k","l","m","n","o","p","q","r","s","t","u","v","w","x","y","z"}, LEFT(Z521,FIND(".",Z521)-1))))=0,FIND(".",Z521),MIN(IF(ISNUMBER(FIND({"a","b","c","d","e","f","g","h","i","j","k","l","m","n","o","p","q","r","s","t","u","v","w","x","y","z"}, LEFT(Z521,FIND(".",Z521)-1))), FIND({"a","b","c","d","e","f","g","h","i","j","k","l","m","n","o","p","q","r","s","t","u","v","w","x","y","z"}, LEFT(Z521,FIND(".",Z521)-1)))))-1)</f>
        <v>18</v>
      </c>
      <c r="I521" s="491" t="str" cm="1">
        <f t="array" ref="I521">RIGHT(LEFT(Z521,FIND(".",Z521)-1),FIND(".",Z521)-IF(MIN(IF(ISNUMBER(FIND({"a","b","c","d","e","f","g","h","i","j","k","l","m","n","o","p","q","r","s","t","u","v","w","x","y","z"},LEFT(Z521,FIND(".",Z521)-1))),FIND({"a","b","c","d","e","f","g","h","i","j","k","l","m","n","o","p","q","r","s","t","u","v","w","x","y","z"},LEFT(Z521,FIND(".",Z521)-1))))=0,FIND(".",Z521),MIN(IF(ISNUMBER(FIND({"a","b","c","d","e","f","g","h","i","j","k","l","m","n","o","p","q","r","s","t","u","v","w","x","y","z"},LEFT(Z521,FIND(".",Z521)-1))),FIND({"a","b","c","d","e","f","g","h","i","j","k","l","m","n","o","p","q","r","s","t","u","v","w","x","y","z"},LEFT(Z521,FIND(".",Z521)-1))))))</f>
        <v>c</v>
      </c>
      <c r="J521" s="491"/>
      <c r="K521" s="491"/>
      <c r="L521" s="491"/>
      <c r="M521" s="491"/>
      <c r="N521" s="491"/>
      <c r="O521" s="491" t="s">
        <v>1959</v>
      </c>
      <c r="P521" s="491">
        <v>2</v>
      </c>
      <c r="Q521" s="491" t="s">
        <v>1959</v>
      </c>
      <c r="R521" s="491" t="s">
        <v>1960</v>
      </c>
      <c r="S521" s="491" t="s">
        <v>63</v>
      </c>
      <c r="T521" s="491" t="s">
        <v>1961</v>
      </c>
      <c r="U521" s="491" t="s">
        <v>67</v>
      </c>
      <c r="V521" s="491" t="s">
        <v>1681</v>
      </c>
      <c r="W521" s="491" t="s">
        <v>1962</v>
      </c>
      <c r="X521" s="491" t="s">
        <v>70</v>
      </c>
      <c r="Y521" s="491" t="s">
        <v>1968</v>
      </c>
      <c r="Z521" s="491" t="s">
        <v>1969</v>
      </c>
      <c r="AA521" s="491" t="s">
        <v>1965</v>
      </c>
      <c r="AB521" s="491" t="s">
        <v>1470</v>
      </c>
      <c r="AC521" s="491" t="s">
        <v>23</v>
      </c>
      <c r="AD521" s="491" t="s">
        <v>1215</v>
      </c>
      <c r="AE521" s="491" t="s">
        <v>1760</v>
      </c>
      <c r="AF521" s="515" t="s">
        <v>56</v>
      </c>
      <c r="AG521" s="515" t="s">
        <v>1358</v>
      </c>
      <c r="AH521" s="515" t="s">
        <v>56</v>
      </c>
      <c r="AI521" s="515" t="s">
        <v>1358</v>
      </c>
    </row>
    <row r="522" spans="1:35" hidden="1" x14ac:dyDescent="0.3">
      <c r="A522" s="491"/>
      <c r="B522" s="491" t="s">
        <v>1347</v>
      </c>
      <c r="C522" s="491"/>
      <c r="D522" s="491" t="s">
        <v>1393</v>
      </c>
      <c r="E522" s="491" t="s">
        <v>136</v>
      </c>
      <c r="F522" s="491" t="s">
        <v>1958</v>
      </c>
      <c r="G522" s="491" t="s">
        <v>23</v>
      </c>
      <c r="H522" s="491" t="str" cm="1">
        <f t="array" ref="H522">LEFT(LEFT(Z522,FIND(".",Z522)-1),IF(MIN(IF(ISNUMBER(FIND({"a","b","c","d","e","f","g","h","i","j","k","l","m","n","o","p","q","r","s","t","u","v","w","x","y","z"}, LEFT(Z522,FIND(".",Z522)-1))), FIND({"a","b","c","d","e","f","g","h","i","j","k","l","m","n","o","p","q","r","s","t","u","v","w","x","y","z"}, LEFT(Z522,FIND(".",Z522)-1))))=0,FIND(".",Z522),MIN(IF(ISNUMBER(FIND({"a","b","c","d","e","f","g","h","i","j","k","l","m","n","o","p","q","r","s","t","u","v","w","x","y","z"}, LEFT(Z522,FIND(".",Z522)-1))), FIND({"a","b","c","d","e","f","g","h","i","j","k","l","m","n","o","p","q","r","s","t","u","v","w","x","y","z"}, LEFT(Z522,FIND(".",Z522)-1)))))-1)</f>
        <v>18</v>
      </c>
      <c r="I522" s="491" t="str" cm="1">
        <f t="array" ref="I522">RIGHT(LEFT(Z522,FIND(".",Z522)-1),FIND(".",Z522)-IF(MIN(IF(ISNUMBER(FIND({"a","b","c","d","e","f","g","h","i","j","k","l","m","n","o","p","q","r","s","t","u","v","w","x","y","z"},LEFT(Z522,FIND(".",Z522)-1))),FIND({"a","b","c","d","e","f","g","h","i","j","k","l","m","n","o","p","q","r","s","t","u","v","w","x","y","z"},LEFT(Z522,FIND(".",Z522)-1))))=0,FIND(".",Z522),MIN(IF(ISNUMBER(FIND({"a","b","c","d","e","f","g","h","i","j","k","l","m","n","o","p","q","r","s","t","u","v","w","x","y","z"},LEFT(Z522,FIND(".",Z522)-1))),FIND({"a","b","c","d","e","f","g","h","i","j","k","l","m","n","o","p","q","r","s","t","u","v","w","x","y","z"},LEFT(Z522,FIND(".",Z522)-1))))))</f>
        <v>d</v>
      </c>
      <c r="J522" s="491"/>
      <c r="K522" s="491"/>
      <c r="L522" s="491"/>
      <c r="M522" s="491"/>
      <c r="N522" s="491"/>
      <c r="O522" s="491" t="s">
        <v>1959</v>
      </c>
      <c r="P522" s="491">
        <v>2</v>
      </c>
      <c r="Q522" s="491" t="s">
        <v>1959</v>
      </c>
      <c r="R522" s="491" t="s">
        <v>1960</v>
      </c>
      <c r="S522" s="491" t="s">
        <v>63</v>
      </c>
      <c r="T522" s="491" t="s">
        <v>1961</v>
      </c>
      <c r="U522" s="491" t="s">
        <v>67</v>
      </c>
      <c r="V522" s="491" t="s">
        <v>1681</v>
      </c>
      <c r="W522" s="491" t="s">
        <v>1962</v>
      </c>
      <c r="X522" s="491" t="s">
        <v>70</v>
      </c>
      <c r="Y522" s="491" t="s">
        <v>1970</v>
      </c>
      <c r="Z522" s="491" t="s">
        <v>1971</v>
      </c>
      <c r="AA522" s="491" t="s">
        <v>1965</v>
      </c>
      <c r="AB522" s="491" t="s">
        <v>1471</v>
      </c>
      <c r="AC522" s="491" t="s">
        <v>23</v>
      </c>
      <c r="AD522" s="491" t="s">
        <v>1215</v>
      </c>
      <c r="AE522" s="491" t="s">
        <v>1762</v>
      </c>
      <c r="AF522" s="515" t="s">
        <v>56</v>
      </c>
      <c r="AG522" s="515" t="s">
        <v>1358</v>
      </c>
      <c r="AH522" s="515" t="s">
        <v>56</v>
      </c>
      <c r="AI522" s="515" t="s">
        <v>1358</v>
      </c>
    </row>
    <row r="523" spans="1:35" hidden="1" x14ac:dyDescent="0.3">
      <c r="A523" s="491"/>
      <c r="B523" s="491" t="s">
        <v>1359</v>
      </c>
      <c r="C523" s="491"/>
      <c r="D523" s="491" t="s">
        <v>1393</v>
      </c>
      <c r="E523" s="491" t="s">
        <v>136</v>
      </c>
      <c r="F523" s="491" t="s">
        <v>1958</v>
      </c>
      <c r="G523" s="491" t="s">
        <v>23</v>
      </c>
      <c r="H523" s="491" t="str" cm="1">
        <f t="array" ref="H523">LEFT(LEFT(Z523,FIND(".",Z523)-1),IF(MIN(IF(ISNUMBER(FIND({"a","b","c","d","e","f","g","h","i","j","k","l","m","n","o","p","q","r","s","t","u","v","w","x","y","z"}, LEFT(Z523,FIND(".",Z523)-1))), FIND({"a","b","c","d","e","f","g","h","i","j","k","l","m","n","o","p","q","r","s","t","u","v","w","x","y","z"}, LEFT(Z523,FIND(".",Z523)-1))))=0,FIND(".",Z523),MIN(IF(ISNUMBER(FIND({"a","b","c","d","e","f","g","h","i","j","k","l","m","n","o","p","q","r","s","t","u","v","w","x","y","z"}, LEFT(Z523,FIND(".",Z523)-1))), FIND({"a","b","c","d","e","f","g","h","i","j","k","l","m","n","o","p","q","r","s","t","u","v","w","x","y","z"}, LEFT(Z523,FIND(".",Z523)-1)))))-1)</f>
        <v>18</v>
      </c>
      <c r="I523" s="491" t="str" cm="1">
        <f t="array" ref="I523">RIGHT(LEFT(Z523,FIND(".",Z523)-1),FIND(".",Z523)-IF(MIN(IF(ISNUMBER(FIND({"a","b","c","d","e","f","g","h","i","j","k","l","m","n","o","p","q","r","s","t","u","v","w","x","y","z"},LEFT(Z523,FIND(".",Z523)-1))),FIND({"a","b","c","d","e","f","g","h","i","j","k","l","m","n","o","p","q","r","s","t","u","v","w","x","y","z"},LEFT(Z523,FIND(".",Z523)-1))))=0,FIND(".",Z523),MIN(IF(ISNUMBER(FIND({"a","b","c","d","e","f","g","h","i","j","k","l","m","n","o","p","q","r","s","t","u","v","w","x","y","z"},LEFT(Z523,FIND(".",Z523)-1))),FIND({"a","b","c","d","e","f","g","h","i","j","k","l","m","n","o","p","q","r","s","t","u","v","w","x","y","z"},LEFT(Z523,FIND(".",Z523)-1))))))</f>
        <v>e</v>
      </c>
      <c r="J523" s="491"/>
      <c r="K523" s="491"/>
      <c r="L523" s="491"/>
      <c r="M523" s="491"/>
      <c r="N523" s="491"/>
      <c r="O523" s="491" t="s">
        <v>1959</v>
      </c>
      <c r="P523" s="491">
        <v>2</v>
      </c>
      <c r="Q523" s="491" t="s">
        <v>1959</v>
      </c>
      <c r="R523" s="491" t="s">
        <v>1960</v>
      </c>
      <c r="S523" s="491" t="s">
        <v>63</v>
      </c>
      <c r="T523" s="491" t="s">
        <v>1961</v>
      </c>
      <c r="U523" s="491" t="s">
        <v>67</v>
      </c>
      <c r="V523" s="491" t="s">
        <v>1681</v>
      </c>
      <c r="W523" s="491" t="s">
        <v>1962</v>
      </c>
      <c r="X523" s="491" t="s">
        <v>70</v>
      </c>
      <c r="Y523" s="491" t="s">
        <v>1972</v>
      </c>
      <c r="Z523" s="491" t="s">
        <v>1973</v>
      </c>
      <c r="AA523" s="491" t="s">
        <v>1965</v>
      </c>
      <c r="AB523" s="491" t="s">
        <v>1446</v>
      </c>
      <c r="AC523" s="491" t="s">
        <v>23</v>
      </c>
      <c r="AD523" s="491" t="s">
        <v>1217</v>
      </c>
      <c r="AE523" s="491" t="s">
        <v>1692</v>
      </c>
      <c r="AF523" s="515" t="s">
        <v>56</v>
      </c>
      <c r="AG523" s="515" t="s">
        <v>1358</v>
      </c>
      <c r="AH523" s="515" t="s">
        <v>56</v>
      </c>
      <c r="AI523" s="515" t="s">
        <v>1358</v>
      </c>
    </row>
    <row r="524" spans="1:35" hidden="1" x14ac:dyDescent="0.3">
      <c r="A524" s="491"/>
      <c r="B524" s="491" t="s">
        <v>1359</v>
      </c>
      <c r="C524" s="491"/>
      <c r="D524" s="491" t="s">
        <v>1393</v>
      </c>
      <c r="E524" s="491" t="s">
        <v>136</v>
      </c>
      <c r="F524" s="491" t="s">
        <v>1958</v>
      </c>
      <c r="G524" s="491" t="s">
        <v>23</v>
      </c>
      <c r="H524" s="491" t="str" cm="1">
        <f t="array" ref="H524">LEFT(LEFT(Z524,FIND(".",Z524)-1),IF(MIN(IF(ISNUMBER(FIND({"a","b","c","d","e","f","g","h","i","j","k","l","m","n","o","p","q","r","s","t","u","v","w","x","y","z"}, LEFT(Z524,FIND(".",Z524)-1))), FIND({"a","b","c","d","e","f","g","h","i","j","k","l","m","n","o","p","q","r","s","t","u","v","w","x","y","z"}, LEFT(Z524,FIND(".",Z524)-1))))=0,FIND(".",Z524),MIN(IF(ISNUMBER(FIND({"a","b","c","d","e","f","g","h","i","j","k","l","m","n","o","p","q","r","s","t","u","v","w","x","y","z"}, LEFT(Z524,FIND(".",Z524)-1))), FIND({"a","b","c","d","e","f","g","h","i","j","k","l","m","n","o","p","q","r","s","t","u","v","w","x","y","z"}, LEFT(Z524,FIND(".",Z524)-1)))))-1)</f>
        <v>18</v>
      </c>
      <c r="I524" s="491" t="str" cm="1">
        <f t="array" ref="I524">RIGHT(LEFT(Z524,FIND(".",Z524)-1),FIND(".",Z524)-IF(MIN(IF(ISNUMBER(FIND({"a","b","c","d","e","f","g","h","i","j","k","l","m","n","o","p","q","r","s","t","u","v","w","x","y","z"},LEFT(Z524,FIND(".",Z524)-1))),FIND({"a","b","c","d","e","f","g","h","i","j","k","l","m","n","o","p","q","r","s","t","u","v","w","x","y","z"},LEFT(Z524,FIND(".",Z524)-1))))=0,FIND(".",Z524),MIN(IF(ISNUMBER(FIND({"a","b","c","d","e","f","g","h","i","j","k","l","m","n","o","p","q","r","s","t","u","v","w","x","y","z"},LEFT(Z524,FIND(".",Z524)-1))),FIND({"a","b","c","d","e","f","g","h","i","j","k","l","m","n","o","p","q","r","s","t","u","v","w","x","y","z"},LEFT(Z524,FIND(".",Z524)-1))))))</f>
        <v>f</v>
      </c>
      <c r="J524" s="491"/>
      <c r="K524" s="491"/>
      <c r="L524" s="491"/>
      <c r="M524" s="491"/>
      <c r="N524" s="491"/>
      <c r="O524" s="491" t="s">
        <v>1959</v>
      </c>
      <c r="P524" s="491">
        <v>2</v>
      </c>
      <c r="Q524" s="491" t="s">
        <v>1959</v>
      </c>
      <c r="R524" s="491" t="s">
        <v>1960</v>
      </c>
      <c r="S524" s="491" t="s">
        <v>63</v>
      </c>
      <c r="T524" s="491" t="s">
        <v>1961</v>
      </c>
      <c r="U524" s="491" t="s">
        <v>67</v>
      </c>
      <c r="V524" s="491" t="s">
        <v>1681</v>
      </c>
      <c r="W524" s="491" t="s">
        <v>1962</v>
      </c>
      <c r="X524" s="491" t="s">
        <v>70</v>
      </c>
      <c r="Y524" s="491" t="s">
        <v>1974</v>
      </c>
      <c r="Z524" s="491" t="s">
        <v>1975</v>
      </c>
      <c r="AA524" s="491" t="s">
        <v>1965</v>
      </c>
      <c r="AB524" s="491" t="s">
        <v>1447</v>
      </c>
      <c r="AC524" s="491" t="s">
        <v>23</v>
      </c>
      <c r="AD524" s="491" t="s">
        <v>1217</v>
      </c>
      <c r="AE524" s="491" t="s">
        <v>1695</v>
      </c>
      <c r="AF524" s="515" t="s">
        <v>56</v>
      </c>
      <c r="AG524" s="515" t="s">
        <v>1358</v>
      </c>
      <c r="AH524" s="515" t="s">
        <v>56</v>
      </c>
      <c r="AI524" s="515" t="s">
        <v>1358</v>
      </c>
    </row>
    <row r="525" spans="1:35" hidden="1" x14ac:dyDescent="0.3">
      <c r="A525" s="491"/>
      <c r="B525" s="491" t="s">
        <v>1360</v>
      </c>
      <c r="C525" s="491"/>
      <c r="D525" s="491" t="s">
        <v>1393</v>
      </c>
      <c r="E525" s="491" t="s">
        <v>136</v>
      </c>
      <c r="F525" s="491" t="s">
        <v>1958</v>
      </c>
      <c r="G525" s="491" t="s">
        <v>23</v>
      </c>
      <c r="H525" s="491" t="str" cm="1">
        <f t="array" ref="H525">LEFT(LEFT(Z525,FIND(".",Z525)-1),IF(MIN(IF(ISNUMBER(FIND({"a","b","c","d","e","f","g","h","i","j","k","l","m","n","o","p","q","r","s","t","u","v","w","x","y","z"}, LEFT(Z525,FIND(".",Z525)-1))), FIND({"a","b","c","d","e","f","g","h","i","j","k","l","m","n","o","p","q","r","s","t","u","v","w","x","y","z"}, LEFT(Z525,FIND(".",Z525)-1))))=0,FIND(".",Z525),MIN(IF(ISNUMBER(FIND({"a","b","c","d","e","f","g","h","i","j","k","l","m","n","o","p","q","r","s","t","u","v","w","x","y","z"}, LEFT(Z525,FIND(".",Z525)-1))), FIND({"a","b","c","d","e","f","g","h","i","j","k","l","m","n","o","p","q","r","s","t","u","v","w","x","y","z"}, LEFT(Z525,FIND(".",Z525)-1)))))-1)</f>
        <v>18</v>
      </c>
      <c r="I525" s="491" t="str" cm="1">
        <f t="array" ref="I525">RIGHT(LEFT(Z525,FIND(".",Z525)-1),FIND(".",Z525)-IF(MIN(IF(ISNUMBER(FIND({"a","b","c","d","e","f","g","h","i","j","k","l","m","n","o","p","q","r","s","t","u","v","w","x","y","z"},LEFT(Z525,FIND(".",Z525)-1))),FIND({"a","b","c","d","e","f","g","h","i","j","k","l","m","n","o","p","q","r","s","t","u","v","w","x","y","z"},LEFT(Z525,FIND(".",Z525)-1))))=0,FIND(".",Z525),MIN(IF(ISNUMBER(FIND({"a","b","c","d","e","f","g","h","i","j","k","l","m","n","o","p","q","r","s","t","u","v","w","x","y","z"},LEFT(Z525,FIND(".",Z525)-1))),FIND({"a","b","c","d","e","f","g","h","i","j","k","l","m","n","o","p","q","r","s","t","u","v","w","x","y","z"},LEFT(Z525,FIND(".",Z525)-1))))))</f>
        <v>g</v>
      </c>
      <c r="J525" s="491"/>
      <c r="K525" s="491"/>
      <c r="L525" s="491"/>
      <c r="M525" s="491"/>
      <c r="N525" s="491"/>
      <c r="O525" s="491" t="s">
        <v>1959</v>
      </c>
      <c r="P525" s="491">
        <v>2</v>
      </c>
      <c r="Q525" s="491" t="s">
        <v>1959</v>
      </c>
      <c r="R525" s="491" t="s">
        <v>1960</v>
      </c>
      <c r="S525" s="491" t="s">
        <v>63</v>
      </c>
      <c r="T525" s="491" t="s">
        <v>1961</v>
      </c>
      <c r="U525" s="491" t="s">
        <v>67</v>
      </c>
      <c r="V525" s="491" t="s">
        <v>1681</v>
      </c>
      <c r="W525" s="491" t="s">
        <v>1962</v>
      </c>
      <c r="X525" s="491" t="s">
        <v>70</v>
      </c>
      <c r="Y525" s="491" t="s">
        <v>1976</v>
      </c>
      <c r="Z525" s="491" t="s">
        <v>1977</v>
      </c>
      <c r="AA525" s="491" t="s">
        <v>1965</v>
      </c>
      <c r="AB525" s="491" t="s">
        <v>1443</v>
      </c>
      <c r="AC525" s="491" t="s">
        <v>23</v>
      </c>
      <c r="AD525" s="491" t="s">
        <v>1220</v>
      </c>
      <c r="AE525" s="491" t="s">
        <v>1678</v>
      </c>
      <c r="AF525" s="515" t="s">
        <v>56</v>
      </c>
      <c r="AG525" s="515" t="s">
        <v>1358</v>
      </c>
      <c r="AH525" s="515" t="s">
        <v>56</v>
      </c>
      <c r="AI525" s="515" t="s">
        <v>1358</v>
      </c>
    </row>
    <row r="526" spans="1:35" hidden="1" x14ac:dyDescent="0.3">
      <c r="A526" s="491"/>
      <c r="B526" s="491" t="s">
        <v>1360</v>
      </c>
      <c r="C526" s="491"/>
      <c r="D526" s="491" t="s">
        <v>1393</v>
      </c>
      <c r="E526" s="491" t="s">
        <v>136</v>
      </c>
      <c r="F526" s="491" t="s">
        <v>1958</v>
      </c>
      <c r="G526" s="491" t="s">
        <v>23</v>
      </c>
      <c r="H526" s="491" t="str" cm="1">
        <f t="array" ref="H526">LEFT(LEFT(Z526,FIND(".",Z526)-1),IF(MIN(IF(ISNUMBER(FIND({"a","b","c","d","e","f","g","h","i","j","k","l","m","n","o","p","q","r","s","t","u","v","w","x","y","z"}, LEFT(Z526,FIND(".",Z526)-1))), FIND({"a","b","c","d","e","f","g","h","i","j","k","l","m","n","o","p","q","r","s","t","u","v","w","x","y","z"}, LEFT(Z526,FIND(".",Z526)-1))))=0,FIND(".",Z526),MIN(IF(ISNUMBER(FIND({"a","b","c","d","e","f","g","h","i","j","k","l","m","n","o","p","q","r","s","t","u","v","w","x","y","z"}, LEFT(Z526,FIND(".",Z526)-1))), FIND({"a","b","c","d","e","f","g","h","i","j","k","l","m","n","o","p","q","r","s","t","u","v","w","x","y","z"}, LEFT(Z526,FIND(".",Z526)-1)))))-1)</f>
        <v>18</v>
      </c>
      <c r="I526" s="491" t="str" cm="1">
        <f t="array" ref="I526">RIGHT(LEFT(Z526,FIND(".",Z526)-1),FIND(".",Z526)-IF(MIN(IF(ISNUMBER(FIND({"a","b","c","d","e","f","g","h","i","j","k","l","m","n","o","p","q","r","s","t","u","v","w","x","y","z"},LEFT(Z526,FIND(".",Z526)-1))),FIND({"a","b","c","d","e","f","g","h","i","j","k","l","m","n","o","p","q","r","s","t","u","v","w","x","y","z"},LEFT(Z526,FIND(".",Z526)-1))))=0,FIND(".",Z526),MIN(IF(ISNUMBER(FIND({"a","b","c","d","e","f","g","h","i","j","k","l","m","n","o","p","q","r","s","t","u","v","w","x","y","z"},LEFT(Z526,FIND(".",Z526)-1))),FIND({"a","b","c","d","e","f","g","h","i","j","k","l","m","n","o","p","q","r","s","t","u","v","w","x","y","z"},LEFT(Z526,FIND(".",Z526)-1))))))</f>
        <v>h</v>
      </c>
      <c r="J526" s="491"/>
      <c r="K526" s="491"/>
      <c r="L526" s="491"/>
      <c r="M526" s="491"/>
      <c r="N526" s="491"/>
      <c r="O526" s="491" t="s">
        <v>1959</v>
      </c>
      <c r="P526" s="491">
        <v>2</v>
      </c>
      <c r="Q526" s="491" t="s">
        <v>1959</v>
      </c>
      <c r="R526" s="491" t="s">
        <v>1960</v>
      </c>
      <c r="S526" s="491" t="s">
        <v>63</v>
      </c>
      <c r="T526" s="491" t="s">
        <v>1961</v>
      </c>
      <c r="U526" s="491" t="s">
        <v>67</v>
      </c>
      <c r="V526" s="491" t="s">
        <v>1681</v>
      </c>
      <c r="W526" s="491" t="s">
        <v>1962</v>
      </c>
      <c r="X526" s="491" t="s">
        <v>70</v>
      </c>
      <c r="Y526" s="491" t="s">
        <v>1978</v>
      </c>
      <c r="Z526" s="491" t="s">
        <v>1979</v>
      </c>
      <c r="AA526" s="491" t="s">
        <v>1965</v>
      </c>
      <c r="AB526" s="491" t="s">
        <v>1444</v>
      </c>
      <c r="AC526" s="491" t="s">
        <v>23</v>
      </c>
      <c r="AD526" s="491" t="s">
        <v>1220</v>
      </c>
      <c r="AE526" s="491" t="s">
        <v>1685</v>
      </c>
      <c r="AF526" s="515" t="s">
        <v>56</v>
      </c>
      <c r="AG526" s="515" t="s">
        <v>1358</v>
      </c>
      <c r="AH526" s="515" t="s">
        <v>56</v>
      </c>
      <c r="AI526" s="515" t="s">
        <v>1358</v>
      </c>
    </row>
    <row r="527" spans="1:35" hidden="1" x14ac:dyDescent="0.3">
      <c r="A527" s="491"/>
      <c r="B527" s="491" t="s">
        <v>1361</v>
      </c>
      <c r="C527" s="491"/>
      <c r="D527" s="491" t="s">
        <v>1393</v>
      </c>
      <c r="E527" s="491" t="s">
        <v>136</v>
      </c>
      <c r="F527" s="491" t="s">
        <v>1958</v>
      </c>
      <c r="G527" s="491" t="s">
        <v>23</v>
      </c>
      <c r="H527" s="491" t="str" cm="1">
        <f t="array" ref="H527">LEFT(LEFT(Z527,FIND(".",Z527)-1),IF(MIN(IF(ISNUMBER(FIND({"a","b","c","d","e","f","g","h","i","j","k","l","m","n","o","p","q","r","s","t","u","v","w","x","y","z"}, LEFT(Z527,FIND(".",Z527)-1))), FIND({"a","b","c","d","e","f","g","h","i","j","k","l","m","n","o","p","q","r","s","t","u","v","w","x","y","z"}, LEFT(Z527,FIND(".",Z527)-1))))=0,FIND(".",Z527),MIN(IF(ISNUMBER(FIND({"a","b","c","d","e","f","g","h","i","j","k","l","m","n","o","p","q","r","s","t","u","v","w","x","y","z"}, LEFT(Z527,FIND(".",Z527)-1))), FIND({"a","b","c","d","e","f","g","h","i","j","k","l","m","n","o","p","q","r","s","t","u","v","w","x","y","z"}, LEFT(Z527,FIND(".",Z527)-1)))))-1)</f>
        <v>19</v>
      </c>
      <c r="I527" s="491" t="str" cm="1">
        <f t="array" ref="I527">RIGHT(LEFT(Z527,FIND(".",Z527)-1),FIND(".",Z527)-IF(MIN(IF(ISNUMBER(FIND({"a","b","c","d","e","f","g","h","i","j","k","l","m","n","o","p","q","r","s","t","u","v","w","x","y","z"},LEFT(Z527,FIND(".",Z527)-1))),FIND({"a","b","c","d","e","f","g","h","i","j","k","l","m","n","o","p","q","r","s","t","u","v","w","x","y","z"},LEFT(Z527,FIND(".",Z527)-1))))=0,FIND(".",Z527),MIN(IF(ISNUMBER(FIND({"a","b","c","d","e","f","g","h","i","j","k","l","m","n","o","p","q","r","s","t","u","v","w","x","y","z"},LEFT(Z527,FIND(".",Z527)-1))),FIND({"a","b","c","d","e","f","g","h","i","j","k","l","m","n","o","p","q","r","s","t","u","v","w","x","y","z"},LEFT(Z527,FIND(".",Z527)-1))))))</f>
        <v>a</v>
      </c>
      <c r="J527" s="491"/>
      <c r="K527" s="491"/>
      <c r="L527" s="491"/>
      <c r="M527" s="491"/>
      <c r="N527" s="491"/>
      <c r="O527" s="491" t="s">
        <v>1959</v>
      </c>
      <c r="P527" s="491">
        <v>2</v>
      </c>
      <c r="Q527" s="491" t="s">
        <v>1959</v>
      </c>
      <c r="R527" s="491" t="s">
        <v>1960</v>
      </c>
      <c r="S527" s="491" t="s">
        <v>63</v>
      </c>
      <c r="T527" s="491" t="s">
        <v>1961</v>
      </c>
      <c r="U527" s="491" t="s">
        <v>67</v>
      </c>
      <c r="V527" s="491" t="s">
        <v>1681</v>
      </c>
      <c r="W527" s="491" t="s">
        <v>1962</v>
      </c>
      <c r="X527" s="491" t="s">
        <v>70</v>
      </c>
      <c r="Y527" s="491" t="s">
        <v>1980</v>
      </c>
      <c r="Z527" s="491" t="s">
        <v>1981</v>
      </c>
      <c r="AA527" s="491" t="s">
        <v>1965</v>
      </c>
      <c r="AB527" s="491" t="s">
        <v>1464</v>
      </c>
      <c r="AC527" s="491" t="s">
        <v>23</v>
      </c>
      <c r="AD527" s="491" t="s">
        <v>1223</v>
      </c>
      <c r="AE527" s="491" t="s">
        <v>1735</v>
      </c>
      <c r="AF527" s="515" t="s">
        <v>56</v>
      </c>
      <c r="AG527" s="515" t="s">
        <v>1358</v>
      </c>
      <c r="AH527" s="515" t="s">
        <v>56</v>
      </c>
      <c r="AI527" s="515" t="s">
        <v>1358</v>
      </c>
    </row>
    <row r="528" spans="1:35" ht="18" hidden="1" x14ac:dyDescent="0.6">
      <c r="A528" s="491"/>
      <c r="B528" s="499" t="s">
        <v>1982</v>
      </c>
      <c r="C528" s="492"/>
      <c r="D528" s="491" t="s">
        <v>1393</v>
      </c>
      <c r="E528" s="491" t="s">
        <v>136</v>
      </c>
      <c r="F528" s="491" t="s">
        <v>1958</v>
      </c>
      <c r="G528" s="491" t="s">
        <v>23</v>
      </c>
      <c r="H528" s="491" t="str" cm="1">
        <f t="array" ref="H528">LEFT(LEFT(Z528,FIND(".",Z528)-1),IF(MIN(IF(ISNUMBER(FIND({"a","b","c","d","e","f","g","h","i","j","k","l","m","n","o","p","q","r","s","t","u","v","w","x","y","z"}, LEFT(Z528,FIND(".",Z528)-1))), FIND({"a","b","c","d","e","f","g","h","i","j","k","l","m","n","o","p","q","r","s","t","u","v","w","x","y","z"}, LEFT(Z528,FIND(".",Z528)-1))))=0,FIND(".",Z528),MIN(IF(ISNUMBER(FIND({"a","b","c","d","e","f","g","h","i","j","k","l","m","n","o","p","q","r","s","t","u","v","w","x","y","z"}, LEFT(Z528,FIND(".",Z528)-1))), FIND({"a","b","c","d","e","f","g","h","i","j","k","l","m","n","o","p","q","r","s","t","u","v","w","x","y","z"}, LEFT(Z528,FIND(".",Z528)-1)))))-1)</f>
        <v>19</v>
      </c>
      <c r="I528" s="491" t="str" cm="1">
        <f t="array" ref="I528">RIGHT(LEFT(Z528,FIND(".",Z528)-1),FIND(".",Z528)-IF(MIN(IF(ISNUMBER(FIND({"a","b","c","d","e","f","g","h","i","j","k","l","m","n","o","p","q","r","s","t","u","v","w","x","y","z"},LEFT(Z528,FIND(".",Z528)-1))),FIND({"a","b","c","d","e","f","g","h","i","j","k","l","m","n","o","p","q","r","s","t","u","v","w","x","y","z"},LEFT(Z528,FIND(".",Z528)-1))))=0,FIND(".",Z528),MIN(IF(ISNUMBER(FIND({"a","b","c","d","e","f","g","h","i","j","k","l","m","n","o","p","q","r","s","t","u","v","w","x","y","z"},LEFT(Z528,FIND(".",Z528)-1))),FIND({"a","b","c","d","e","f","g","h","i","j","k","l","m","n","o","p","q","r","s","t","u","v","w","x","y","z"},LEFT(Z528,FIND(".",Z528)-1))))))</f>
        <v>b</v>
      </c>
      <c r="J528" s="491"/>
      <c r="K528" s="491"/>
      <c r="L528" s="491"/>
      <c r="M528" s="491"/>
      <c r="N528" s="491"/>
      <c r="O528" s="491" t="s">
        <v>1959</v>
      </c>
      <c r="P528" s="491">
        <v>2</v>
      </c>
      <c r="Q528" s="491" t="s">
        <v>1959</v>
      </c>
      <c r="R528" s="491" t="s">
        <v>1960</v>
      </c>
      <c r="S528" s="491" t="s">
        <v>63</v>
      </c>
      <c r="T528" s="491" t="s">
        <v>1961</v>
      </c>
      <c r="U528" s="491" t="s">
        <v>67</v>
      </c>
      <c r="V528" s="491" t="s">
        <v>1681</v>
      </c>
      <c r="W528" s="491" t="s">
        <v>1962</v>
      </c>
      <c r="X528" s="491" t="s">
        <v>70</v>
      </c>
      <c r="Y528" s="491" t="s">
        <v>1983</v>
      </c>
      <c r="Z528" s="491" t="s">
        <v>1984</v>
      </c>
      <c r="AA528" s="491" t="s">
        <v>1965</v>
      </c>
      <c r="AB528" s="491" t="s">
        <v>1472</v>
      </c>
      <c r="AC528" s="491" t="s">
        <v>23</v>
      </c>
      <c r="AD528" s="492" t="s">
        <v>1224</v>
      </c>
      <c r="AE528" s="491" t="s">
        <v>1739</v>
      </c>
      <c r="AF528" s="515" t="s">
        <v>56</v>
      </c>
      <c r="AG528" s="515" t="s">
        <v>1358</v>
      </c>
      <c r="AH528" s="515" t="s">
        <v>56</v>
      </c>
      <c r="AI528" s="515" t="s">
        <v>1358</v>
      </c>
    </row>
    <row r="529" spans="1:35" ht="18" hidden="1" x14ac:dyDescent="0.6">
      <c r="A529" s="491"/>
      <c r="B529" s="499" t="s">
        <v>1982</v>
      </c>
      <c r="C529" s="492"/>
      <c r="D529" s="491" t="s">
        <v>1393</v>
      </c>
      <c r="E529" s="491" t="s">
        <v>136</v>
      </c>
      <c r="F529" s="491" t="s">
        <v>1958</v>
      </c>
      <c r="G529" s="491" t="s">
        <v>23</v>
      </c>
      <c r="H529" s="491" t="str" cm="1">
        <f t="array" ref="H529">LEFT(LEFT(Z529,FIND(".",Z529)-1),IF(MIN(IF(ISNUMBER(FIND({"a","b","c","d","e","f","g","h","i","j","k","l","m","n","o","p","q","r","s","t","u","v","w","x","y","z"}, LEFT(Z529,FIND(".",Z529)-1))), FIND({"a","b","c","d","e","f","g","h","i","j","k","l","m","n","o","p","q","r","s","t","u","v","w","x","y","z"}, LEFT(Z529,FIND(".",Z529)-1))))=0,FIND(".",Z529),MIN(IF(ISNUMBER(FIND({"a","b","c","d","e","f","g","h","i","j","k","l","m","n","o","p","q","r","s","t","u","v","w","x","y","z"}, LEFT(Z529,FIND(".",Z529)-1))), FIND({"a","b","c","d","e","f","g","h","i","j","k","l","m","n","o","p","q","r","s","t","u","v","w","x","y","z"}, LEFT(Z529,FIND(".",Z529)-1)))))-1)</f>
        <v>19</v>
      </c>
      <c r="I529" s="491" t="str" cm="1">
        <f t="array" ref="I529">RIGHT(LEFT(Z529,FIND(".",Z529)-1),FIND(".",Z529)-IF(MIN(IF(ISNUMBER(FIND({"a","b","c","d","e","f","g","h","i","j","k","l","m","n","o","p","q","r","s","t","u","v","w","x","y","z"},LEFT(Z529,FIND(".",Z529)-1))),FIND({"a","b","c","d","e","f","g","h","i","j","k","l","m","n","o","p","q","r","s","t","u","v","w","x","y","z"},LEFT(Z529,FIND(".",Z529)-1))))=0,FIND(".",Z529),MIN(IF(ISNUMBER(FIND({"a","b","c","d","e","f","g","h","i","j","k","l","m","n","o","p","q","r","s","t","u","v","w","x","y","z"},LEFT(Z529,FIND(".",Z529)-1))),FIND({"a","b","c","d","e","f","g","h","i","j","k","l","m","n","o","p","q","r","s","t","u","v","w","x","y","z"},LEFT(Z529,FIND(".",Z529)-1))))))</f>
        <v>c</v>
      </c>
      <c r="J529" s="491"/>
      <c r="K529" s="491"/>
      <c r="L529" s="491"/>
      <c r="M529" s="491"/>
      <c r="N529" s="491"/>
      <c r="O529" s="491" t="s">
        <v>1959</v>
      </c>
      <c r="P529" s="491">
        <v>2</v>
      </c>
      <c r="Q529" s="491" t="s">
        <v>1959</v>
      </c>
      <c r="R529" s="491" t="s">
        <v>1960</v>
      </c>
      <c r="S529" s="491" t="s">
        <v>63</v>
      </c>
      <c r="T529" s="491" t="s">
        <v>1961</v>
      </c>
      <c r="U529" s="491" t="s">
        <v>67</v>
      </c>
      <c r="V529" s="491" t="s">
        <v>1681</v>
      </c>
      <c r="W529" s="491" t="s">
        <v>1962</v>
      </c>
      <c r="X529" s="491" t="s">
        <v>70</v>
      </c>
      <c r="Y529" s="491" t="s">
        <v>1985</v>
      </c>
      <c r="Z529" s="491" t="s">
        <v>1986</v>
      </c>
      <c r="AA529" s="491" t="s">
        <v>1965</v>
      </c>
      <c r="AB529" s="491" t="s">
        <v>1473</v>
      </c>
      <c r="AC529" s="491" t="s">
        <v>23</v>
      </c>
      <c r="AD529" s="492" t="s">
        <v>1224</v>
      </c>
      <c r="AE529" s="491" t="s">
        <v>1741</v>
      </c>
      <c r="AF529" s="515" t="s">
        <v>56</v>
      </c>
      <c r="AG529" s="515" t="s">
        <v>1358</v>
      </c>
      <c r="AH529" s="515" t="s">
        <v>56</v>
      </c>
      <c r="AI529" s="515" t="s">
        <v>1358</v>
      </c>
    </row>
    <row r="530" spans="1:35" hidden="1" x14ac:dyDescent="0.3">
      <c r="A530" s="491"/>
      <c r="B530" s="491" t="s">
        <v>1987</v>
      </c>
      <c r="C530" s="491"/>
      <c r="D530" s="491" t="s">
        <v>1392</v>
      </c>
      <c r="E530" s="491" t="s">
        <v>136</v>
      </c>
      <c r="F530" s="491" t="s">
        <v>1958</v>
      </c>
      <c r="G530" s="491" t="s">
        <v>23</v>
      </c>
      <c r="H530" s="491" t="str" cm="1">
        <f t="array" ref="H530">LEFT(LEFT(Z530,FIND(".",Z530)-1),IF(MIN(IF(ISNUMBER(FIND({"a","b","c","d","e","f","g","h","i","j","k","l","m","n","o","p","q","r","s","t","u","v","w","x","y","z"}, LEFT(Z530,FIND(".",Z530)-1))), FIND({"a","b","c","d","e","f","g","h","i","j","k","l","m","n","o","p","q","r","s","t","u","v","w","x","y","z"}, LEFT(Z530,FIND(".",Z530)-1))))=0,FIND(".",Z530),MIN(IF(ISNUMBER(FIND({"a","b","c","d","e","f","g","h","i","j","k","l","m","n","o","p","q","r","s","t","u","v","w","x","y","z"}, LEFT(Z530,FIND(".",Z530)-1))), FIND({"a","b","c","d","e","f","g","h","i","j","k","l","m","n","o","p","q","r","s","t","u","v","w","x","y","z"}, LEFT(Z530,FIND(".",Z530)-1)))))-1)</f>
        <v>46</v>
      </c>
      <c r="I530" s="491" t="str" cm="1">
        <f t="array" ref="I530">RIGHT(LEFT(Z530,FIND(".",Z530)-1),FIND(".",Z530)-IF(MIN(IF(ISNUMBER(FIND({"a","b","c","d","e","f","g","h","i","j","k","l","m","n","o","p","q","r","s","t","u","v","w","x","y","z"},LEFT(Z530,FIND(".",Z530)-1))),FIND({"a","b","c","d","e","f","g","h","i","j","k","l","m","n","o","p","q","r","s","t","u","v","w","x","y","z"},LEFT(Z530,FIND(".",Z530)-1))))=0,FIND(".",Z530),MIN(IF(ISNUMBER(FIND({"a","b","c","d","e","f","g","h","i","j","k","l","m","n","o","p","q","r","s","t","u","v","w","x","y","z"},LEFT(Z530,FIND(".",Z530)-1))),FIND({"a","b","c","d","e","f","g","h","i","j","k","l","m","n","o","p","q","r","s","t","u","v","w","x","y","z"},LEFT(Z530,FIND(".",Z530)-1))))))</f>
        <v>a</v>
      </c>
      <c r="J530" s="491"/>
      <c r="K530" s="491"/>
      <c r="L530" s="491"/>
      <c r="M530" s="491"/>
      <c r="N530" s="491"/>
      <c r="O530" s="491" t="s">
        <v>1988</v>
      </c>
      <c r="P530" s="491">
        <v>3</v>
      </c>
      <c r="Q530" s="491" t="s">
        <v>1988</v>
      </c>
      <c r="R530" s="491" t="s">
        <v>1960</v>
      </c>
      <c r="S530" s="491" t="s">
        <v>149</v>
      </c>
      <c r="T530" s="491" t="s">
        <v>1989</v>
      </c>
      <c r="U530" s="491" t="s">
        <v>259</v>
      </c>
      <c r="V530" s="491" t="s">
        <v>1581</v>
      </c>
      <c r="W530" s="491" t="s">
        <v>1962</v>
      </c>
      <c r="X530" s="491" t="s">
        <v>70</v>
      </c>
      <c r="Y530" s="491" t="s">
        <v>2095</v>
      </c>
      <c r="Z530" s="491" t="s">
        <v>2096</v>
      </c>
      <c r="AA530" s="491" t="s">
        <v>1992</v>
      </c>
      <c r="AB530" s="491" t="s">
        <v>1413</v>
      </c>
      <c r="AC530" s="491" t="s">
        <v>23</v>
      </c>
      <c r="AD530" s="491" t="s">
        <v>1201</v>
      </c>
      <c r="AE530" s="491" t="s">
        <v>1587</v>
      </c>
      <c r="AF530" s="515" t="s">
        <v>56</v>
      </c>
      <c r="AG530" s="515" t="s">
        <v>1358</v>
      </c>
      <c r="AH530" s="515" t="s">
        <v>56</v>
      </c>
      <c r="AI530" s="515" t="s">
        <v>1358</v>
      </c>
    </row>
    <row r="531" spans="1:35" hidden="1" x14ac:dyDescent="0.3">
      <c r="A531" s="491"/>
      <c r="B531" s="491" t="s">
        <v>1993</v>
      </c>
      <c r="C531" s="491"/>
      <c r="D531" s="491" t="s">
        <v>1392</v>
      </c>
      <c r="E531" s="491" t="s">
        <v>136</v>
      </c>
      <c r="F531" s="491" t="s">
        <v>1958</v>
      </c>
      <c r="G531" s="491" t="s">
        <v>23</v>
      </c>
      <c r="H531" s="491" t="str" cm="1">
        <f t="array" ref="H531">LEFT(LEFT(Z531,FIND(".",Z531)-1),IF(MIN(IF(ISNUMBER(FIND({"a","b","c","d","e","f","g","h","i","j","k","l","m","n","o","p","q","r","s","t","u","v","w","x","y","z"}, LEFT(Z531,FIND(".",Z531)-1))), FIND({"a","b","c","d","e","f","g","h","i","j","k","l","m","n","o","p","q","r","s","t","u","v","w","x","y","z"}, LEFT(Z531,FIND(".",Z531)-1))))=0,FIND(".",Z531),MIN(IF(ISNUMBER(FIND({"a","b","c","d","e","f","g","h","i","j","k","l","m","n","o","p","q","r","s","t","u","v","w","x","y","z"}, LEFT(Z531,FIND(".",Z531)-1))), FIND({"a","b","c","d","e","f","g","h","i","j","k","l","m","n","o","p","q","r","s","t","u","v","w","x","y","z"}, LEFT(Z531,FIND(".",Z531)-1)))))-1)</f>
        <v>46</v>
      </c>
      <c r="I531" s="491" t="str" cm="1">
        <f t="array" ref="I531">RIGHT(LEFT(Z531,FIND(".",Z531)-1),FIND(".",Z531)-IF(MIN(IF(ISNUMBER(FIND({"a","b","c","d","e","f","g","h","i","j","k","l","m","n","o","p","q","r","s","t","u","v","w","x","y","z"},LEFT(Z531,FIND(".",Z531)-1))),FIND({"a","b","c","d","e","f","g","h","i","j","k","l","m","n","o","p","q","r","s","t","u","v","w","x","y","z"},LEFT(Z531,FIND(".",Z531)-1))))=0,FIND(".",Z531),MIN(IF(ISNUMBER(FIND({"a","b","c","d","e","f","g","h","i","j","k","l","m","n","o","p","q","r","s","t","u","v","w","x","y","z"},LEFT(Z531,FIND(".",Z531)-1))),FIND({"a","b","c","d","e","f","g","h","i","j","k","l","m","n","o","p","q","r","s","t","u","v","w","x","y","z"},LEFT(Z531,FIND(".",Z531)-1))))))</f>
        <v>b</v>
      </c>
      <c r="J531" s="491"/>
      <c r="K531" s="491"/>
      <c r="L531" s="491"/>
      <c r="M531" s="491"/>
      <c r="N531" s="491"/>
      <c r="O531" s="491" t="s">
        <v>1988</v>
      </c>
      <c r="P531" s="491">
        <v>3</v>
      </c>
      <c r="Q531" s="491" t="s">
        <v>1988</v>
      </c>
      <c r="R531" s="491" t="s">
        <v>1960</v>
      </c>
      <c r="S531" s="491" t="s">
        <v>149</v>
      </c>
      <c r="T531" s="491" t="s">
        <v>1989</v>
      </c>
      <c r="U531" s="491" t="s">
        <v>259</v>
      </c>
      <c r="V531" s="491" t="s">
        <v>1581</v>
      </c>
      <c r="W531" s="491" t="s">
        <v>1962</v>
      </c>
      <c r="X531" s="491" t="s">
        <v>70</v>
      </c>
      <c r="Y531" s="491" t="s">
        <v>2097</v>
      </c>
      <c r="Z531" s="491" t="s">
        <v>2098</v>
      </c>
      <c r="AA531" s="491" t="s">
        <v>1992</v>
      </c>
      <c r="AB531" s="491" t="s">
        <v>1418</v>
      </c>
      <c r="AC531" s="491" t="s">
        <v>23</v>
      </c>
      <c r="AD531" s="491" t="s">
        <v>1205</v>
      </c>
      <c r="AE531" s="491" t="s">
        <v>1612</v>
      </c>
      <c r="AF531" s="515" t="s">
        <v>56</v>
      </c>
      <c r="AG531" s="515" t="s">
        <v>1358</v>
      </c>
      <c r="AH531" s="515" t="s">
        <v>56</v>
      </c>
      <c r="AI531" s="515" t="s">
        <v>1358</v>
      </c>
    </row>
    <row r="532" spans="1:35" hidden="1" x14ac:dyDescent="0.3">
      <c r="A532" s="491"/>
      <c r="B532" s="491" t="s">
        <v>1364</v>
      </c>
      <c r="C532" s="491"/>
      <c r="D532" s="491" t="s">
        <v>1392</v>
      </c>
      <c r="E532" s="491" t="s">
        <v>136</v>
      </c>
      <c r="F532" s="491" t="s">
        <v>1958</v>
      </c>
      <c r="G532" s="491" t="s">
        <v>23</v>
      </c>
      <c r="H532" s="491" t="str" cm="1">
        <f t="array" ref="H532">LEFT(LEFT(Z532,FIND(".",Z532)-1),IF(MIN(IF(ISNUMBER(FIND({"a","b","c","d","e","f","g","h","i","j","k","l","m","n","o","p","q","r","s","t","u","v","w","x","y","z"}, LEFT(Z532,FIND(".",Z532)-1))), FIND({"a","b","c","d","e","f","g","h","i","j","k","l","m","n","o","p","q","r","s","t","u","v","w","x","y","z"}, LEFT(Z532,FIND(".",Z532)-1))))=0,FIND(".",Z532),MIN(IF(ISNUMBER(FIND({"a","b","c","d","e","f","g","h","i","j","k","l","m","n","o","p","q","r","s","t","u","v","w","x","y","z"}, LEFT(Z532,FIND(".",Z532)-1))), FIND({"a","b","c","d","e","f","g","h","i","j","k","l","m","n","o","p","q","r","s","t","u","v","w","x","y","z"}, LEFT(Z532,FIND(".",Z532)-1)))))-1)</f>
        <v>46</v>
      </c>
      <c r="I532" s="491" t="str" cm="1">
        <f t="array" ref="I532">RIGHT(LEFT(Z532,FIND(".",Z532)-1),FIND(".",Z532)-IF(MIN(IF(ISNUMBER(FIND({"a","b","c","d","e","f","g","h","i","j","k","l","m","n","o","p","q","r","s","t","u","v","w","x","y","z"},LEFT(Z532,FIND(".",Z532)-1))),FIND({"a","b","c","d","e","f","g","h","i","j","k","l","m","n","o","p","q","r","s","t","u","v","w","x","y","z"},LEFT(Z532,FIND(".",Z532)-1))))=0,FIND(".",Z532),MIN(IF(ISNUMBER(FIND({"a","b","c","d","e","f","g","h","i","j","k","l","m","n","o","p","q","r","s","t","u","v","w","x","y","z"},LEFT(Z532,FIND(".",Z532)-1))),FIND({"a","b","c","d","e","f","g","h","i","j","k","l","m","n","o","p","q","r","s","t","u","v","w","x","y","z"},LEFT(Z532,FIND(".",Z532)-1))))))</f>
        <v>c</v>
      </c>
      <c r="J532" s="491"/>
      <c r="K532" s="491"/>
      <c r="L532" s="491"/>
      <c r="M532" s="491"/>
      <c r="N532" s="491"/>
      <c r="O532" s="491" t="s">
        <v>1988</v>
      </c>
      <c r="P532" s="491">
        <v>3</v>
      </c>
      <c r="Q532" s="491" t="s">
        <v>1988</v>
      </c>
      <c r="R532" s="491" t="s">
        <v>1960</v>
      </c>
      <c r="S532" s="491" t="s">
        <v>149</v>
      </c>
      <c r="T532" s="491" t="s">
        <v>1989</v>
      </c>
      <c r="U532" s="491" t="s">
        <v>259</v>
      </c>
      <c r="V532" s="491" t="s">
        <v>1581</v>
      </c>
      <c r="W532" s="491" t="s">
        <v>1962</v>
      </c>
      <c r="X532" s="491" t="s">
        <v>70</v>
      </c>
      <c r="Y532" s="491" t="s">
        <v>2099</v>
      </c>
      <c r="Z532" s="491" t="s">
        <v>2100</v>
      </c>
      <c r="AA532" s="491" t="s">
        <v>1992</v>
      </c>
      <c r="AB532" s="491" t="s">
        <v>1422</v>
      </c>
      <c r="AC532" s="491" t="s">
        <v>23</v>
      </c>
      <c r="AD532" s="491" t="s">
        <v>1209</v>
      </c>
      <c r="AE532" s="491" t="s">
        <v>1629</v>
      </c>
      <c r="AF532" s="515" t="s">
        <v>56</v>
      </c>
      <c r="AG532" s="515" t="s">
        <v>1358</v>
      </c>
      <c r="AH532" s="515" t="s">
        <v>56</v>
      </c>
      <c r="AI532" s="515" t="s">
        <v>1358</v>
      </c>
    </row>
    <row r="533" spans="1:35" hidden="1" x14ac:dyDescent="0.3">
      <c r="A533" s="491"/>
      <c r="B533" s="491" t="s">
        <v>1367</v>
      </c>
      <c r="C533" s="491"/>
      <c r="D533" s="491" t="s">
        <v>1392</v>
      </c>
      <c r="E533" s="491" t="s">
        <v>136</v>
      </c>
      <c r="F533" s="491" t="s">
        <v>1958</v>
      </c>
      <c r="G533" s="491" t="s">
        <v>23</v>
      </c>
      <c r="H533" s="491" t="str" cm="1">
        <f t="array" ref="H533">LEFT(LEFT(Z533,FIND(".",Z533)-1),IF(MIN(IF(ISNUMBER(FIND({"a","b","c","d","e","f","g","h","i","j","k","l","m","n","o","p","q","r","s","t","u","v","w","x","y","z"}, LEFT(Z533,FIND(".",Z533)-1))), FIND({"a","b","c","d","e","f","g","h","i","j","k","l","m","n","o","p","q","r","s","t","u","v","w","x","y","z"}, LEFT(Z533,FIND(".",Z533)-1))))=0,FIND(".",Z533),MIN(IF(ISNUMBER(FIND({"a","b","c","d","e","f","g","h","i","j","k","l","m","n","o","p","q","r","s","t","u","v","w","x","y","z"}, LEFT(Z533,FIND(".",Z533)-1))), FIND({"a","b","c","d","e","f","g","h","i","j","k","l","m","n","o","p","q","r","s","t","u","v","w","x","y","z"}, LEFT(Z533,FIND(".",Z533)-1)))))-1)</f>
        <v>46</v>
      </c>
      <c r="I533" s="491" t="str" cm="1">
        <f t="array" ref="I533">RIGHT(LEFT(Z533,FIND(".",Z533)-1),FIND(".",Z533)-IF(MIN(IF(ISNUMBER(FIND({"a","b","c","d","e","f","g","h","i","j","k","l","m","n","o","p","q","r","s","t","u","v","w","x","y","z"},LEFT(Z533,FIND(".",Z533)-1))),FIND({"a","b","c","d","e","f","g","h","i","j","k","l","m","n","o","p","q","r","s","t","u","v","w","x","y","z"},LEFT(Z533,FIND(".",Z533)-1))))=0,FIND(".",Z533),MIN(IF(ISNUMBER(FIND({"a","b","c","d","e","f","g","h","i","j","k","l","m","n","o","p","q","r","s","t","u","v","w","x","y","z"},LEFT(Z533,FIND(".",Z533)-1))),FIND({"a","b","c","d","e","f","g","h","i","j","k","l","m","n","o","p","q","r","s","t","u","v","w","x","y","z"},LEFT(Z533,FIND(".",Z533)-1))))))</f>
        <v>d</v>
      </c>
      <c r="J533" s="491"/>
      <c r="K533" s="491"/>
      <c r="L533" s="491"/>
      <c r="M533" s="491"/>
      <c r="N533" s="491"/>
      <c r="O533" s="491" t="s">
        <v>1988</v>
      </c>
      <c r="P533" s="491">
        <v>3</v>
      </c>
      <c r="Q533" s="491" t="s">
        <v>1988</v>
      </c>
      <c r="R533" s="491" t="s">
        <v>1960</v>
      </c>
      <c r="S533" s="491" t="s">
        <v>149</v>
      </c>
      <c r="T533" s="491" t="s">
        <v>1989</v>
      </c>
      <c r="U533" s="491" t="s">
        <v>259</v>
      </c>
      <c r="V533" s="491" t="s">
        <v>1581</v>
      </c>
      <c r="W533" s="491" t="s">
        <v>1962</v>
      </c>
      <c r="X533" s="491" t="s">
        <v>70</v>
      </c>
      <c r="Y533" s="491" t="s">
        <v>2101</v>
      </c>
      <c r="Z533" s="491" t="s">
        <v>2102</v>
      </c>
      <c r="AA533" s="491" t="s">
        <v>1992</v>
      </c>
      <c r="AB533" s="491" t="s">
        <v>1428</v>
      </c>
      <c r="AC533" s="491" t="s">
        <v>23</v>
      </c>
      <c r="AD533" s="491" t="s">
        <v>1212</v>
      </c>
      <c r="AE533" s="491" t="s">
        <v>1641</v>
      </c>
      <c r="AF533" s="515" t="s">
        <v>56</v>
      </c>
      <c r="AG533" s="515" t="s">
        <v>1358</v>
      </c>
      <c r="AH533" s="515" t="s">
        <v>56</v>
      </c>
      <c r="AI533" s="515" t="s">
        <v>1358</v>
      </c>
    </row>
    <row r="534" spans="1:35" hidden="1" x14ac:dyDescent="0.3">
      <c r="A534" s="491"/>
      <c r="B534" s="491" t="s">
        <v>1507</v>
      </c>
      <c r="C534" s="491"/>
      <c r="D534" s="491" t="s">
        <v>1392</v>
      </c>
      <c r="E534" s="491" t="s">
        <v>136</v>
      </c>
      <c r="F534" s="491" t="s">
        <v>1958</v>
      </c>
      <c r="G534" s="491" t="s">
        <v>23</v>
      </c>
      <c r="H534" s="491" t="str" cm="1">
        <f t="array" ref="H534">LEFT(LEFT(Z534,FIND(".",Z534)-1),IF(MIN(IF(ISNUMBER(FIND({"a","b","c","d","e","f","g","h","i","j","k","l","m","n","o","p","q","r","s","t","u","v","w","x","y","z"}, LEFT(Z534,FIND(".",Z534)-1))), FIND({"a","b","c","d","e","f","g","h","i","j","k","l","m","n","o","p","q","r","s","t","u","v","w","x","y","z"}, LEFT(Z534,FIND(".",Z534)-1))))=0,FIND(".",Z534),MIN(IF(ISNUMBER(FIND({"a","b","c","d","e","f","g","h","i","j","k","l","m","n","o","p","q","r","s","t","u","v","w","x","y","z"}, LEFT(Z534,FIND(".",Z534)-1))), FIND({"a","b","c","d","e","f","g","h","i","j","k","l","m","n","o","p","q","r","s","t","u","v","w","x","y","z"}, LEFT(Z534,FIND(".",Z534)-1)))))-1)</f>
        <v>46</v>
      </c>
      <c r="I534" s="491" t="str" cm="1">
        <f t="array" ref="I534">RIGHT(LEFT(Z534,FIND(".",Z534)-1),FIND(".",Z534)-IF(MIN(IF(ISNUMBER(FIND({"a","b","c","d","e","f","g","h","i","j","k","l","m","n","o","p","q","r","s","t","u","v","w","x","y","z"},LEFT(Z534,FIND(".",Z534)-1))),FIND({"a","b","c","d","e","f","g","h","i","j","k","l","m","n","o","p","q","r","s","t","u","v","w","x","y","z"},LEFT(Z534,FIND(".",Z534)-1))))=0,FIND(".",Z534),MIN(IF(ISNUMBER(FIND({"a","b","c","d","e","f","g","h","i","j","k","l","m","n","o","p","q","r","s","t","u","v","w","x","y","z"},LEFT(Z534,FIND(".",Z534)-1))),FIND({"a","b","c","d","e","f","g","h","i","j","k","l","m","n","o","p","q","r","s","t","u","v","w","x","y","z"},LEFT(Z534,FIND(".",Z534)-1))))))</f>
        <v>e</v>
      </c>
      <c r="J534" s="491"/>
      <c r="K534" s="491"/>
      <c r="L534" s="491"/>
      <c r="M534" s="491"/>
      <c r="N534" s="491"/>
      <c r="O534" s="491" t="s">
        <v>1988</v>
      </c>
      <c r="P534" s="491">
        <v>3</v>
      </c>
      <c r="Q534" s="491" t="s">
        <v>1988</v>
      </c>
      <c r="R534" s="491" t="s">
        <v>1960</v>
      </c>
      <c r="S534" s="491" t="s">
        <v>149</v>
      </c>
      <c r="T534" s="491" t="s">
        <v>1989</v>
      </c>
      <c r="U534" s="491" t="s">
        <v>259</v>
      </c>
      <c r="V534" s="491" t="s">
        <v>1581</v>
      </c>
      <c r="W534" s="491" t="s">
        <v>1962</v>
      </c>
      <c r="X534" s="491" t="s">
        <v>70</v>
      </c>
      <c r="Y534" s="491" t="s">
        <v>2103</v>
      </c>
      <c r="Z534" s="491" t="s">
        <v>2104</v>
      </c>
      <c r="AA534" s="491" t="s">
        <v>1992</v>
      </c>
      <c r="AB534" s="491" t="s">
        <v>1411</v>
      </c>
      <c r="AC534" s="491" t="s">
        <v>23</v>
      </c>
      <c r="AD534" s="491" t="s">
        <v>1244</v>
      </c>
      <c r="AE534" s="491" t="s">
        <v>1579</v>
      </c>
      <c r="AF534" s="515" t="s">
        <v>56</v>
      </c>
      <c r="AG534" s="515" t="s">
        <v>1358</v>
      </c>
      <c r="AH534" s="515" t="s">
        <v>56</v>
      </c>
      <c r="AI534" s="515" t="s">
        <v>1358</v>
      </c>
    </row>
    <row r="535" spans="1:35" hidden="1" x14ac:dyDescent="0.3">
      <c r="A535" s="491"/>
      <c r="B535" s="491" t="s">
        <v>1364</v>
      </c>
      <c r="C535" s="491"/>
      <c r="D535" s="491" t="s">
        <v>1391</v>
      </c>
      <c r="E535" s="491" t="s">
        <v>136</v>
      </c>
      <c r="F535" s="491" t="s">
        <v>1958</v>
      </c>
      <c r="G535" s="491" t="s">
        <v>23</v>
      </c>
      <c r="H535" s="491" t="str" cm="1">
        <f t="array" ref="H535">LEFT(LEFT(Z535,FIND(".",Z535)-1),IF(MIN(IF(ISNUMBER(FIND({"a","b","c","d","e","f","g","h","i","j","k","l","m","n","o","p","q","r","s","t","u","v","w","x","y","z"}, LEFT(Z535,FIND(".",Z535)-1))), FIND({"a","b","c","d","e","f","g","h","i","j","k","l","m","n","o","p","q","r","s","t","u","v","w","x","y","z"}, LEFT(Z535,FIND(".",Z535)-1))))=0,FIND(".",Z535),MIN(IF(ISNUMBER(FIND({"a","b","c","d","e","f","g","h","i","j","k","l","m","n","o","p","q","r","s","t","u","v","w","x","y","z"}, LEFT(Z535,FIND(".",Z535)-1))), FIND({"a","b","c","d","e","f","g","h","i","j","k","l","m","n","o","p","q","r","s","t","u","v","w","x","y","z"}, LEFT(Z535,FIND(".",Z535)-1)))))-1)</f>
        <v>51</v>
      </c>
      <c r="I535" s="491" t="str" cm="1">
        <f t="array" ref="I535">RIGHT(LEFT(Z535,FIND(".",Z535)-1),FIND(".",Z535)-IF(MIN(IF(ISNUMBER(FIND({"a","b","c","d","e","f","g","h","i","j","k","l","m","n","o","p","q","r","s","t","u","v","w","x","y","z"},LEFT(Z535,FIND(".",Z535)-1))),FIND({"a","b","c","d","e","f","g","h","i","j","k","l","m","n","o","p","q","r","s","t","u","v","w","x","y","z"},LEFT(Z535,FIND(".",Z535)-1))))=0,FIND(".",Z535),MIN(IF(ISNUMBER(FIND({"a","b","c","d","e","f","g","h","i","j","k","l","m","n","o","p","q","r","s","t","u","v","w","x","y","z"},LEFT(Z535,FIND(".",Z535)-1))),FIND({"a","b","c","d","e","f","g","h","i","j","k","l","m","n","o","p","q","r","s","t","u","v","w","x","y","z"},LEFT(Z535,FIND(".",Z535)-1))))))</f>
        <v>b1</v>
      </c>
      <c r="J535" s="491"/>
      <c r="K535" s="491"/>
      <c r="L535" s="491"/>
      <c r="M535" s="491"/>
      <c r="N535" s="491"/>
      <c r="O535" s="491" t="s">
        <v>1988</v>
      </c>
      <c r="P535" s="491">
        <v>3</v>
      </c>
      <c r="Q535" s="491" t="s">
        <v>1988</v>
      </c>
      <c r="R535" s="491" t="s">
        <v>1960</v>
      </c>
      <c r="S535" s="491" t="s">
        <v>149</v>
      </c>
      <c r="T535" s="491" t="s">
        <v>1989</v>
      </c>
      <c r="U535" s="491" t="s">
        <v>298</v>
      </c>
      <c r="V535" s="491" t="s">
        <v>1558</v>
      </c>
      <c r="W535" s="491" t="s">
        <v>1962</v>
      </c>
      <c r="X535" s="491" t="s">
        <v>2002</v>
      </c>
      <c r="Y535" s="491" t="s">
        <v>2105</v>
      </c>
      <c r="Z535" s="491" t="s">
        <v>2106</v>
      </c>
      <c r="AA535" s="491" t="s">
        <v>1353</v>
      </c>
      <c r="AB535" s="491" t="s">
        <v>1410</v>
      </c>
      <c r="AC535" s="491" t="s">
        <v>23</v>
      </c>
      <c r="AD535" s="491" t="s">
        <v>1209</v>
      </c>
      <c r="AE535" s="491" t="s">
        <v>1574</v>
      </c>
      <c r="AF535" s="515" t="s">
        <v>56</v>
      </c>
      <c r="AG535" s="515" t="s">
        <v>1358</v>
      </c>
      <c r="AH535" s="515" t="s">
        <v>56</v>
      </c>
      <c r="AI535" s="515" t="s">
        <v>1358</v>
      </c>
    </row>
    <row r="536" spans="1:35" hidden="1" x14ac:dyDescent="0.3">
      <c r="A536" s="491"/>
      <c r="B536" s="491" t="s">
        <v>1367</v>
      </c>
      <c r="C536" s="491"/>
      <c r="D536" s="491" t="s">
        <v>1391</v>
      </c>
      <c r="E536" s="491" t="s">
        <v>136</v>
      </c>
      <c r="F536" s="491" t="s">
        <v>1958</v>
      </c>
      <c r="G536" s="491" t="s">
        <v>23</v>
      </c>
      <c r="H536" s="491" t="str" cm="1">
        <f t="array" ref="H536">LEFT(LEFT(Z536,FIND(".",Z536)-1),IF(MIN(IF(ISNUMBER(FIND({"a","b","c","d","e","f","g","h","i","j","k","l","m","n","o","p","q","r","s","t","u","v","w","x","y","z"}, LEFT(Z536,FIND(".",Z536)-1))), FIND({"a","b","c","d","e","f","g","h","i","j","k","l","m","n","o","p","q","r","s","t","u","v","w","x","y","z"}, LEFT(Z536,FIND(".",Z536)-1))))=0,FIND(".",Z536),MIN(IF(ISNUMBER(FIND({"a","b","c","d","e","f","g","h","i","j","k","l","m","n","o","p","q","r","s","t","u","v","w","x","y","z"}, LEFT(Z536,FIND(".",Z536)-1))), FIND({"a","b","c","d","e","f","g","h","i","j","k","l","m","n","o","p","q","r","s","t","u","v","w","x","y","z"}, LEFT(Z536,FIND(".",Z536)-1)))))-1)</f>
        <v>51</v>
      </c>
      <c r="I536" s="491" t="str" cm="1">
        <f t="array" ref="I536">RIGHT(LEFT(Z536,FIND(".",Z536)-1),FIND(".",Z536)-IF(MIN(IF(ISNUMBER(FIND({"a","b","c","d","e","f","g","h","i","j","k","l","m","n","o","p","q","r","s","t","u","v","w","x","y","z"},LEFT(Z536,FIND(".",Z536)-1))),FIND({"a","b","c","d","e","f","g","h","i","j","k","l","m","n","o","p","q","r","s","t","u","v","w","x","y","z"},LEFT(Z536,FIND(".",Z536)-1))))=0,FIND(".",Z536),MIN(IF(ISNUMBER(FIND({"a","b","c","d","e","f","g","h","i","j","k","l","m","n","o","p","q","r","s","t","u","v","w","x","y","z"},LEFT(Z536,FIND(".",Z536)-1))),FIND({"a","b","c","d","e","f","g","h","i","j","k","l","m","n","o","p","q","r","s","t","u","v","w","x","y","z"},LEFT(Z536,FIND(".",Z536)-1))))))</f>
        <v>b1</v>
      </c>
      <c r="J536" s="491"/>
      <c r="K536" s="491"/>
      <c r="L536" s="491"/>
      <c r="M536" s="491"/>
      <c r="N536" s="491"/>
      <c r="O536" s="491" t="s">
        <v>1988</v>
      </c>
      <c r="P536" s="491">
        <v>3</v>
      </c>
      <c r="Q536" s="491" t="s">
        <v>1988</v>
      </c>
      <c r="R536" s="491" t="s">
        <v>1960</v>
      </c>
      <c r="S536" s="491" t="s">
        <v>149</v>
      </c>
      <c r="T536" s="491" t="s">
        <v>1989</v>
      </c>
      <c r="U536" s="491" t="s">
        <v>298</v>
      </c>
      <c r="V536" s="491" t="s">
        <v>1558</v>
      </c>
      <c r="W536" s="491" t="s">
        <v>1962</v>
      </c>
      <c r="X536" s="491" t="s">
        <v>2002</v>
      </c>
      <c r="Y536" s="491" t="s">
        <v>2105</v>
      </c>
      <c r="Z536" s="491" t="s">
        <v>2106</v>
      </c>
      <c r="AA536" s="491" t="s">
        <v>1353</v>
      </c>
      <c r="AB536" s="491" t="s">
        <v>1410</v>
      </c>
      <c r="AC536" s="491" t="s">
        <v>23</v>
      </c>
      <c r="AD536" s="491" t="s">
        <v>1212</v>
      </c>
      <c r="AE536" s="491" t="s">
        <v>1574</v>
      </c>
      <c r="AF536" s="515" t="s">
        <v>56</v>
      </c>
      <c r="AG536" s="515" t="s">
        <v>1358</v>
      </c>
      <c r="AH536" s="515" t="s">
        <v>56</v>
      </c>
      <c r="AI536" s="515" t="s">
        <v>1358</v>
      </c>
    </row>
    <row r="537" spans="1:35" hidden="1" x14ac:dyDescent="0.3">
      <c r="A537" s="491"/>
      <c r="B537" s="491" t="s">
        <v>1507</v>
      </c>
      <c r="C537" s="491"/>
      <c r="D537" s="491" t="s">
        <v>1391</v>
      </c>
      <c r="E537" s="491" t="s">
        <v>136</v>
      </c>
      <c r="F537" s="491" t="s">
        <v>1958</v>
      </c>
      <c r="G537" s="491" t="s">
        <v>23</v>
      </c>
      <c r="H537" s="491" t="str" cm="1">
        <f t="array" ref="H537">LEFT(LEFT(Z537,FIND(".",Z537)-1),IF(MIN(IF(ISNUMBER(FIND({"a","b","c","d","e","f","g","h","i","j","k","l","m","n","o","p","q","r","s","t","u","v","w","x","y","z"}, LEFT(Z537,FIND(".",Z537)-1))), FIND({"a","b","c","d","e","f","g","h","i","j","k","l","m","n","o","p","q","r","s","t","u","v","w","x","y","z"}, LEFT(Z537,FIND(".",Z537)-1))))=0,FIND(".",Z537),MIN(IF(ISNUMBER(FIND({"a","b","c","d","e","f","g","h","i","j","k","l","m","n","o","p","q","r","s","t","u","v","w","x","y","z"}, LEFT(Z537,FIND(".",Z537)-1))), FIND({"a","b","c","d","e","f","g","h","i","j","k","l","m","n","o","p","q","r","s","t","u","v","w","x","y","z"}, LEFT(Z537,FIND(".",Z537)-1)))))-1)</f>
        <v>51</v>
      </c>
      <c r="I537" s="491" t="str" cm="1">
        <f t="array" ref="I537">RIGHT(LEFT(Z537,FIND(".",Z537)-1),FIND(".",Z537)-IF(MIN(IF(ISNUMBER(FIND({"a","b","c","d","e","f","g","h","i","j","k","l","m","n","o","p","q","r","s","t","u","v","w","x","y","z"},LEFT(Z537,FIND(".",Z537)-1))),FIND({"a","b","c","d","e","f","g","h","i","j","k","l","m","n","o","p","q","r","s","t","u","v","w","x","y","z"},LEFT(Z537,FIND(".",Z537)-1))))=0,FIND(".",Z537),MIN(IF(ISNUMBER(FIND({"a","b","c","d","e","f","g","h","i","j","k","l","m","n","o","p","q","r","s","t","u","v","w","x","y","z"},LEFT(Z537,FIND(".",Z537)-1))),FIND({"a","b","c","d","e","f","g","h","i","j","k","l","m","n","o","p","q","r","s","t","u","v","w","x","y","z"},LEFT(Z537,FIND(".",Z537)-1))))))</f>
        <v>b1</v>
      </c>
      <c r="J537" s="491"/>
      <c r="K537" s="491"/>
      <c r="L537" s="491"/>
      <c r="M537" s="491"/>
      <c r="N537" s="491"/>
      <c r="O537" s="491" t="s">
        <v>1988</v>
      </c>
      <c r="P537" s="491">
        <v>3</v>
      </c>
      <c r="Q537" s="491" t="s">
        <v>1988</v>
      </c>
      <c r="R537" s="491" t="s">
        <v>1960</v>
      </c>
      <c r="S537" s="491" t="s">
        <v>149</v>
      </c>
      <c r="T537" s="491" t="s">
        <v>1989</v>
      </c>
      <c r="U537" s="491" t="s">
        <v>298</v>
      </c>
      <c r="V537" s="491" t="s">
        <v>1558</v>
      </c>
      <c r="W537" s="491" t="s">
        <v>1962</v>
      </c>
      <c r="X537" s="491" t="s">
        <v>2002</v>
      </c>
      <c r="Y537" s="491" t="s">
        <v>2105</v>
      </c>
      <c r="Z537" s="491" t="s">
        <v>2106</v>
      </c>
      <c r="AA537" s="491" t="s">
        <v>1353</v>
      </c>
      <c r="AB537" s="491" t="s">
        <v>1410</v>
      </c>
      <c r="AC537" s="491" t="s">
        <v>23</v>
      </c>
      <c r="AD537" s="491" t="s">
        <v>1244</v>
      </c>
      <c r="AE537" s="491" t="s">
        <v>1574</v>
      </c>
      <c r="AF537" s="515" t="s">
        <v>56</v>
      </c>
      <c r="AG537" s="515" t="s">
        <v>1358</v>
      </c>
      <c r="AH537" s="515" t="s">
        <v>56</v>
      </c>
      <c r="AI537" s="515" t="s">
        <v>1358</v>
      </c>
    </row>
    <row r="538" spans="1:35" hidden="1" x14ac:dyDescent="0.3">
      <c r="A538" s="491"/>
      <c r="B538" s="491" t="s">
        <v>1496</v>
      </c>
      <c r="C538" s="491"/>
      <c r="D538" s="491" t="s">
        <v>1391</v>
      </c>
      <c r="E538" s="491" t="s">
        <v>136</v>
      </c>
      <c r="F538" s="491" t="s">
        <v>1958</v>
      </c>
      <c r="G538" s="491" t="s">
        <v>23</v>
      </c>
      <c r="H538" s="491" t="str" cm="1">
        <f t="array" ref="H538">LEFT(LEFT(Z538,FIND(".",Z538)-1),IF(MIN(IF(ISNUMBER(FIND({"a","b","c","d","e","f","g","h","i","j","k","l","m","n","o","p","q","r","s","t","u","v","w","x","y","z"}, LEFT(Z538,FIND(".",Z538)-1))), FIND({"a","b","c","d","e","f","g","h","i","j","k","l","m","n","o","p","q","r","s","t","u","v","w","x","y","z"}, LEFT(Z538,FIND(".",Z538)-1))))=0,FIND(".",Z538),MIN(IF(ISNUMBER(FIND({"a","b","c","d","e","f","g","h","i","j","k","l","m","n","o","p","q","r","s","t","u","v","w","x","y","z"}, LEFT(Z538,FIND(".",Z538)-1))), FIND({"a","b","c","d","e","f","g","h","i","j","k","l","m","n","o","p","q","r","s","t","u","v","w","x","y","z"}, LEFT(Z538,FIND(".",Z538)-1)))))-1)</f>
        <v>53</v>
      </c>
      <c r="I538" s="491" t="str" cm="1">
        <f t="array" ref="I538">RIGHT(LEFT(Z538,FIND(".",Z538)-1),FIND(".",Z538)-IF(MIN(IF(ISNUMBER(FIND({"a","b","c","d","e","f","g","h","i","j","k","l","m","n","o","p","q","r","s","t","u","v","w","x","y","z"},LEFT(Z538,FIND(".",Z538)-1))),FIND({"a","b","c","d","e","f","g","h","i","j","k","l","m","n","o","p","q","r","s","t","u","v","w","x","y","z"},LEFT(Z538,FIND(".",Z538)-1))))=0,FIND(".",Z538),MIN(IF(ISNUMBER(FIND({"a","b","c","d","e","f","g","h","i","j","k","l","m","n","o","p","q","r","s","t","u","v","w","x","y","z"},LEFT(Z538,FIND(".",Z538)-1))),FIND({"a","b","c","d","e","f","g","h","i","j","k","l","m","n","o","p","q","r","s","t","u","v","w","x","y","z"},LEFT(Z538,FIND(".",Z538)-1))))))</f>
        <v>b1</v>
      </c>
      <c r="J538" s="491"/>
      <c r="K538" s="491"/>
      <c r="L538" s="491"/>
      <c r="M538" s="491"/>
      <c r="N538" s="491"/>
      <c r="O538" s="491" t="s">
        <v>1988</v>
      </c>
      <c r="P538" s="491">
        <v>3</v>
      </c>
      <c r="Q538" s="491" t="s">
        <v>1988</v>
      </c>
      <c r="R538" s="491" t="s">
        <v>1960</v>
      </c>
      <c r="S538" s="491" t="s">
        <v>149</v>
      </c>
      <c r="T538" s="491" t="s">
        <v>1989</v>
      </c>
      <c r="U538" s="491" t="s">
        <v>298</v>
      </c>
      <c r="V538" s="491" t="s">
        <v>1558</v>
      </c>
      <c r="W538" s="491" t="s">
        <v>1962</v>
      </c>
      <c r="X538" s="491" t="s">
        <v>2002</v>
      </c>
      <c r="Y538" s="491" t="s">
        <v>2107</v>
      </c>
      <c r="Z538" s="491" t="s">
        <v>2108</v>
      </c>
      <c r="AA538" s="491" t="s">
        <v>1353</v>
      </c>
      <c r="AB538" s="491" t="s">
        <v>1401</v>
      </c>
      <c r="AC538" s="491" t="s">
        <v>23</v>
      </c>
      <c r="AD538" s="491" t="s">
        <v>1232</v>
      </c>
      <c r="AE538" s="491" t="s">
        <v>1556</v>
      </c>
      <c r="AF538" s="515" t="s">
        <v>56</v>
      </c>
      <c r="AG538" s="515" t="s">
        <v>1358</v>
      </c>
      <c r="AH538" s="515" t="s">
        <v>56</v>
      </c>
      <c r="AI538" s="515" t="s">
        <v>1358</v>
      </c>
    </row>
    <row r="539" spans="1:35" hidden="1" x14ac:dyDescent="0.3">
      <c r="A539" s="491"/>
      <c r="B539" s="491" t="s">
        <v>1502</v>
      </c>
      <c r="C539" s="491"/>
      <c r="D539" s="491" t="s">
        <v>1391</v>
      </c>
      <c r="E539" s="491" t="s">
        <v>136</v>
      </c>
      <c r="F539" s="491" t="s">
        <v>1958</v>
      </c>
      <c r="G539" s="491" t="s">
        <v>23</v>
      </c>
      <c r="H539" s="491" t="str" cm="1">
        <f t="array" ref="H539">LEFT(LEFT(Z539,FIND(".",Z539)-1),IF(MIN(IF(ISNUMBER(FIND({"a","b","c","d","e","f","g","h","i","j","k","l","m","n","o","p","q","r","s","t","u","v","w","x","y","z"}, LEFT(Z539,FIND(".",Z539)-1))), FIND({"a","b","c","d","e","f","g","h","i","j","k","l","m","n","o","p","q","r","s","t","u","v","w","x","y","z"}, LEFT(Z539,FIND(".",Z539)-1))))=0,FIND(".",Z539),MIN(IF(ISNUMBER(FIND({"a","b","c","d","e","f","g","h","i","j","k","l","m","n","o","p","q","r","s","t","u","v","w","x","y","z"}, LEFT(Z539,FIND(".",Z539)-1))), FIND({"a","b","c","d","e","f","g","h","i","j","k","l","m","n","o","p","q","r","s","t","u","v","w","x","y","z"}, LEFT(Z539,FIND(".",Z539)-1)))))-1)</f>
        <v>57</v>
      </c>
      <c r="I539" s="491" t="str" cm="1">
        <f t="array" ref="I539">RIGHT(LEFT(Z539,FIND(".",Z539)-1),FIND(".",Z539)-IF(MIN(IF(ISNUMBER(FIND({"a","b","c","d","e","f","g","h","i","j","k","l","m","n","o","p","q","r","s","t","u","v","w","x","y","z"},LEFT(Z539,FIND(".",Z539)-1))),FIND({"a","b","c","d","e","f","g","h","i","j","k","l","m","n","o","p","q","r","s","t","u","v","w","x","y","z"},LEFT(Z539,FIND(".",Z539)-1))))=0,FIND(".",Z539),MIN(IF(ISNUMBER(FIND({"a","b","c","d","e","f","g","h","i","j","k","l","m","n","o","p","q","r","s","t","u","v","w","x","y","z"},LEFT(Z539,FIND(".",Z539)-1))),FIND({"a","b","c","d","e","f","g","h","i","j","k","l","m","n","o","p","q","r","s","t","u","v","w","x","y","z"},LEFT(Z539,FIND(".",Z539)-1))))))</f>
        <v>b1</v>
      </c>
      <c r="J539" s="491"/>
      <c r="K539" s="491"/>
      <c r="L539" s="491"/>
      <c r="M539" s="491"/>
      <c r="N539" s="491"/>
      <c r="O539" s="491" t="s">
        <v>1988</v>
      </c>
      <c r="P539" s="491">
        <v>3</v>
      </c>
      <c r="Q539" s="491" t="s">
        <v>1988</v>
      </c>
      <c r="R539" s="491" t="s">
        <v>1960</v>
      </c>
      <c r="S539" s="491" t="s">
        <v>149</v>
      </c>
      <c r="T539" s="491" t="s">
        <v>1989</v>
      </c>
      <c r="U539" s="491" t="s">
        <v>298</v>
      </c>
      <c r="V539" s="491" t="s">
        <v>1558</v>
      </c>
      <c r="W539" s="491" t="s">
        <v>1962</v>
      </c>
      <c r="X539" s="491" t="s">
        <v>2002</v>
      </c>
      <c r="Y539" s="491" t="s">
        <v>2109</v>
      </c>
      <c r="Z539" s="491" t="s">
        <v>2110</v>
      </c>
      <c r="AA539" s="491" t="s">
        <v>1353</v>
      </c>
      <c r="AB539" s="491" t="s">
        <v>1721</v>
      </c>
      <c r="AC539" s="491" t="s">
        <v>23</v>
      </c>
      <c r="AD539" s="491" t="s">
        <v>1234</v>
      </c>
      <c r="AE539" s="491" t="s">
        <v>1724</v>
      </c>
      <c r="AF539" s="515" t="s">
        <v>56</v>
      </c>
      <c r="AG539" s="515" t="s">
        <v>1358</v>
      </c>
      <c r="AH539" s="515" t="s">
        <v>56</v>
      </c>
      <c r="AI539" s="515" t="s">
        <v>1358</v>
      </c>
    </row>
    <row r="540" spans="1:35" hidden="1" x14ac:dyDescent="0.3">
      <c r="A540" s="491"/>
      <c r="B540" s="491" t="s">
        <v>1512</v>
      </c>
      <c r="C540" s="491"/>
      <c r="D540" s="491" t="s">
        <v>1391</v>
      </c>
      <c r="E540" s="491" t="s">
        <v>136</v>
      </c>
      <c r="F540" s="491" t="s">
        <v>1958</v>
      </c>
      <c r="G540" s="491" t="s">
        <v>23</v>
      </c>
      <c r="H540" s="491" t="str" cm="1">
        <f t="array" ref="H540">LEFT(LEFT(Z540,FIND(".",Z540)-1),IF(MIN(IF(ISNUMBER(FIND({"a","b","c","d","e","f","g","h","i","j","k","l","m","n","o","p","q","r","s","t","u","v","w","x","y","z"}, LEFT(Z540,FIND(".",Z540)-1))), FIND({"a","b","c","d","e","f","g","h","i","j","k","l","m","n","o","p","q","r","s","t","u","v","w","x","y","z"}, LEFT(Z540,FIND(".",Z540)-1))))=0,FIND(".",Z540),MIN(IF(ISNUMBER(FIND({"a","b","c","d","e","f","g","h","i","j","k","l","m","n","o","p","q","r","s","t","u","v","w","x","y","z"}, LEFT(Z540,FIND(".",Z540)-1))), FIND({"a","b","c","d","e","f","g","h","i","j","k","l","m","n","o","p","q","r","s","t","u","v","w","x","y","z"}, LEFT(Z540,FIND(".",Z540)-1)))))-1)</f>
        <v>58</v>
      </c>
      <c r="I540" s="491" t="str" cm="1">
        <f t="array" ref="I540">RIGHT(LEFT(Z540,FIND(".",Z540)-1),FIND(".",Z540)-IF(MIN(IF(ISNUMBER(FIND({"a","b","c","d","e","f","g","h","i","j","k","l","m","n","o","p","q","r","s","t","u","v","w","x","y","z"},LEFT(Z540,FIND(".",Z540)-1))),FIND({"a","b","c","d","e","f","g","h","i","j","k","l","m","n","o","p","q","r","s","t","u","v","w","x","y","z"},LEFT(Z540,FIND(".",Z540)-1))))=0,FIND(".",Z540),MIN(IF(ISNUMBER(FIND({"a","b","c","d","e","f","g","h","i","j","k","l","m","n","o","p","q","r","s","t","u","v","w","x","y","z"},LEFT(Z540,FIND(".",Z540)-1))),FIND({"a","b","c","d","e","f","g","h","i","j","k","l","m","n","o","p","q","r","s","t","u","v","w","x","y","z"},LEFT(Z540,FIND(".",Z540)-1))))))</f>
        <v>b1</v>
      </c>
      <c r="J540" s="491"/>
      <c r="K540" s="491"/>
      <c r="L540" s="491"/>
      <c r="M540" s="491"/>
      <c r="N540" s="491"/>
      <c r="O540" s="491" t="s">
        <v>1988</v>
      </c>
      <c r="P540" s="491">
        <v>3</v>
      </c>
      <c r="Q540" s="491" t="s">
        <v>1988</v>
      </c>
      <c r="R540" s="491" t="s">
        <v>1960</v>
      </c>
      <c r="S540" s="491" t="s">
        <v>149</v>
      </c>
      <c r="T540" s="491" t="s">
        <v>1989</v>
      </c>
      <c r="U540" s="491" t="s">
        <v>298</v>
      </c>
      <c r="V540" s="491" t="s">
        <v>1558</v>
      </c>
      <c r="W540" s="491" t="s">
        <v>1962</v>
      </c>
      <c r="X540" s="491" t="s">
        <v>2002</v>
      </c>
      <c r="Y540" s="491" t="s">
        <v>2111</v>
      </c>
      <c r="Z540" s="491" t="s">
        <v>2112</v>
      </c>
      <c r="AA540" s="491" t="s">
        <v>1353</v>
      </c>
      <c r="AB540" s="491" t="s">
        <v>1438</v>
      </c>
      <c r="AC540" s="491" t="s">
        <v>23</v>
      </c>
      <c r="AD540" s="491" t="s">
        <v>1254</v>
      </c>
      <c r="AE540" s="491" t="s">
        <v>1661</v>
      </c>
      <c r="AF540" s="515" t="s">
        <v>56</v>
      </c>
      <c r="AG540" s="515" t="s">
        <v>1358</v>
      </c>
      <c r="AH540" s="515" t="s">
        <v>56</v>
      </c>
      <c r="AI540" s="515" t="s">
        <v>1358</v>
      </c>
    </row>
    <row r="541" spans="1:35" hidden="1" x14ac:dyDescent="0.3">
      <c r="A541" s="491"/>
      <c r="B541" s="491" t="s">
        <v>1513</v>
      </c>
      <c r="C541" s="491"/>
      <c r="D541" s="491" t="s">
        <v>1391</v>
      </c>
      <c r="E541" s="491" t="s">
        <v>136</v>
      </c>
      <c r="F541" s="491" t="s">
        <v>1958</v>
      </c>
      <c r="G541" s="491" t="s">
        <v>23</v>
      </c>
      <c r="H541" s="491" t="str" cm="1">
        <f t="array" ref="H541">LEFT(LEFT(Z541,FIND(".",Z541)-1),IF(MIN(IF(ISNUMBER(FIND({"a","b","c","d","e","f","g","h","i","j","k","l","m","n","o","p","q","r","s","t","u","v","w","x","y","z"}, LEFT(Z541,FIND(".",Z541)-1))), FIND({"a","b","c","d","e","f","g","h","i","j","k","l","m","n","o","p","q","r","s","t","u","v","w","x","y","z"}, LEFT(Z541,FIND(".",Z541)-1))))=0,FIND(".",Z541),MIN(IF(ISNUMBER(FIND({"a","b","c","d","e","f","g","h","i","j","k","l","m","n","o","p","q","r","s","t","u","v","w","x","y","z"}, LEFT(Z541,FIND(".",Z541)-1))), FIND({"a","b","c","d","e","f","g","h","i","j","k","l","m","n","o","p","q","r","s","t","u","v","w","x","y","z"}, LEFT(Z541,FIND(".",Z541)-1)))))-1)</f>
        <v>59</v>
      </c>
      <c r="I541" s="491" t="str" cm="1">
        <f t="array" ref="I541">RIGHT(LEFT(Z541,FIND(".",Z541)-1),FIND(".",Z541)-IF(MIN(IF(ISNUMBER(FIND({"a","b","c","d","e","f","g","h","i","j","k","l","m","n","o","p","q","r","s","t","u","v","w","x","y","z"},LEFT(Z541,FIND(".",Z541)-1))),FIND({"a","b","c","d","e","f","g","h","i","j","k","l","m","n","o","p","q","r","s","t","u","v","w","x","y","z"},LEFT(Z541,FIND(".",Z541)-1))))=0,FIND(".",Z541),MIN(IF(ISNUMBER(FIND({"a","b","c","d","e","f","g","h","i","j","k","l","m","n","o","p","q","r","s","t","u","v","w","x","y","z"},LEFT(Z541,FIND(".",Z541)-1))),FIND({"a","b","c","d","e","f","g","h","i","j","k","l","m","n","o","p","q","r","s","t","u","v","w","x","y","z"},LEFT(Z541,FIND(".",Z541)-1))))))</f>
        <v>b1</v>
      </c>
      <c r="J541" s="491"/>
      <c r="K541" s="491"/>
      <c r="L541" s="491"/>
      <c r="M541" s="491"/>
      <c r="N541" s="491"/>
      <c r="O541" s="491" t="s">
        <v>1988</v>
      </c>
      <c r="P541" s="491">
        <v>3</v>
      </c>
      <c r="Q541" s="491" t="s">
        <v>1988</v>
      </c>
      <c r="R541" s="491" t="s">
        <v>1960</v>
      </c>
      <c r="S541" s="491" t="s">
        <v>149</v>
      </c>
      <c r="T541" s="491" t="s">
        <v>1989</v>
      </c>
      <c r="U541" s="491" t="s">
        <v>298</v>
      </c>
      <c r="V541" s="491" t="s">
        <v>1558</v>
      </c>
      <c r="W541" s="491" t="s">
        <v>1962</v>
      </c>
      <c r="X541" s="491" t="s">
        <v>2002</v>
      </c>
      <c r="Y541" s="491" t="s">
        <v>2113</v>
      </c>
      <c r="Z541" s="491" t="s">
        <v>2114</v>
      </c>
      <c r="AA541" s="491" t="s">
        <v>1353</v>
      </c>
      <c r="AB541" s="491" t="s">
        <v>1652</v>
      </c>
      <c r="AC541" s="491" t="s">
        <v>23</v>
      </c>
      <c r="AD541" s="491" t="s">
        <v>1255</v>
      </c>
      <c r="AE541" s="491" t="s">
        <v>1655</v>
      </c>
      <c r="AF541" s="515" t="s">
        <v>56</v>
      </c>
      <c r="AG541" s="515" t="s">
        <v>1358</v>
      </c>
      <c r="AH541" s="515" t="s">
        <v>56</v>
      </c>
      <c r="AI541" s="515" t="s">
        <v>1358</v>
      </c>
    </row>
    <row r="542" spans="1:35" hidden="1" x14ac:dyDescent="0.3">
      <c r="A542" s="491"/>
      <c r="B542" s="491" t="s">
        <v>1512</v>
      </c>
      <c r="C542" s="491"/>
      <c r="D542" s="491" t="s">
        <v>1393</v>
      </c>
      <c r="E542" s="491" t="s">
        <v>136</v>
      </c>
      <c r="F542" s="491" t="s">
        <v>1958</v>
      </c>
      <c r="G542" s="491" t="s">
        <v>23</v>
      </c>
      <c r="H542" s="491" t="str" cm="1">
        <f t="array" ref="H542">LEFT(LEFT(Z542,FIND(".",Z542)-1),IF(MIN(IF(ISNUMBER(FIND({"a","b","c","d","e","f","g","h","i","j","k","l","m","n","o","p","q","r","s","t","u","v","w","x","y","z"}, LEFT(Z542,FIND(".",Z542)-1))), FIND({"a","b","c","d","e","f","g","h","i","j","k","l","m","n","o","p","q","r","s","t","u","v","w","x","y","z"}, LEFT(Z542,FIND(".",Z542)-1))))=0,FIND(".",Z542),MIN(IF(ISNUMBER(FIND({"a","b","c","d","e","f","g","h","i","j","k","l","m","n","o","p","q","r","s","t","u","v","w","x","y","z"}, LEFT(Z542,FIND(".",Z542)-1))), FIND({"a","b","c","d","e","f","g","h","i","j","k","l","m","n","o","p","q","r","s","t","u","v","w","x","y","z"}, LEFT(Z542,FIND(".",Z542)-1)))))-1)</f>
        <v>60</v>
      </c>
      <c r="I542" s="491" t="str" cm="1">
        <f t="array" ref="I542">RIGHT(LEFT(Z542,FIND(".",Z542)-1),FIND(".",Z542)-IF(MIN(IF(ISNUMBER(FIND({"a","b","c","d","e","f","g","h","i","j","k","l","m","n","o","p","q","r","s","t","u","v","w","x","y","z"},LEFT(Z542,FIND(".",Z542)-1))),FIND({"a","b","c","d","e","f","g","h","i","j","k","l","m","n","o","p","q","r","s","t","u","v","w","x","y","z"},LEFT(Z542,FIND(".",Z542)-1))))=0,FIND(".",Z542),MIN(IF(ISNUMBER(FIND({"a","b","c","d","e","f","g","h","i","j","k","l","m","n","o","p","q","r","s","t","u","v","w","x","y","z"},LEFT(Z542,FIND(".",Z542)-1))),FIND({"a","b","c","d","e","f","g","h","i","j","k","l","m","n","o","p","q","r","s","t","u","v","w","x","y","z"},LEFT(Z542,FIND(".",Z542)-1))))))</f>
        <v>a1</v>
      </c>
      <c r="J542" s="491"/>
      <c r="K542" s="491"/>
      <c r="L542" s="491"/>
      <c r="M542" s="491"/>
      <c r="N542" s="491"/>
      <c r="O542" s="491" t="s">
        <v>1988</v>
      </c>
      <c r="P542" s="491">
        <v>3</v>
      </c>
      <c r="Q542" s="491" t="s">
        <v>1988</v>
      </c>
      <c r="R542" s="491" t="s">
        <v>1960</v>
      </c>
      <c r="S542" s="491" t="s">
        <v>149</v>
      </c>
      <c r="T542" s="491" t="s">
        <v>1989</v>
      </c>
      <c r="U542" s="491" t="s">
        <v>298</v>
      </c>
      <c r="V542" s="491" t="s">
        <v>1558</v>
      </c>
      <c r="W542" s="491" t="s">
        <v>1962</v>
      </c>
      <c r="X542" s="491" t="s">
        <v>70</v>
      </c>
      <c r="Y542" s="491" t="s">
        <v>2115</v>
      </c>
      <c r="Z542" s="491" t="s">
        <v>2116</v>
      </c>
      <c r="AA542" s="491" t="s">
        <v>1992</v>
      </c>
      <c r="AB542" s="491" t="s">
        <v>1439</v>
      </c>
      <c r="AC542" s="491" t="s">
        <v>23</v>
      </c>
      <c r="AD542" s="491" t="s">
        <v>1254</v>
      </c>
      <c r="AE542" s="491" t="s">
        <v>1667</v>
      </c>
      <c r="AF542" s="515" t="s">
        <v>56</v>
      </c>
      <c r="AG542" s="515" t="s">
        <v>1358</v>
      </c>
      <c r="AH542" s="515" t="s">
        <v>56</v>
      </c>
      <c r="AI542" s="515" t="s">
        <v>1358</v>
      </c>
    </row>
    <row r="543" spans="1:35" hidden="1" x14ac:dyDescent="0.3">
      <c r="A543" s="491"/>
      <c r="B543" s="491" t="s">
        <v>1496</v>
      </c>
      <c r="C543" s="491"/>
      <c r="D543" s="491" t="s">
        <v>1393</v>
      </c>
      <c r="E543" s="491" t="s">
        <v>136</v>
      </c>
      <c r="F543" s="491" t="s">
        <v>1958</v>
      </c>
      <c r="G543" s="491" t="s">
        <v>23</v>
      </c>
      <c r="H543" s="491" t="str" cm="1">
        <f t="array" ref="H543">LEFT(LEFT(Z543,FIND(".",Z543)-1),IF(MIN(IF(ISNUMBER(FIND({"a","b","c","d","e","f","g","h","i","j","k","l","m","n","o","p","q","r","s","t","u","v","w","x","y","z"}, LEFT(Z543,FIND(".",Z543)-1))), FIND({"a","b","c","d","e","f","g","h","i","j","k","l","m","n","o","p","q","r","s","t","u","v","w","x","y","z"}, LEFT(Z543,FIND(".",Z543)-1))))=0,FIND(".",Z543),MIN(IF(ISNUMBER(FIND({"a","b","c","d","e","f","g","h","i","j","k","l","m","n","o","p","q","r","s","t","u","v","w","x","y","z"}, LEFT(Z543,FIND(".",Z543)-1))), FIND({"a","b","c","d","e","f","g","h","i","j","k","l","m","n","o","p","q","r","s","t","u","v","w","x","y","z"}, LEFT(Z543,FIND(".",Z543)-1)))))-1)</f>
        <v>84</v>
      </c>
      <c r="I543" s="491" t="str" cm="1">
        <f t="array" ref="I543">RIGHT(LEFT(Z543,FIND(".",Z543)-1),FIND(".",Z543)-IF(MIN(IF(ISNUMBER(FIND({"a","b","c","d","e","f","g","h","i","j","k","l","m","n","o","p","q","r","s","t","u","v","w","x","y","z"},LEFT(Z543,FIND(".",Z543)-1))),FIND({"a","b","c","d","e","f","g","h","i","j","k","l","m","n","o","p","q","r","s","t","u","v","w","x","y","z"},LEFT(Z543,FIND(".",Z543)-1))))=0,FIND(".",Z543),MIN(IF(ISNUMBER(FIND({"a","b","c","d","e","f","g","h","i","j","k","l","m","n","o","p","q","r","s","t","u","v","w","x","y","z"},LEFT(Z543,FIND(".",Z543)-1))),FIND({"a","b","c","d","e","f","g","h","i","j","k","l","m","n","o","p","q","r","s","t","u","v","w","x","y","z"},LEFT(Z543,FIND(".",Z543)-1))))))</f>
        <v>a</v>
      </c>
      <c r="J543" s="491"/>
      <c r="K543" s="491"/>
      <c r="L543" s="491"/>
      <c r="M543" s="491"/>
      <c r="N543" s="491"/>
      <c r="O543" s="491" t="s">
        <v>2015</v>
      </c>
      <c r="P543" s="491">
        <v>4</v>
      </c>
      <c r="Q543" s="491" t="s">
        <v>2015</v>
      </c>
      <c r="R543" s="491" t="s">
        <v>1960</v>
      </c>
      <c r="S543" s="491" t="s">
        <v>581</v>
      </c>
      <c r="T543" s="491" t="s">
        <v>2016</v>
      </c>
      <c r="U543" s="491" t="s">
        <v>583</v>
      </c>
      <c r="V543" s="491" t="s">
        <v>1539</v>
      </c>
      <c r="W543" s="491" t="s">
        <v>1962</v>
      </c>
      <c r="X543" s="491" t="s">
        <v>70</v>
      </c>
      <c r="Y543" s="491" t="s">
        <v>2117</v>
      </c>
      <c r="Z543" s="491" t="s">
        <v>2118</v>
      </c>
      <c r="AA543" s="491" t="s">
        <v>1992</v>
      </c>
      <c r="AB543" s="491" t="s">
        <v>1402</v>
      </c>
      <c r="AC543" s="491" t="s">
        <v>23</v>
      </c>
      <c r="AD543" s="491" t="s">
        <v>1232</v>
      </c>
      <c r="AE543" s="491" t="s">
        <v>1550</v>
      </c>
      <c r="AF543" s="515" t="s">
        <v>56</v>
      </c>
      <c r="AG543" s="515" t="s">
        <v>1358</v>
      </c>
      <c r="AH543" s="515" t="s">
        <v>56</v>
      </c>
      <c r="AI543" s="515" t="s">
        <v>1358</v>
      </c>
    </row>
    <row r="544" spans="1:35" x14ac:dyDescent="0.3">
      <c r="A544" s="491"/>
      <c r="B544" s="491" t="s">
        <v>1496</v>
      </c>
      <c r="C544" s="491"/>
      <c r="D544" s="491" t="s">
        <v>1393</v>
      </c>
      <c r="E544" s="491" t="s">
        <v>136</v>
      </c>
      <c r="F544" s="491" t="s">
        <v>1958</v>
      </c>
      <c r="G544" s="491" t="s">
        <v>23</v>
      </c>
      <c r="H544" s="491" t="str" cm="1">
        <f t="array" ref="H544">LEFT(LEFT(Z544,FIND(".",Z544)-1),IF(MIN(IF(ISNUMBER(FIND({"a","b","c","d","e","f","g","h","i","j","k","l","m","n","o","p","q","r","s","t","u","v","w","x","y","z"}, LEFT(Z544,FIND(".",Z544)-1))), FIND({"a","b","c","d","e","f","g","h","i","j","k","l","m","n","o","p","q","r","s","t","u","v","w","x","y","z"}, LEFT(Z544,FIND(".",Z544)-1))))=0,FIND(".",Z544),MIN(IF(ISNUMBER(FIND({"a","b","c","d","e","f","g","h","i","j","k","l","m","n","o","p","q","r","s","t","u","v","w","x","y","z"}, LEFT(Z544,FIND(".",Z544)-1))), FIND({"a","b","c","d","e","f","g","h","i","j","k","l","m","n","o","p","q","r","s","t","u","v","w","x","y","z"}, LEFT(Z544,FIND(".",Z544)-1)))))-1)</f>
        <v>84</v>
      </c>
      <c r="I544" s="491" t="str" cm="1">
        <f t="array" ref="I544">RIGHT(LEFT(Z544,FIND(".",Z544)-1),FIND(".",Z544)-IF(MIN(IF(ISNUMBER(FIND({"a","b","c","d","e","f","g","h","i","j","k","l","m","n","o","p","q","r","s","t","u","v","w","x","y","z"},LEFT(Z544,FIND(".",Z544)-1))),FIND({"a","b","c","d","e","f","g","h","i","j","k","l","m","n","o","p","q","r","s","t","u","v","w","x","y","z"},LEFT(Z544,FIND(".",Z544)-1))))=0,FIND(".",Z544),MIN(IF(ISNUMBER(FIND({"a","b","c","d","e","f","g","h","i","j","k","l","m","n","o","p","q","r","s","t","u","v","w","x","y","z"},LEFT(Z544,FIND(".",Z544)-1))),FIND({"a","b","c","d","e","f","g","h","i","j","k","l","m","n","o","p","q","r","s","t","u","v","w","x","y","z"},LEFT(Z544,FIND(".",Z544)-1))))))</f>
        <v>b</v>
      </c>
      <c r="J544" s="491"/>
      <c r="K544" s="491"/>
      <c r="L544" s="491"/>
      <c r="M544" s="491"/>
      <c r="N544" s="491"/>
      <c r="O544" s="491" t="s">
        <v>2015</v>
      </c>
      <c r="P544" s="491">
        <v>4</v>
      </c>
      <c r="Q544" s="491" t="s">
        <v>2015</v>
      </c>
      <c r="R544" s="491" t="s">
        <v>1960</v>
      </c>
      <c r="S544" s="491" t="s">
        <v>581</v>
      </c>
      <c r="T544" s="491" t="s">
        <v>2016</v>
      </c>
      <c r="U544" s="491" t="s">
        <v>583</v>
      </c>
      <c r="V544" s="491" t="s">
        <v>1539</v>
      </c>
      <c r="W544" s="491" t="s">
        <v>1962</v>
      </c>
      <c r="X544" s="491" t="s">
        <v>70</v>
      </c>
      <c r="Y544" s="491" t="s">
        <v>2119</v>
      </c>
      <c r="Z544" s="491" t="s">
        <v>2120</v>
      </c>
      <c r="AA544" s="491" t="s">
        <v>1992</v>
      </c>
      <c r="AB544" s="491" t="s">
        <v>1396</v>
      </c>
      <c r="AC544" s="491" t="s">
        <v>23</v>
      </c>
      <c r="AD544" s="491" t="s">
        <v>1232</v>
      </c>
      <c r="AE544" s="491" t="s">
        <v>1536</v>
      </c>
      <c r="AF544" s="515" t="s">
        <v>56</v>
      </c>
      <c r="AG544" s="515" t="s">
        <v>1358</v>
      </c>
      <c r="AH544" s="515" t="s">
        <v>56</v>
      </c>
      <c r="AI544" s="515" t="s">
        <v>1358</v>
      </c>
    </row>
    <row r="545" spans="1:35" hidden="1" x14ac:dyDescent="0.3">
      <c r="A545" s="491"/>
      <c r="B545" s="491" t="s">
        <v>1493</v>
      </c>
      <c r="C545" s="491"/>
      <c r="D545" s="491" t="s">
        <v>1393</v>
      </c>
      <c r="E545" s="491" t="s">
        <v>136</v>
      </c>
      <c r="F545" s="491" t="s">
        <v>1958</v>
      </c>
      <c r="G545" s="491" t="s">
        <v>23</v>
      </c>
      <c r="H545" s="491" t="str" cm="1">
        <f t="array" ref="H545">LEFT(LEFT(Z545,FIND(".",Z545)-1),IF(MIN(IF(ISNUMBER(FIND({"a","b","c","d","e","f","g","h","i","j","k","l","m","n","o","p","q","r","s","t","u","v","w","x","y","z"}, LEFT(Z545,FIND(".",Z545)-1))), FIND({"a","b","c","d","e","f","g","h","i","j","k","l","m","n","o","p","q","r","s","t","u","v","w","x","y","z"}, LEFT(Z545,FIND(".",Z545)-1))))=0,FIND(".",Z545),MIN(IF(ISNUMBER(FIND({"a","b","c","d","e","f","g","h","i","j","k","l","m","n","o","p","q","r","s","t","u","v","w","x","y","z"}, LEFT(Z545,FIND(".",Z545)-1))), FIND({"a","b","c","d","e","f","g","h","i","j","k","l","m","n","o","p","q","r","s","t","u","v","w","x","y","z"}, LEFT(Z545,FIND(".",Z545)-1)))))-1)</f>
        <v>84</v>
      </c>
      <c r="I545" s="491" t="str" cm="1">
        <f t="array" ref="I545">RIGHT(LEFT(Z545,FIND(".",Z545)-1),FIND(".",Z545)-IF(MIN(IF(ISNUMBER(FIND({"a","b","c","d","e","f","g","h","i","j","k","l","m","n","o","p","q","r","s","t","u","v","w","x","y","z"},LEFT(Z545,FIND(".",Z545)-1))),FIND({"a","b","c","d","e","f","g","h","i","j","k","l","m","n","o","p","q","r","s","t","u","v","w","x","y","z"},LEFT(Z545,FIND(".",Z545)-1))))=0,FIND(".",Z545),MIN(IF(ISNUMBER(FIND({"a","b","c","d","e","f","g","h","i","j","k","l","m","n","o","p","q","r","s","t","u","v","w","x","y","z"},LEFT(Z545,FIND(".",Z545)-1))),FIND({"a","b","c","d","e","f","g","h","i","j","k","l","m","n","o","p","q","r","s","t","u","v","w","x","y","z"},LEFT(Z545,FIND(".",Z545)-1))))))</f>
        <v>b</v>
      </c>
      <c r="J545" s="491"/>
      <c r="K545" s="491"/>
      <c r="L545" s="491"/>
      <c r="M545" s="491"/>
      <c r="N545" s="491"/>
      <c r="O545" s="491" t="s">
        <v>2015</v>
      </c>
      <c r="P545" s="491">
        <v>4</v>
      </c>
      <c r="Q545" s="491" t="s">
        <v>2015</v>
      </c>
      <c r="R545" s="491" t="s">
        <v>1960</v>
      </c>
      <c r="S545" s="491" t="s">
        <v>581</v>
      </c>
      <c r="T545" s="491" t="s">
        <v>2016</v>
      </c>
      <c r="U545" s="491" t="s">
        <v>583</v>
      </c>
      <c r="V545" s="491" t="s">
        <v>1539</v>
      </c>
      <c r="W545" s="491" t="s">
        <v>1962</v>
      </c>
      <c r="X545" s="491" t="s">
        <v>70</v>
      </c>
      <c r="Y545" s="491" t="s">
        <v>2119</v>
      </c>
      <c r="Z545" s="491" t="s">
        <v>2120</v>
      </c>
      <c r="AA545" s="491" t="s">
        <v>1992</v>
      </c>
      <c r="AB545" s="491" t="s">
        <v>1396</v>
      </c>
      <c r="AC545" s="491" t="s">
        <v>23</v>
      </c>
      <c r="AD545" s="491" t="s">
        <v>1237</v>
      </c>
      <c r="AE545" s="491" t="s">
        <v>1536</v>
      </c>
      <c r="AF545" s="515" t="s">
        <v>56</v>
      </c>
      <c r="AG545" s="515" t="s">
        <v>1358</v>
      </c>
      <c r="AH545" s="515" t="s">
        <v>56</v>
      </c>
      <c r="AI545" s="515" t="s">
        <v>1358</v>
      </c>
    </row>
    <row r="546" spans="1:35" hidden="1" x14ac:dyDescent="0.3">
      <c r="A546" s="491"/>
      <c r="B546" s="491" t="s">
        <v>2021</v>
      </c>
      <c r="C546" s="491"/>
      <c r="D546" s="491" t="s">
        <v>1393</v>
      </c>
      <c r="E546" s="491" t="s">
        <v>136</v>
      </c>
      <c r="F546" s="491" t="s">
        <v>1958</v>
      </c>
      <c r="G546" s="491" t="s">
        <v>23</v>
      </c>
      <c r="H546" s="491" t="str" cm="1">
        <f t="array" ref="H546">LEFT(LEFT(Z546,FIND(".",Z546)-1),IF(MIN(IF(ISNUMBER(FIND({"a","b","c","d","e","f","g","h","i","j","k","l","m","n","o","p","q","r","s","t","u","v","w","x","y","z"}, LEFT(Z546,FIND(".",Z546)-1))), FIND({"a","b","c","d","e","f","g","h","i","j","k","l","m","n","o","p","q","r","s","t","u","v","w","x","y","z"}, LEFT(Z546,FIND(".",Z546)-1))))=0,FIND(".",Z546),MIN(IF(ISNUMBER(FIND({"a","b","c","d","e","f","g","h","i","j","k","l","m","n","o","p","q","r","s","t","u","v","w","x","y","z"}, LEFT(Z546,FIND(".",Z546)-1))), FIND({"a","b","c","d","e","f","g","h","i","j","k","l","m","n","o","p","q","r","s","t","u","v","w","x","y","z"}, LEFT(Z546,FIND(".",Z546)-1)))))-1)</f>
        <v>88</v>
      </c>
      <c r="I546" s="491" t="str" cm="1">
        <f t="array" ref="I546">RIGHT(LEFT(Z546,FIND(".",Z546)-1),FIND(".",Z546)-IF(MIN(IF(ISNUMBER(FIND({"a","b","c","d","e","f","g","h","i","j","k","l","m","n","o","p","q","r","s","t","u","v","w","x","y","z"},LEFT(Z546,FIND(".",Z546)-1))),FIND({"a","b","c","d","e","f","g","h","i","j","k","l","m","n","o","p","q","r","s","t","u","v","w","x","y","z"},LEFT(Z546,FIND(".",Z546)-1))))=0,FIND(".",Z546),MIN(IF(ISNUMBER(FIND({"a","b","c","d","e","f","g","h","i","j","k","l","m","n","o","p","q","r","s","t","u","v","w","x","y","z"},LEFT(Z546,FIND(".",Z546)-1))),FIND({"a","b","c","d","e","f","g","h","i","j","k","l","m","n","o","p","q","r","s","t","u","v","w","x","y","z"},LEFT(Z546,FIND(".",Z546)-1))))))</f>
        <v>b1</v>
      </c>
      <c r="J546" s="491"/>
      <c r="K546" s="491"/>
      <c r="L546" s="491"/>
      <c r="M546" s="491"/>
      <c r="N546" s="491"/>
      <c r="O546" s="491" t="s">
        <v>2015</v>
      </c>
      <c r="P546" s="491">
        <v>4</v>
      </c>
      <c r="Q546" s="491" t="s">
        <v>2015</v>
      </c>
      <c r="R546" s="491" t="s">
        <v>1960</v>
      </c>
      <c r="S546" s="491" t="s">
        <v>581</v>
      </c>
      <c r="T546" s="491" t="s">
        <v>2016</v>
      </c>
      <c r="U546" s="491" t="s">
        <v>583</v>
      </c>
      <c r="V546" s="491" t="s">
        <v>1539</v>
      </c>
      <c r="W546" s="491" t="s">
        <v>1962</v>
      </c>
      <c r="X546" s="491" t="s">
        <v>70</v>
      </c>
      <c r="Y546" s="491" t="s">
        <v>2121</v>
      </c>
      <c r="Z546" s="491" t="s">
        <v>2122</v>
      </c>
      <c r="AA546" s="491" t="s">
        <v>1992</v>
      </c>
      <c r="AB546" s="491" t="s">
        <v>1474</v>
      </c>
      <c r="AC546" s="491" t="s">
        <v>23</v>
      </c>
      <c r="AD546" s="491" t="s">
        <v>1269</v>
      </c>
      <c r="AE546" s="491" t="s">
        <v>1750</v>
      </c>
      <c r="AF546" s="515" t="s">
        <v>56</v>
      </c>
      <c r="AG546" s="515" t="s">
        <v>1358</v>
      </c>
      <c r="AH546" s="515" t="s">
        <v>56</v>
      </c>
      <c r="AI546" s="515" t="s">
        <v>1358</v>
      </c>
    </row>
    <row r="547" spans="1:35" hidden="1" x14ac:dyDescent="0.3">
      <c r="A547" s="491"/>
      <c r="B547" s="491" t="s">
        <v>2024</v>
      </c>
      <c r="C547" s="491"/>
      <c r="D547" s="491" t="s">
        <v>1393</v>
      </c>
      <c r="E547" s="491" t="s">
        <v>136</v>
      </c>
      <c r="F547" s="491" t="s">
        <v>1958</v>
      </c>
      <c r="G547" s="491" t="s">
        <v>23</v>
      </c>
      <c r="H547" s="491" t="str" cm="1">
        <f t="array" ref="H547">LEFT(LEFT(Z547,FIND(".",Z547)-1),IF(MIN(IF(ISNUMBER(FIND({"a","b","c","d","e","f","g","h","i","j","k","l","m","n","o","p","q","r","s","t","u","v","w","x","y","z"}, LEFT(Z547,FIND(".",Z547)-1))), FIND({"a","b","c","d","e","f","g","h","i","j","k","l","m","n","o","p","q","r","s","t","u","v","w","x","y","z"}, LEFT(Z547,FIND(".",Z547)-1))))=0,FIND(".",Z547),MIN(IF(ISNUMBER(FIND({"a","b","c","d","e","f","g","h","i","j","k","l","m","n","o","p","q","r","s","t","u","v","w","x","y","z"}, LEFT(Z547,FIND(".",Z547)-1))), FIND({"a","b","c","d","e","f","g","h","i","j","k","l","m","n","o","p","q","r","s","t","u","v","w","x","y","z"}, LEFT(Z547,FIND(".",Z547)-1)))))-1)</f>
        <v>88</v>
      </c>
      <c r="I547" s="491" t="str" cm="1">
        <f t="array" ref="I547">RIGHT(LEFT(Z547,FIND(".",Z547)-1),FIND(".",Z547)-IF(MIN(IF(ISNUMBER(FIND({"a","b","c","d","e","f","g","h","i","j","k","l","m","n","o","p","q","r","s","t","u","v","w","x","y","z"},LEFT(Z547,FIND(".",Z547)-1))),FIND({"a","b","c","d","e","f","g","h","i","j","k","l","m","n","o","p","q","r","s","t","u","v","w","x","y","z"},LEFT(Z547,FIND(".",Z547)-1))))=0,FIND(".",Z547),MIN(IF(ISNUMBER(FIND({"a","b","c","d","e","f","g","h","i","j","k","l","m","n","o","p","q","r","s","t","u","v","w","x","y","z"},LEFT(Z547,FIND(".",Z547)-1))),FIND({"a","b","c","d","e","f","g","h","i","j","k","l","m","n","o","p","q","r","s","t","u","v","w","x","y","z"},LEFT(Z547,FIND(".",Z547)-1))))))</f>
        <v>b2</v>
      </c>
      <c r="J547" s="491"/>
      <c r="K547" s="491"/>
      <c r="L547" s="491"/>
      <c r="M547" s="491"/>
      <c r="N547" s="491"/>
      <c r="O547" s="491" t="s">
        <v>2015</v>
      </c>
      <c r="P547" s="491">
        <v>4</v>
      </c>
      <c r="Q547" s="491" t="s">
        <v>2015</v>
      </c>
      <c r="R547" s="491" t="s">
        <v>1960</v>
      </c>
      <c r="S547" s="491" t="s">
        <v>581</v>
      </c>
      <c r="T547" s="491" t="s">
        <v>2016</v>
      </c>
      <c r="U547" s="491" t="s">
        <v>583</v>
      </c>
      <c r="V547" s="491" t="s">
        <v>1539</v>
      </c>
      <c r="W547" s="491" t="s">
        <v>1962</v>
      </c>
      <c r="X547" s="491" t="s">
        <v>70</v>
      </c>
      <c r="Y547" s="491" t="s">
        <v>2123</v>
      </c>
      <c r="Z547" s="491" t="s">
        <v>2124</v>
      </c>
      <c r="AA547" s="491" t="s">
        <v>1992</v>
      </c>
      <c r="AB547" s="491" t="s">
        <v>1475</v>
      </c>
      <c r="AC547" s="491" t="s">
        <v>23</v>
      </c>
      <c r="AD547" s="491" t="s">
        <v>1270</v>
      </c>
      <c r="AE547" s="491" t="s">
        <v>1746</v>
      </c>
      <c r="AF547" s="515" t="s">
        <v>56</v>
      </c>
      <c r="AG547" s="515" t="s">
        <v>1358</v>
      </c>
      <c r="AH547" s="515" t="s">
        <v>56</v>
      </c>
      <c r="AI547" s="515" t="s">
        <v>1358</v>
      </c>
    </row>
    <row r="548" spans="1:35" hidden="1" x14ac:dyDescent="0.3">
      <c r="A548" s="491"/>
      <c r="B548" s="491" t="s">
        <v>1499</v>
      </c>
      <c r="C548" s="491"/>
      <c r="D548" s="491" t="s">
        <v>1393</v>
      </c>
      <c r="E548" s="491" t="s">
        <v>136</v>
      </c>
      <c r="F548" s="491" t="s">
        <v>1958</v>
      </c>
      <c r="G548" s="491" t="s">
        <v>23</v>
      </c>
      <c r="H548" s="491" t="str" cm="1">
        <f t="array" ref="H548">LEFT(LEFT(Z548,FIND(".",Z548)-1),IF(MIN(IF(ISNUMBER(FIND({"a","b","c","d","e","f","g","h","i","j","k","l","m","n","o","p","q","r","s","t","u","v","w","x","y","z"}, LEFT(Z548,FIND(".",Z548)-1))), FIND({"a","b","c","d","e","f","g","h","i","j","k","l","m","n","o","p","q","r","s","t","u","v","w","x","y","z"}, LEFT(Z548,FIND(".",Z548)-1))))=0,FIND(".",Z548),MIN(IF(ISNUMBER(FIND({"a","b","c","d","e","f","g","h","i","j","k","l","m","n","o","p","q","r","s","t","u","v","w","x","y","z"}, LEFT(Z548,FIND(".",Z548)-1))), FIND({"a","b","c","d","e","f","g","h","i","j","k","l","m","n","o","p","q","r","s","t","u","v","w","x","y","z"}, LEFT(Z548,FIND(".",Z548)-1)))))-1)</f>
        <v>107</v>
      </c>
      <c r="I548" s="491" t="str" cm="1">
        <f t="array" ref="I548">RIGHT(LEFT(Z548,FIND(".",Z548)-1),FIND(".",Z548)-IF(MIN(IF(ISNUMBER(FIND({"a","b","c","d","e","f","g","h","i","j","k","l","m","n","o","p","q","r","s","t","u","v","w","x","y","z"},LEFT(Z548,FIND(".",Z548)-1))),FIND({"a","b","c","d","e","f","g","h","i","j","k","l","m","n","o","p","q","r","s","t","u","v","w","x","y","z"},LEFT(Z548,FIND(".",Z548)-1))))=0,FIND(".",Z548),MIN(IF(ISNUMBER(FIND({"a","b","c","d","e","f","g","h","i","j","k","l","m","n","o","p","q","r","s","t","u","v","w","x","y","z"},LEFT(Z548,FIND(".",Z548)-1))),FIND({"a","b","c","d","e","f","g","h","i","j","k","l","m","n","o","p","q","r","s","t","u","v","w","x","y","z"},LEFT(Z548,FIND(".",Z548)-1))))))</f>
        <v>a</v>
      </c>
      <c r="J548" s="491"/>
      <c r="K548" s="491"/>
      <c r="L548" s="491"/>
      <c r="M548" s="491"/>
      <c r="N548" s="491"/>
      <c r="O548" s="491" t="s">
        <v>2015</v>
      </c>
      <c r="P548" s="491">
        <v>4</v>
      </c>
      <c r="Q548" s="491" t="s">
        <v>2015</v>
      </c>
      <c r="R548" s="491" t="s">
        <v>1960</v>
      </c>
      <c r="S548" s="491" t="s">
        <v>581</v>
      </c>
      <c r="T548" s="491" t="s">
        <v>2016</v>
      </c>
      <c r="U548" s="491" t="s">
        <v>646</v>
      </c>
      <c r="V548" s="491" t="s">
        <v>1676</v>
      </c>
      <c r="W548" s="491" t="s">
        <v>1962</v>
      </c>
      <c r="X548" s="491" t="s">
        <v>70</v>
      </c>
      <c r="Y548" s="491" t="s">
        <v>2125</v>
      </c>
      <c r="Z548" s="491" t="s">
        <v>2126</v>
      </c>
      <c r="AA548" s="491" t="s">
        <v>1992</v>
      </c>
      <c r="AB548" s="491" t="s">
        <v>1457</v>
      </c>
      <c r="AC548" s="491" t="s">
        <v>23</v>
      </c>
      <c r="AD548" s="491" t="s">
        <v>1273</v>
      </c>
      <c r="AE548" s="491" t="s">
        <v>1719</v>
      </c>
      <c r="AF548" s="515" t="s">
        <v>56</v>
      </c>
      <c r="AG548" s="515" t="s">
        <v>1358</v>
      </c>
      <c r="AH548" s="515" t="s">
        <v>56</v>
      </c>
      <c r="AI548" s="515" t="s">
        <v>1358</v>
      </c>
    </row>
    <row r="549" spans="1:35" hidden="1" x14ac:dyDescent="0.3">
      <c r="A549" s="491"/>
      <c r="B549" s="491" t="s">
        <v>1502</v>
      </c>
      <c r="C549" s="491"/>
      <c r="D549" s="491" t="s">
        <v>1393</v>
      </c>
      <c r="E549" s="491" t="s">
        <v>136</v>
      </c>
      <c r="F549" s="491" t="s">
        <v>1958</v>
      </c>
      <c r="G549" s="491" t="s">
        <v>23</v>
      </c>
      <c r="H549" s="491" t="str" cm="1">
        <f t="array" ref="H549">LEFT(LEFT(Z549,FIND(".",Z549)-1),IF(MIN(IF(ISNUMBER(FIND({"a","b","c","d","e","f","g","h","i","j","k","l","m","n","o","p","q","r","s","t","u","v","w","x","y","z"}, LEFT(Z549,FIND(".",Z549)-1))), FIND({"a","b","c","d","e","f","g","h","i","j","k","l","m","n","o","p","q","r","s","t","u","v","w","x","y","z"}, LEFT(Z549,FIND(".",Z549)-1))))=0,FIND(".",Z549),MIN(IF(ISNUMBER(FIND({"a","b","c","d","e","f","g","h","i","j","k","l","m","n","o","p","q","r","s","t","u","v","w","x","y","z"}, LEFT(Z549,FIND(".",Z549)-1))), FIND({"a","b","c","d","e","f","g","h","i","j","k","l","m","n","o","p","q","r","s","t","u","v","w","x","y","z"}, LEFT(Z549,FIND(".",Z549)-1)))))-1)</f>
        <v>107</v>
      </c>
      <c r="I549" s="491" t="str" cm="1">
        <f t="array" ref="I549">RIGHT(LEFT(Z549,FIND(".",Z549)-1),FIND(".",Z549)-IF(MIN(IF(ISNUMBER(FIND({"a","b","c","d","e","f","g","h","i","j","k","l","m","n","o","p","q","r","s","t","u","v","w","x","y","z"},LEFT(Z549,FIND(".",Z549)-1))),FIND({"a","b","c","d","e","f","g","h","i","j","k","l","m","n","o","p","q","r","s","t","u","v","w","x","y","z"},LEFT(Z549,FIND(".",Z549)-1))))=0,FIND(".",Z549),MIN(IF(ISNUMBER(FIND({"a","b","c","d","e","f","g","h","i","j","k","l","m","n","o","p","q","r","s","t","u","v","w","x","y","z"},LEFT(Z549,FIND(".",Z549)-1))),FIND({"a","b","c","d","e","f","g","h","i","j","k","l","m","n","o","p","q","r","s","t","u","v","w","x","y","z"},LEFT(Z549,FIND(".",Z549)-1))))))</f>
        <v>b</v>
      </c>
      <c r="J549" s="491"/>
      <c r="K549" s="491"/>
      <c r="L549" s="491"/>
      <c r="M549" s="491"/>
      <c r="N549" s="491"/>
      <c r="O549" s="491" t="s">
        <v>2015</v>
      </c>
      <c r="P549" s="491">
        <v>4</v>
      </c>
      <c r="Q549" s="491" t="s">
        <v>2015</v>
      </c>
      <c r="R549" s="491" t="s">
        <v>1960</v>
      </c>
      <c r="S549" s="491" t="s">
        <v>581</v>
      </c>
      <c r="T549" s="491" t="s">
        <v>2016</v>
      </c>
      <c r="U549" s="491" t="s">
        <v>646</v>
      </c>
      <c r="V549" s="491" t="s">
        <v>1676</v>
      </c>
      <c r="W549" s="491" t="s">
        <v>1962</v>
      </c>
      <c r="X549" s="491" t="s">
        <v>70</v>
      </c>
      <c r="Y549" s="491" t="s">
        <v>2127</v>
      </c>
      <c r="Z549" s="491" t="s">
        <v>2128</v>
      </c>
      <c r="AA549" s="491" t="s">
        <v>1992</v>
      </c>
      <c r="AB549" s="491" t="s">
        <v>1460</v>
      </c>
      <c r="AC549" s="491" t="s">
        <v>23</v>
      </c>
      <c r="AD549" s="491" t="s">
        <v>1234</v>
      </c>
      <c r="AE549" s="491" t="s">
        <v>1727</v>
      </c>
      <c r="AF549" s="515" t="s">
        <v>56</v>
      </c>
      <c r="AG549" s="515" t="s">
        <v>1358</v>
      </c>
      <c r="AH549" s="515" t="s">
        <v>56</v>
      </c>
      <c r="AI549" s="515" t="s">
        <v>1358</v>
      </c>
    </row>
    <row r="550" spans="1:35" hidden="1" x14ac:dyDescent="0.3">
      <c r="A550" s="491"/>
      <c r="B550" s="491" t="s">
        <v>2031</v>
      </c>
      <c r="C550" s="491"/>
      <c r="D550" s="491" t="s">
        <v>1393</v>
      </c>
      <c r="E550" s="491" t="s">
        <v>136</v>
      </c>
      <c r="F550" s="491" t="s">
        <v>1958</v>
      </c>
      <c r="G550" s="491" t="s">
        <v>23</v>
      </c>
      <c r="H550" s="491" t="str" cm="1">
        <f t="array" ref="H550">LEFT(LEFT(Z550,FIND(".",Z550)-1),IF(MIN(IF(ISNUMBER(FIND({"a","b","c","d","e","f","g","h","i","j","k","l","m","n","o","p","q","r","s","t","u","v","w","x","y","z"}, LEFT(Z550,FIND(".",Z550)-1))), FIND({"a","b","c","d","e","f","g","h","i","j","k","l","m","n","o","p","q","r","s","t","u","v","w","x","y","z"}, LEFT(Z550,FIND(".",Z550)-1))))=0,FIND(".",Z550),MIN(IF(ISNUMBER(FIND({"a","b","c","d","e","f","g","h","i","j","k","l","m","n","o","p","q","r","s","t","u","v","w","x","y","z"}, LEFT(Z550,FIND(".",Z550)-1))), FIND({"a","b","c","d","e","f","g","h","i","j","k","l","m","n","o","p","q","r","s","t","u","v","w","x","y","z"}, LEFT(Z550,FIND(".",Z550)-1)))))-1)</f>
        <v>110</v>
      </c>
      <c r="I550" s="491" t="str" cm="1">
        <f t="array" ref="I550">RIGHT(LEFT(Z550,FIND(".",Z550)-1),FIND(".",Z550)-IF(MIN(IF(ISNUMBER(FIND({"a","b","c","d","e","f","g","h","i","j","k","l","m","n","o","p","q","r","s","t","u","v","w","x","y","z"},LEFT(Z550,FIND(".",Z550)-1))),FIND({"a","b","c","d","e","f","g","h","i","j","k","l","m","n","o","p","q","r","s","t","u","v","w","x","y","z"},LEFT(Z550,FIND(".",Z550)-1))))=0,FIND(".",Z550),MIN(IF(ISNUMBER(FIND({"a","b","c","d","e","f","g","h","i","j","k","l","m","n","o","p","q","r","s","t","u","v","w","x","y","z"},LEFT(Z550,FIND(".",Z550)-1))),FIND({"a","b","c","d","e","f","g","h","i","j","k","l","m","n","o","p","q","r","s","t","u","v","w","x","y","z"},LEFT(Z550,FIND(".",Z550)-1))))))</f>
        <v>a</v>
      </c>
      <c r="J550" s="491"/>
      <c r="K550" s="491"/>
      <c r="L550" s="491"/>
      <c r="M550" s="491"/>
      <c r="N550" s="491"/>
      <c r="O550" s="491" t="s">
        <v>2015</v>
      </c>
      <c r="P550" s="491">
        <v>4</v>
      </c>
      <c r="Q550" s="491" t="s">
        <v>2015</v>
      </c>
      <c r="R550" s="491" t="s">
        <v>1960</v>
      </c>
      <c r="S550" s="491" t="s">
        <v>581</v>
      </c>
      <c r="T550" s="491" t="s">
        <v>2016</v>
      </c>
      <c r="U550" s="491" t="s">
        <v>646</v>
      </c>
      <c r="V550" s="491" t="s">
        <v>1676</v>
      </c>
      <c r="W550" s="491" t="s">
        <v>1962</v>
      </c>
      <c r="X550" s="491" t="s">
        <v>70</v>
      </c>
      <c r="Y550" s="491" t="s">
        <v>2129</v>
      </c>
      <c r="Z550" s="491" t="s">
        <v>2130</v>
      </c>
      <c r="AA550" s="491" t="s">
        <v>1992</v>
      </c>
      <c r="AB550" s="491" t="s">
        <v>1476</v>
      </c>
      <c r="AC550" s="491" t="s">
        <v>23</v>
      </c>
      <c r="AD550" s="491" t="s">
        <v>1274</v>
      </c>
      <c r="AE550" s="491" t="s">
        <v>1887</v>
      </c>
      <c r="AF550" s="515" t="s">
        <v>56</v>
      </c>
      <c r="AG550" s="515" t="s">
        <v>1358</v>
      </c>
      <c r="AH550" s="515" t="s">
        <v>56</v>
      </c>
      <c r="AI550" s="515" t="s">
        <v>1358</v>
      </c>
    </row>
    <row r="551" spans="1:35" hidden="1" x14ac:dyDescent="0.3">
      <c r="A551" s="491"/>
      <c r="B551" s="491" t="s">
        <v>2034</v>
      </c>
      <c r="C551" s="491"/>
      <c r="D551" s="491" t="s">
        <v>1393</v>
      </c>
      <c r="E551" s="491" t="s">
        <v>136</v>
      </c>
      <c r="F551" s="491" t="s">
        <v>1958</v>
      </c>
      <c r="G551" s="491" t="s">
        <v>23</v>
      </c>
      <c r="H551" s="491" t="str" cm="1">
        <f t="array" ref="H551">LEFT(LEFT(Z551,FIND(".",Z551)-1),IF(MIN(IF(ISNUMBER(FIND({"a","b","c","d","e","f","g","h","i","j","k","l","m","n","o","p","q","r","s","t","u","v","w","x","y","z"}, LEFT(Z551,FIND(".",Z551)-1))), FIND({"a","b","c","d","e","f","g","h","i","j","k","l","m","n","o","p","q","r","s","t","u","v","w","x","y","z"}, LEFT(Z551,FIND(".",Z551)-1))))=0,FIND(".",Z551),MIN(IF(ISNUMBER(FIND({"a","b","c","d","e","f","g","h","i","j","k","l","m","n","o","p","q","r","s","t","u","v","w","x","y","z"}, LEFT(Z551,FIND(".",Z551)-1))), FIND({"a","b","c","d","e","f","g","h","i","j","k","l","m","n","o","p","q","r","s","t","u","v","w","x","y","z"}, LEFT(Z551,FIND(".",Z551)-1)))))-1)</f>
        <v>110</v>
      </c>
      <c r="I551" s="491" t="str" cm="1">
        <f t="array" ref="I551">RIGHT(LEFT(Z551,FIND(".",Z551)-1),FIND(".",Z551)-IF(MIN(IF(ISNUMBER(FIND({"a","b","c","d","e","f","g","h","i","j","k","l","m","n","o","p","q","r","s","t","u","v","w","x","y","z"},LEFT(Z551,FIND(".",Z551)-1))),FIND({"a","b","c","d","e","f","g","h","i","j","k","l","m","n","o","p","q","r","s","t","u","v","w","x","y","z"},LEFT(Z551,FIND(".",Z551)-1))))=0,FIND(".",Z551),MIN(IF(ISNUMBER(FIND({"a","b","c","d","e","f","g","h","i","j","k","l","m","n","o","p","q","r","s","t","u","v","w","x","y","z"},LEFT(Z551,FIND(".",Z551)-1))),FIND({"a","b","c","d","e","f","g","h","i","j","k","l","m","n","o","p","q","r","s","t","u","v","w","x","y","z"},LEFT(Z551,FIND(".",Z551)-1))))))</f>
        <v>b</v>
      </c>
      <c r="J551" s="491"/>
      <c r="K551" s="491"/>
      <c r="L551" s="491"/>
      <c r="M551" s="491"/>
      <c r="N551" s="491"/>
      <c r="O551" s="491" t="s">
        <v>2015</v>
      </c>
      <c r="P551" s="491">
        <v>4</v>
      </c>
      <c r="Q551" s="491" t="s">
        <v>2015</v>
      </c>
      <c r="R551" s="491" t="s">
        <v>1960</v>
      </c>
      <c r="S551" s="491" t="s">
        <v>581</v>
      </c>
      <c r="T551" s="491" t="s">
        <v>2016</v>
      </c>
      <c r="U551" s="491" t="s">
        <v>646</v>
      </c>
      <c r="V551" s="491" t="s">
        <v>1676</v>
      </c>
      <c r="W551" s="491" t="s">
        <v>1962</v>
      </c>
      <c r="X551" s="491" t="s">
        <v>70</v>
      </c>
      <c r="Y551" s="491" t="s">
        <v>2131</v>
      </c>
      <c r="Z551" s="491" t="s">
        <v>2132</v>
      </c>
      <c r="AA551" s="491" t="s">
        <v>1992</v>
      </c>
      <c r="AB551" s="491" t="s">
        <v>1477</v>
      </c>
      <c r="AC551" s="491" t="s">
        <v>23</v>
      </c>
      <c r="AD551" s="491" t="s">
        <v>1276</v>
      </c>
      <c r="AE551" s="491" t="s">
        <v>1890</v>
      </c>
      <c r="AF551" s="515" t="s">
        <v>56</v>
      </c>
      <c r="AG551" s="515" t="s">
        <v>1358</v>
      </c>
      <c r="AH551" s="515" t="s">
        <v>56</v>
      </c>
      <c r="AI551" s="515" t="s">
        <v>1358</v>
      </c>
    </row>
    <row r="552" spans="1:35" hidden="1" x14ac:dyDescent="0.3">
      <c r="A552" s="491"/>
      <c r="B552" s="491" t="s">
        <v>1360</v>
      </c>
      <c r="C552" s="491"/>
      <c r="D552" s="491" t="s">
        <v>1393</v>
      </c>
      <c r="E552" s="491" t="s">
        <v>136</v>
      </c>
      <c r="F552" s="491" t="s">
        <v>1958</v>
      </c>
      <c r="G552" s="491" t="s">
        <v>23</v>
      </c>
      <c r="H552" s="491" t="str" cm="1">
        <f t="array" ref="H552">LEFT(LEFT(Z552,FIND(".",Z552)-1),IF(MIN(IF(ISNUMBER(FIND({"a","b","c","d","e","f","g","h","i","j","k","l","m","n","o","p","q","r","s","t","u","v","w","x","y","z"}, LEFT(Z552,FIND(".",Z552)-1))), FIND({"a","b","c","d","e","f","g","h","i","j","k","l","m","n","o","p","q","r","s","t","u","v","w","x","y","z"}, LEFT(Z552,FIND(".",Z552)-1))))=0,FIND(".",Z552),MIN(IF(ISNUMBER(FIND({"a","b","c","d","e","f","g","h","i","j","k","l","m","n","o","p","q","r","s","t","u","v","w","x","y","z"}, LEFT(Z552,FIND(".",Z552)-1))), FIND({"a","b","c","d","e","f","g","h","i","j","k","l","m","n","o","p","q","r","s","t","u","v","w","x","y","z"}, LEFT(Z552,FIND(".",Z552)-1)))))-1)</f>
        <v>112</v>
      </c>
      <c r="I552" s="491" t="str" cm="1">
        <f t="array" ref="I552">RIGHT(LEFT(Z552,FIND(".",Z552)-1),FIND(".",Z552)-IF(MIN(IF(ISNUMBER(FIND({"a","b","c","d","e","f","g","h","i","j","k","l","m","n","o","p","q","r","s","t","u","v","w","x","y","z"},LEFT(Z552,FIND(".",Z552)-1))),FIND({"a","b","c","d","e","f","g","h","i","j","k","l","m","n","o","p","q","r","s","t","u","v","w","x","y","z"},LEFT(Z552,FIND(".",Z552)-1))))=0,FIND(".",Z552),MIN(IF(ISNUMBER(FIND({"a","b","c","d","e","f","g","h","i","j","k","l","m","n","o","p","q","r","s","t","u","v","w","x","y","z"},LEFT(Z552,FIND(".",Z552)-1))),FIND({"a","b","c","d","e","f","g","h","i","j","k","l","m","n","o","p","q","r","s","t","u","v","w","x","y","z"},LEFT(Z552,FIND(".",Z552)-1))))))</f>
        <v>a</v>
      </c>
      <c r="J552" s="491"/>
      <c r="K552" s="491"/>
      <c r="L552" s="491"/>
      <c r="M552" s="491"/>
      <c r="N552" s="491"/>
      <c r="O552" s="491" t="s">
        <v>2015</v>
      </c>
      <c r="P552" s="491">
        <v>4</v>
      </c>
      <c r="Q552" s="491" t="s">
        <v>2015</v>
      </c>
      <c r="R552" s="491" t="s">
        <v>1960</v>
      </c>
      <c r="S552" s="491" t="s">
        <v>581</v>
      </c>
      <c r="T552" s="491" t="s">
        <v>2016</v>
      </c>
      <c r="U552" s="491" t="s">
        <v>646</v>
      </c>
      <c r="V552" s="491" t="s">
        <v>1676</v>
      </c>
      <c r="W552" s="491" t="s">
        <v>1962</v>
      </c>
      <c r="X552" s="491" t="s">
        <v>70</v>
      </c>
      <c r="Y552" s="491" t="s">
        <v>2133</v>
      </c>
      <c r="Z552" s="491" t="s">
        <v>2134</v>
      </c>
      <c r="AA552" s="491" t="s">
        <v>1992</v>
      </c>
      <c r="AB552" s="491" t="s">
        <v>1445</v>
      </c>
      <c r="AC552" s="491" t="s">
        <v>23</v>
      </c>
      <c r="AD552" s="491" t="s">
        <v>1220</v>
      </c>
      <c r="AE552" s="491" t="s">
        <v>1677</v>
      </c>
      <c r="AF552" s="515" t="s">
        <v>56</v>
      </c>
      <c r="AG552" s="515" t="s">
        <v>1358</v>
      </c>
      <c r="AH552" s="515" t="s">
        <v>56</v>
      </c>
      <c r="AI552" s="515" t="s">
        <v>1358</v>
      </c>
    </row>
    <row r="553" spans="1:35" hidden="1" x14ac:dyDescent="0.3">
      <c r="A553" s="491"/>
      <c r="B553" s="491" t="s">
        <v>1359</v>
      </c>
      <c r="C553" s="491"/>
      <c r="D553" s="491" t="s">
        <v>1393</v>
      </c>
      <c r="E553" s="491" t="s">
        <v>136</v>
      </c>
      <c r="F553" s="491" t="s">
        <v>1958</v>
      </c>
      <c r="G553" s="491" t="s">
        <v>23</v>
      </c>
      <c r="H553" s="491" t="str" cm="1">
        <f t="array" ref="H553">LEFT(LEFT(Z553,FIND(".",Z553)-1),IF(MIN(IF(ISNUMBER(FIND({"a","b","c","d","e","f","g","h","i","j","k","l","m","n","o","p","q","r","s","t","u","v","w","x","y","z"}, LEFT(Z553,FIND(".",Z553)-1))), FIND({"a","b","c","d","e","f","g","h","i","j","k","l","m","n","o","p","q","r","s","t","u","v","w","x","y","z"}, LEFT(Z553,FIND(".",Z553)-1))))=0,FIND(".",Z553),MIN(IF(ISNUMBER(FIND({"a","b","c","d","e","f","g","h","i","j","k","l","m","n","o","p","q","r","s","t","u","v","w","x","y","z"}, LEFT(Z553,FIND(".",Z553)-1))), FIND({"a","b","c","d","e","f","g","h","i","j","k","l","m","n","o","p","q","r","s","t","u","v","w","x","y","z"}, LEFT(Z553,FIND(".",Z553)-1)))))-1)</f>
        <v>112</v>
      </c>
      <c r="I553" s="491" t="str" cm="1">
        <f t="array" ref="I553">RIGHT(LEFT(Z553,FIND(".",Z553)-1),FIND(".",Z553)-IF(MIN(IF(ISNUMBER(FIND({"a","b","c","d","e","f","g","h","i","j","k","l","m","n","o","p","q","r","s","t","u","v","w","x","y","z"},LEFT(Z553,FIND(".",Z553)-1))),FIND({"a","b","c","d","e","f","g","h","i","j","k","l","m","n","o","p","q","r","s","t","u","v","w","x","y","z"},LEFT(Z553,FIND(".",Z553)-1))))=0,FIND(".",Z553),MIN(IF(ISNUMBER(FIND({"a","b","c","d","e","f","g","h","i","j","k","l","m","n","o","p","q","r","s","t","u","v","w","x","y","z"},LEFT(Z553,FIND(".",Z553)-1))),FIND({"a","b","c","d","e","f","g","h","i","j","k","l","m","n","o","p","q","r","s","t","u","v","w","x","y","z"},LEFT(Z553,FIND(".",Z553)-1))))))</f>
        <v>b</v>
      </c>
      <c r="J553" s="491"/>
      <c r="K553" s="491"/>
      <c r="L553" s="491"/>
      <c r="M553" s="491"/>
      <c r="N553" s="491"/>
      <c r="O553" s="491" t="s">
        <v>2015</v>
      </c>
      <c r="P553" s="491">
        <v>4</v>
      </c>
      <c r="Q553" s="491" t="s">
        <v>2015</v>
      </c>
      <c r="R553" s="491" t="s">
        <v>1960</v>
      </c>
      <c r="S553" s="491" t="s">
        <v>581</v>
      </c>
      <c r="T553" s="491" t="s">
        <v>2016</v>
      </c>
      <c r="U553" s="491" t="s">
        <v>646</v>
      </c>
      <c r="V553" s="491" t="s">
        <v>1676</v>
      </c>
      <c r="W553" s="491" t="s">
        <v>1962</v>
      </c>
      <c r="X553" s="491" t="s">
        <v>70</v>
      </c>
      <c r="Y553" s="491" t="s">
        <v>2135</v>
      </c>
      <c r="Z553" s="491" t="s">
        <v>2136</v>
      </c>
      <c r="AA553" s="491" t="s">
        <v>1992</v>
      </c>
      <c r="AB553" s="491" t="s">
        <v>1448</v>
      </c>
      <c r="AC553" s="491" t="s">
        <v>23</v>
      </c>
      <c r="AD553" s="491" t="s">
        <v>1217</v>
      </c>
      <c r="AE553" s="491" t="s">
        <v>1691</v>
      </c>
      <c r="AF553" s="515" t="s">
        <v>56</v>
      </c>
      <c r="AG553" s="515" t="s">
        <v>1358</v>
      </c>
      <c r="AH553" s="515" t="s">
        <v>56</v>
      </c>
      <c r="AI553" s="515" t="s">
        <v>1358</v>
      </c>
    </row>
    <row r="554" spans="1:35" hidden="1" x14ac:dyDescent="0.3">
      <c r="A554" s="491"/>
      <c r="B554" s="491" t="s">
        <v>1513</v>
      </c>
      <c r="C554" s="491"/>
      <c r="D554" s="491" t="s">
        <v>1393</v>
      </c>
      <c r="E554" s="491" t="s">
        <v>136</v>
      </c>
      <c r="F554" s="491" t="s">
        <v>1958</v>
      </c>
      <c r="G554" s="491" t="s">
        <v>23</v>
      </c>
      <c r="H554" s="491" t="str" cm="1">
        <f t="array" ref="H554">LEFT(LEFT(Z554,FIND(".",Z554)-1),IF(MIN(IF(ISNUMBER(FIND({"a","b","c","d","e","f","g","h","i","j","k","l","m","n","o","p","q","r","s","t","u","v","w","x","y","z"}, LEFT(Z554,FIND(".",Z554)-1))), FIND({"a","b","c","d","e","f","g","h","i","j","k","l","m","n","o","p","q","r","s","t","u","v","w","x","y","z"}, LEFT(Z554,FIND(".",Z554)-1))))=0,FIND(".",Z554),MIN(IF(ISNUMBER(FIND({"a","b","c","d","e","f","g","h","i","j","k","l","m","n","o","p","q","r","s","t","u","v","w","x","y","z"}, LEFT(Z554,FIND(".",Z554)-1))), FIND({"a","b","c","d","e","f","g","h","i","j","k","l","m","n","o","p","q","r","s","t","u","v","w","x","y","z"}, LEFT(Z554,FIND(".",Z554)-1)))))-1)</f>
        <v>120</v>
      </c>
      <c r="I554" s="491" t="str" cm="1">
        <f t="array" ref="I554">RIGHT(LEFT(Z554,FIND(".",Z554)-1),FIND(".",Z554)-IF(MIN(IF(ISNUMBER(FIND({"a","b","c","d","e","f","g","h","i","j","k","l","m","n","o","p","q","r","s","t","u","v","w","x","y","z"},LEFT(Z554,FIND(".",Z554)-1))),FIND({"a","b","c","d","e","f","g","h","i","j","k","l","m","n","o","p","q","r","s","t","u","v","w","x","y","z"},LEFT(Z554,FIND(".",Z554)-1))))=0,FIND(".",Z554),MIN(IF(ISNUMBER(FIND({"a","b","c","d","e","f","g","h","i","j","k","l","m","n","o","p","q","r","s","t","u","v","w","x","y","z"},LEFT(Z554,FIND(".",Z554)-1))),FIND({"a","b","c","d","e","f","g","h","i","j","k","l","m","n","o","p","q","r","s","t","u","v","w","x","y","z"},LEFT(Z554,FIND(".",Z554)-1))))))</f>
        <v>b1</v>
      </c>
      <c r="J554" s="491"/>
      <c r="K554" s="491"/>
      <c r="L554" s="491"/>
      <c r="M554" s="491"/>
      <c r="N554" s="491"/>
      <c r="O554" s="491" t="s">
        <v>2015</v>
      </c>
      <c r="P554" s="491">
        <v>4</v>
      </c>
      <c r="Q554" s="491" t="s">
        <v>2015</v>
      </c>
      <c r="R554" s="491" t="s">
        <v>1960</v>
      </c>
      <c r="S554" s="491" t="s">
        <v>581</v>
      </c>
      <c r="T554" s="491" t="s">
        <v>2016</v>
      </c>
      <c r="U554" s="491" t="s">
        <v>695</v>
      </c>
      <c r="V554" s="491" t="s">
        <v>1591</v>
      </c>
      <c r="W554" s="491" t="s">
        <v>1962</v>
      </c>
      <c r="X554" s="491" t="s">
        <v>70</v>
      </c>
      <c r="Y554" s="491" t="s">
        <v>2137</v>
      </c>
      <c r="Z554" s="491" t="s">
        <v>2138</v>
      </c>
      <c r="AA554" s="491" t="s">
        <v>1992</v>
      </c>
      <c r="AB554" s="491" t="s">
        <v>1436</v>
      </c>
      <c r="AC554" s="491" t="s">
        <v>23</v>
      </c>
      <c r="AD554" s="491" t="s">
        <v>1255</v>
      </c>
      <c r="AE554" s="491" t="s">
        <v>1658</v>
      </c>
      <c r="AF554" s="515" t="s">
        <v>56</v>
      </c>
      <c r="AG554" s="515" t="s">
        <v>1358</v>
      </c>
      <c r="AH554" s="515" t="s">
        <v>56</v>
      </c>
      <c r="AI554" s="515" t="s">
        <v>1358</v>
      </c>
    </row>
    <row r="555" spans="1:35" hidden="1" x14ac:dyDescent="0.3">
      <c r="A555" s="491"/>
      <c r="B555" s="491" t="s">
        <v>1512</v>
      </c>
      <c r="C555" s="491"/>
      <c r="D555" s="491" t="s">
        <v>1393</v>
      </c>
      <c r="E555" s="491" t="s">
        <v>136</v>
      </c>
      <c r="F555" s="491" t="s">
        <v>1958</v>
      </c>
      <c r="G555" s="491" t="s">
        <v>23</v>
      </c>
      <c r="H555" s="491" t="str" cm="1">
        <f t="array" ref="H555">LEFT(LEFT(Z555,FIND(".",Z555)-1),IF(MIN(IF(ISNUMBER(FIND({"a","b","c","d","e","f","g","h","i","j","k","l","m","n","o","p","q","r","s","t","u","v","w","x","y","z"}, LEFT(Z555,FIND(".",Z555)-1))), FIND({"a","b","c","d","e","f","g","h","i","j","k","l","m","n","o","p","q","r","s","t","u","v","w","x","y","z"}, LEFT(Z555,FIND(".",Z555)-1))))=0,FIND(".",Z555),MIN(IF(ISNUMBER(FIND({"a","b","c","d","e","f","g","h","i","j","k","l","m","n","o","p","q","r","s","t","u","v","w","x","y","z"}, LEFT(Z555,FIND(".",Z555)-1))), FIND({"a","b","c","d","e","f","g","h","i","j","k","l","m","n","o","p","q","r","s","t","u","v","w","x","y","z"}, LEFT(Z555,FIND(".",Z555)-1)))))-1)</f>
        <v>121</v>
      </c>
      <c r="I555" s="491" t="str" cm="1">
        <f t="array" ref="I555">RIGHT(LEFT(Z555,FIND(".",Z555)-1),FIND(".",Z555)-IF(MIN(IF(ISNUMBER(FIND({"a","b","c","d","e","f","g","h","i","j","k","l","m","n","o","p","q","r","s","t","u","v","w","x","y","z"},LEFT(Z555,FIND(".",Z555)-1))),FIND({"a","b","c","d","e","f","g","h","i","j","k","l","m","n","o","p","q","r","s","t","u","v","w","x","y","z"},LEFT(Z555,FIND(".",Z555)-1))))=0,FIND(".",Z555),MIN(IF(ISNUMBER(FIND({"a","b","c","d","e","f","g","h","i","j","k","l","m","n","o","p","q","r","s","t","u","v","w","x","y","z"},LEFT(Z555,FIND(".",Z555)-1))),FIND({"a","b","c","d","e","f","g","h","i","j","k","l","m","n","o","p","q","r","s","t","u","v","w","x","y","z"},LEFT(Z555,FIND(".",Z555)-1))))))</f>
        <v>a</v>
      </c>
      <c r="J555" s="491"/>
      <c r="K555" s="491"/>
      <c r="L555" s="491"/>
      <c r="M555" s="491"/>
      <c r="N555" s="491"/>
      <c r="O555" s="491" t="s">
        <v>2015</v>
      </c>
      <c r="P555" s="491">
        <v>4</v>
      </c>
      <c r="Q555" s="491" t="s">
        <v>2015</v>
      </c>
      <c r="R555" s="491" t="s">
        <v>1960</v>
      </c>
      <c r="S555" s="491" t="s">
        <v>581</v>
      </c>
      <c r="T555" s="491" t="s">
        <v>2016</v>
      </c>
      <c r="U555" s="491" t="s">
        <v>695</v>
      </c>
      <c r="V555" s="491" t="s">
        <v>1591</v>
      </c>
      <c r="W555" s="491" t="s">
        <v>1962</v>
      </c>
      <c r="X555" s="491" t="s">
        <v>70</v>
      </c>
      <c r="Y555" s="491" t="s">
        <v>2139</v>
      </c>
      <c r="Z555" s="491" t="s">
        <v>2140</v>
      </c>
      <c r="AA555" s="491" t="s">
        <v>1992</v>
      </c>
      <c r="AB555" s="491" t="s">
        <v>1673</v>
      </c>
      <c r="AC555" s="491" t="s">
        <v>23</v>
      </c>
      <c r="AD555" s="491" t="s">
        <v>1254</v>
      </c>
      <c r="AE555" s="491" t="s">
        <v>1674</v>
      </c>
      <c r="AF555" s="515" t="s">
        <v>56</v>
      </c>
      <c r="AG555" s="515" t="s">
        <v>1358</v>
      </c>
      <c r="AH555" s="515" t="s">
        <v>56</v>
      </c>
      <c r="AI555" s="515" t="s">
        <v>1358</v>
      </c>
    </row>
    <row r="556" spans="1:35" hidden="1" x14ac:dyDescent="0.3">
      <c r="A556" s="491"/>
      <c r="B556" s="491" t="s">
        <v>1364</v>
      </c>
      <c r="C556" s="491"/>
      <c r="D556" s="491" t="s">
        <v>1393</v>
      </c>
      <c r="E556" s="491" t="s">
        <v>136</v>
      </c>
      <c r="F556" s="491" t="s">
        <v>1958</v>
      </c>
      <c r="G556" s="491" t="s">
        <v>23</v>
      </c>
      <c r="H556" s="491" t="str" cm="1">
        <f t="array" ref="H556">LEFT(LEFT(Z556,FIND(".",Z556)-1),IF(MIN(IF(ISNUMBER(FIND({"a","b","c","d","e","f","g","h","i","j","k","l","m","n","o","p","q","r","s","t","u","v","w","x","y","z"}, LEFT(Z556,FIND(".",Z556)-1))), FIND({"a","b","c","d","e","f","g","h","i","j","k","l","m","n","o","p","q","r","s","t","u","v","w","x","y","z"}, LEFT(Z556,FIND(".",Z556)-1))))=0,FIND(".",Z556),MIN(IF(ISNUMBER(FIND({"a","b","c","d","e","f","g","h","i","j","k","l","m","n","o","p","q","r","s","t","u","v","w","x","y","z"}, LEFT(Z556,FIND(".",Z556)-1))), FIND({"a","b","c","d","e","f","g","h","i","j","k","l","m","n","o","p","q","r","s","t","u","v","w","x","y","z"}, LEFT(Z556,FIND(".",Z556)-1)))))-1)</f>
        <v>122</v>
      </c>
      <c r="I556" s="491" t="str" cm="1">
        <f t="array" ref="I556">RIGHT(LEFT(Z556,FIND(".",Z556)-1),FIND(".",Z556)-IF(MIN(IF(ISNUMBER(FIND({"a","b","c","d","e","f","g","h","i","j","k","l","m","n","o","p","q","r","s","t","u","v","w","x","y","z"},LEFT(Z556,FIND(".",Z556)-1))),FIND({"a","b","c","d","e","f","g","h","i","j","k","l","m","n","o","p","q","r","s","t","u","v","w","x","y","z"},LEFT(Z556,FIND(".",Z556)-1))))=0,FIND(".",Z556),MIN(IF(ISNUMBER(FIND({"a","b","c","d","e","f","g","h","i","j","k","l","m","n","o","p","q","r","s","t","u","v","w","x","y","z"},LEFT(Z556,FIND(".",Z556)-1))),FIND({"a","b","c","d","e","f","g","h","i","j","k","l","m","n","o","p","q","r","s","t","u","v","w","x","y","z"},LEFT(Z556,FIND(".",Z556)-1))))))</f>
        <v>b1</v>
      </c>
      <c r="J556" s="491"/>
      <c r="K556" s="491"/>
      <c r="L556" s="491"/>
      <c r="M556" s="491"/>
      <c r="N556" s="491"/>
      <c r="O556" s="491" t="s">
        <v>2015</v>
      </c>
      <c r="P556" s="491">
        <v>4</v>
      </c>
      <c r="Q556" s="491" t="s">
        <v>2015</v>
      </c>
      <c r="R556" s="491" t="s">
        <v>1960</v>
      </c>
      <c r="S556" s="491" t="s">
        <v>581</v>
      </c>
      <c r="T556" s="491" t="s">
        <v>2016</v>
      </c>
      <c r="U556" s="491" t="s">
        <v>695</v>
      </c>
      <c r="V556" s="491" t="s">
        <v>1591</v>
      </c>
      <c r="W556" s="491" t="s">
        <v>1962</v>
      </c>
      <c r="X556" s="491" t="s">
        <v>70</v>
      </c>
      <c r="Y556" s="491" t="s">
        <v>2141</v>
      </c>
      <c r="Z556" s="491" t="s">
        <v>2142</v>
      </c>
      <c r="AA556" s="491" t="s">
        <v>1992</v>
      </c>
      <c r="AB556" s="491" t="s">
        <v>1632</v>
      </c>
      <c r="AC556" s="491" t="s">
        <v>23</v>
      </c>
      <c r="AD556" s="491" t="s">
        <v>1209</v>
      </c>
      <c r="AE556" s="491" t="s">
        <v>1633</v>
      </c>
      <c r="AF556" s="515" t="s">
        <v>56</v>
      </c>
      <c r="AG556" s="515" t="s">
        <v>1358</v>
      </c>
      <c r="AH556" s="515" t="s">
        <v>56</v>
      </c>
      <c r="AI556" s="515" t="s">
        <v>1358</v>
      </c>
    </row>
    <row r="557" spans="1:35" hidden="1" x14ac:dyDescent="0.3">
      <c r="A557" s="491"/>
      <c r="B557" s="491" t="s">
        <v>1367</v>
      </c>
      <c r="C557" s="491"/>
      <c r="D557" s="491" t="s">
        <v>1393</v>
      </c>
      <c r="E557" s="491" t="s">
        <v>136</v>
      </c>
      <c r="F557" s="491" t="s">
        <v>1958</v>
      </c>
      <c r="G557" s="491" t="s">
        <v>23</v>
      </c>
      <c r="H557" s="491" t="str" cm="1">
        <f t="array" ref="H557">LEFT(LEFT(Z557,FIND(".",Z557)-1),IF(MIN(IF(ISNUMBER(FIND({"a","b","c","d","e","f","g","h","i","j","k","l","m","n","o","p","q","r","s","t","u","v","w","x","y","z"}, LEFT(Z557,FIND(".",Z557)-1))), FIND({"a","b","c","d","e","f","g","h","i","j","k","l","m","n","o","p","q","r","s","t","u","v","w","x","y","z"}, LEFT(Z557,FIND(".",Z557)-1))))=0,FIND(".",Z557),MIN(IF(ISNUMBER(FIND({"a","b","c","d","e","f","g","h","i","j","k","l","m","n","o","p","q","r","s","t","u","v","w","x","y","z"}, LEFT(Z557,FIND(".",Z557)-1))), FIND({"a","b","c","d","e","f","g","h","i","j","k","l","m","n","o","p","q","r","s","t","u","v","w","x","y","z"}, LEFT(Z557,FIND(".",Z557)-1)))))-1)</f>
        <v>122</v>
      </c>
      <c r="I557" s="491" t="str" cm="1">
        <f t="array" ref="I557">RIGHT(LEFT(Z557,FIND(".",Z557)-1),FIND(".",Z557)-IF(MIN(IF(ISNUMBER(FIND({"a","b","c","d","e","f","g","h","i","j","k","l","m","n","o","p","q","r","s","t","u","v","w","x","y","z"},LEFT(Z557,FIND(".",Z557)-1))),FIND({"a","b","c","d","e","f","g","h","i","j","k","l","m","n","o","p","q","r","s","t","u","v","w","x","y","z"},LEFT(Z557,FIND(".",Z557)-1))))=0,FIND(".",Z557),MIN(IF(ISNUMBER(FIND({"a","b","c","d","e","f","g","h","i","j","k","l","m","n","o","p","q","r","s","t","u","v","w","x","y","z"},LEFT(Z557,FIND(".",Z557)-1))),FIND({"a","b","c","d","e","f","g","h","i","j","k","l","m","n","o","p","q","r","s","t","u","v","w","x","y","z"},LEFT(Z557,FIND(".",Z557)-1))))))</f>
        <v>b2</v>
      </c>
      <c r="J557" s="491"/>
      <c r="K557" s="491"/>
      <c r="L557" s="491"/>
      <c r="M557" s="491"/>
      <c r="N557" s="491"/>
      <c r="O557" s="491" t="s">
        <v>2015</v>
      </c>
      <c r="P557" s="491">
        <v>4</v>
      </c>
      <c r="Q557" s="491" t="s">
        <v>2015</v>
      </c>
      <c r="R557" s="491" t="s">
        <v>1960</v>
      </c>
      <c r="S557" s="491" t="s">
        <v>581</v>
      </c>
      <c r="T557" s="491" t="s">
        <v>2016</v>
      </c>
      <c r="U557" s="491" t="s">
        <v>695</v>
      </c>
      <c r="V557" s="491" t="s">
        <v>1591</v>
      </c>
      <c r="W557" s="491" t="s">
        <v>1962</v>
      </c>
      <c r="X557" s="491" t="s">
        <v>70</v>
      </c>
      <c r="Y557" s="491" t="s">
        <v>2143</v>
      </c>
      <c r="Z557" s="491" t="s">
        <v>2144</v>
      </c>
      <c r="AA557" s="491" t="s">
        <v>1992</v>
      </c>
      <c r="AB557" s="491" t="s">
        <v>1429</v>
      </c>
      <c r="AC557" s="491" t="s">
        <v>23</v>
      </c>
      <c r="AD557" s="491" t="s">
        <v>1212</v>
      </c>
      <c r="AE557" s="491" t="s">
        <v>1644</v>
      </c>
      <c r="AF557" s="515" t="s">
        <v>56</v>
      </c>
      <c r="AG557" s="515" t="s">
        <v>1358</v>
      </c>
      <c r="AH557" s="515" t="s">
        <v>56</v>
      </c>
      <c r="AI557" s="515" t="s">
        <v>1358</v>
      </c>
    </row>
    <row r="558" spans="1:35" hidden="1" x14ac:dyDescent="0.3">
      <c r="A558" s="491"/>
      <c r="B558" s="491" t="s">
        <v>1987</v>
      </c>
      <c r="C558" s="491"/>
      <c r="D558" s="491" t="s">
        <v>1393</v>
      </c>
      <c r="E558" s="491" t="s">
        <v>136</v>
      </c>
      <c r="F558" s="491" t="s">
        <v>1958</v>
      </c>
      <c r="G558" s="491" t="s">
        <v>23</v>
      </c>
      <c r="H558" s="491" t="str" cm="1">
        <f t="array" ref="H558">LEFT(LEFT(Z558,FIND(".",Z558)-1),IF(MIN(IF(ISNUMBER(FIND({"a","b","c","d","e","f","g","h","i","j","k","l","m","n","o","p","q","r","s","t","u","v","w","x","y","z"}, LEFT(Z558,FIND(".",Z558)-1))), FIND({"a","b","c","d","e","f","g","h","i","j","k","l","m","n","o","p","q","r","s","t","u","v","w","x","y","z"}, LEFT(Z558,FIND(".",Z558)-1))))=0,FIND(".",Z558),MIN(IF(ISNUMBER(FIND({"a","b","c","d","e","f","g","h","i","j","k","l","m","n","o","p","q","r","s","t","u","v","w","x","y","z"}, LEFT(Z558,FIND(".",Z558)-1))), FIND({"a","b","c","d","e","f","g","h","i","j","k","l","m","n","o","p","q","r","s","t","u","v","w","x","y","z"}, LEFT(Z558,FIND(".",Z558)-1)))))-1)</f>
        <v>125</v>
      </c>
      <c r="I558" s="491" t="str" cm="1">
        <f t="array" ref="I558">RIGHT(LEFT(Z558,FIND(".",Z558)-1),FIND(".",Z558)-IF(MIN(IF(ISNUMBER(FIND({"a","b","c","d","e","f","g","h","i","j","k","l","m","n","o","p","q","r","s","t","u","v","w","x","y","z"},LEFT(Z558,FIND(".",Z558)-1))),FIND({"a","b","c","d","e","f","g","h","i","j","k","l","m","n","o","p","q","r","s","t","u","v","w","x","y","z"},LEFT(Z558,FIND(".",Z558)-1))))=0,FIND(".",Z558),MIN(IF(ISNUMBER(FIND({"a","b","c","d","e","f","g","h","i","j","k","l","m","n","o","p","q","r","s","t","u","v","w","x","y","z"},LEFT(Z558,FIND(".",Z558)-1))),FIND({"a","b","c","d","e","f","g","h","i","j","k","l","m","n","o","p","q","r","s","t","u","v","w","x","y","z"},LEFT(Z558,FIND(".",Z558)-1))))))</f>
        <v>b1</v>
      </c>
      <c r="J558" s="491"/>
      <c r="K558" s="491"/>
      <c r="L558" s="491"/>
      <c r="M558" s="491"/>
      <c r="N558" s="491"/>
      <c r="O558" s="491" t="s">
        <v>2015</v>
      </c>
      <c r="P558" s="491">
        <v>4</v>
      </c>
      <c r="Q558" s="491" t="s">
        <v>2015</v>
      </c>
      <c r="R558" s="491" t="s">
        <v>1960</v>
      </c>
      <c r="S558" s="491" t="s">
        <v>581</v>
      </c>
      <c r="T558" s="491" t="s">
        <v>2016</v>
      </c>
      <c r="U558" s="491" t="s">
        <v>695</v>
      </c>
      <c r="V558" s="491" t="s">
        <v>1591</v>
      </c>
      <c r="W558" s="491" t="s">
        <v>1962</v>
      </c>
      <c r="X558" s="491" t="s">
        <v>70</v>
      </c>
      <c r="Y558" s="491" t="s">
        <v>2145</v>
      </c>
      <c r="Z558" s="491" t="s">
        <v>2146</v>
      </c>
      <c r="AA558" s="491" t="s">
        <v>1992</v>
      </c>
      <c r="AB558" s="491" t="s">
        <v>1414</v>
      </c>
      <c r="AC558" s="491" t="s">
        <v>23</v>
      </c>
      <c r="AD558" s="491" t="s">
        <v>1201</v>
      </c>
      <c r="AE558" s="491" t="s">
        <v>1592</v>
      </c>
      <c r="AF558" s="515" t="s">
        <v>56</v>
      </c>
      <c r="AG558" s="515" t="s">
        <v>1358</v>
      </c>
      <c r="AH558" s="515" t="s">
        <v>56</v>
      </c>
      <c r="AI558" s="515" t="s">
        <v>1358</v>
      </c>
    </row>
    <row r="559" spans="1:35" hidden="1" x14ac:dyDescent="0.3">
      <c r="A559" s="491"/>
      <c r="B559" s="491" t="s">
        <v>1993</v>
      </c>
      <c r="C559" s="491"/>
      <c r="D559" s="491" t="s">
        <v>1393</v>
      </c>
      <c r="E559" s="491" t="s">
        <v>136</v>
      </c>
      <c r="F559" s="491" t="s">
        <v>1958</v>
      </c>
      <c r="G559" s="491" t="s">
        <v>23</v>
      </c>
      <c r="H559" s="491" t="str" cm="1">
        <f t="array" ref="H559">LEFT(LEFT(Z559,FIND(".",Z559)-1),IF(MIN(IF(ISNUMBER(FIND({"a","b","c","d","e","f","g","h","i","j","k","l","m","n","o","p","q","r","s","t","u","v","w","x","y","z"}, LEFT(Z559,FIND(".",Z559)-1))), FIND({"a","b","c","d","e","f","g","h","i","j","k","l","m","n","o","p","q","r","s","t","u","v","w","x","y","z"}, LEFT(Z559,FIND(".",Z559)-1))))=0,FIND(".",Z559),MIN(IF(ISNUMBER(FIND({"a","b","c","d","e","f","g","h","i","j","k","l","m","n","o","p","q","r","s","t","u","v","w","x","y","z"}, LEFT(Z559,FIND(".",Z559)-1))), FIND({"a","b","c","d","e","f","g","h","i","j","k","l","m","n","o","p","q","r","s","t","u","v","w","x","y","z"}, LEFT(Z559,FIND(".",Z559)-1)))))-1)</f>
        <v>125</v>
      </c>
      <c r="I559" s="491" t="str" cm="1">
        <f t="array" ref="I559">RIGHT(LEFT(Z559,FIND(".",Z559)-1),FIND(".",Z559)-IF(MIN(IF(ISNUMBER(FIND({"a","b","c","d","e","f","g","h","i","j","k","l","m","n","o","p","q","r","s","t","u","v","w","x","y","z"},LEFT(Z559,FIND(".",Z559)-1))),FIND({"a","b","c","d","e","f","g","h","i","j","k","l","m","n","o","p","q","r","s","t","u","v","w","x","y","z"},LEFT(Z559,FIND(".",Z559)-1))))=0,FIND(".",Z559),MIN(IF(ISNUMBER(FIND({"a","b","c","d","e","f","g","h","i","j","k","l","m","n","o","p","q","r","s","t","u","v","w","x","y","z"},LEFT(Z559,FIND(".",Z559)-1))),FIND({"a","b","c","d","e","f","g","h","i","j","k","l","m","n","o","p","q","r","s","t","u","v","w","x","y","z"},LEFT(Z559,FIND(".",Z559)-1))))))</f>
        <v>b2</v>
      </c>
      <c r="J559" s="491"/>
      <c r="K559" s="491"/>
      <c r="L559" s="491"/>
      <c r="M559" s="491"/>
      <c r="N559" s="491"/>
      <c r="O559" s="491" t="s">
        <v>2015</v>
      </c>
      <c r="P559" s="491">
        <v>4</v>
      </c>
      <c r="Q559" s="491" t="s">
        <v>2015</v>
      </c>
      <c r="R559" s="491" t="s">
        <v>1960</v>
      </c>
      <c r="S559" s="491" t="s">
        <v>581</v>
      </c>
      <c r="T559" s="491" t="s">
        <v>2016</v>
      </c>
      <c r="U559" s="491" t="s">
        <v>695</v>
      </c>
      <c r="V559" s="491" t="s">
        <v>1591</v>
      </c>
      <c r="W559" s="491" t="s">
        <v>1962</v>
      </c>
      <c r="X559" s="491" t="s">
        <v>70</v>
      </c>
      <c r="Y559" s="491" t="s">
        <v>2147</v>
      </c>
      <c r="Z559" s="491" t="s">
        <v>2148</v>
      </c>
      <c r="AA559" s="491" t="s">
        <v>1992</v>
      </c>
      <c r="AB559" s="491" t="s">
        <v>1419</v>
      </c>
      <c r="AC559" s="491" t="s">
        <v>23</v>
      </c>
      <c r="AD559" s="491" t="s">
        <v>1205</v>
      </c>
      <c r="AE559" s="491" t="s">
        <v>1616</v>
      </c>
      <c r="AF559" s="515" t="s">
        <v>56</v>
      </c>
      <c r="AG559" s="515" t="s">
        <v>1358</v>
      </c>
      <c r="AH559" s="515" t="s">
        <v>56</v>
      </c>
      <c r="AI559" s="515" t="s">
        <v>1358</v>
      </c>
    </row>
    <row r="560" spans="1:35" hidden="1" x14ac:dyDescent="0.3">
      <c r="A560" s="491"/>
      <c r="B560" s="491" t="s">
        <v>2053</v>
      </c>
      <c r="C560" s="491"/>
      <c r="D560" s="491" t="s">
        <v>1393</v>
      </c>
      <c r="E560" s="491" t="s">
        <v>136</v>
      </c>
      <c r="F560" s="491" t="s">
        <v>1958</v>
      </c>
      <c r="G560" s="491" t="s">
        <v>23</v>
      </c>
      <c r="H560" s="491" t="str" cm="1">
        <f t="array" ref="H560">LEFT(LEFT(Z560,FIND(".",Z560)-1),IF(MIN(IF(ISNUMBER(FIND({"a","b","c","d","e","f","g","h","i","j","k","l","m","n","o","p","q","r","s","t","u","v","w","x","y","z"}, LEFT(Z560,FIND(".",Z560)-1))), FIND({"a","b","c","d","e","f","g","h","i","j","k","l","m","n","o","p","q","r","s","t","u","v","w","x","y","z"}, LEFT(Z560,FIND(".",Z560)-1))))=0,FIND(".",Z560),MIN(IF(ISNUMBER(FIND({"a","b","c","d","e","f","g","h","i","j","k","l","m","n","o","p","q","r","s","t","u","v","w","x","y","z"}, LEFT(Z560,FIND(".",Z560)-1))), FIND({"a","b","c","d","e","f","g","h","i","j","k","l","m","n","o","p","q","r","s","t","u","v","w","x","y","z"}, LEFT(Z560,FIND(".",Z560)-1)))))-1)</f>
        <v>126</v>
      </c>
      <c r="I560" s="491" t="str" cm="1">
        <f t="array" ref="I560">RIGHT(LEFT(Z560,FIND(".",Z560)-1),FIND(".",Z560)-IF(MIN(IF(ISNUMBER(FIND({"a","b","c","d","e","f","g","h","i","j","k","l","m","n","o","p","q","r","s","t","u","v","w","x","y","z"},LEFT(Z560,FIND(".",Z560)-1))),FIND({"a","b","c","d","e","f","g","h","i","j","k","l","m","n","o","p","q","r","s","t","u","v","w","x","y","z"},LEFT(Z560,FIND(".",Z560)-1))))=0,FIND(".",Z560),MIN(IF(ISNUMBER(FIND({"a","b","c","d","e","f","g","h","i","j","k","l","m","n","o","p","q","r","s","t","u","v","w","x","y","z"},LEFT(Z560,FIND(".",Z560)-1))),FIND({"a","b","c","d","e","f","g","h","i","j","k","l","m","n","o","p","q","r","s","t","u","v","w","x","y","z"},LEFT(Z560,FIND(".",Z560)-1))))))</f>
        <v>a</v>
      </c>
      <c r="J560" s="491"/>
      <c r="K560" s="491"/>
      <c r="L560" s="491"/>
      <c r="M560" s="491"/>
      <c r="N560" s="491"/>
      <c r="O560" s="491" t="s">
        <v>2015</v>
      </c>
      <c r="P560" s="491">
        <v>4</v>
      </c>
      <c r="Q560" s="491" t="s">
        <v>2015</v>
      </c>
      <c r="R560" s="491" t="s">
        <v>1960</v>
      </c>
      <c r="S560" s="491" t="s">
        <v>581</v>
      </c>
      <c r="T560" s="491" t="s">
        <v>2016</v>
      </c>
      <c r="U560" s="491" t="s">
        <v>733</v>
      </c>
      <c r="V560" s="491" t="s">
        <v>1598</v>
      </c>
      <c r="W560" s="491" t="s">
        <v>1962</v>
      </c>
      <c r="X560" s="491" t="s">
        <v>70</v>
      </c>
      <c r="Y560" s="491" t="s">
        <v>2149</v>
      </c>
      <c r="Z560" s="491" t="s">
        <v>2150</v>
      </c>
      <c r="AA560" s="491" t="s">
        <v>1965</v>
      </c>
      <c r="AB560" s="491" t="s">
        <v>1441</v>
      </c>
      <c r="AC560" s="491" t="s">
        <v>23</v>
      </c>
      <c r="AD560" s="491" t="s">
        <v>1202</v>
      </c>
      <c r="AE560" s="491" t="s">
        <v>1599</v>
      </c>
      <c r="AF560" s="515" t="s">
        <v>56</v>
      </c>
      <c r="AG560" s="515" t="s">
        <v>1358</v>
      </c>
      <c r="AH560" s="515" t="s">
        <v>56</v>
      </c>
      <c r="AI560" s="515" t="s">
        <v>1358</v>
      </c>
    </row>
    <row r="561" spans="1:35" hidden="1" x14ac:dyDescent="0.3">
      <c r="A561" s="491"/>
      <c r="B561" s="491" t="s">
        <v>2053</v>
      </c>
      <c r="C561" s="491"/>
      <c r="D561" s="491" t="s">
        <v>1393</v>
      </c>
      <c r="E561" s="491" t="s">
        <v>136</v>
      </c>
      <c r="F561" s="491" t="s">
        <v>1958</v>
      </c>
      <c r="G561" s="491" t="s">
        <v>23</v>
      </c>
      <c r="H561" s="491" t="str" cm="1">
        <f t="array" ref="H561">LEFT(LEFT(Z561,FIND(".",Z561)-1),IF(MIN(IF(ISNUMBER(FIND({"a","b","c","d","e","f","g","h","i","j","k","l","m","n","o","p","q","r","s","t","u","v","w","x","y","z"}, LEFT(Z561,FIND(".",Z561)-1))), FIND({"a","b","c","d","e","f","g","h","i","j","k","l","m","n","o","p","q","r","s","t","u","v","w","x","y","z"}, LEFT(Z561,FIND(".",Z561)-1))))=0,FIND(".",Z561),MIN(IF(ISNUMBER(FIND({"a","b","c","d","e","f","g","h","i","j","k","l","m","n","o","p","q","r","s","t","u","v","w","x","y","z"}, LEFT(Z561,FIND(".",Z561)-1))), FIND({"a","b","c","d","e","f","g","h","i","j","k","l","m","n","o","p","q","r","s","t","u","v","w","x","y","z"}, LEFT(Z561,FIND(".",Z561)-1)))))-1)</f>
        <v>126</v>
      </c>
      <c r="I561" s="491" t="str" cm="1">
        <f t="array" ref="I561">RIGHT(LEFT(Z561,FIND(".",Z561)-1),FIND(".",Z561)-IF(MIN(IF(ISNUMBER(FIND({"a","b","c","d","e","f","g","h","i","j","k","l","m","n","o","p","q","r","s","t","u","v","w","x","y","z"},LEFT(Z561,FIND(".",Z561)-1))),FIND({"a","b","c","d","e","f","g","h","i","j","k","l","m","n","o","p","q","r","s","t","u","v","w","x","y","z"},LEFT(Z561,FIND(".",Z561)-1))))=0,FIND(".",Z561),MIN(IF(ISNUMBER(FIND({"a","b","c","d","e","f","g","h","i","j","k","l","m","n","o","p","q","r","s","t","u","v","w","x","y","z"},LEFT(Z561,FIND(".",Z561)-1))),FIND({"a","b","c","d","e","f","g","h","i","j","k","l","m","n","o","p","q","r","s","t","u","v","w","x","y","z"},LEFT(Z561,FIND(".",Z561)-1))))))</f>
        <v>a1</v>
      </c>
      <c r="J561" s="491"/>
      <c r="K561" s="491"/>
      <c r="L561" s="491"/>
      <c r="M561" s="491"/>
      <c r="N561" s="491"/>
      <c r="O561" s="491" t="s">
        <v>2015</v>
      </c>
      <c r="P561" s="491">
        <v>4</v>
      </c>
      <c r="Q561" s="491" t="s">
        <v>2015</v>
      </c>
      <c r="R561" s="491" t="s">
        <v>1960</v>
      </c>
      <c r="S561" s="491" t="s">
        <v>581</v>
      </c>
      <c r="T561" s="491" t="s">
        <v>2016</v>
      </c>
      <c r="U561" s="491" t="s">
        <v>733</v>
      </c>
      <c r="V561" s="491" t="s">
        <v>1598</v>
      </c>
      <c r="W561" s="491" t="s">
        <v>1962</v>
      </c>
      <c r="X561" s="491" t="s">
        <v>70</v>
      </c>
      <c r="Y561" s="491" t="s">
        <v>2151</v>
      </c>
      <c r="Z561" s="491" t="s">
        <v>2152</v>
      </c>
      <c r="AA561" s="491" t="s">
        <v>1965</v>
      </c>
      <c r="AB561" s="491" t="s">
        <v>1606</v>
      </c>
      <c r="AC561" s="491" t="s">
        <v>23</v>
      </c>
      <c r="AD561" s="491" t="s">
        <v>1202</v>
      </c>
      <c r="AE561" s="491" t="s">
        <v>1605</v>
      </c>
      <c r="AF561" s="515" t="s">
        <v>56</v>
      </c>
      <c r="AG561" s="515" t="s">
        <v>1358</v>
      </c>
      <c r="AH561" s="515" t="s">
        <v>56</v>
      </c>
      <c r="AI561" s="515" t="s">
        <v>1358</v>
      </c>
    </row>
    <row r="562" spans="1:35" hidden="1" x14ac:dyDescent="0.3">
      <c r="A562" s="491"/>
      <c r="B562" s="491" t="s">
        <v>2053</v>
      </c>
      <c r="C562" s="491"/>
      <c r="D562" s="491" t="s">
        <v>1393</v>
      </c>
      <c r="E562" s="491" t="s">
        <v>136</v>
      </c>
      <c r="F562" s="491" t="s">
        <v>1958</v>
      </c>
      <c r="G562" s="491" t="s">
        <v>23</v>
      </c>
      <c r="H562" s="491" t="str" cm="1">
        <f t="array" ref="H562">LEFT(LEFT(Z562,FIND(".",Z562)-1),IF(MIN(IF(ISNUMBER(FIND({"a","b","c","d","e","f","g","h","i","j","k","l","m","n","o","p","q","r","s","t","u","v","w","x","y","z"}, LEFT(Z562,FIND(".",Z562)-1))), FIND({"a","b","c","d","e","f","g","h","i","j","k","l","m","n","o","p","q","r","s","t","u","v","w","x","y","z"}, LEFT(Z562,FIND(".",Z562)-1))))=0,FIND(".",Z562),MIN(IF(ISNUMBER(FIND({"a","b","c","d","e","f","g","h","i","j","k","l","m","n","o","p","q","r","s","t","u","v","w","x","y","z"}, LEFT(Z562,FIND(".",Z562)-1))), FIND({"a","b","c","d","e","f","g","h","i","j","k","l","m","n","o","p","q","r","s","t","u","v","w","x","y","z"}, LEFT(Z562,FIND(".",Z562)-1)))))-1)</f>
        <v>126</v>
      </c>
      <c r="I562" s="491" t="str" cm="1">
        <f t="array" ref="I562">RIGHT(LEFT(Z562,FIND(".",Z562)-1),FIND(".",Z562)-IF(MIN(IF(ISNUMBER(FIND({"a","b","c","d","e","f","g","h","i","j","k","l","m","n","o","p","q","r","s","t","u","v","w","x","y","z"},LEFT(Z562,FIND(".",Z562)-1))),FIND({"a","b","c","d","e","f","g","h","i","j","k","l","m","n","o","p","q","r","s","t","u","v","w","x","y","z"},LEFT(Z562,FIND(".",Z562)-1))))=0,FIND(".",Z562),MIN(IF(ISNUMBER(FIND({"a","b","c","d","e","f","g","h","i","j","k","l","m","n","o","p","q","r","s","t","u","v","w","x","y","z"},LEFT(Z562,FIND(".",Z562)-1))),FIND({"a","b","c","d","e","f","g","h","i","j","k","l","m","n","o","p","q","r","s","t","u","v","w","x","y","z"},LEFT(Z562,FIND(".",Z562)-1))))))</f>
        <v>a2</v>
      </c>
      <c r="J562" s="491"/>
      <c r="K562" s="491"/>
      <c r="L562" s="491"/>
      <c r="M562" s="491"/>
      <c r="N562" s="491"/>
      <c r="O562" s="491" t="s">
        <v>2015</v>
      </c>
      <c r="P562" s="491">
        <v>4</v>
      </c>
      <c r="Q562" s="491" t="s">
        <v>2015</v>
      </c>
      <c r="R562" s="491" t="s">
        <v>1960</v>
      </c>
      <c r="S562" s="491" t="s">
        <v>581</v>
      </c>
      <c r="T562" s="491" t="s">
        <v>2016</v>
      </c>
      <c r="U562" s="491" t="s">
        <v>733</v>
      </c>
      <c r="V562" s="491" t="s">
        <v>1598</v>
      </c>
      <c r="W562" s="491" t="s">
        <v>1962</v>
      </c>
      <c r="X562" s="491" t="s">
        <v>70</v>
      </c>
      <c r="Y562" s="491" t="s">
        <v>2153</v>
      </c>
      <c r="Z562" s="491" t="s">
        <v>2154</v>
      </c>
      <c r="AA562" s="491" t="s">
        <v>1965</v>
      </c>
      <c r="AB562" s="491" t="s">
        <v>1610</v>
      </c>
      <c r="AC562" s="491" t="s">
        <v>23</v>
      </c>
      <c r="AD562" s="491" t="s">
        <v>1202</v>
      </c>
      <c r="AE562" s="491" t="s">
        <v>1608</v>
      </c>
      <c r="AF562" s="515" t="s">
        <v>56</v>
      </c>
      <c r="AG562" s="515" t="s">
        <v>1358</v>
      </c>
      <c r="AH562" s="515" t="s">
        <v>56</v>
      </c>
      <c r="AI562" s="515" t="s">
        <v>1358</v>
      </c>
    </row>
    <row r="563" spans="1:35" hidden="1" x14ac:dyDescent="0.3">
      <c r="A563" s="491"/>
      <c r="B563" s="491" t="s">
        <v>2060</v>
      </c>
      <c r="C563" s="491"/>
      <c r="D563" s="491" t="s">
        <v>1393</v>
      </c>
      <c r="E563" s="491" t="s">
        <v>136</v>
      </c>
      <c r="F563" s="491" t="s">
        <v>1958</v>
      </c>
      <c r="G563" s="491" t="s">
        <v>23</v>
      </c>
      <c r="H563" s="491" t="str" cm="1">
        <f t="array" ref="H563">LEFT(LEFT(Z563,FIND(".",Z563)-1),IF(MIN(IF(ISNUMBER(FIND({"a","b","c","d","e","f","g","h","i","j","k","l","m","n","o","p","q","r","s","t","u","v","w","x","y","z"}, LEFT(Z563,FIND(".",Z563)-1))), FIND({"a","b","c","d","e","f","g","h","i","j","k","l","m","n","o","p","q","r","s","t","u","v","w","x","y","z"}, LEFT(Z563,FIND(".",Z563)-1))))=0,FIND(".",Z563),MIN(IF(ISNUMBER(FIND({"a","b","c","d","e","f","g","h","i","j","k","l","m","n","o","p","q","r","s","t","u","v","w","x","y","z"}, LEFT(Z563,FIND(".",Z563)-1))), FIND({"a","b","c","d","e","f","g","h","i","j","k","l","m","n","o","p","q","r","s","t","u","v","w","x","y","z"}, LEFT(Z563,FIND(".",Z563)-1)))))-1)</f>
        <v>126</v>
      </c>
      <c r="I563" s="491" t="str" cm="1">
        <f t="array" ref="I563">RIGHT(LEFT(Z563,FIND(".",Z563)-1),FIND(".",Z563)-IF(MIN(IF(ISNUMBER(FIND({"a","b","c","d","e","f","g","h","i","j","k","l","m","n","o","p","q","r","s","t","u","v","w","x","y","z"},LEFT(Z563,FIND(".",Z563)-1))),FIND({"a","b","c","d","e","f","g","h","i","j","k","l","m","n","o","p","q","r","s","t","u","v","w","x","y","z"},LEFT(Z563,FIND(".",Z563)-1))))=0,FIND(".",Z563),MIN(IF(ISNUMBER(FIND({"a","b","c","d","e","f","g","h","i","j","k","l","m","n","o","p","q","r","s","t","u","v","w","x","y","z"},LEFT(Z563,FIND(".",Z563)-1))),FIND({"a","b","c","d","e","f","g","h","i","j","k","l","m","n","o","p","q","r","s","t","u","v","w","x","y","z"},LEFT(Z563,FIND(".",Z563)-1))))))</f>
        <v>b</v>
      </c>
      <c r="J563" s="491"/>
      <c r="K563" s="491"/>
      <c r="L563" s="491"/>
      <c r="M563" s="491"/>
      <c r="N563" s="491"/>
      <c r="O563" s="491" t="s">
        <v>2015</v>
      </c>
      <c r="P563" s="491">
        <v>4</v>
      </c>
      <c r="Q563" s="491" t="s">
        <v>2015</v>
      </c>
      <c r="R563" s="491" t="s">
        <v>1960</v>
      </c>
      <c r="S563" s="491" t="s">
        <v>581</v>
      </c>
      <c r="T563" s="491" t="s">
        <v>2016</v>
      </c>
      <c r="U563" s="491" t="s">
        <v>733</v>
      </c>
      <c r="V563" s="491" t="s">
        <v>1598</v>
      </c>
      <c r="W563" s="491" t="s">
        <v>1962</v>
      </c>
      <c r="X563" s="491" t="s">
        <v>70</v>
      </c>
      <c r="Y563" s="491" t="s">
        <v>2155</v>
      </c>
      <c r="Z563" s="491" t="s">
        <v>2156</v>
      </c>
      <c r="AA563" s="491" t="s">
        <v>1965</v>
      </c>
      <c r="AB563" s="491" t="s">
        <v>1619</v>
      </c>
      <c r="AC563" s="491" t="s">
        <v>23</v>
      </c>
      <c r="AD563" s="491" t="s">
        <v>1206</v>
      </c>
      <c r="AE563" s="491" t="s">
        <v>1621</v>
      </c>
      <c r="AF563" s="515" t="s">
        <v>56</v>
      </c>
      <c r="AG563" s="515" t="s">
        <v>1358</v>
      </c>
      <c r="AH563" s="515" t="s">
        <v>56</v>
      </c>
      <c r="AI563" s="515" t="s">
        <v>1358</v>
      </c>
    </row>
    <row r="564" spans="1:35" hidden="1" x14ac:dyDescent="0.3">
      <c r="A564" s="491"/>
      <c r="B564" s="491" t="s">
        <v>2053</v>
      </c>
      <c r="C564" s="491"/>
      <c r="D564" s="491" t="s">
        <v>1393</v>
      </c>
      <c r="E564" s="491" t="s">
        <v>136</v>
      </c>
      <c r="F564" s="491" t="s">
        <v>1958</v>
      </c>
      <c r="G564" s="491" t="s">
        <v>23</v>
      </c>
      <c r="H564" s="491" t="str" cm="1">
        <f t="array" ref="H564">LEFT(LEFT(Z564,FIND(".",Z564)-1),IF(MIN(IF(ISNUMBER(FIND({"a","b","c","d","e","f","g","h","i","j","k","l","m","n","o","p","q","r","s","t","u","v","w","x","y","z"}, LEFT(Z564,FIND(".",Z564)-1))), FIND({"a","b","c","d","e","f","g","h","i","j","k","l","m","n","o","p","q","r","s","t","u","v","w","x","y","z"}, LEFT(Z564,FIND(".",Z564)-1))))=0,FIND(".",Z564),MIN(IF(ISNUMBER(FIND({"a","b","c","d","e","f","g","h","i","j","k","l","m","n","o","p","q","r","s","t","u","v","w","x","y","z"}, LEFT(Z564,FIND(".",Z564)-1))), FIND({"a","b","c","d","e","f","g","h","i","j","k","l","m","n","o","p","q","r","s","t","u","v","w","x","y","z"}, LEFT(Z564,FIND(".",Z564)-1)))))-1)</f>
        <v>126</v>
      </c>
      <c r="I564" s="491" t="str" cm="1">
        <f t="array" ref="I564">RIGHT(LEFT(Z564,FIND(".",Z564)-1),FIND(".",Z564)-IF(MIN(IF(ISNUMBER(FIND({"a","b","c","d","e","f","g","h","i","j","k","l","m","n","o","p","q","r","s","t","u","v","w","x","y","z"},LEFT(Z564,FIND(".",Z564)-1))),FIND({"a","b","c","d","e","f","g","h","i","j","k","l","m","n","o","p","q","r","s","t","u","v","w","x","y","z"},LEFT(Z564,FIND(".",Z564)-1))))=0,FIND(".",Z564),MIN(IF(ISNUMBER(FIND({"a","b","c","d","e","f","g","h","i","j","k","l","m","n","o","p","q","r","s","t","u","v","w","x","y","z"},LEFT(Z564,FIND(".",Z564)-1))),FIND({"a","b","c","d","e","f","g","h","i","j","k","l","m","n","o","p","q","r","s","t","u","v","w","x","y","z"},LEFT(Z564,FIND(".",Z564)-1))))))</f>
        <v>b1</v>
      </c>
      <c r="J564" s="491"/>
      <c r="K564" s="491"/>
      <c r="L564" s="491"/>
      <c r="M564" s="491"/>
      <c r="N564" s="491"/>
      <c r="O564" s="491" t="s">
        <v>2015</v>
      </c>
      <c r="P564" s="491">
        <v>4</v>
      </c>
      <c r="Q564" s="491" t="s">
        <v>2015</v>
      </c>
      <c r="R564" s="491" t="s">
        <v>1960</v>
      </c>
      <c r="S564" s="491" t="s">
        <v>581</v>
      </c>
      <c r="T564" s="491" t="s">
        <v>2016</v>
      </c>
      <c r="U564" s="491" t="s">
        <v>733</v>
      </c>
      <c r="V564" s="491" t="s">
        <v>1598</v>
      </c>
      <c r="W564" s="491" t="s">
        <v>1962</v>
      </c>
      <c r="X564" s="491" t="s">
        <v>70</v>
      </c>
      <c r="Y564" s="491" t="s">
        <v>2157</v>
      </c>
      <c r="Z564" s="491" t="s">
        <v>2158</v>
      </c>
      <c r="AA564" s="491" t="s">
        <v>1965</v>
      </c>
      <c r="AB564" s="491" t="s">
        <v>1606</v>
      </c>
      <c r="AC564" s="491" t="s">
        <v>23</v>
      </c>
      <c r="AD564" s="491" t="s">
        <v>1202</v>
      </c>
      <c r="AE564" s="491" t="s">
        <v>1625</v>
      </c>
      <c r="AF564" s="515" t="s">
        <v>56</v>
      </c>
      <c r="AG564" s="515" t="s">
        <v>1358</v>
      </c>
      <c r="AH564" s="515" t="s">
        <v>56</v>
      </c>
      <c r="AI564" s="515" t="s">
        <v>1358</v>
      </c>
    </row>
    <row r="565" spans="1:35" hidden="1" x14ac:dyDescent="0.3">
      <c r="A565" s="491"/>
      <c r="B565" s="491" t="s">
        <v>2053</v>
      </c>
      <c r="C565" s="491"/>
      <c r="D565" s="491" t="s">
        <v>1393</v>
      </c>
      <c r="E565" s="491" t="s">
        <v>136</v>
      </c>
      <c r="F565" s="491" t="s">
        <v>1958</v>
      </c>
      <c r="G565" s="491" t="s">
        <v>23</v>
      </c>
      <c r="H565" s="491" t="str" cm="1">
        <f t="array" ref="H565">LEFT(LEFT(Z565,FIND(".",Z565)-1),IF(MIN(IF(ISNUMBER(FIND({"a","b","c","d","e","f","g","h","i","j","k","l","m","n","o","p","q","r","s","t","u","v","w","x","y","z"}, LEFT(Z565,FIND(".",Z565)-1))), FIND({"a","b","c","d","e","f","g","h","i","j","k","l","m","n","o","p","q","r","s","t","u","v","w","x","y","z"}, LEFT(Z565,FIND(".",Z565)-1))))=0,FIND(".",Z565),MIN(IF(ISNUMBER(FIND({"a","b","c","d","e","f","g","h","i","j","k","l","m","n","o","p","q","r","s","t","u","v","w","x","y","z"}, LEFT(Z565,FIND(".",Z565)-1))), FIND({"a","b","c","d","e","f","g","h","i","j","k","l","m","n","o","p","q","r","s","t","u","v","w","x","y","z"}, LEFT(Z565,FIND(".",Z565)-1)))))-1)</f>
        <v>126</v>
      </c>
      <c r="I565" s="491" t="str" cm="1">
        <f t="array" ref="I565">RIGHT(LEFT(Z565,FIND(".",Z565)-1),FIND(".",Z565)-IF(MIN(IF(ISNUMBER(FIND({"a","b","c","d","e","f","g","h","i","j","k","l","m","n","o","p","q","r","s","t","u","v","w","x","y","z"},LEFT(Z565,FIND(".",Z565)-1))),FIND({"a","b","c","d","e","f","g","h","i","j","k","l","m","n","o","p","q","r","s","t","u","v","w","x","y","z"},LEFT(Z565,FIND(".",Z565)-1))))=0,FIND(".",Z565),MIN(IF(ISNUMBER(FIND({"a","b","c","d","e","f","g","h","i","j","k","l","m","n","o","p","q","r","s","t","u","v","w","x","y","z"},LEFT(Z565,FIND(".",Z565)-1))),FIND({"a","b","c","d","e","f","g","h","i","j","k","l","m","n","o","p","q","r","s","t","u","v","w","x","y","z"},LEFT(Z565,FIND(".",Z565)-1))))))</f>
        <v>b2</v>
      </c>
      <c r="J565" s="491"/>
      <c r="K565" s="491"/>
      <c r="L565" s="491"/>
      <c r="M565" s="491"/>
      <c r="N565" s="491"/>
      <c r="O565" s="491" t="s">
        <v>2015</v>
      </c>
      <c r="P565" s="491">
        <v>4</v>
      </c>
      <c r="Q565" s="491" t="s">
        <v>2015</v>
      </c>
      <c r="R565" s="491" t="s">
        <v>1960</v>
      </c>
      <c r="S565" s="491" t="s">
        <v>581</v>
      </c>
      <c r="T565" s="491" t="s">
        <v>2016</v>
      </c>
      <c r="U565" s="491" t="s">
        <v>733</v>
      </c>
      <c r="V565" s="491" t="s">
        <v>1598</v>
      </c>
      <c r="W565" s="491" t="s">
        <v>1962</v>
      </c>
      <c r="X565" s="491" t="s">
        <v>70</v>
      </c>
      <c r="Y565" s="491" t="s">
        <v>2159</v>
      </c>
      <c r="Z565" s="491" t="s">
        <v>2160</v>
      </c>
      <c r="AA565" s="491" t="s">
        <v>1965</v>
      </c>
      <c r="AB565" s="491" t="s">
        <v>1610</v>
      </c>
      <c r="AC565" s="491" t="s">
        <v>23</v>
      </c>
      <c r="AD565" s="491" t="s">
        <v>1202</v>
      </c>
      <c r="AE565" s="491" t="s">
        <v>1627</v>
      </c>
      <c r="AF565" s="515" t="s">
        <v>56</v>
      </c>
      <c r="AG565" s="515" t="s">
        <v>1358</v>
      </c>
      <c r="AH565" s="515" t="s">
        <v>56</v>
      </c>
      <c r="AI565" s="515" t="s">
        <v>1358</v>
      </c>
    </row>
    <row r="566" spans="1:35" hidden="1" x14ac:dyDescent="0.3">
      <c r="A566" s="491"/>
      <c r="B566" s="491" t="s">
        <v>1364</v>
      </c>
      <c r="C566" s="491"/>
      <c r="D566" s="491" t="s">
        <v>1393</v>
      </c>
      <c r="E566" s="491" t="s">
        <v>136</v>
      </c>
      <c r="F566" s="491" t="s">
        <v>1958</v>
      </c>
      <c r="G566" s="491" t="s">
        <v>23</v>
      </c>
      <c r="H566" s="491" t="str" cm="1">
        <f t="array" ref="H566">LEFT(LEFT(Z566,FIND(".",Z566)-1),IF(MIN(IF(ISNUMBER(FIND({"a","b","c","d","e","f","g","h","i","j","k","l","m","n","o","p","q","r","s","t","u","v","w","x","y","z"}, LEFT(Z566,FIND(".",Z566)-1))), FIND({"a","b","c","d","e","f","g","h","i","j","k","l","m","n","o","p","q","r","s","t","u","v","w","x","y","z"}, LEFT(Z566,FIND(".",Z566)-1))))=0,FIND(".",Z566),MIN(IF(ISNUMBER(FIND({"a","b","c","d","e","f","g","h","i","j","k","l","m","n","o","p","q","r","s","t","u","v","w","x","y","z"}, LEFT(Z566,FIND(".",Z566)-1))), FIND({"a","b","c","d","e","f","g","h","i","j","k","l","m","n","o","p","q","r","s","t","u","v","w","x","y","z"}, LEFT(Z566,FIND(".",Z566)-1)))))-1)</f>
        <v>126</v>
      </c>
      <c r="I566" s="491" t="str" cm="1">
        <f t="array" ref="I566">RIGHT(LEFT(Z566,FIND(".",Z566)-1),FIND(".",Z566)-IF(MIN(IF(ISNUMBER(FIND({"a","b","c","d","e","f","g","h","i","j","k","l","m","n","o","p","q","r","s","t","u","v","w","x","y","z"},LEFT(Z566,FIND(".",Z566)-1))),FIND({"a","b","c","d","e","f","g","h","i","j","k","l","m","n","o","p","q","r","s","t","u","v","w","x","y","z"},LEFT(Z566,FIND(".",Z566)-1))))=0,FIND(".",Z566),MIN(IF(ISNUMBER(FIND({"a","b","c","d","e","f","g","h","i","j","k","l","m","n","o","p","q","r","s","t","u","v","w","x","y","z"},LEFT(Z566,FIND(".",Z566)-1))),FIND({"a","b","c","d","e","f","g","h","i","j","k","l","m","n","o","p","q","r","s","t","u","v","w","x","y","z"},LEFT(Z566,FIND(".",Z566)-1))))))</f>
        <v>c</v>
      </c>
      <c r="J566" s="491"/>
      <c r="K566" s="491"/>
      <c r="L566" s="491"/>
      <c r="M566" s="491"/>
      <c r="N566" s="491"/>
      <c r="O566" s="491" t="s">
        <v>2015</v>
      </c>
      <c r="P566" s="491">
        <v>4</v>
      </c>
      <c r="Q566" s="491" t="s">
        <v>2015</v>
      </c>
      <c r="R566" s="491" t="s">
        <v>1960</v>
      </c>
      <c r="S566" s="491" t="s">
        <v>581</v>
      </c>
      <c r="T566" s="491" t="s">
        <v>2016</v>
      </c>
      <c r="U566" s="491" t="s">
        <v>733</v>
      </c>
      <c r="V566" s="491" t="s">
        <v>1598</v>
      </c>
      <c r="W566" s="491" t="s">
        <v>1962</v>
      </c>
      <c r="X566" s="491" t="s">
        <v>70</v>
      </c>
      <c r="Y566" s="491" t="s">
        <v>2161</v>
      </c>
      <c r="Z566" s="491" t="s">
        <v>2162</v>
      </c>
      <c r="AA566" s="491" t="s">
        <v>1965</v>
      </c>
      <c r="AB566" s="491" t="s">
        <v>1637</v>
      </c>
      <c r="AC566" s="491" t="s">
        <v>23</v>
      </c>
      <c r="AD566" s="491" t="s">
        <v>1209</v>
      </c>
      <c r="AE566" s="491" t="s">
        <v>1639</v>
      </c>
      <c r="AF566" s="515" t="s">
        <v>56</v>
      </c>
      <c r="AG566" s="515" t="s">
        <v>1358</v>
      </c>
      <c r="AH566" s="515" t="s">
        <v>56</v>
      </c>
      <c r="AI566" s="515" t="s">
        <v>1358</v>
      </c>
    </row>
    <row r="567" spans="1:35" hidden="1" x14ac:dyDescent="0.3">
      <c r="A567" s="491"/>
      <c r="B567" s="491" t="s">
        <v>1367</v>
      </c>
      <c r="C567" s="491"/>
      <c r="D567" s="491" t="s">
        <v>1393</v>
      </c>
      <c r="E567" s="491" t="s">
        <v>136</v>
      </c>
      <c r="F567" s="491" t="s">
        <v>1958</v>
      </c>
      <c r="G567" s="491" t="s">
        <v>23</v>
      </c>
      <c r="H567" s="491" t="str" cm="1">
        <f t="array" ref="H567">LEFT(LEFT(Z567,FIND(".",Z567)-1),IF(MIN(IF(ISNUMBER(FIND({"a","b","c","d","e","f","g","h","i","j","k","l","m","n","o","p","q","r","s","t","u","v","w","x","y","z"}, LEFT(Z567,FIND(".",Z567)-1))), FIND({"a","b","c","d","e","f","g","h","i","j","k","l","m","n","o","p","q","r","s","t","u","v","w","x","y","z"}, LEFT(Z567,FIND(".",Z567)-1))))=0,FIND(".",Z567),MIN(IF(ISNUMBER(FIND({"a","b","c","d","e","f","g","h","i","j","k","l","m","n","o","p","q","r","s","t","u","v","w","x","y","z"}, LEFT(Z567,FIND(".",Z567)-1))), FIND({"a","b","c","d","e","f","g","h","i","j","k","l","m","n","o","p","q","r","s","t","u","v","w","x","y","z"}, LEFT(Z567,FIND(".",Z567)-1)))))-1)</f>
        <v>126</v>
      </c>
      <c r="I567" s="491" t="str" cm="1">
        <f t="array" ref="I567">RIGHT(LEFT(Z567,FIND(".",Z567)-1),FIND(".",Z567)-IF(MIN(IF(ISNUMBER(FIND({"a","b","c","d","e","f","g","h","i","j","k","l","m","n","o","p","q","r","s","t","u","v","w","x","y","z"},LEFT(Z567,FIND(".",Z567)-1))),FIND({"a","b","c","d","e","f","g","h","i","j","k","l","m","n","o","p","q","r","s","t","u","v","w","x","y","z"},LEFT(Z567,FIND(".",Z567)-1))))=0,FIND(".",Z567),MIN(IF(ISNUMBER(FIND({"a","b","c","d","e","f","g","h","i","j","k","l","m","n","o","p","q","r","s","t","u","v","w","x","y","z"},LEFT(Z567,FIND(".",Z567)-1))),FIND({"a","b","c","d","e","f","g","h","i","j","k","l","m","n","o","p","q","r","s","t","u","v","w","x","y","z"},LEFT(Z567,FIND(".",Z567)-1))))))</f>
        <v>d</v>
      </c>
      <c r="J567" s="491"/>
      <c r="K567" s="491"/>
      <c r="L567" s="491"/>
      <c r="M567" s="491"/>
      <c r="N567" s="491"/>
      <c r="O567" s="491" t="s">
        <v>2015</v>
      </c>
      <c r="P567" s="491">
        <v>4</v>
      </c>
      <c r="Q567" s="491" t="s">
        <v>2015</v>
      </c>
      <c r="R567" s="491" t="s">
        <v>1960</v>
      </c>
      <c r="S567" s="491" t="s">
        <v>581</v>
      </c>
      <c r="T567" s="491" t="s">
        <v>2016</v>
      </c>
      <c r="U567" s="491" t="s">
        <v>733</v>
      </c>
      <c r="V567" s="491" t="s">
        <v>1598</v>
      </c>
      <c r="W567" s="491" t="s">
        <v>1962</v>
      </c>
      <c r="X567" s="491" t="s">
        <v>70</v>
      </c>
      <c r="Y567" s="491" t="s">
        <v>2163</v>
      </c>
      <c r="Z567" s="491" t="s">
        <v>2164</v>
      </c>
      <c r="AA567" s="491" t="s">
        <v>1965</v>
      </c>
      <c r="AB567" s="491" t="s">
        <v>1648</v>
      </c>
      <c r="AC567" s="491" t="s">
        <v>23</v>
      </c>
      <c r="AD567" s="491" t="s">
        <v>1212</v>
      </c>
      <c r="AE567" s="491" t="s">
        <v>1650</v>
      </c>
      <c r="AF567" s="515" t="s">
        <v>56</v>
      </c>
      <c r="AG567" s="515" t="s">
        <v>1358</v>
      </c>
      <c r="AH567" s="515" t="s">
        <v>56</v>
      </c>
      <c r="AI567" s="515" t="s">
        <v>1358</v>
      </c>
    </row>
    <row r="568" spans="1:35" ht="34.799999999999997" hidden="1" x14ac:dyDescent="0.6">
      <c r="A568" s="491"/>
      <c r="B568" s="500" t="s">
        <v>2071</v>
      </c>
      <c r="C568" s="492"/>
      <c r="D568" s="491" t="s">
        <v>1393</v>
      </c>
      <c r="E568" s="491" t="s">
        <v>136</v>
      </c>
      <c r="F568" s="491" t="s">
        <v>1958</v>
      </c>
      <c r="G568" s="491" t="s">
        <v>23</v>
      </c>
      <c r="H568" s="491" t="str" cm="1">
        <f t="array" ref="H568">LEFT(LEFT(Z568,FIND(".",Z568)-1),IF(MIN(IF(ISNUMBER(FIND({"a","b","c","d","e","f","g","h","i","j","k","l","m","n","o","p","q","r","s","t","u","v","w","x","y","z"}, LEFT(Z568,FIND(".",Z568)-1))), FIND({"a","b","c","d","e","f","g","h","i","j","k","l","m","n","o","p","q","r","s","t","u","v","w","x","y","z"}, LEFT(Z568,FIND(".",Z568)-1))))=0,FIND(".",Z568),MIN(IF(ISNUMBER(FIND({"a","b","c","d","e","f","g","h","i","j","k","l","m","n","o","p","q","r","s","t","u","v","w","x","y","z"}, LEFT(Z568,FIND(".",Z568)-1))), FIND({"a","b","c","d","e","f","g","h","i","j","k","l","m","n","o","p","q","r","s","t","u","v","w","x","y","z"}, LEFT(Z568,FIND(".",Z568)-1)))))-1)</f>
        <v>128</v>
      </c>
      <c r="I568" s="491" t="str" cm="1">
        <f t="array" ref="I568">RIGHT(LEFT(Z568,FIND(".",Z568)-1),FIND(".",Z568)-IF(MIN(IF(ISNUMBER(FIND({"a","b","c","d","e","f","g","h","i","j","k","l","m","n","o","p","q","r","s","t","u","v","w","x","y","z"},LEFT(Z568,FIND(".",Z568)-1))),FIND({"a","b","c","d","e","f","g","h","i","j","k","l","m","n","o","p","q","r","s","t","u","v","w","x","y","z"},LEFT(Z568,FIND(".",Z568)-1))))=0,FIND(".",Z568),MIN(IF(ISNUMBER(FIND({"a","b","c","d","e","f","g","h","i","j","k","l","m","n","o","p","q","r","s","t","u","v","w","x","y","z"},LEFT(Z568,FIND(".",Z568)-1))),FIND({"a","b","c","d","e","f","g","h","i","j","k","l","m","n","o","p","q","r","s","t","u","v","w","x","y","z"},LEFT(Z568,FIND(".",Z568)-1))))))</f>
        <v>a</v>
      </c>
      <c r="J568" s="491"/>
      <c r="K568" s="491"/>
      <c r="L568" s="491"/>
      <c r="M568" s="491"/>
      <c r="N568" s="491"/>
      <c r="O568" s="491" t="s">
        <v>2015</v>
      </c>
      <c r="P568" s="491">
        <v>4</v>
      </c>
      <c r="Q568" s="491" t="s">
        <v>2015</v>
      </c>
      <c r="R568" s="491" t="s">
        <v>1960</v>
      </c>
      <c r="S568" s="491" t="s">
        <v>581</v>
      </c>
      <c r="T568" s="491" t="s">
        <v>2016</v>
      </c>
      <c r="U568" s="491" t="s">
        <v>784</v>
      </c>
      <c r="V568" s="491" t="s">
        <v>1732</v>
      </c>
      <c r="W568" s="491" t="s">
        <v>1962</v>
      </c>
      <c r="X568" s="491" t="s">
        <v>70</v>
      </c>
      <c r="Y568" s="491" t="s">
        <v>2165</v>
      </c>
      <c r="Z568" s="491" t="s">
        <v>2166</v>
      </c>
      <c r="AA568" s="491" t="s">
        <v>1965</v>
      </c>
      <c r="AB568" s="491" t="s">
        <v>1731</v>
      </c>
      <c r="AC568" s="491" t="s">
        <v>23</v>
      </c>
      <c r="AD568" s="492" t="s">
        <v>1281</v>
      </c>
      <c r="AE568" s="491" t="s">
        <v>1733</v>
      </c>
      <c r="AF568" s="515" t="s">
        <v>56</v>
      </c>
      <c r="AG568" s="515" t="s">
        <v>1358</v>
      </c>
      <c r="AH568" s="515" t="s">
        <v>56</v>
      </c>
      <c r="AI568" s="515" t="s">
        <v>1358</v>
      </c>
    </row>
    <row r="569" spans="1:35" hidden="1" x14ac:dyDescent="0.3">
      <c r="A569" s="491"/>
      <c r="B569" s="491" t="s">
        <v>1377</v>
      </c>
      <c r="C569" s="491"/>
      <c r="D569" s="491" t="s">
        <v>1393</v>
      </c>
      <c r="E569" s="491" t="s">
        <v>136</v>
      </c>
      <c r="F569" s="491" t="s">
        <v>1958</v>
      </c>
      <c r="G569" s="491" t="s">
        <v>23</v>
      </c>
      <c r="H569" s="491" t="str" cm="1">
        <f t="array" ref="H569">LEFT(LEFT(Z569,FIND(".",Z569)-1),IF(MIN(IF(ISNUMBER(FIND({"a","b","c","d","e","f","g","h","i","j","k","l","m","n","o","p","q","r","s","t","u","v","w","x","y","z"}, LEFT(Z569,FIND(".",Z569)-1))), FIND({"a","b","c","d","e","f","g","h","i","j","k","l","m","n","o","p","q","r","s","t","u","v","w","x","y","z"}, LEFT(Z569,FIND(".",Z569)-1))))=0,FIND(".",Z569),MIN(IF(ISNUMBER(FIND({"a","b","c","d","e","f","g","h","i","j","k","l","m","n","o","p","q","r","s","t","u","v","w","x","y","z"}, LEFT(Z569,FIND(".",Z569)-1))), FIND({"a","b","c","d","e","f","g","h","i","j","k","l","m","n","o","p","q","r","s","t","u","v","w","x","y","z"}, LEFT(Z569,FIND(".",Z569)-1)))))-1)</f>
        <v>133</v>
      </c>
      <c r="I569" s="491" t="str" cm="1">
        <f t="array" ref="I569">RIGHT(LEFT(Z569,FIND(".",Z569)-1),FIND(".",Z569)-IF(MIN(IF(ISNUMBER(FIND({"a","b","c","d","e","f","g","h","i","j","k","l","m","n","o","p","q","r","s","t","u","v","w","x","y","z"},LEFT(Z569,FIND(".",Z569)-1))),FIND({"a","b","c","d","e","f","g","h","i","j","k","l","m","n","o","p","q","r","s","t","u","v","w","x","y","z"},LEFT(Z569,FIND(".",Z569)-1))))=0,FIND(".",Z569),MIN(IF(ISNUMBER(FIND({"a","b","c","d","e","f","g","h","i","j","k","l","m","n","o","p","q","r","s","t","u","v","w","x","y","z"},LEFT(Z569,FIND(".",Z569)-1))),FIND({"a","b","c","d","e","f","g","h","i","j","k","l","m","n","o","p","q","r","s","t","u","v","w","x","y","z"},LEFT(Z569,FIND(".",Z569)-1))))))</f>
        <v>a</v>
      </c>
      <c r="J569" s="491"/>
      <c r="K569" s="491"/>
      <c r="L569" s="491"/>
      <c r="M569" s="491"/>
      <c r="N569" s="491"/>
      <c r="O569" s="491" t="s">
        <v>2015</v>
      </c>
      <c r="P569" s="491">
        <v>4</v>
      </c>
      <c r="Q569" s="491" t="s">
        <v>2015</v>
      </c>
      <c r="R569" s="491" t="s">
        <v>1960</v>
      </c>
      <c r="S569" s="491" t="s">
        <v>581</v>
      </c>
      <c r="T569" s="491" t="s">
        <v>2016</v>
      </c>
      <c r="U569" s="491" t="s">
        <v>150</v>
      </c>
      <c r="V569" s="491" t="s">
        <v>1697</v>
      </c>
      <c r="W569" s="491" t="s">
        <v>1962</v>
      </c>
      <c r="X569" s="491" t="s">
        <v>70</v>
      </c>
      <c r="Y569" s="491" t="s">
        <v>2167</v>
      </c>
      <c r="Z569" s="491" t="s">
        <v>2168</v>
      </c>
      <c r="AA569" s="491" t="s">
        <v>1992</v>
      </c>
      <c r="AB569" s="491" t="s">
        <v>1449</v>
      </c>
      <c r="AC569" s="491" t="s">
        <v>23</v>
      </c>
      <c r="AD569" s="491" t="s">
        <v>1283</v>
      </c>
      <c r="AE569" s="491" t="s">
        <v>1698</v>
      </c>
      <c r="AF569" s="515" t="s">
        <v>56</v>
      </c>
      <c r="AG569" s="515" t="s">
        <v>1358</v>
      </c>
      <c r="AH569" s="515" t="s">
        <v>56</v>
      </c>
      <c r="AI569" s="515" t="s">
        <v>1358</v>
      </c>
    </row>
    <row r="570" spans="1:35" hidden="1" x14ac:dyDescent="0.3">
      <c r="A570" s="491"/>
      <c r="B570" s="491" t="s">
        <v>1384</v>
      </c>
      <c r="C570" s="491"/>
      <c r="D570" s="491" t="s">
        <v>1393</v>
      </c>
      <c r="E570" s="491" t="s">
        <v>136</v>
      </c>
      <c r="F570" s="491" t="s">
        <v>1958</v>
      </c>
      <c r="G570" s="491" t="s">
        <v>23</v>
      </c>
      <c r="H570" s="491" t="str" cm="1">
        <f t="array" ref="H570">LEFT(LEFT(Z570,FIND(".",Z570)-1),IF(MIN(IF(ISNUMBER(FIND({"a","b","c","d","e","f","g","h","i","j","k","l","m","n","o","p","q","r","s","t","u","v","w","x","y","z"}, LEFT(Z570,FIND(".",Z570)-1))), FIND({"a","b","c","d","e","f","g","h","i","j","k","l","m","n","o","p","q","r","s","t","u","v","w","x","y","z"}, LEFT(Z570,FIND(".",Z570)-1))))=0,FIND(".",Z570),MIN(IF(ISNUMBER(FIND({"a","b","c","d","e","f","g","h","i","j","k","l","m","n","o","p","q","r","s","t","u","v","w","x","y","z"}, LEFT(Z570,FIND(".",Z570)-1))), FIND({"a","b","c","d","e","f","g","h","i","j","k","l","m","n","o","p","q","r","s","t","u","v","w","x","y","z"}, LEFT(Z570,FIND(".",Z570)-1)))))-1)</f>
        <v>133</v>
      </c>
      <c r="I570" s="491" t="str" cm="1">
        <f t="array" ref="I570">RIGHT(LEFT(Z570,FIND(".",Z570)-1),FIND(".",Z570)-IF(MIN(IF(ISNUMBER(FIND({"a","b","c","d","e","f","g","h","i","j","k","l","m","n","o","p","q","r","s","t","u","v","w","x","y","z"},LEFT(Z570,FIND(".",Z570)-1))),FIND({"a","b","c","d","e","f","g","h","i","j","k","l","m","n","o","p","q","r","s","t","u","v","w","x","y","z"},LEFT(Z570,FIND(".",Z570)-1))))=0,FIND(".",Z570),MIN(IF(ISNUMBER(FIND({"a","b","c","d","e","f","g","h","i","j","k","l","m","n","o","p","q","r","s","t","u","v","w","x","y","z"},LEFT(Z570,FIND(".",Z570)-1))),FIND({"a","b","c","d","e","f","g","h","i","j","k","l","m","n","o","p","q","r","s","t","u","v","w","x","y","z"},LEFT(Z570,FIND(".",Z570)-1))))))</f>
        <v>b</v>
      </c>
      <c r="J570" s="491"/>
      <c r="K570" s="491"/>
      <c r="L570" s="491"/>
      <c r="M570" s="491"/>
      <c r="N570" s="491"/>
      <c r="O570" s="491" t="s">
        <v>2015</v>
      </c>
      <c r="P570" s="491">
        <v>4</v>
      </c>
      <c r="Q570" s="491" t="s">
        <v>2015</v>
      </c>
      <c r="R570" s="491" t="s">
        <v>1960</v>
      </c>
      <c r="S570" s="491" t="s">
        <v>581</v>
      </c>
      <c r="T570" s="491" t="s">
        <v>2016</v>
      </c>
      <c r="U570" s="491" t="s">
        <v>150</v>
      </c>
      <c r="V570" s="491" t="s">
        <v>1697</v>
      </c>
      <c r="W570" s="491" t="s">
        <v>1962</v>
      </c>
      <c r="X570" s="491" t="s">
        <v>70</v>
      </c>
      <c r="Y570" s="491" t="s">
        <v>2169</v>
      </c>
      <c r="Z570" s="491" t="s">
        <v>2170</v>
      </c>
      <c r="AA570" s="491" t="s">
        <v>1992</v>
      </c>
      <c r="AB570" s="491" t="s">
        <v>1451</v>
      </c>
      <c r="AC570" s="491" t="s">
        <v>23</v>
      </c>
      <c r="AD570" s="491" t="s">
        <v>1284</v>
      </c>
      <c r="AE570" s="491" t="s">
        <v>1704</v>
      </c>
      <c r="AF570" s="515" t="s">
        <v>56</v>
      </c>
      <c r="AG570" s="515" t="s">
        <v>1358</v>
      </c>
      <c r="AH570" s="515" t="s">
        <v>56</v>
      </c>
      <c r="AI570" s="515" t="s">
        <v>1358</v>
      </c>
    </row>
    <row r="571" spans="1:35" hidden="1" x14ac:dyDescent="0.3">
      <c r="A571" s="491"/>
      <c r="B571" s="491" t="s">
        <v>1385</v>
      </c>
      <c r="C571" s="491"/>
      <c r="D571" s="491" t="s">
        <v>1393</v>
      </c>
      <c r="E571" s="491" t="s">
        <v>136</v>
      </c>
      <c r="F571" s="491" t="s">
        <v>1958</v>
      </c>
      <c r="G571" s="491" t="s">
        <v>23</v>
      </c>
      <c r="H571" s="491" t="str" cm="1">
        <f t="array" ref="H571">LEFT(LEFT(Z571,FIND(".",Z571)-1),IF(MIN(IF(ISNUMBER(FIND({"a","b","c","d","e","f","g","h","i","j","k","l","m","n","o","p","q","r","s","t","u","v","w","x","y","z"}, LEFT(Z571,FIND(".",Z571)-1))), FIND({"a","b","c","d","e","f","g","h","i","j","k","l","m","n","o","p","q","r","s","t","u","v","w","x","y","z"}, LEFT(Z571,FIND(".",Z571)-1))))=0,FIND(".",Z571),MIN(IF(ISNUMBER(FIND({"a","b","c","d","e","f","g","h","i","j","k","l","m","n","o","p","q","r","s","t","u","v","w","x","y","z"}, LEFT(Z571,FIND(".",Z571)-1))), FIND({"a","b","c","d","e","f","g","h","i","j","k","l","m","n","o","p","q","r","s","t","u","v","w","x","y","z"}, LEFT(Z571,FIND(".",Z571)-1)))))-1)</f>
        <v>133</v>
      </c>
      <c r="I571" s="491" t="str" cm="1">
        <f t="array" ref="I571">RIGHT(LEFT(Z571,FIND(".",Z571)-1),FIND(".",Z571)-IF(MIN(IF(ISNUMBER(FIND({"a","b","c","d","e","f","g","h","i","j","k","l","m","n","o","p","q","r","s","t","u","v","w","x","y","z"},LEFT(Z571,FIND(".",Z571)-1))),FIND({"a","b","c","d","e","f","g","h","i","j","k","l","m","n","o","p","q","r","s","t","u","v","w","x","y","z"},LEFT(Z571,FIND(".",Z571)-1))))=0,FIND(".",Z571),MIN(IF(ISNUMBER(FIND({"a","b","c","d","e","f","g","h","i","j","k","l","m","n","o","p","q","r","s","t","u","v","w","x","y","z"},LEFT(Z571,FIND(".",Z571)-1))),FIND({"a","b","c","d","e","f","g","h","i","j","k","l","m","n","o","p","q","r","s","t","u","v","w","x","y","z"},LEFT(Z571,FIND(".",Z571)-1))))))</f>
        <v>c</v>
      </c>
      <c r="J571" s="491"/>
      <c r="K571" s="491"/>
      <c r="L571" s="491"/>
      <c r="M571" s="491"/>
      <c r="N571" s="491"/>
      <c r="O571" s="491" t="s">
        <v>2015</v>
      </c>
      <c r="P571" s="491">
        <v>4</v>
      </c>
      <c r="Q571" s="491" t="s">
        <v>2015</v>
      </c>
      <c r="R571" s="491" t="s">
        <v>1960</v>
      </c>
      <c r="S571" s="491" t="s">
        <v>581</v>
      </c>
      <c r="T571" s="491" t="s">
        <v>2016</v>
      </c>
      <c r="U571" s="491" t="s">
        <v>150</v>
      </c>
      <c r="V571" s="491" t="s">
        <v>1697</v>
      </c>
      <c r="W571" s="491" t="s">
        <v>1962</v>
      </c>
      <c r="X571" s="491" t="s">
        <v>70</v>
      </c>
      <c r="Y571" s="491" t="s">
        <v>2171</v>
      </c>
      <c r="Z571" s="491" t="s">
        <v>2172</v>
      </c>
      <c r="AA571" s="491" t="s">
        <v>1992</v>
      </c>
      <c r="AB571" s="491" t="s">
        <v>1453</v>
      </c>
      <c r="AC571" s="491" t="s">
        <v>23</v>
      </c>
      <c r="AD571" s="491" t="s">
        <v>1285</v>
      </c>
      <c r="AE571" s="491" t="s">
        <v>1709</v>
      </c>
      <c r="AF571" s="515" t="s">
        <v>56</v>
      </c>
      <c r="AG571" s="515" t="s">
        <v>1358</v>
      </c>
      <c r="AH571" s="515" t="s">
        <v>56</v>
      </c>
      <c r="AI571" s="515" t="s">
        <v>1358</v>
      </c>
    </row>
    <row r="572" spans="1:35" hidden="1" x14ac:dyDescent="0.3">
      <c r="A572" s="491"/>
      <c r="B572" s="491" t="s">
        <v>1388</v>
      </c>
      <c r="C572" s="491"/>
      <c r="D572" s="491" t="s">
        <v>1393</v>
      </c>
      <c r="E572" s="491" t="s">
        <v>136</v>
      </c>
      <c r="F572" s="491" t="s">
        <v>1958</v>
      </c>
      <c r="G572" s="491" t="s">
        <v>23</v>
      </c>
      <c r="H572" s="491" t="str" cm="1">
        <f t="array" ref="H572">LEFT(LEFT(Z572,FIND(".",Z572)-1),IF(MIN(IF(ISNUMBER(FIND({"a","b","c","d","e","f","g","h","i","j","k","l","m","n","o","p","q","r","s","t","u","v","w","x","y","z"}, LEFT(Z572,FIND(".",Z572)-1))), FIND({"a","b","c","d","e","f","g","h","i","j","k","l","m","n","o","p","q","r","s","t","u","v","w","x","y","z"}, LEFT(Z572,FIND(".",Z572)-1))))=0,FIND(".",Z572),MIN(IF(ISNUMBER(FIND({"a","b","c","d","e","f","g","h","i","j","k","l","m","n","o","p","q","r","s","t","u","v","w","x","y","z"}, LEFT(Z572,FIND(".",Z572)-1))), FIND({"a","b","c","d","e","f","g","h","i","j","k","l","m","n","o","p","q","r","s","t","u","v","w","x","y","z"}, LEFT(Z572,FIND(".",Z572)-1)))))-1)</f>
        <v>133</v>
      </c>
      <c r="I572" s="491" t="str" cm="1">
        <f t="array" ref="I572">RIGHT(LEFT(Z572,FIND(".",Z572)-1),FIND(".",Z572)-IF(MIN(IF(ISNUMBER(FIND({"a","b","c","d","e","f","g","h","i","j","k","l","m","n","o","p","q","r","s","t","u","v","w","x","y","z"},LEFT(Z572,FIND(".",Z572)-1))),FIND({"a","b","c","d","e","f","g","h","i","j","k","l","m","n","o","p","q","r","s","t","u","v","w","x","y","z"},LEFT(Z572,FIND(".",Z572)-1))))=0,FIND(".",Z572),MIN(IF(ISNUMBER(FIND({"a","b","c","d","e","f","g","h","i","j","k","l","m","n","o","p","q","r","s","t","u","v","w","x","y","z"},LEFT(Z572,FIND(".",Z572)-1))),FIND({"a","b","c","d","e","f","g","h","i","j","k","l","m","n","o","p","q","r","s","t","u","v","w","x","y","z"},LEFT(Z572,FIND(".",Z572)-1))))))</f>
        <v>d</v>
      </c>
      <c r="J572" s="491"/>
      <c r="K572" s="491"/>
      <c r="L572" s="491"/>
      <c r="M572" s="491"/>
      <c r="N572" s="491"/>
      <c r="O572" s="491" t="s">
        <v>2015</v>
      </c>
      <c r="P572" s="491">
        <v>4</v>
      </c>
      <c r="Q572" s="491" t="s">
        <v>2015</v>
      </c>
      <c r="R572" s="491" t="s">
        <v>1960</v>
      </c>
      <c r="S572" s="491" t="s">
        <v>581</v>
      </c>
      <c r="T572" s="491" t="s">
        <v>2016</v>
      </c>
      <c r="U572" s="491" t="s">
        <v>150</v>
      </c>
      <c r="V572" s="491" t="s">
        <v>1697</v>
      </c>
      <c r="W572" s="491" t="s">
        <v>1962</v>
      </c>
      <c r="X572" s="491" t="s">
        <v>70</v>
      </c>
      <c r="Y572" s="491" t="s">
        <v>2173</v>
      </c>
      <c r="Z572" s="491" t="s">
        <v>2174</v>
      </c>
      <c r="AA572" s="491" t="s">
        <v>1992</v>
      </c>
      <c r="AB572" s="491" t="s">
        <v>1455</v>
      </c>
      <c r="AC572" s="491" t="s">
        <v>23</v>
      </c>
      <c r="AD572" s="491" t="s">
        <v>1286</v>
      </c>
      <c r="AE572" s="491" t="s">
        <v>1714</v>
      </c>
      <c r="AF572" s="515" t="s">
        <v>56</v>
      </c>
      <c r="AG572" s="515" t="s">
        <v>1358</v>
      </c>
      <c r="AH572" s="515" t="s">
        <v>56</v>
      </c>
      <c r="AI572" s="515" t="s">
        <v>1358</v>
      </c>
    </row>
    <row r="573" spans="1:35" hidden="1" x14ac:dyDescent="0.3">
      <c r="A573" s="491"/>
      <c r="B573" s="491" t="s">
        <v>1377</v>
      </c>
      <c r="C573" s="491"/>
      <c r="D573" s="491" t="s">
        <v>1393</v>
      </c>
      <c r="E573" s="491" t="s">
        <v>136</v>
      </c>
      <c r="F573" s="491" t="s">
        <v>1958</v>
      </c>
      <c r="G573" s="491" t="s">
        <v>23</v>
      </c>
      <c r="H573" s="491" t="str" cm="1">
        <f t="array" ref="H573">LEFT(LEFT(Z573,FIND(".",Z573)-1),IF(MIN(IF(ISNUMBER(FIND({"a","b","c","d","e","f","g","h","i","j","k","l","m","n","o","p","q","r","s","t","u","v","w","x","y","z"}, LEFT(Z573,FIND(".",Z573)-1))), FIND({"a","b","c","d","e","f","g","h","i","j","k","l","m","n","o","p","q","r","s","t","u","v","w","x","y","z"}, LEFT(Z573,FIND(".",Z573)-1))))=0,FIND(".",Z573),MIN(IF(ISNUMBER(FIND({"a","b","c","d","e","f","g","h","i","j","k","l","m","n","o","p","q","r","s","t","u","v","w","x","y","z"}, LEFT(Z573,FIND(".",Z573)-1))), FIND({"a","b","c","d","e","f","g","h","i","j","k","l","m","n","o","p","q","r","s","t","u","v","w","x","y","z"}, LEFT(Z573,FIND(".",Z573)-1)))))-1)</f>
        <v>134</v>
      </c>
      <c r="I573" s="491" t="str" cm="1">
        <f t="array" ref="I573">RIGHT(LEFT(Z573,FIND(".",Z573)-1),FIND(".",Z573)-IF(MIN(IF(ISNUMBER(FIND({"a","b","c","d","e","f","g","h","i","j","k","l","m","n","o","p","q","r","s","t","u","v","w","x","y","z"},LEFT(Z573,FIND(".",Z573)-1))),FIND({"a","b","c","d","e","f","g","h","i","j","k","l","m","n","o","p","q","r","s","t","u","v","w","x","y","z"},LEFT(Z573,FIND(".",Z573)-1))))=0,FIND(".",Z573),MIN(IF(ISNUMBER(FIND({"a","b","c","d","e","f","g","h","i","j","k","l","m","n","o","p","q","r","s","t","u","v","w","x","y","z"},LEFT(Z573,FIND(".",Z573)-1))),FIND({"a","b","c","d","e","f","g","h","i","j","k","l","m","n","o","p","q","r","s","t","u","v","w","x","y","z"},LEFT(Z573,FIND(".",Z573)-1))))))</f>
        <v>a</v>
      </c>
      <c r="J573" s="491"/>
      <c r="K573" s="491"/>
      <c r="L573" s="491"/>
      <c r="M573" s="491"/>
      <c r="N573" s="491"/>
      <c r="O573" s="491" t="s">
        <v>2015</v>
      </c>
      <c r="P573" s="491">
        <v>4</v>
      </c>
      <c r="Q573" s="491" t="s">
        <v>2015</v>
      </c>
      <c r="R573" s="491" t="s">
        <v>1960</v>
      </c>
      <c r="S573" s="491" t="s">
        <v>581</v>
      </c>
      <c r="T573" s="491" t="s">
        <v>2016</v>
      </c>
      <c r="U573" s="491" t="s">
        <v>150</v>
      </c>
      <c r="V573" s="491" t="s">
        <v>1697</v>
      </c>
      <c r="W573" s="491" t="s">
        <v>1962</v>
      </c>
      <c r="X573" s="491" t="s">
        <v>70</v>
      </c>
      <c r="Y573" s="491" t="s">
        <v>2175</v>
      </c>
      <c r="Z573" s="491" t="s">
        <v>2176</v>
      </c>
      <c r="AA573" s="491" t="s">
        <v>2084</v>
      </c>
      <c r="AB573" s="491" t="s">
        <v>1450</v>
      </c>
      <c r="AC573" s="491" t="s">
        <v>23</v>
      </c>
      <c r="AD573" s="491" t="s">
        <v>1283</v>
      </c>
      <c r="AE573" s="491" t="s">
        <v>2085</v>
      </c>
      <c r="AF573" s="515" t="s">
        <v>56</v>
      </c>
      <c r="AG573" s="515" t="s">
        <v>1358</v>
      </c>
      <c r="AH573" s="515" t="s">
        <v>56</v>
      </c>
      <c r="AI573" s="515" t="s">
        <v>1358</v>
      </c>
    </row>
    <row r="574" spans="1:35" hidden="1" x14ac:dyDescent="0.3">
      <c r="A574" s="491"/>
      <c r="B574" s="491" t="s">
        <v>1384</v>
      </c>
      <c r="C574" s="491"/>
      <c r="D574" s="491" t="s">
        <v>1393</v>
      </c>
      <c r="E574" s="491" t="s">
        <v>136</v>
      </c>
      <c r="F574" s="491" t="s">
        <v>1958</v>
      </c>
      <c r="G574" s="491" t="s">
        <v>23</v>
      </c>
      <c r="H574" s="491" t="str" cm="1">
        <f t="array" ref="H574">LEFT(LEFT(Z574,FIND(".",Z574)-1),IF(MIN(IF(ISNUMBER(FIND({"a","b","c","d","e","f","g","h","i","j","k","l","m","n","o","p","q","r","s","t","u","v","w","x","y","z"}, LEFT(Z574,FIND(".",Z574)-1))), FIND({"a","b","c","d","e","f","g","h","i","j","k","l","m","n","o","p","q","r","s","t","u","v","w","x","y","z"}, LEFT(Z574,FIND(".",Z574)-1))))=0,FIND(".",Z574),MIN(IF(ISNUMBER(FIND({"a","b","c","d","e","f","g","h","i","j","k","l","m","n","o","p","q","r","s","t","u","v","w","x","y","z"}, LEFT(Z574,FIND(".",Z574)-1))), FIND({"a","b","c","d","e","f","g","h","i","j","k","l","m","n","o","p","q","r","s","t","u","v","w","x","y","z"}, LEFT(Z574,FIND(".",Z574)-1)))))-1)</f>
        <v>134</v>
      </c>
      <c r="I574" s="491" t="str" cm="1">
        <f t="array" ref="I574">RIGHT(LEFT(Z574,FIND(".",Z574)-1),FIND(".",Z574)-IF(MIN(IF(ISNUMBER(FIND({"a","b","c","d","e","f","g","h","i","j","k","l","m","n","o","p","q","r","s","t","u","v","w","x","y","z"},LEFT(Z574,FIND(".",Z574)-1))),FIND({"a","b","c","d","e","f","g","h","i","j","k","l","m","n","o","p","q","r","s","t","u","v","w","x","y","z"},LEFT(Z574,FIND(".",Z574)-1))))=0,FIND(".",Z574),MIN(IF(ISNUMBER(FIND({"a","b","c","d","e","f","g","h","i","j","k","l","m","n","o","p","q","r","s","t","u","v","w","x","y","z"},LEFT(Z574,FIND(".",Z574)-1))),FIND({"a","b","c","d","e","f","g","h","i","j","k","l","m","n","o","p","q","r","s","t","u","v","w","x","y","z"},LEFT(Z574,FIND(".",Z574)-1))))))</f>
        <v>b</v>
      </c>
      <c r="J574" s="491"/>
      <c r="K574" s="491"/>
      <c r="L574" s="491"/>
      <c r="M574" s="491"/>
      <c r="N574" s="491"/>
      <c r="O574" s="491" t="s">
        <v>2015</v>
      </c>
      <c r="P574" s="491">
        <v>4</v>
      </c>
      <c r="Q574" s="491" t="s">
        <v>2015</v>
      </c>
      <c r="R574" s="491" t="s">
        <v>1960</v>
      </c>
      <c r="S574" s="491" t="s">
        <v>581</v>
      </c>
      <c r="T574" s="491" t="s">
        <v>2016</v>
      </c>
      <c r="U574" s="491" t="s">
        <v>150</v>
      </c>
      <c r="V574" s="491" t="s">
        <v>1697</v>
      </c>
      <c r="W574" s="491" t="s">
        <v>1962</v>
      </c>
      <c r="X574" s="491" t="s">
        <v>70</v>
      </c>
      <c r="Y574" s="491" t="s">
        <v>2177</v>
      </c>
      <c r="Z574" s="491" t="s">
        <v>2178</v>
      </c>
      <c r="AA574" s="491" t="s">
        <v>2084</v>
      </c>
      <c r="AB574" s="491" t="s">
        <v>1452</v>
      </c>
      <c r="AC574" s="491" t="s">
        <v>23</v>
      </c>
      <c r="AD574" s="491" t="s">
        <v>1284</v>
      </c>
      <c r="AE574" s="491" t="s">
        <v>2088</v>
      </c>
      <c r="AF574" s="515" t="s">
        <v>56</v>
      </c>
      <c r="AG574" s="515" t="s">
        <v>1358</v>
      </c>
      <c r="AH574" s="515" t="s">
        <v>56</v>
      </c>
      <c r="AI574" s="515" t="s">
        <v>1358</v>
      </c>
    </row>
    <row r="575" spans="1:35" hidden="1" x14ac:dyDescent="0.3">
      <c r="A575" s="491"/>
      <c r="B575" s="491" t="s">
        <v>1385</v>
      </c>
      <c r="C575" s="491"/>
      <c r="D575" s="491" t="s">
        <v>1393</v>
      </c>
      <c r="E575" s="491" t="s">
        <v>136</v>
      </c>
      <c r="F575" s="491" t="s">
        <v>1958</v>
      </c>
      <c r="G575" s="491" t="s">
        <v>23</v>
      </c>
      <c r="H575" s="491" t="str" cm="1">
        <f t="array" ref="H575">LEFT(LEFT(Z575,FIND(".",Z575)-1),IF(MIN(IF(ISNUMBER(FIND({"a","b","c","d","e","f","g","h","i","j","k","l","m","n","o","p","q","r","s","t","u","v","w","x","y","z"}, LEFT(Z575,FIND(".",Z575)-1))), FIND({"a","b","c","d","e","f","g","h","i","j","k","l","m","n","o","p","q","r","s","t","u","v","w","x","y","z"}, LEFT(Z575,FIND(".",Z575)-1))))=0,FIND(".",Z575),MIN(IF(ISNUMBER(FIND({"a","b","c","d","e","f","g","h","i","j","k","l","m","n","o","p","q","r","s","t","u","v","w","x","y","z"}, LEFT(Z575,FIND(".",Z575)-1))), FIND({"a","b","c","d","e","f","g","h","i","j","k","l","m","n","o","p","q","r","s","t","u","v","w","x","y","z"}, LEFT(Z575,FIND(".",Z575)-1)))))-1)</f>
        <v>134</v>
      </c>
      <c r="I575" s="491" t="str" cm="1">
        <f t="array" ref="I575">RIGHT(LEFT(Z575,FIND(".",Z575)-1),FIND(".",Z575)-IF(MIN(IF(ISNUMBER(FIND({"a","b","c","d","e","f","g","h","i","j","k","l","m","n","o","p","q","r","s","t","u","v","w","x","y","z"},LEFT(Z575,FIND(".",Z575)-1))),FIND({"a","b","c","d","e","f","g","h","i","j","k","l","m","n","o","p","q","r","s","t","u","v","w","x","y","z"},LEFT(Z575,FIND(".",Z575)-1))))=0,FIND(".",Z575),MIN(IF(ISNUMBER(FIND({"a","b","c","d","e","f","g","h","i","j","k","l","m","n","o","p","q","r","s","t","u","v","w","x","y","z"},LEFT(Z575,FIND(".",Z575)-1))),FIND({"a","b","c","d","e","f","g","h","i","j","k","l","m","n","o","p","q","r","s","t","u","v","w","x","y","z"},LEFT(Z575,FIND(".",Z575)-1))))))</f>
        <v>c</v>
      </c>
      <c r="J575" s="491"/>
      <c r="K575" s="491"/>
      <c r="L575" s="491"/>
      <c r="M575" s="491"/>
      <c r="N575" s="491"/>
      <c r="O575" s="491" t="s">
        <v>2015</v>
      </c>
      <c r="P575" s="491">
        <v>4</v>
      </c>
      <c r="Q575" s="491" t="s">
        <v>2015</v>
      </c>
      <c r="R575" s="491" t="s">
        <v>1960</v>
      </c>
      <c r="S575" s="491" t="s">
        <v>581</v>
      </c>
      <c r="T575" s="491" t="s">
        <v>2016</v>
      </c>
      <c r="U575" s="491" t="s">
        <v>150</v>
      </c>
      <c r="V575" s="491" t="s">
        <v>1697</v>
      </c>
      <c r="W575" s="491" t="s">
        <v>1962</v>
      </c>
      <c r="X575" s="491" t="s">
        <v>70</v>
      </c>
      <c r="Y575" s="491" t="s">
        <v>2179</v>
      </c>
      <c r="Z575" s="491" t="s">
        <v>2180</v>
      </c>
      <c r="AA575" s="491" t="s">
        <v>2084</v>
      </c>
      <c r="AB575" s="491" t="s">
        <v>1454</v>
      </c>
      <c r="AC575" s="491" t="s">
        <v>23</v>
      </c>
      <c r="AD575" s="491" t="s">
        <v>1285</v>
      </c>
      <c r="AE575" s="491" t="s">
        <v>2091</v>
      </c>
      <c r="AF575" s="515" t="s">
        <v>56</v>
      </c>
      <c r="AG575" s="515" t="s">
        <v>1358</v>
      </c>
      <c r="AH575" s="515" t="s">
        <v>56</v>
      </c>
      <c r="AI575" s="515" t="s">
        <v>1358</v>
      </c>
    </row>
    <row r="576" spans="1:35" hidden="1" x14ac:dyDescent="0.3">
      <c r="A576" s="491"/>
      <c r="B576" s="491" t="s">
        <v>1388</v>
      </c>
      <c r="C576" s="491"/>
      <c r="D576" s="491" t="s">
        <v>1393</v>
      </c>
      <c r="E576" s="491" t="s">
        <v>136</v>
      </c>
      <c r="F576" s="491" t="s">
        <v>1958</v>
      </c>
      <c r="G576" s="491" t="s">
        <v>23</v>
      </c>
      <c r="H576" s="491" t="str" cm="1">
        <f t="array" ref="H576">LEFT(LEFT(Z576,FIND(".",Z576)-1),IF(MIN(IF(ISNUMBER(FIND({"a","b","c","d","e","f","g","h","i","j","k","l","m","n","o","p","q","r","s","t","u","v","w","x","y","z"}, LEFT(Z576,FIND(".",Z576)-1))), FIND({"a","b","c","d","e","f","g","h","i","j","k","l","m","n","o","p","q","r","s","t","u","v","w","x","y","z"}, LEFT(Z576,FIND(".",Z576)-1))))=0,FIND(".",Z576),MIN(IF(ISNUMBER(FIND({"a","b","c","d","e","f","g","h","i","j","k","l","m","n","o","p","q","r","s","t","u","v","w","x","y","z"}, LEFT(Z576,FIND(".",Z576)-1))), FIND({"a","b","c","d","e","f","g","h","i","j","k","l","m","n","o","p","q","r","s","t","u","v","w","x","y","z"}, LEFT(Z576,FIND(".",Z576)-1)))))-1)</f>
        <v>134</v>
      </c>
      <c r="I576" s="491" t="str" cm="1">
        <f t="array" ref="I576">RIGHT(LEFT(Z576,FIND(".",Z576)-1),FIND(".",Z576)-IF(MIN(IF(ISNUMBER(FIND({"a","b","c","d","e","f","g","h","i","j","k","l","m","n","o","p","q","r","s","t","u","v","w","x","y","z"},LEFT(Z576,FIND(".",Z576)-1))),FIND({"a","b","c","d","e","f","g","h","i","j","k","l","m","n","o","p","q","r","s","t","u","v","w","x","y","z"},LEFT(Z576,FIND(".",Z576)-1))))=0,FIND(".",Z576),MIN(IF(ISNUMBER(FIND({"a","b","c","d","e","f","g","h","i","j","k","l","m","n","o","p","q","r","s","t","u","v","w","x","y","z"},LEFT(Z576,FIND(".",Z576)-1))),FIND({"a","b","c","d","e","f","g","h","i","j","k","l","m","n","o","p","q","r","s","t","u","v","w","x","y","z"},LEFT(Z576,FIND(".",Z576)-1))))))</f>
        <v>d</v>
      </c>
      <c r="J576" s="491"/>
      <c r="K576" s="491"/>
      <c r="L576" s="491"/>
      <c r="M576" s="491"/>
      <c r="N576" s="491"/>
      <c r="O576" s="491" t="s">
        <v>2015</v>
      </c>
      <c r="P576" s="491">
        <v>4</v>
      </c>
      <c r="Q576" s="491" t="s">
        <v>2015</v>
      </c>
      <c r="R576" s="491" t="s">
        <v>1960</v>
      </c>
      <c r="S576" s="491" t="s">
        <v>581</v>
      </c>
      <c r="T576" s="491" t="s">
        <v>2016</v>
      </c>
      <c r="U576" s="491" t="s">
        <v>150</v>
      </c>
      <c r="V576" s="491" t="s">
        <v>1697</v>
      </c>
      <c r="W576" s="491" t="s">
        <v>1962</v>
      </c>
      <c r="X576" s="491" t="s">
        <v>70</v>
      </c>
      <c r="Y576" s="491" t="s">
        <v>2181</v>
      </c>
      <c r="Z576" s="491" t="s">
        <v>2182</v>
      </c>
      <c r="AA576" s="491" t="s">
        <v>2084</v>
      </c>
      <c r="AB576" s="491" t="s">
        <v>1456</v>
      </c>
      <c r="AC576" s="491" t="s">
        <v>23</v>
      </c>
      <c r="AD576" s="491" t="s">
        <v>1286</v>
      </c>
      <c r="AE576" s="491" t="s">
        <v>2094</v>
      </c>
      <c r="AF576" s="515" t="s">
        <v>56</v>
      </c>
      <c r="AG576" s="515" t="s">
        <v>1358</v>
      </c>
      <c r="AH576" s="515" t="s">
        <v>56</v>
      </c>
      <c r="AI576" s="515" t="s">
        <v>1358</v>
      </c>
    </row>
    <row r="577" spans="1:35" hidden="1" x14ac:dyDescent="0.3">
      <c r="A577" s="491"/>
      <c r="B577" s="491" t="s">
        <v>1361</v>
      </c>
      <c r="C577" s="491"/>
      <c r="D577" s="491" t="s">
        <v>1393</v>
      </c>
      <c r="E577" s="491" t="s">
        <v>136</v>
      </c>
      <c r="F577" s="491" t="s">
        <v>1958</v>
      </c>
      <c r="G577" s="491" t="s">
        <v>22</v>
      </c>
      <c r="H577" s="491" t="str" cm="1">
        <f t="array" ref="H577">LEFT(LEFT(Z577,FIND(".",Z577)-1),IF(MIN(IF(ISNUMBER(FIND({"a","b","c","d","e","f","g","h","i","j","k","l","m","n","o","p","q","r","s","t","u","v","w","x","y","z"}, LEFT(Z577,FIND(".",Z577)-1))), FIND({"a","b","c","d","e","f","g","h","i","j","k","l","m","n","o","p","q","r","s","t","u","v","w","x","y","z"}, LEFT(Z577,FIND(".",Z577)-1))))=0,FIND(".",Z577),MIN(IF(ISNUMBER(FIND({"a","b","c","d","e","f","g","h","i","j","k","l","m","n","o","p","q","r","s","t","u","v","w","x","y","z"}, LEFT(Z577,FIND(".",Z577)-1))), FIND({"a","b","c","d","e","f","g","h","i","j","k","l","m","n","o","p","q","r","s","t","u","v","w","x","y","z"}, LEFT(Z577,FIND(".",Z577)-1)))))-1)</f>
        <v>17</v>
      </c>
      <c r="I577" s="491" t="str" cm="1">
        <f t="array" ref="I577">RIGHT(LEFT(Z577,FIND(".",Z577)-1),FIND(".",Z577)-IF(MIN(IF(ISNUMBER(FIND({"a","b","c","d","e","f","g","h","i","j","k","l","m","n","o","p","q","r","s","t","u","v","w","x","y","z"},LEFT(Z577,FIND(".",Z577)-1))),FIND({"a","b","c","d","e","f","g","h","i","j","k","l","m","n","o","p","q","r","s","t","u","v","w","x","y","z"},LEFT(Z577,FIND(".",Z577)-1))))=0,FIND(".",Z577),MIN(IF(ISNUMBER(FIND({"a","b","c","d","e","f","g","h","i","j","k","l","m","n","o","p","q","r","s","t","u","v","w","x","y","z"},LEFT(Z577,FIND(".",Z577)-1))),FIND({"a","b","c","d","e","f","g","h","i","j","k","l","m","n","o","p","q","r","s","t","u","v","w","x","y","z"},LEFT(Z577,FIND(".",Z577)-1))))))</f>
        <v>a</v>
      </c>
      <c r="J577" s="491"/>
      <c r="K577" s="491"/>
      <c r="L577" s="491"/>
      <c r="M577" s="491"/>
      <c r="N577" s="491"/>
      <c r="O577" s="491" t="s">
        <v>1959</v>
      </c>
      <c r="P577" s="491">
        <v>2</v>
      </c>
      <c r="Q577" s="491" t="s">
        <v>1959</v>
      </c>
      <c r="R577" s="491" t="s">
        <v>1960</v>
      </c>
      <c r="S577" s="491" t="s">
        <v>63</v>
      </c>
      <c r="T577" s="491" t="s">
        <v>1961</v>
      </c>
      <c r="U577" s="491" t="s">
        <v>67</v>
      </c>
      <c r="V577" s="491" t="s">
        <v>1681</v>
      </c>
      <c r="W577" s="491" t="s">
        <v>1962</v>
      </c>
      <c r="X577" s="491" t="s">
        <v>70</v>
      </c>
      <c r="Y577" s="491" t="s">
        <v>2183</v>
      </c>
      <c r="Z577" s="491" t="s">
        <v>2184</v>
      </c>
      <c r="AA577" s="491" t="s">
        <v>1965</v>
      </c>
      <c r="AB577" s="491" t="s">
        <v>1464</v>
      </c>
      <c r="AC577" s="491" t="s">
        <v>22</v>
      </c>
      <c r="AD577" s="491" t="s">
        <v>1223</v>
      </c>
      <c r="AE577" s="491" t="s">
        <v>1735</v>
      </c>
      <c r="AF577" s="515" t="s">
        <v>56</v>
      </c>
      <c r="AG577" s="515" t="s">
        <v>1358</v>
      </c>
      <c r="AH577" s="515" t="s">
        <v>56</v>
      </c>
      <c r="AI577" s="515" t="s">
        <v>1358</v>
      </c>
    </row>
    <row r="578" spans="1:35" ht="18" hidden="1" x14ac:dyDescent="0.6">
      <c r="A578" s="491"/>
      <c r="B578" s="499" t="s">
        <v>1982</v>
      </c>
      <c r="C578" s="492"/>
      <c r="D578" s="491" t="s">
        <v>1393</v>
      </c>
      <c r="E578" s="491" t="s">
        <v>136</v>
      </c>
      <c r="F578" s="491" t="s">
        <v>1958</v>
      </c>
      <c r="G578" s="491" t="s">
        <v>22</v>
      </c>
      <c r="H578" s="491" t="str" cm="1">
        <f t="array" ref="H578">LEFT(LEFT(Z578,FIND(".",Z578)-1),IF(MIN(IF(ISNUMBER(FIND({"a","b","c","d","e","f","g","h","i","j","k","l","m","n","o","p","q","r","s","t","u","v","w","x","y","z"}, LEFT(Z578,FIND(".",Z578)-1))), FIND({"a","b","c","d","e","f","g","h","i","j","k","l","m","n","o","p","q","r","s","t","u","v","w","x","y","z"}, LEFT(Z578,FIND(".",Z578)-1))))=0,FIND(".",Z578),MIN(IF(ISNUMBER(FIND({"a","b","c","d","e","f","g","h","i","j","k","l","m","n","o","p","q","r","s","t","u","v","w","x","y","z"}, LEFT(Z578,FIND(".",Z578)-1))), FIND({"a","b","c","d","e","f","g","h","i","j","k","l","m","n","o","p","q","r","s","t","u","v","w","x","y","z"}, LEFT(Z578,FIND(".",Z578)-1)))))-1)</f>
        <v>17</v>
      </c>
      <c r="I578" s="491" t="str" cm="1">
        <f t="array" ref="I578">RIGHT(LEFT(Z578,FIND(".",Z578)-1),FIND(".",Z578)-IF(MIN(IF(ISNUMBER(FIND({"a","b","c","d","e","f","g","h","i","j","k","l","m","n","o","p","q","r","s","t","u","v","w","x","y","z"},LEFT(Z578,FIND(".",Z578)-1))),FIND({"a","b","c","d","e","f","g","h","i","j","k","l","m","n","o","p","q","r","s","t","u","v","w","x","y","z"},LEFT(Z578,FIND(".",Z578)-1))))=0,FIND(".",Z578),MIN(IF(ISNUMBER(FIND({"a","b","c","d","e","f","g","h","i","j","k","l","m","n","o","p","q","r","s","t","u","v","w","x","y","z"},LEFT(Z578,FIND(".",Z578)-1))),FIND({"a","b","c","d","e","f","g","h","i","j","k","l","m","n","o","p","q","r","s","t","u","v","w","x","y","z"},LEFT(Z578,FIND(".",Z578)-1))))))</f>
        <v>b</v>
      </c>
      <c r="J578" s="491"/>
      <c r="K578" s="491"/>
      <c r="L578" s="491"/>
      <c r="M578" s="491"/>
      <c r="N578" s="491"/>
      <c r="O578" s="491" t="s">
        <v>1959</v>
      </c>
      <c r="P578" s="491">
        <v>2</v>
      </c>
      <c r="Q578" s="491" t="s">
        <v>1959</v>
      </c>
      <c r="R578" s="491" t="s">
        <v>1960</v>
      </c>
      <c r="S578" s="491" t="s">
        <v>63</v>
      </c>
      <c r="T578" s="491" t="s">
        <v>1961</v>
      </c>
      <c r="U578" s="491" t="s">
        <v>67</v>
      </c>
      <c r="V578" s="491" t="s">
        <v>1681</v>
      </c>
      <c r="W578" s="491" t="s">
        <v>1962</v>
      </c>
      <c r="X578" s="491" t="s">
        <v>70</v>
      </c>
      <c r="Y578" s="491" t="s">
        <v>2185</v>
      </c>
      <c r="Z578" s="491" t="s">
        <v>2186</v>
      </c>
      <c r="AA578" s="491" t="s">
        <v>1965</v>
      </c>
      <c r="AB578" s="491" t="s">
        <v>1472</v>
      </c>
      <c r="AC578" s="491" t="s">
        <v>22</v>
      </c>
      <c r="AD578" s="492" t="s">
        <v>1224</v>
      </c>
      <c r="AE578" s="491" t="s">
        <v>1739</v>
      </c>
      <c r="AF578" s="515" t="s">
        <v>56</v>
      </c>
      <c r="AG578" s="515" t="s">
        <v>1358</v>
      </c>
      <c r="AH578" s="515" t="s">
        <v>56</v>
      </c>
      <c r="AI578" s="515" t="s">
        <v>1358</v>
      </c>
    </row>
    <row r="579" spans="1:35" ht="18" hidden="1" x14ac:dyDescent="0.6">
      <c r="A579" s="491"/>
      <c r="B579" s="499" t="s">
        <v>1982</v>
      </c>
      <c r="C579" s="492"/>
      <c r="D579" s="491" t="s">
        <v>1393</v>
      </c>
      <c r="E579" s="491" t="s">
        <v>136</v>
      </c>
      <c r="F579" s="491" t="s">
        <v>1958</v>
      </c>
      <c r="G579" s="491" t="s">
        <v>22</v>
      </c>
      <c r="H579" s="491" t="str" cm="1">
        <f t="array" ref="H579">LEFT(LEFT(Z579,FIND(".",Z579)-1),IF(MIN(IF(ISNUMBER(FIND({"a","b","c","d","e","f","g","h","i","j","k","l","m","n","o","p","q","r","s","t","u","v","w","x","y","z"}, LEFT(Z579,FIND(".",Z579)-1))), FIND({"a","b","c","d","e","f","g","h","i","j","k","l","m","n","o","p","q","r","s","t","u","v","w","x","y","z"}, LEFT(Z579,FIND(".",Z579)-1))))=0,FIND(".",Z579),MIN(IF(ISNUMBER(FIND({"a","b","c","d","e","f","g","h","i","j","k","l","m","n","o","p","q","r","s","t","u","v","w","x","y","z"}, LEFT(Z579,FIND(".",Z579)-1))), FIND({"a","b","c","d","e","f","g","h","i","j","k","l","m","n","o","p","q","r","s","t","u","v","w","x","y","z"}, LEFT(Z579,FIND(".",Z579)-1)))))-1)</f>
        <v>17</v>
      </c>
      <c r="I579" s="491" t="str" cm="1">
        <f t="array" ref="I579">RIGHT(LEFT(Z579,FIND(".",Z579)-1),FIND(".",Z579)-IF(MIN(IF(ISNUMBER(FIND({"a","b","c","d","e","f","g","h","i","j","k","l","m","n","o","p","q","r","s","t","u","v","w","x","y","z"},LEFT(Z579,FIND(".",Z579)-1))),FIND({"a","b","c","d","e","f","g","h","i","j","k","l","m","n","o","p","q","r","s","t","u","v","w","x","y","z"},LEFT(Z579,FIND(".",Z579)-1))))=0,FIND(".",Z579),MIN(IF(ISNUMBER(FIND({"a","b","c","d","e","f","g","h","i","j","k","l","m","n","o","p","q","r","s","t","u","v","w","x","y","z"},LEFT(Z579,FIND(".",Z579)-1))),FIND({"a","b","c","d","e","f","g","h","i","j","k","l","m","n","o","p","q","r","s","t","u","v","w","x","y","z"},LEFT(Z579,FIND(".",Z579)-1))))))</f>
        <v>c</v>
      </c>
      <c r="J579" s="491"/>
      <c r="K579" s="491"/>
      <c r="L579" s="491"/>
      <c r="M579" s="491"/>
      <c r="N579" s="491"/>
      <c r="O579" s="491" t="s">
        <v>1959</v>
      </c>
      <c r="P579" s="491">
        <v>2</v>
      </c>
      <c r="Q579" s="491" t="s">
        <v>1959</v>
      </c>
      <c r="R579" s="491" t="s">
        <v>1960</v>
      </c>
      <c r="S579" s="491" t="s">
        <v>63</v>
      </c>
      <c r="T579" s="491" t="s">
        <v>1961</v>
      </c>
      <c r="U579" s="491" t="s">
        <v>67</v>
      </c>
      <c r="V579" s="491" t="s">
        <v>1681</v>
      </c>
      <c r="W579" s="491" t="s">
        <v>1962</v>
      </c>
      <c r="X579" s="491" t="s">
        <v>70</v>
      </c>
      <c r="Y579" s="491" t="s">
        <v>2187</v>
      </c>
      <c r="Z579" s="491" t="s">
        <v>2188</v>
      </c>
      <c r="AA579" s="491" t="s">
        <v>1965</v>
      </c>
      <c r="AB579" s="491" t="s">
        <v>1473</v>
      </c>
      <c r="AC579" s="491" t="s">
        <v>22</v>
      </c>
      <c r="AD579" s="492" t="s">
        <v>1224</v>
      </c>
      <c r="AE579" s="491" t="s">
        <v>1741</v>
      </c>
      <c r="AF579" s="515" t="s">
        <v>56</v>
      </c>
      <c r="AG579" s="515" t="s">
        <v>1358</v>
      </c>
      <c r="AH579" s="515" t="s">
        <v>56</v>
      </c>
      <c r="AI579" s="515" t="s">
        <v>1358</v>
      </c>
    </row>
    <row r="580" spans="1:35" hidden="1" x14ac:dyDescent="0.3">
      <c r="A580" s="491"/>
      <c r="B580" s="491" t="s">
        <v>1987</v>
      </c>
      <c r="C580" s="491"/>
      <c r="D580" s="491" t="s">
        <v>1392</v>
      </c>
      <c r="E580" s="491" t="s">
        <v>136</v>
      </c>
      <c r="F580" s="491" t="s">
        <v>1958</v>
      </c>
      <c r="G580" s="491" t="s">
        <v>22</v>
      </c>
      <c r="H580" s="491" t="str" cm="1">
        <f t="array" ref="H580">LEFT(LEFT(Z580,FIND(".",Z580)-1),IF(MIN(IF(ISNUMBER(FIND({"a","b","c","d","e","f","g","h","i","j","k","l","m","n","o","p","q","r","s","t","u","v","w","x","y","z"}, LEFT(Z580,FIND(".",Z580)-1))), FIND({"a","b","c","d","e","f","g","h","i","j","k","l","m","n","o","p","q","r","s","t","u","v","w","x","y","z"}, LEFT(Z580,FIND(".",Z580)-1))))=0,FIND(".",Z580),MIN(IF(ISNUMBER(FIND({"a","b","c","d","e","f","g","h","i","j","k","l","m","n","o","p","q","r","s","t","u","v","w","x","y","z"}, LEFT(Z580,FIND(".",Z580)-1))), FIND({"a","b","c","d","e","f","g","h","i","j","k","l","m","n","o","p","q","r","s","t","u","v","w","x","y","z"}, LEFT(Z580,FIND(".",Z580)-1)))))-1)</f>
        <v>44</v>
      </c>
      <c r="I580" s="491" t="str" cm="1">
        <f t="array" ref="I580">RIGHT(LEFT(Z580,FIND(".",Z580)-1),FIND(".",Z580)-IF(MIN(IF(ISNUMBER(FIND({"a","b","c","d","e","f","g","h","i","j","k","l","m","n","o","p","q","r","s","t","u","v","w","x","y","z"},LEFT(Z580,FIND(".",Z580)-1))),FIND({"a","b","c","d","e","f","g","h","i","j","k","l","m","n","o","p","q","r","s","t","u","v","w","x","y","z"},LEFT(Z580,FIND(".",Z580)-1))))=0,FIND(".",Z580),MIN(IF(ISNUMBER(FIND({"a","b","c","d","e","f","g","h","i","j","k","l","m","n","o","p","q","r","s","t","u","v","w","x","y","z"},LEFT(Z580,FIND(".",Z580)-1))),FIND({"a","b","c","d","e","f","g","h","i","j","k","l","m","n","o","p","q","r","s","t","u","v","w","x","y","z"},LEFT(Z580,FIND(".",Z580)-1))))))</f>
        <v>a</v>
      </c>
      <c r="J580" s="491"/>
      <c r="K580" s="491"/>
      <c r="L580" s="491"/>
      <c r="M580" s="491"/>
      <c r="N580" s="491"/>
      <c r="O580" s="491" t="s">
        <v>1988</v>
      </c>
      <c r="P580" s="491">
        <v>3</v>
      </c>
      <c r="Q580" s="491" t="s">
        <v>1988</v>
      </c>
      <c r="R580" s="491" t="s">
        <v>1960</v>
      </c>
      <c r="S580" s="491" t="s">
        <v>149</v>
      </c>
      <c r="T580" s="491" t="s">
        <v>1989</v>
      </c>
      <c r="U580" s="491" t="s">
        <v>259</v>
      </c>
      <c r="V580" s="491" t="s">
        <v>1581</v>
      </c>
      <c r="W580" s="491" t="s">
        <v>1962</v>
      </c>
      <c r="X580" s="491" t="s">
        <v>70</v>
      </c>
      <c r="Y580" s="491" t="s">
        <v>2189</v>
      </c>
      <c r="Z580" s="491" t="s">
        <v>2190</v>
      </c>
      <c r="AA580" s="491" t="s">
        <v>1992</v>
      </c>
      <c r="AB580" s="491" t="s">
        <v>1413</v>
      </c>
      <c r="AC580" s="491" t="s">
        <v>22</v>
      </c>
      <c r="AD580" s="491" t="s">
        <v>1201</v>
      </c>
      <c r="AE580" s="491" t="s">
        <v>1587</v>
      </c>
      <c r="AF580" s="515" t="s">
        <v>56</v>
      </c>
      <c r="AG580" s="515" t="s">
        <v>1358</v>
      </c>
      <c r="AH580" s="515" t="s">
        <v>56</v>
      </c>
      <c r="AI580" s="515" t="s">
        <v>1358</v>
      </c>
    </row>
    <row r="581" spans="1:35" hidden="1" x14ac:dyDescent="0.3">
      <c r="A581" s="491"/>
      <c r="B581" s="491" t="s">
        <v>1993</v>
      </c>
      <c r="C581" s="491"/>
      <c r="D581" s="491" t="s">
        <v>1392</v>
      </c>
      <c r="E581" s="491" t="s">
        <v>136</v>
      </c>
      <c r="F581" s="491" t="s">
        <v>1958</v>
      </c>
      <c r="G581" s="491" t="s">
        <v>22</v>
      </c>
      <c r="H581" s="491" t="str" cm="1">
        <f t="array" ref="H581">LEFT(LEFT(Z581,FIND(".",Z581)-1),IF(MIN(IF(ISNUMBER(FIND({"a","b","c","d","e","f","g","h","i","j","k","l","m","n","o","p","q","r","s","t","u","v","w","x","y","z"}, LEFT(Z581,FIND(".",Z581)-1))), FIND({"a","b","c","d","e","f","g","h","i","j","k","l","m","n","o","p","q","r","s","t","u","v","w","x","y","z"}, LEFT(Z581,FIND(".",Z581)-1))))=0,FIND(".",Z581),MIN(IF(ISNUMBER(FIND({"a","b","c","d","e","f","g","h","i","j","k","l","m","n","o","p","q","r","s","t","u","v","w","x","y","z"}, LEFT(Z581,FIND(".",Z581)-1))), FIND({"a","b","c","d","e","f","g","h","i","j","k","l","m","n","o","p","q","r","s","t","u","v","w","x","y","z"}, LEFT(Z581,FIND(".",Z581)-1)))))-1)</f>
        <v>44</v>
      </c>
      <c r="I581" s="491" t="str" cm="1">
        <f t="array" ref="I581">RIGHT(LEFT(Z581,FIND(".",Z581)-1),FIND(".",Z581)-IF(MIN(IF(ISNUMBER(FIND({"a","b","c","d","e","f","g","h","i","j","k","l","m","n","o","p","q","r","s","t","u","v","w","x","y","z"},LEFT(Z581,FIND(".",Z581)-1))),FIND({"a","b","c","d","e","f","g","h","i","j","k","l","m","n","o","p","q","r","s","t","u","v","w","x","y","z"},LEFT(Z581,FIND(".",Z581)-1))))=0,FIND(".",Z581),MIN(IF(ISNUMBER(FIND({"a","b","c","d","e","f","g","h","i","j","k","l","m","n","o","p","q","r","s","t","u","v","w","x","y","z"},LEFT(Z581,FIND(".",Z581)-1))),FIND({"a","b","c","d","e","f","g","h","i","j","k","l","m","n","o","p","q","r","s","t","u","v","w","x","y","z"},LEFT(Z581,FIND(".",Z581)-1))))))</f>
        <v>b</v>
      </c>
      <c r="J581" s="491"/>
      <c r="K581" s="491"/>
      <c r="L581" s="491"/>
      <c r="M581" s="491"/>
      <c r="N581" s="491"/>
      <c r="O581" s="491" t="s">
        <v>1988</v>
      </c>
      <c r="P581" s="491">
        <v>3</v>
      </c>
      <c r="Q581" s="491" t="s">
        <v>1988</v>
      </c>
      <c r="R581" s="491" t="s">
        <v>1960</v>
      </c>
      <c r="S581" s="491" t="s">
        <v>149</v>
      </c>
      <c r="T581" s="491" t="s">
        <v>1989</v>
      </c>
      <c r="U581" s="491" t="s">
        <v>259</v>
      </c>
      <c r="V581" s="491" t="s">
        <v>1581</v>
      </c>
      <c r="W581" s="491" t="s">
        <v>1962</v>
      </c>
      <c r="X581" s="491" t="s">
        <v>70</v>
      </c>
      <c r="Y581" s="491" t="s">
        <v>2191</v>
      </c>
      <c r="Z581" s="491" t="s">
        <v>2192</v>
      </c>
      <c r="AA581" s="491" t="s">
        <v>1992</v>
      </c>
      <c r="AB581" s="491" t="s">
        <v>1418</v>
      </c>
      <c r="AC581" s="491" t="s">
        <v>22</v>
      </c>
      <c r="AD581" s="491" t="s">
        <v>1205</v>
      </c>
      <c r="AE581" s="491" t="s">
        <v>1612</v>
      </c>
      <c r="AF581" s="515" t="s">
        <v>56</v>
      </c>
      <c r="AG581" s="515" t="s">
        <v>1358</v>
      </c>
      <c r="AH581" s="515" t="s">
        <v>56</v>
      </c>
      <c r="AI581" s="515" t="s">
        <v>1358</v>
      </c>
    </row>
    <row r="582" spans="1:35" hidden="1" x14ac:dyDescent="0.3">
      <c r="A582" s="491"/>
      <c r="B582" s="491" t="s">
        <v>1364</v>
      </c>
      <c r="C582" s="491"/>
      <c r="D582" s="491" t="s">
        <v>1392</v>
      </c>
      <c r="E582" s="491" t="s">
        <v>136</v>
      </c>
      <c r="F582" s="491" t="s">
        <v>1958</v>
      </c>
      <c r="G582" s="491" t="s">
        <v>22</v>
      </c>
      <c r="H582" s="491" t="str" cm="1">
        <f t="array" ref="H582">LEFT(LEFT(Z582,FIND(".",Z582)-1),IF(MIN(IF(ISNUMBER(FIND({"a","b","c","d","e","f","g","h","i","j","k","l","m","n","o","p","q","r","s","t","u","v","w","x","y","z"}, LEFT(Z582,FIND(".",Z582)-1))), FIND({"a","b","c","d","e","f","g","h","i","j","k","l","m","n","o","p","q","r","s","t","u","v","w","x","y","z"}, LEFT(Z582,FIND(".",Z582)-1))))=0,FIND(".",Z582),MIN(IF(ISNUMBER(FIND({"a","b","c","d","e","f","g","h","i","j","k","l","m","n","o","p","q","r","s","t","u","v","w","x","y","z"}, LEFT(Z582,FIND(".",Z582)-1))), FIND({"a","b","c","d","e","f","g","h","i","j","k","l","m","n","o","p","q","r","s","t","u","v","w","x","y","z"}, LEFT(Z582,FIND(".",Z582)-1)))))-1)</f>
        <v>44</v>
      </c>
      <c r="I582" s="491" t="str" cm="1">
        <f t="array" ref="I582">RIGHT(LEFT(Z582,FIND(".",Z582)-1),FIND(".",Z582)-IF(MIN(IF(ISNUMBER(FIND({"a","b","c","d","e","f","g","h","i","j","k","l","m","n","o","p","q","r","s","t","u","v","w","x","y","z"},LEFT(Z582,FIND(".",Z582)-1))),FIND({"a","b","c","d","e","f","g","h","i","j","k","l","m","n","o","p","q","r","s","t","u","v","w","x","y","z"},LEFT(Z582,FIND(".",Z582)-1))))=0,FIND(".",Z582),MIN(IF(ISNUMBER(FIND({"a","b","c","d","e","f","g","h","i","j","k","l","m","n","o","p","q","r","s","t","u","v","w","x","y","z"},LEFT(Z582,FIND(".",Z582)-1))),FIND({"a","b","c","d","e","f","g","h","i","j","k","l","m","n","o","p","q","r","s","t","u","v","w","x","y","z"},LEFT(Z582,FIND(".",Z582)-1))))))</f>
        <v>c</v>
      </c>
      <c r="J582" s="491"/>
      <c r="K582" s="491"/>
      <c r="L582" s="491"/>
      <c r="M582" s="491"/>
      <c r="N582" s="491"/>
      <c r="O582" s="491" t="s">
        <v>1988</v>
      </c>
      <c r="P582" s="491">
        <v>3</v>
      </c>
      <c r="Q582" s="491" t="s">
        <v>1988</v>
      </c>
      <c r="R582" s="491" t="s">
        <v>1960</v>
      </c>
      <c r="S582" s="491" t="s">
        <v>149</v>
      </c>
      <c r="T582" s="491" t="s">
        <v>1989</v>
      </c>
      <c r="U582" s="491" t="s">
        <v>259</v>
      </c>
      <c r="V582" s="491" t="s">
        <v>1581</v>
      </c>
      <c r="W582" s="491" t="s">
        <v>1962</v>
      </c>
      <c r="X582" s="491" t="s">
        <v>70</v>
      </c>
      <c r="Y582" s="491" t="s">
        <v>2193</v>
      </c>
      <c r="Z582" s="491" t="s">
        <v>2194</v>
      </c>
      <c r="AA582" s="491" t="s">
        <v>1992</v>
      </c>
      <c r="AB582" s="491" t="s">
        <v>1422</v>
      </c>
      <c r="AC582" s="491" t="s">
        <v>22</v>
      </c>
      <c r="AD582" s="491" t="s">
        <v>1209</v>
      </c>
      <c r="AE582" s="491" t="s">
        <v>1629</v>
      </c>
      <c r="AF582" s="515" t="s">
        <v>56</v>
      </c>
      <c r="AG582" s="515" t="s">
        <v>1358</v>
      </c>
      <c r="AH582" s="515" t="s">
        <v>56</v>
      </c>
      <c r="AI582" s="515" t="s">
        <v>1358</v>
      </c>
    </row>
    <row r="583" spans="1:35" hidden="1" x14ac:dyDescent="0.3">
      <c r="A583" s="491"/>
      <c r="B583" s="491" t="s">
        <v>1367</v>
      </c>
      <c r="C583" s="491"/>
      <c r="D583" s="491" t="s">
        <v>1392</v>
      </c>
      <c r="E583" s="491" t="s">
        <v>136</v>
      </c>
      <c r="F583" s="491" t="s">
        <v>1958</v>
      </c>
      <c r="G583" s="491" t="s">
        <v>22</v>
      </c>
      <c r="H583" s="491" t="str" cm="1">
        <f t="array" ref="H583">LEFT(LEFT(Z583,FIND(".",Z583)-1),IF(MIN(IF(ISNUMBER(FIND({"a","b","c","d","e","f","g","h","i","j","k","l","m","n","o","p","q","r","s","t","u","v","w","x","y","z"}, LEFT(Z583,FIND(".",Z583)-1))), FIND({"a","b","c","d","e","f","g","h","i","j","k","l","m","n","o","p","q","r","s","t","u","v","w","x","y","z"}, LEFT(Z583,FIND(".",Z583)-1))))=0,FIND(".",Z583),MIN(IF(ISNUMBER(FIND({"a","b","c","d","e","f","g","h","i","j","k","l","m","n","o","p","q","r","s","t","u","v","w","x","y","z"}, LEFT(Z583,FIND(".",Z583)-1))), FIND({"a","b","c","d","e","f","g","h","i","j","k","l","m","n","o","p","q","r","s","t","u","v","w","x","y","z"}, LEFT(Z583,FIND(".",Z583)-1)))))-1)</f>
        <v>44</v>
      </c>
      <c r="I583" s="491" t="str" cm="1">
        <f t="array" ref="I583">RIGHT(LEFT(Z583,FIND(".",Z583)-1),FIND(".",Z583)-IF(MIN(IF(ISNUMBER(FIND({"a","b","c","d","e","f","g","h","i","j","k","l","m","n","o","p","q","r","s","t","u","v","w","x","y","z"},LEFT(Z583,FIND(".",Z583)-1))),FIND({"a","b","c","d","e","f","g","h","i","j","k","l","m","n","o","p","q","r","s","t","u","v","w","x","y","z"},LEFT(Z583,FIND(".",Z583)-1))))=0,FIND(".",Z583),MIN(IF(ISNUMBER(FIND({"a","b","c","d","e","f","g","h","i","j","k","l","m","n","o","p","q","r","s","t","u","v","w","x","y","z"},LEFT(Z583,FIND(".",Z583)-1))),FIND({"a","b","c","d","e","f","g","h","i","j","k","l","m","n","o","p","q","r","s","t","u","v","w","x","y","z"},LEFT(Z583,FIND(".",Z583)-1))))))</f>
        <v>d</v>
      </c>
      <c r="J583" s="491"/>
      <c r="K583" s="491"/>
      <c r="L583" s="491"/>
      <c r="M583" s="491"/>
      <c r="N583" s="491"/>
      <c r="O583" s="491" t="s">
        <v>1988</v>
      </c>
      <c r="P583" s="491">
        <v>3</v>
      </c>
      <c r="Q583" s="491" t="s">
        <v>1988</v>
      </c>
      <c r="R583" s="491" t="s">
        <v>1960</v>
      </c>
      <c r="S583" s="491" t="s">
        <v>149</v>
      </c>
      <c r="T583" s="491" t="s">
        <v>1989</v>
      </c>
      <c r="U583" s="491" t="s">
        <v>259</v>
      </c>
      <c r="V583" s="491" t="s">
        <v>1581</v>
      </c>
      <c r="W583" s="491" t="s">
        <v>1962</v>
      </c>
      <c r="X583" s="491" t="s">
        <v>70</v>
      </c>
      <c r="Y583" s="491" t="s">
        <v>2195</v>
      </c>
      <c r="Z583" s="491" t="s">
        <v>2196</v>
      </c>
      <c r="AA583" s="491" t="s">
        <v>1992</v>
      </c>
      <c r="AB583" s="491" t="s">
        <v>1428</v>
      </c>
      <c r="AC583" s="491" t="s">
        <v>22</v>
      </c>
      <c r="AD583" s="491" t="s">
        <v>1212</v>
      </c>
      <c r="AE583" s="491" t="s">
        <v>1641</v>
      </c>
      <c r="AF583" s="515" t="s">
        <v>56</v>
      </c>
      <c r="AG583" s="515" t="s">
        <v>1358</v>
      </c>
      <c r="AH583" s="515" t="s">
        <v>56</v>
      </c>
      <c r="AI583" s="515" t="s">
        <v>1358</v>
      </c>
    </row>
    <row r="584" spans="1:35" hidden="1" x14ac:dyDescent="0.3">
      <c r="A584" s="491"/>
      <c r="B584" s="491" t="s">
        <v>1507</v>
      </c>
      <c r="C584" s="491"/>
      <c r="D584" s="491" t="s">
        <v>1392</v>
      </c>
      <c r="E584" s="491" t="s">
        <v>136</v>
      </c>
      <c r="F584" s="491" t="s">
        <v>1958</v>
      </c>
      <c r="G584" s="491" t="s">
        <v>22</v>
      </c>
      <c r="H584" s="491" t="str" cm="1">
        <f t="array" ref="H584">LEFT(LEFT(Z584,FIND(".",Z584)-1),IF(MIN(IF(ISNUMBER(FIND({"a","b","c","d","e","f","g","h","i","j","k","l","m","n","o","p","q","r","s","t","u","v","w","x","y","z"}, LEFT(Z584,FIND(".",Z584)-1))), FIND({"a","b","c","d","e","f","g","h","i","j","k","l","m","n","o","p","q","r","s","t","u","v","w","x","y","z"}, LEFT(Z584,FIND(".",Z584)-1))))=0,FIND(".",Z584),MIN(IF(ISNUMBER(FIND({"a","b","c","d","e","f","g","h","i","j","k","l","m","n","o","p","q","r","s","t","u","v","w","x","y","z"}, LEFT(Z584,FIND(".",Z584)-1))), FIND({"a","b","c","d","e","f","g","h","i","j","k","l","m","n","o","p","q","r","s","t","u","v","w","x","y","z"}, LEFT(Z584,FIND(".",Z584)-1)))))-1)</f>
        <v>44</v>
      </c>
      <c r="I584" s="491" t="str" cm="1">
        <f t="array" ref="I584">RIGHT(LEFT(Z584,FIND(".",Z584)-1),FIND(".",Z584)-IF(MIN(IF(ISNUMBER(FIND({"a","b","c","d","e","f","g","h","i","j","k","l","m","n","o","p","q","r","s","t","u","v","w","x","y","z"},LEFT(Z584,FIND(".",Z584)-1))),FIND({"a","b","c","d","e","f","g","h","i","j","k","l","m","n","o","p","q","r","s","t","u","v","w","x","y","z"},LEFT(Z584,FIND(".",Z584)-1))))=0,FIND(".",Z584),MIN(IF(ISNUMBER(FIND({"a","b","c","d","e","f","g","h","i","j","k","l","m","n","o","p","q","r","s","t","u","v","w","x","y","z"},LEFT(Z584,FIND(".",Z584)-1))),FIND({"a","b","c","d","e","f","g","h","i","j","k","l","m","n","o","p","q","r","s","t","u","v","w","x","y","z"},LEFT(Z584,FIND(".",Z584)-1))))))</f>
        <v>e</v>
      </c>
      <c r="J584" s="491"/>
      <c r="K584" s="491"/>
      <c r="L584" s="491"/>
      <c r="M584" s="491"/>
      <c r="N584" s="491"/>
      <c r="O584" s="491" t="s">
        <v>1988</v>
      </c>
      <c r="P584" s="491">
        <v>3</v>
      </c>
      <c r="Q584" s="491" t="s">
        <v>1988</v>
      </c>
      <c r="R584" s="491" t="s">
        <v>1960</v>
      </c>
      <c r="S584" s="491" t="s">
        <v>149</v>
      </c>
      <c r="T584" s="491" t="s">
        <v>1989</v>
      </c>
      <c r="U584" s="491" t="s">
        <v>259</v>
      </c>
      <c r="V584" s="491" t="s">
        <v>1581</v>
      </c>
      <c r="W584" s="491" t="s">
        <v>1962</v>
      </c>
      <c r="X584" s="491" t="s">
        <v>70</v>
      </c>
      <c r="Y584" s="491" t="s">
        <v>2197</v>
      </c>
      <c r="Z584" s="491" t="s">
        <v>2198</v>
      </c>
      <c r="AA584" s="491" t="s">
        <v>1992</v>
      </c>
      <c r="AB584" s="491" t="s">
        <v>1411</v>
      </c>
      <c r="AC584" s="491" t="s">
        <v>22</v>
      </c>
      <c r="AD584" s="491" t="s">
        <v>1244</v>
      </c>
      <c r="AE584" s="491" t="s">
        <v>1579</v>
      </c>
      <c r="AF584" s="515" t="s">
        <v>56</v>
      </c>
      <c r="AG584" s="515" t="s">
        <v>1358</v>
      </c>
      <c r="AH584" s="515" t="s">
        <v>56</v>
      </c>
      <c r="AI584" s="515" t="s">
        <v>1358</v>
      </c>
    </row>
    <row r="585" spans="1:35" hidden="1" x14ac:dyDescent="0.3">
      <c r="A585" s="491"/>
      <c r="B585" s="491" t="s">
        <v>1364</v>
      </c>
      <c r="C585" s="491"/>
      <c r="D585" s="491" t="s">
        <v>1391</v>
      </c>
      <c r="E585" s="491" t="s">
        <v>136</v>
      </c>
      <c r="F585" s="491" t="s">
        <v>1958</v>
      </c>
      <c r="G585" s="491" t="s">
        <v>22</v>
      </c>
      <c r="H585" s="491" t="str" cm="1">
        <f t="array" ref="H585">LEFT(LEFT(Z585,FIND(".",Z585)-1),IF(MIN(IF(ISNUMBER(FIND({"a","b","c","d","e","f","g","h","i","j","k","l","m","n","o","p","q","r","s","t","u","v","w","x","y","z"}, LEFT(Z585,FIND(".",Z585)-1))), FIND({"a","b","c","d","e","f","g","h","i","j","k","l","m","n","o","p","q","r","s","t","u","v","w","x","y","z"}, LEFT(Z585,FIND(".",Z585)-1))))=0,FIND(".",Z585),MIN(IF(ISNUMBER(FIND({"a","b","c","d","e","f","g","h","i","j","k","l","m","n","o","p","q","r","s","t","u","v","w","x","y","z"}, LEFT(Z585,FIND(".",Z585)-1))), FIND({"a","b","c","d","e","f","g","h","i","j","k","l","m","n","o","p","q","r","s","t","u","v","w","x","y","z"}, LEFT(Z585,FIND(".",Z585)-1)))))-1)</f>
        <v>48</v>
      </c>
      <c r="I585" s="491" t="str" cm="1">
        <f t="array" ref="I585">RIGHT(LEFT(Z585,FIND(".",Z585)-1),FIND(".",Z585)-IF(MIN(IF(ISNUMBER(FIND({"a","b","c","d","e","f","g","h","i","j","k","l","m","n","o","p","q","r","s","t","u","v","w","x","y","z"},LEFT(Z585,FIND(".",Z585)-1))),FIND({"a","b","c","d","e","f","g","h","i","j","k","l","m","n","o","p","q","r","s","t","u","v","w","x","y","z"},LEFT(Z585,FIND(".",Z585)-1))))=0,FIND(".",Z585),MIN(IF(ISNUMBER(FIND({"a","b","c","d","e","f","g","h","i","j","k","l","m","n","o","p","q","r","s","t","u","v","w","x","y","z"},LEFT(Z585,FIND(".",Z585)-1))),FIND({"a","b","c","d","e","f","g","h","i","j","k","l","m","n","o","p","q","r","s","t","u","v","w","x","y","z"},LEFT(Z585,FIND(".",Z585)-1))))))</f>
        <v>b1</v>
      </c>
      <c r="J585" s="491"/>
      <c r="K585" s="491"/>
      <c r="L585" s="491"/>
      <c r="M585" s="491"/>
      <c r="N585" s="491"/>
      <c r="O585" s="491" t="s">
        <v>1988</v>
      </c>
      <c r="P585" s="491">
        <v>3</v>
      </c>
      <c r="Q585" s="491" t="s">
        <v>1988</v>
      </c>
      <c r="R585" s="491" t="s">
        <v>1960</v>
      </c>
      <c r="S585" s="491" t="s">
        <v>149</v>
      </c>
      <c r="T585" s="491" t="s">
        <v>1989</v>
      </c>
      <c r="U585" s="491" t="s">
        <v>298</v>
      </c>
      <c r="V585" s="491" t="s">
        <v>1558</v>
      </c>
      <c r="W585" s="491" t="s">
        <v>1962</v>
      </c>
      <c r="X585" s="491" t="s">
        <v>2002</v>
      </c>
      <c r="Y585" s="491" t="s">
        <v>2199</v>
      </c>
      <c r="Z585" s="491" t="s">
        <v>2200</v>
      </c>
      <c r="AA585" s="491" t="s">
        <v>1353</v>
      </c>
      <c r="AB585" s="491" t="s">
        <v>1410</v>
      </c>
      <c r="AC585" s="491" t="s">
        <v>22</v>
      </c>
      <c r="AD585" s="491" t="s">
        <v>1209</v>
      </c>
      <c r="AE585" s="491" t="s">
        <v>1574</v>
      </c>
      <c r="AF585" s="515" t="s">
        <v>56</v>
      </c>
      <c r="AG585" s="515" t="s">
        <v>1358</v>
      </c>
      <c r="AH585" s="515" t="s">
        <v>56</v>
      </c>
      <c r="AI585" s="515" t="s">
        <v>1358</v>
      </c>
    </row>
    <row r="586" spans="1:35" hidden="1" x14ac:dyDescent="0.3">
      <c r="A586" s="491"/>
      <c r="B586" s="491" t="s">
        <v>1367</v>
      </c>
      <c r="C586" s="491"/>
      <c r="D586" s="491" t="s">
        <v>1391</v>
      </c>
      <c r="E586" s="491" t="s">
        <v>136</v>
      </c>
      <c r="F586" s="491" t="s">
        <v>1958</v>
      </c>
      <c r="G586" s="491" t="s">
        <v>22</v>
      </c>
      <c r="H586" s="491" t="str" cm="1">
        <f t="array" ref="H586">LEFT(LEFT(Z586,FIND(".",Z586)-1),IF(MIN(IF(ISNUMBER(FIND({"a","b","c","d","e","f","g","h","i","j","k","l","m","n","o","p","q","r","s","t","u","v","w","x","y","z"}, LEFT(Z586,FIND(".",Z586)-1))), FIND({"a","b","c","d","e","f","g","h","i","j","k","l","m","n","o","p","q","r","s","t","u","v","w","x","y","z"}, LEFT(Z586,FIND(".",Z586)-1))))=0,FIND(".",Z586),MIN(IF(ISNUMBER(FIND({"a","b","c","d","e","f","g","h","i","j","k","l","m","n","o","p","q","r","s","t","u","v","w","x","y","z"}, LEFT(Z586,FIND(".",Z586)-1))), FIND({"a","b","c","d","e","f","g","h","i","j","k","l","m","n","o","p","q","r","s","t","u","v","w","x","y","z"}, LEFT(Z586,FIND(".",Z586)-1)))))-1)</f>
        <v>48</v>
      </c>
      <c r="I586" s="491" t="str" cm="1">
        <f t="array" ref="I586">RIGHT(LEFT(Z586,FIND(".",Z586)-1),FIND(".",Z586)-IF(MIN(IF(ISNUMBER(FIND({"a","b","c","d","e","f","g","h","i","j","k","l","m","n","o","p","q","r","s","t","u","v","w","x","y","z"},LEFT(Z586,FIND(".",Z586)-1))),FIND({"a","b","c","d","e","f","g","h","i","j","k","l","m","n","o","p","q","r","s","t","u","v","w","x","y","z"},LEFT(Z586,FIND(".",Z586)-1))))=0,FIND(".",Z586),MIN(IF(ISNUMBER(FIND({"a","b","c","d","e","f","g","h","i","j","k","l","m","n","o","p","q","r","s","t","u","v","w","x","y","z"},LEFT(Z586,FIND(".",Z586)-1))),FIND({"a","b","c","d","e","f","g","h","i","j","k","l","m","n","o","p","q","r","s","t","u","v","w","x","y","z"},LEFT(Z586,FIND(".",Z586)-1))))))</f>
        <v>b1</v>
      </c>
      <c r="J586" s="491"/>
      <c r="K586" s="491"/>
      <c r="L586" s="491"/>
      <c r="M586" s="491"/>
      <c r="N586" s="491"/>
      <c r="O586" s="491" t="s">
        <v>1988</v>
      </c>
      <c r="P586" s="491">
        <v>3</v>
      </c>
      <c r="Q586" s="491" t="s">
        <v>1988</v>
      </c>
      <c r="R586" s="491" t="s">
        <v>1960</v>
      </c>
      <c r="S586" s="491" t="s">
        <v>149</v>
      </c>
      <c r="T586" s="491" t="s">
        <v>1989</v>
      </c>
      <c r="U586" s="491" t="s">
        <v>298</v>
      </c>
      <c r="V586" s="491" t="s">
        <v>1558</v>
      </c>
      <c r="W586" s="491" t="s">
        <v>1962</v>
      </c>
      <c r="X586" s="491" t="s">
        <v>2002</v>
      </c>
      <c r="Y586" s="491" t="s">
        <v>2199</v>
      </c>
      <c r="Z586" s="491" t="s">
        <v>2200</v>
      </c>
      <c r="AA586" s="491" t="s">
        <v>1353</v>
      </c>
      <c r="AB586" s="491" t="s">
        <v>1410</v>
      </c>
      <c r="AC586" s="491" t="s">
        <v>22</v>
      </c>
      <c r="AD586" s="491" t="s">
        <v>1212</v>
      </c>
      <c r="AE586" s="491" t="s">
        <v>1574</v>
      </c>
      <c r="AF586" s="515" t="s">
        <v>56</v>
      </c>
      <c r="AG586" s="515" t="s">
        <v>1358</v>
      </c>
      <c r="AH586" s="515" t="s">
        <v>56</v>
      </c>
      <c r="AI586" s="515" t="s">
        <v>1358</v>
      </c>
    </row>
    <row r="587" spans="1:35" hidden="1" x14ac:dyDescent="0.3">
      <c r="A587" s="491"/>
      <c r="B587" s="491" t="s">
        <v>1507</v>
      </c>
      <c r="C587" s="491"/>
      <c r="D587" s="491" t="s">
        <v>1391</v>
      </c>
      <c r="E587" s="491" t="s">
        <v>136</v>
      </c>
      <c r="F587" s="491" t="s">
        <v>1958</v>
      </c>
      <c r="G587" s="491" t="s">
        <v>22</v>
      </c>
      <c r="H587" s="491" t="str" cm="1">
        <f t="array" ref="H587">LEFT(LEFT(Z587,FIND(".",Z587)-1),IF(MIN(IF(ISNUMBER(FIND({"a","b","c","d","e","f","g","h","i","j","k","l","m","n","o","p","q","r","s","t","u","v","w","x","y","z"}, LEFT(Z587,FIND(".",Z587)-1))), FIND({"a","b","c","d","e","f","g","h","i","j","k","l","m","n","o","p","q","r","s","t","u","v","w","x","y","z"}, LEFT(Z587,FIND(".",Z587)-1))))=0,FIND(".",Z587),MIN(IF(ISNUMBER(FIND({"a","b","c","d","e","f","g","h","i","j","k","l","m","n","o","p","q","r","s","t","u","v","w","x","y","z"}, LEFT(Z587,FIND(".",Z587)-1))), FIND({"a","b","c","d","e","f","g","h","i","j","k","l","m","n","o","p","q","r","s","t","u","v","w","x","y","z"}, LEFT(Z587,FIND(".",Z587)-1)))))-1)</f>
        <v>48</v>
      </c>
      <c r="I587" s="491" t="str" cm="1">
        <f t="array" ref="I587">RIGHT(LEFT(Z587,FIND(".",Z587)-1),FIND(".",Z587)-IF(MIN(IF(ISNUMBER(FIND({"a","b","c","d","e","f","g","h","i","j","k","l","m","n","o","p","q","r","s","t","u","v","w","x","y","z"},LEFT(Z587,FIND(".",Z587)-1))),FIND({"a","b","c","d","e","f","g","h","i","j","k","l","m","n","o","p","q","r","s","t","u","v","w","x","y","z"},LEFT(Z587,FIND(".",Z587)-1))))=0,FIND(".",Z587),MIN(IF(ISNUMBER(FIND({"a","b","c","d","e","f","g","h","i","j","k","l","m","n","o","p","q","r","s","t","u","v","w","x","y","z"},LEFT(Z587,FIND(".",Z587)-1))),FIND({"a","b","c","d","e","f","g","h","i","j","k","l","m","n","o","p","q","r","s","t","u","v","w","x","y","z"},LEFT(Z587,FIND(".",Z587)-1))))))</f>
        <v>b1</v>
      </c>
      <c r="J587" s="491"/>
      <c r="K587" s="491"/>
      <c r="L587" s="491"/>
      <c r="M587" s="491"/>
      <c r="N587" s="491"/>
      <c r="O587" s="491" t="s">
        <v>1988</v>
      </c>
      <c r="P587" s="491">
        <v>3</v>
      </c>
      <c r="Q587" s="491" t="s">
        <v>1988</v>
      </c>
      <c r="R587" s="491" t="s">
        <v>1960</v>
      </c>
      <c r="S587" s="491" t="s">
        <v>149</v>
      </c>
      <c r="T587" s="491" t="s">
        <v>1989</v>
      </c>
      <c r="U587" s="491" t="s">
        <v>298</v>
      </c>
      <c r="V587" s="491" t="s">
        <v>1558</v>
      </c>
      <c r="W587" s="491" t="s">
        <v>1962</v>
      </c>
      <c r="X587" s="491" t="s">
        <v>2002</v>
      </c>
      <c r="Y587" s="491" t="s">
        <v>2199</v>
      </c>
      <c r="Z587" s="491" t="s">
        <v>2200</v>
      </c>
      <c r="AA587" s="491" t="s">
        <v>1353</v>
      </c>
      <c r="AB587" s="491" t="s">
        <v>1410</v>
      </c>
      <c r="AC587" s="491" t="s">
        <v>22</v>
      </c>
      <c r="AD587" s="491" t="s">
        <v>1244</v>
      </c>
      <c r="AE587" s="491" t="s">
        <v>1574</v>
      </c>
      <c r="AF587" s="515" t="s">
        <v>56</v>
      </c>
      <c r="AG587" s="515" t="s">
        <v>1358</v>
      </c>
      <c r="AH587" s="515" t="s">
        <v>56</v>
      </c>
      <c r="AI587" s="515" t="s">
        <v>1358</v>
      </c>
    </row>
    <row r="588" spans="1:35" hidden="1" x14ac:dyDescent="0.3">
      <c r="A588" s="491"/>
      <c r="B588" s="491" t="s">
        <v>1496</v>
      </c>
      <c r="C588" s="491"/>
      <c r="D588" s="491" t="s">
        <v>1391</v>
      </c>
      <c r="E588" s="491" t="s">
        <v>136</v>
      </c>
      <c r="F588" s="491" t="s">
        <v>1958</v>
      </c>
      <c r="G588" s="491" t="s">
        <v>22</v>
      </c>
      <c r="H588" s="491" t="str" cm="1">
        <f t="array" ref="H588">LEFT(LEFT(Z588,FIND(".",Z588)-1),IF(MIN(IF(ISNUMBER(FIND({"a","b","c","d","e","f","g","h","i","j","k","l","m","n","o","p","q","r","s","t","u","v","w","x","y","z"}, LEFT(Z588,FIND(".",Z588)-1))), FIND({"a","b","c","d","e","f","g","h","i","j","k","l","m","n","o","p","q","r","s","t","u","v","w","x","y","z"}, LEFT(Z588,FIND(".",Z588)-1))))=0,FIND(".",Z588),MIN(IF(ISNUMBER(FIND({"a","b","c","d","e","f","g","h","i","j","k","l","m","n","o","p","q","r","s","t","u","v","w","x","y","z"}, LEFT(Z588,FIND(".",Z588)-1))), FIND({"a","b","c","d","e","f","g","h","i","j","k","l","m","n","o","p","q","r","s","t","u","v","w","x","y","z"}, LEFT(Z588,FIND(".",Z588)-1)))))-1)</f>
        <v>50</v>
      </c>
      <c r="I588" s="491" t="str" cm="1">
        <f t="array" ref="I588">RIGHT(LEFT(Z588,FIND(".",Z588)-1),FIND(".",Z588)-IF(MIN(IF(ISNUMBER(FIND({"a","b","c","d","e","f","g","h","i","j","k","l","m","n","o","p","q","r","s","t","u","v","w","x","y","z"},LEFT(Z588,FIND(".",Z588)-1))),FIND({"a","b","c","d","e","f","g","h","i","j","k","l","m","n","o","p","q","r","s","t","u","v","w","x","y","z"},LEFT(Z588,FIND(".",Z588)-1))))=0,FIND(".",Z588),MIN(IF(ISNUMBER(FIND({"a","b","c","d","e","f","g","h","i","j","k","l","m","n","o","p","q","r","s","t","u","v","w","x","y","z"},LEFT(Z588,FIND(".",Z588)-1))),FIND({"a","b","c","d","e","f","g","h","i","j","k","l","m","n","o","p","q","r","s","t","u","v","w","x","y","z"},LEFT(Z588,FIND(".",Z588)-1))))))</f>
        <v>b1</v>
      </c>
      <c r="J588" s="491"/>
      <c r="K588" s="491"/>
      <c r="L588" s="491"/>
      <c r="M588" s="491"/>
      <c r="N588" s="491"/>
      <c r="O588" s="491" t="s">
        <v>1988</v>
      </c>
      <c r="P588" s="491">
        <v>3</v>
      </c>
      <c r="Q588" s="491" t="s">
        <v>1988</v>
      </c>
      <c r="R588" s="491" t="s">
        <v>1960</v>
      </c>
      <c r="S588" s="491" t="s">
        <v>149</v>
      </c>
      <c r="T588" s="491" t="s">
        <v>1989</v>
      </c>
      <c r="U588" s="491" t="s">
        <v>298</v>
      </c>
      <c r="V588" s="491" t="s">
        <v>1558</v>
      </c>
      <c r="W588" s="491" t="s">
        <v>1962</v>
      </c>
      <c r="X588" s="491" t="s">
        <v>2002</v>
      </c>
      <c r="Y588" s="491" t="s">
        <v>2201</v>
      </c>
      <c r="Z588" s="491" t="s">
        <v>2202</v>
      </c>
      <c r="AA588" s="491" t="s">
        <v>1353</v>
      </c>
      <c r="AB588" s="491" t="s">
        <v>1401</v>
      </c>
      <c r="AC588" s="491" t="s">
        <v>22</v>
      </c>
      <c r="AD588" s="491" t="s">
        <v>1232</v>
      </c>
      <c r="AE588" s="491" t="s">
        <v>1556</v>
      </c>
      <c r="AF588" s="515" t="s">
        <v>56</v>
      </c>
      <c r="AG588" s="515" t="s">
        <v>1358</v>
      </c>
      <c r="AH588" s="515" t="s">
        <v>56</v>
      </c>
      <c r="AI588" s="515" t="s">
        <v>1358</v>
      </c>
    </row>
    <row r="589" spans="1:35" hidden="1" x14ac:dyDescent="0.3">
      <c r="A589" s="491"/>
      <c r="B589" s="491" t="s">
        <v>1502</v>
      </c>
      <c r="C589" s="491"/>
      <c r="D589" s="491" t="s">
        <v>1391</v>
      </c>
      <c r="E589" s="491" t="s">
        <v>136</v>
      </c>
      <c r="F589" s="491" t="s">
        <v>1958</v>
      </c>
      <c r="G589" s="491" t="s">
        <v>22</v>
      </c>
      <c r="H589" s="491" t="str" cm="1">
        <f t="array" ref="H589">LEFT(LEFT(Z589,FIND(".",Z589)-1),IF(MIN(IF(ISNUMBER(FIND({"a","b","c","d","e","f","g","h","i","j","k","l","m","n","o","p","q","r","s","t","u","v","w","x","y","z"}, LEFT(Z589,FIND(".",Z589)-1))), FIND({"a","b","c","d","e","f","g","h","i","j","k","l","m","n","o","p","q","r","s","t","u","v","w","x","y","z"}, LEFT(Z589,FIND(".",Z589)-1))))=0,FIND(".",Z589),MIN(IF(ISNUMBER(FIND({"a","b","c","d","e","f","g","h","i","j","k","l","m","n","o","p","q","r","s","t","u","v","w","x","y","z"}, LEFT(Z589,FIND(".",Z589)-1))), FIND({"a","b","c","d","e","f","g","h","i","j","k","l","m","n","o","p","q","r","s","t","u","v","w","x","y","z"}, LEFT(Z589,FIND(".",Z589)-1)))))-1)</f>
        <v>54</v>
      </c>
      <c r="I589" s="491" t="str" cm="1">
        <f t="array" ref="I589">RIGHT(LEFT(Z589,FIND(".",Z589)-1),FIND(".",Z589)-IF(MIN(IF(ISNUMBER(FIND({"a","b","c","d","e","f","g","h","i","j","k","l","m","n","o","p","q","r","s","t","u","v","w","x","y","z"},LEFT(Z589,FIND(".",Z589)-1))),FIND({"a","b","c","d","e","f","g","h","i","j","k","l","m","n","o","p","q","r","s","t","u","v","w","x","y","z"},LEFT(Z589,FIND(".",Z589)-1))))=0,FIND(".",Z589),MIN(IF(ISNUMBER(FIND({"a","b","c","d","e","f","g","h","i","j","k","l","m","n","o","p","q","r","s","t","u","v","w","x","y","z"},LEFT(Z589,FIND(".",Z589)-1))),FIND({"a","b","c","d","e","f","g","h","i","j","k","l","m","n","o","p","q","r","s","t","u","v","w","x","y","z"},LEFT(Z589,FIND(".",Z589)-1))))))</f>
        <v>b1</v>
      </c>
      <c r="J589" s="491"/>
      <c r="K589" s="491"/>
      <c r="L589" s="491"/>
      <c r="M589" s="491"/>
      <c r="N589" s="491"/>
      <c r="O589" s="491" t="s">
        <v>1988</v>
      </c>
      <c r="P589" s="491">
        <v>3</v>
      </c>
      <c r="Q589" s="491" t="s">
        <v>1988</v>
      </c>
      <c r="R589" s="491" t="s">
        <v>1960</v>
      </c>
      <c r="S589" s="491" t="s">
        <v>149</v>
      </c>
      <c r="T589" s="491" t="s">
        <v>1989</v>
      </c>
      <c r="U589" s="491" t="s">
        <v>298</v>
      </c>
      <c r="V589" s="491" t="s">
        <v>1558</v>
      </c>
      <c r="W589" s="491" t="s">
        <v>1962</v>
      </c>
      <c r="X589" s="491" t="s">
        <v>2002</v>
      </c>
      <c r="Y589" s="491" t="s">
        <v>2203</v>
      </c>
      <c r="Z589" s="491" t="s">
        <v>2204</v>
      </c>
      <c r="AA589" s="491" t="s">
        <v>1353</v>
      </c>
      <c r="AB589" s="491" t="s">
        <v>1721</v>
      </c>
      <c r="AC589" s="491" t="s">
        <v>22</v>
      </c>
      <c r="AD589" s="491" t="s">
        <v>1234</v>
      </c>
      <c r="AE589" s="491" t="s">
        <v>1724</v>
      </c>
      <c r="AF589" s="515" t="s">
        <v>56</v>
      </c>
      <c r="AG589" s="515" t="s">
        <v>1358</v>
      </c>
      <c r="AH589" s="515" t="s">
        <v>56</v>
      </c>
      <c r="AI589" s="515" t="s">
        <v>1358</v>
      </c>
    </row>
    <row r="590" spans="1:35" hidden="1" x14ac:dyDescent="0.3">
      <c r="A590" s="491"/>
      <c r="B590" s="491" t="s">
        <v>1512</v>
      </c>
      <c r="C590" s="491"/>
      <c r="D590" s="491" t="s">
        <v>1391</v>
      </c>
      <c r="E590" s="491" t="s">
        <v>136</v>
      </c>
      <c r="F590" s="491" t="s">
        <v>1958</v>
      </c>
      <c r="G590" s="491" t="s">
        <v>22</v>
      </c>
      <c r="H590" s="491" t="str" cm="1">
        <f t="array" ref="H590">LEFT(LEFT(Z590,FIND(".",Z590)-1),IF(MIN(IF(ISNUMBER(FIND({"a","b","c","d","e","f","g","h","i","j","k","l","m","n","o","p","q","r","s","t","u","v","w","x","y","z"}, LEFT(Z590,FIND(".",Z590)-1))), FIND({"a","b","c","d","e","f","g","h","i","j","k","l","m","n","o","p","q","r","s","t","u","v","w","x","y","z"}, LEFT(Z590,FIND(".",Z590)-1))))=0,FIND(".",Z590),MIN(IF(ISNUMBER(FIND({"a","b","c","d","e","f","g","h","i","j","k","l","m","n","o","p","q","r","s","t","u","v","w","x","y","z"}, LEFT(Z590,FIND(".",Z590)-1))), FIND({"a","b","c","d","e","f","g","h","i","j","k","l","m","n","o","p","q","r","s","t","u","v","w","x","y","z"}, LEFT(Z590,FIND(".",Z590)-1)))))-1)</f>
        <v>55</v>
      </c>
      <c r="I590" s="491" t="str" cm="1">
        <f t="array" ref="I590">RIGHT(LEFT(Z590,FIND(".",Z590)-1),FIND(".",Z590)-IF(MIN(IF(ISNUMBER(FIND({"a","b","c","d","e","f","g","h","i","j","k","l","m","n","o","p","q","r","s","t","u","v","w","x","y","z"},LEFT(Z590,FIND(".",Z590)-1))),FIND({"a","b","c","d","e","f","g","h","i","j","k","l","m","n","o","p","q","r","s","t","u","v","w","x","y","z"},LEFT(Z590,FIND(".",Z590)-1))))=0,FIND(".",Z590),MIN(IF(ISNUMBER(FIND({"a","b","c","d","e","f","g","h","i","j","k","l","m","n","o","p","q","r","s","t","u","v","w","x","y","z"},LEFT(Z590,FIND(".",Z590)-1))),FIND({"a","b","c","d","e","f","g","h","i","j","k","l","m","n","o","p","q","r","s","t","u","v","w","x","y","z"},LEFT(Z590,FIND(".",Z590)-1))))))</f>
        <v>b1</v>
      </c>
      <c r="J590" s="491"/>
      <c r="K590" s="491"/>
      <c r="L590" s="491"/>
      <c r="M590" s="491"/>
      <c r="N590" s="491"/>
      <c r="O590" s="491" t="s">
        <v>1988</v>
      </c>
      <c r="P590" s="491">
        <v>3</v>
      </c>
      <c r="Q590" s="491" t="s">
        <v>1988</v>
      </c>
      <c r="R590" s="491" t="s">
        <v>1960</v>
      </c>
      <c r="S590" s="491" t="s">
        <v>149</v>
      </c>
      <c r="T590" s="491" t="s">
        <v>1989</v>
      </c>
      <c r="U590" s="491" t="s">
        <v>298</v>
      </c>
      <c r="V590" s="491" t="s">
        <v>1558</v>
      </c>
      <c r="W590" s="491" t="s">
        <v>1962</v>
      </c>
      <c r="X590" s="491" t="s">
        <v>2002</v>
      </c>
      <c r="Y590" s="491" t="s">
        <v>2205</v>
      </c>
      <c r="Z590" s="491" t="s">
        <v>2206</v>
      </c>
      <c r="AA590" s="491" t="s">
        <v>1353</v>
      </c>
      <c r="AB590" s="491" t="s">
        <v>1438</v>
      </c>
      <c r="AC590" s="491" t="s">
        <v>22</v>
      </c>
      <c r="AD590" s="491" t="s">
        <v>1254</v>
      </c>
      <c r="AE590" s="491" t="s">
        <v>1661</v>
      </c>
      <c r="AF590" s="515" t="s">
        <v>56</v>
      </c>
      <c r="AG590" s="515" t="s">
        <v>1358</v>
      </c>
      <c r="AH590" s="515" t="s">
        <v>56</v>
      </c>
      <c r="AI590" s="515" t="s">
        <v>1358</v>
      </c>
    </row>
    <row r="591" spans="1:35" hidden="1" x14ac:dyDescent="0.3">
      <c r="A591" s="491"/>
      <c r="B591" s="491" t="s">
        <v>1513</v>
      </c>
      <c r="C591" s="491"/>
      <c r="D591" s="491" t="s">
        <v>1391</v>
      </c>
      <c r="E591" s="491" t="s">
        <v>136</v>
      </c>
      <c r="F591" s="491" t="s">
        <v>1958</v>
      </c>
      <c r="G591" s="491" t="s">
        <v>22</v>
      </c>
      <c r="H591" s="491" t="str" cm="1">
        <f t="array" ref="H591">LEFT(LEFT(Z591,FIND(".",Z591)-1),IF(MIN(IF(ISNUMBER(FIND({"a","b","c","d","e","f","g","h","i","j","k","l","m","n","o","p","q","r","s","t","u","v","w","x","y","z"}, LEFT(Z591,FIND(".",Z591)-1))), FIND({"a","b","c","d","e","f","g","h","i","j","k","l","m","n","o","p","q","r","s","t","u","v","w","x","y","z"}, LEFT(Z591,FIND(".",Z591)-1))))=0,FIND(".",Z591),MIN(IF(ISNUMBER(FIND({"a","b","c","d","e","f","g","h","i","j","k","l","m","n","o","p","q","r","s","t","u","v","w","x","y","z"}, LEFT(Z591,FIND(".",Z591)-1))), FIND({"a","b","c","d","e","f","g","h","i","j","k","l","m","n","o","p","q","r","s","t","u","v","w","x","y","z"}, LEFT(Z591,FIND(".",Z591)-1)))))-1)</f>
        <v>56</v>
      </c>
      <c r="I591" s="491" t="str" cm="1">
        <f t="array" ref="I591">RIGHT(LEFT(Z591,FIND(".",Z591)-1),FIND(".",Z591)-IF(MIN(IF(ISNUMBER(FIND({"a","b","c","d","e","f","g","h","i","j","k","l","m","n","o","p","q","r","s","t","u","v","w","x","y","z"},LEFT(Z591,FIND(".",Z591)-1))),FIND({"a","b","c","d","e","f","g","h","i","j","k","l","m","n","o","p","q","r","s","t","u","v","w","x","y","z"},LEFT(Z591,FIND(".",Z591)-1))))=0,FIND(".",Z591),MIN(IF(ISNUMBER(FIND({"a","b","c","d","e","f","g","h","i","j","k","l","m","n","o","p","q","r","s","t","u","v","w","x","y","z"},LEFT(Z591,FIND(".",Z591)-1))),FIND({"a","b","c","d","e","f","g","h","i","j","k","l","m","n","o","p","q","r","s","t","u","v","w","x","y","z"},LEFT(Z591,FIND(".",Z591)-1))))))</f>
        <v>b1</v>
      </c>
      <c r="J591" s="491"/>
      <c r="K591" s="491"/>
      <c r="L591" s="491"/>
      <c r="M591" s="491"/>
      <c r="N591" s="491"/>
      <c r="O591" s="491" t="s">
        <v>1988</v>
      </c>
      <c r="P591" s="491">
        <v>3</v>
      </c>
      <c r="Q591" s="491" t="s">
        <v>1988</v>
      </c>
      <c r="R591" s="491" t="s">
        <v>1960</v>
      </c>
      <c r="S591" s="491" t="s">
        <v>149</v>
      </c>
      <c r="T591" s="491" t="s">
        <v>1989</v>
      </c>
      <c r="U591" s="491" t="s">
        <v>298</v>
      </c>
      <c r="V591" s="491" t="s">
        <v>1558</v>
      </c>
      <c r="W591" s="491" t="s">
        <v>1962</v>
      </c>
      <c r="X591" s="491" t="s">
        <v>2002</v>
      </c>
      <c r="Y591" s="491" t="s">
        <v>2207</v>
      </c>
      <c r="Z591" s="491" t="s">
        <v>2208</v>
      </c>
      <c r="AA591" s="491" t="s">
        <v>1353</v>
      </c>
      <c r="AB591" s="491" t="s">
        <v>1652</v>
      </c>
      <c r="AC591" s="491" t="s">
        <v>22</v>
      </c>
      <c r="AD591" s="491" t="s">
        <v>1255</v>
      </c>
      <c r="AE591" s="491" t="s">
        <v>1655</v>
      </c>
      <c r="AF591" s="515" t="s">
        <v>56</v>
      </c>
      <c r="AG591" s="515" t="s">
        <v>1358</v>
      </c>
      <c r="AH591" s="515" t="s">
        <v>56</v>
      </c>
      <c r="AI591" s="515" t="s">
        <v>1358</v>
      </c>
    </row>
    <row r="592" spans="1:35" hidden="1" x14ac:dyDescent="0.3">
      <c r="A592" s="491"/>
      <c r="B592" s="491" t="s">
        <v>1512</v>
      </c>
      <c r="C592" s="491"/>
      <c r="D592" s="491" t="s">
        <v>1393</v>
      </c>
      <c r="E592" s="491" t="s">
        <v>136</v>
      </c>
      <c r="F592" s="491" t="s">
        <v>1958</v>
      </c>
      <c r="G592" s="491" t="s">
        <v>22</v>
      </c>
      <c r="H592" s="491" t="str" cm="1">
        <f t="array" ref="H592">LEFT(LEFT(Z592,FIND(".",Z592)-1),IF(MIN(IF(ISNUMBER(FIND({"a","b","c","d","e","f","g","h","i","j","k","l","m","n","o","p","q","r","s","t","u","v","w","x","y","z"}, LEFT(Z592,FIND(".",Z592)-1))), FIND({"a","b","c","d","e","f","g","h","i","j","k","l","m","n","o","p","q","r","s","t","u","v","w","x","y","z"}, LEFT(Z592,FIND(".",Z592)-1))))=0,FIND(".",Z592),MIN(IF(ISNUMBER(FIND({"a","b","c","d","e","f","g","h","i","j","k","l","m","n","o","p","q","r","s","t","u","v","w","x","y","z"}, LEFT(Z592,FIND(".",Z592)-1))), FIND({"a","b","c","d","e","f","g","h","i","j","k","l","m","n","o","p","q","r","s","t","u","v","w","x","y","z"}, LEFT(Z592,FIND(".",Z592)-1)))))-1)</f>
        <v>57</v>
      </c>
      <c r="I592" s="491" t="str" cm="1">
        <f t="array" ref="I592">RIGHT(LEFT(Z592,FIND(".",Z592)-1),FIND(".",Z592)-IF(MIN(IF(ISNUMBER(FIND({"a","b","c","d","e","f","g","h","i","j","k","l","m","n","o","p","q","r","s","t","u","v","w","x","y","z"},LEFT(Z592,FIND(".",Z592)-1))),FIND({"a","b","c","d","e","f","g","h","i","j","k","l","m","n","o","p","q","r","s","t","u","v","w","x","y","z"},LEFT(Z592,FIND(".",Z592)-1))))=0,FIND(".",Z592),MIN(IF(ISNUMBER(FIND({"a","b","c","d","e","f","g","h","i","j","k","l","m","n","o","p","q","r","s","t","u","v","w","x","y","z"},LEFT(Z592,FIND(".",Z592)-1))),FIND({"a","b","c","d","e","f","g","h","i","j","k","l","m","n","o","p","q","r","s","t","u","v","w","x","y","z"},LEFT(Z592,FIND(".",Z592)-1))))))</f>
        <v>a1</v>
      </c>
      <c r="J592" s="491"/>
      <c r="K592" s="491"/>
      <c r="L592" s="491"/>
      <c r="M592" s="491"/>
      <c r="N592" s="491"/>
      <c r="O592" s="491" t="s">
        <v>1988</v>
      </c>
      <c r="P592" s="491">
        <v>3</v>
      </c>
      <c r="Q592" s="491" t="s">
        <v>1988</v>
      </c>
      <c r="R592" s="491" t="s">
        <v>1960</v>
      </c>
      <c r="S592" s="491" t="s">
        <v>149</v>
      </c>
      <c r="T592" s="491" t="s">
        <v>1989</v>
      </c>
      <c r="U592" s="491" t="s">
        <v>298</v>
      </c>
      <c r="V592" s="491" t="s">
        <v>1558</v>
      </c>
      <c r="W592" s="491" t="s">
        <v>1962</v>
      </c>
      <c r="X592" s="491" t="s">
        <v>70</v>
      </c>
      <c r="Y592" s="491" t="s">
        <v>2209</v>
      </c>
      <c r="Z592" s="491" t="s">
        <v>2210</v>
      </c>
      <c r="AA592" s="491" t="s">
        <v>1992</v>
      </c>
      <c r="AB592" s="491" t="s">
        <v>1439</v>
      </c>
      <c r="AC592" s="491" t="s">
        <v>22</v>
      </c>
      <c r="AD592" s="491" t="s">
        <v>1254</v>
      </c>
      <c r="AE592" s="491" t="s">
        <v>1667</v>
      </c>
      <c r="AF592" s="515" t="s">
        <v>56</v>
      </c>
      <c r="AG592" s="515" t="s">
        <v>1358</v>
      </c>
      <c r="AH592" s="515" t="s">
        <v>56</v>
      </c>
      <c r="AI592" s="515" t="s">
        <v>1358</v>
      </c>
    </row>
    <row r="593" spans="1:35" hidden="1" x14ac:dyDescent="0.3">
      <c r="A593" s="491"/>
      <c r="B593" s="491" t="s">
        <v>1496</v>
      </c>
      <c r="C593" s="491"/>
      <c r="D593" s="491" t="s">
        <v>1393</v>
      </c>
      <c r="E593" s="491" t="s">
        <v>136</v>
      </c>
      <c r="F593" s="491" t="s">
        <v>1958</v>
      </c>
      <c r="G593" s="491" t="s">
        <v>22</v>
      </c>
      <c r="H593" s="491" t="str" cm="1">
        <f t="array" ref="H593">LEFT(LEFT(Z593,FIND(".",Z593)-1),IF(MIN(IF(ISNUMBER(FIND({"a","b","c","d","e","f","g","h","i","j","k","l","m","n","o","p","q","r","s","t","u","v","w","x","y","z"}, LEFT(Z593,FIND(".",Z593)-1))), FIND({"a","b","c","d","e","f","g","h","i","j","k","l","m","n","o","p","q","r","s","t","u","v","w","x","y","z"}, LEFT(Z593,FIND(".",Z593)-1))))=0,FIND(".",Z593),MIN(IF(ISNUMBER(FIND({"a","b","c","d","e","f","g","h","i","j","k","l","m","n","o","p","q","r","s","t","u","v","w","x","y","z"}, LEFT(Z593,FIND(".",Z593)-1))), FIND({"a","b","c","d","e","f","g","h","i","j","k","l","m","n","o","p","q","r","s","t","u","v","w","x","y","z"}, LEFT(Z593,FIND(".",Z593)-1)))))-1)</f>
        <v>78</v>
      </c>
      <c r="I593" s="491" t="str" cm="1">
        <f t="array" ref="I593">RIGHT(LEFT(Z593,FIND(".",Z593)-1),FIND(".",Z593)-IF(MIN(IF(ISNUMBER(FIND({"a","b","c","d","e","f","g","h","i","j","k","l","m","n","o","p","q","r","s","t","u","v","w","x","y","z"},LEFT(Z593,FIND(".",Z593)-1))),FIND({"a","b","c","d","e","f","g","h","i","j","k","l","m","n","o","p","q","r","s","t","u","v","w","x","y","z"},LEFT(Z593,FIND(".",Z593)-1))))=0,FIND(".",Z593),MIN(IF(ISNUMBER(FIND({"a","b","c","d","e","f","g","h","i","j","k","l","m","n","o","p","q","r","s","t","u","v","w","x","y","z"},LEFT(Z593,FIND(".",Z593)-1))),FIND({"a","b","c","d","e","f","g","h","i","j","k","l","m","n","o","p","q","r","s","t","u","v","w","x","y","z"},LEFT(Z593,FIND(".",Z593)-1))))))</f>
        <v>a</v>
      </c>
      <c r="J593" s="491"/>
      <c r="K593" s="491"/>
      <c r="L593" s="491"/>
      <c r="M593" s="491"/>
      <c r="N593" s="491"/>
      <c r="O593" s="491" t="s">
        <v>2015</v>
      </c>
      <c r="P593" s="491">
        <v>4</v>
      </c>
      <c r="Q593" s="491" t="s">
        <v>2015</v>
      </c>
      <c r="R593" s="491" t="s">
        <v>1960</v>
      </c>
      <c r="S593" s="491" t="s">
        <v>581</v>
      </c>
      <c r="T593" s="491" t="s">
        <v>2016</v>
      </c>
      <c r="U593" s="491" t="s">
        <v>583</v>
      </c>
      <c r="V593" s="491" t="s">
        <v>1539</v>
      </c>
      <c r="W593" s="491" t="s">
        <v>1962</v>
      </c>
      <c r="X593" s="491" t="s">
        <v>70</v>
      </c>
      <c r="Y593" s="491" t="s">
        <v>2211</v>
      </c>
      <c r="Z593" s="491" t="s">
        <v>2212</v>
      </c>
      <c r="AA593" s="491" t="s">
        <v>1992</v>
      </c>
      <c r="AB593" s="491" t="s">
        <v>1402</v>
      </c>
      <c r="AC593" s="491" t="s">
        <v>22</v>
      </c>
      <c r="AD593" s="491" t="s">
        <v>1232</v>
      </c>
      <c r="AE593" s="491" t="s">
        <v>1550</v>
      </c>
      <c r="AF593" s="515" t="s">
        <v>56</v>
      </c>
      <c r="AG593" s="515" t="s">
        <v>1358</v>
      </c>
      <c r="AH593" s="515" t="s">
        <v>56</v>
      </c>
      <c r="AI593" s="515" t="s">
        <v>1358</v>
      </c>
    </row>
    <row r="594" spans="1:35" x14ac:dyDescent="0.3">
      <c r="A594" s="491"/>
      <c r="B594" s="491" t="s">
        <v>1496</v>
      </c>
      <c r="C594" s="491"/>
      <c r="D594" s="491" t="s">
        <v>1393</v>
      </c>
      <c r="E594" s="491" t="s">
        <v>136</v>
      </c>
      <c r="F594" s="491" t="s">
        <v>1958</v>
      </c>
      <c r="G594" s="491" t="s">
        <v>22</v>
      </c>
      <c r="H594" s="491" t="str" cm="1">
        <f t="array" ref="H594">LEFT(LEFT(Z594,FIND(".",Z594)-1),IF(MIN(IF(ISNUMBER(FIND({"a","b","c","d","e","f","g","h","i","j","k","l","m","n","o","p","q","r","s","t","u","v","w","x","y","z"}, LEFT(Z594,FIND(".",Z594)-1))), FIND({"a","b","c","d","e","f","g","h","i","j","k","l","m","n","o","p","q","r","s","t","u","v","w","x","y","z"}, LEFT(Z594,FIND(".",Z594)-1))))=0,FIND(".",Z594),MIN(IF(ISNUMBER(FIND({"a","b","c","d","e","f","g","h","i","j","k","l","m","n","o","p","q","r","s","t","u","v","w","x","y","z"}, LEFT(Z594,FIND(".",Z594)-1))), FIND({"a","b","c","d","e","f","g","h","i","j","k","l","m","n","o","p","q","r","s","t","u","v","w","x","y","z"}, LEFT(Z594,FIND(".",Z594)-1)))))-1)</f>
        <v>78</v>
      </c>
      <c r="I594" s="491" t="str" cm="1">
        <f t="array" ref="I594">RIGHT(LEFT(Z594,FIND(".",Z594)-1),FIND(".",Z594)-IF(MIN(IF(ISNUMBER(FIND({"a","b","c","d","e","f","g","h","i","j","k","l","m","n","o","p","q","r","s","t","u","v","w","x","y","z"},LEFT(Z594,FIND(".",Z594)-1))),FIND({"a","b","c","d","e","f","g","h","i","j","k","l","m","n","o","p","q","r","s","t","u","v","w","x","y","z"},LEFT(Z594,FIND(".",Z594)-1))))=0,FIND(".",Z594),MIN(IF(ISNUMBER(FIND({"a","b","c","d","e","f","g","h","i","j","k","l","m","n","o","p","q","r","s","t","u","v","w","x","y","z"},LEFT(Z594,FIND(".",Z594)-1))),FIND({"a","b","c","d","e","f","g","h","i","j","k","l","m","n","o","p","q","r","s","t","u","v","w","x","y","z"},LEFT(Z594,FIND(".",Z594)-1))))))</f>
        <v>b</v>
      </c>
      <c r="J594" s="491"/>
      <c r="K594" s="491"/>
      <c r="L594" s="491"/>
      <c r="M594" s="491"/>
      <c r="N594" s="491"/>
      <c r="O594" s="491" t="s">
        <v>2015</v>
      </c>
      <c r="P594" s="491">
        <v>4</v>
      </c>
      <c r="Q594" s="491" t="s">
        <v>2015</v>
      </c>
      <c r="R594" s="491" t="s">
        <v>1960</v>
      </c>
      <c r="S594" s="491" t="s">
        <v>581</v>
      </c>
      <c r="T594" s="491" t="s">
        <v>2016</v>
      </c>
      <c r="U594" s="491" t="s">
        <v>583</v>
      </c>
      <c r="V594" s="491" t="s">
        <v>1539</v>
      </c>
      <c r="W594" s="491" t="s">
        <v>1962</v>
      </c>
      <c r="X594" s="491" t="s">
        <v>70</v>
      </c>
      <c r="Y594" s="491" t="s">
        <v>2213</v>
      </c>
      <c r="Z594" s="491" t="s">
        <v>2214</v>
      </c>
      <c r="AA594" s="491" t="s">
        <v>1992</v>
      </c>
      <c r="AB594" s="491" t="s">
        <v>1396</v>
      </c>
      <c r="AC594" s="491" t="s">
        <v>22</v>
      </c>
      <c r="AD594" s="491" t="s">
        <v>1232</v>
      </c>
      <c r="AE594" s="491" t="s">
        <v>1536</v>
      </c>
      <c r="AF594" s="515" t="s">
        <v>56</v>
      </c>
      <c r="AG594" s="515" t="s">
        <v>1358</v>
      </c>
      <c r="AH594" s="515" t="s">
        <v>56</v>
      </c>
      <c r="AI594" s="515" t="s">
        <v>1358</v>
      </c>
    </row>
    <row r="595" spans="1:35" hidden="1" x14ac:dyDescent="0.3">
      <c r="A595" s="491"/>
      <c r="B595" s="491" t="s">
        <v>1493</v>
      </c>
      <c r="C595" s="491"/>
      <c r="D595" s="491" t="s">
        <v>1393</v>
      </c>
      <c r="E595" s="491" t="s">
        <v>136</v>
      </c>
      <c r="F595" s="491" t="s">
        <v>1958</v>
      </c>
      <c r="G595" s="491" t="s">
        <v>22</v>
      </c>
      <c r="H595" s="491" t="str" cm="1">
        <f t="array" ref="H595">LEFT(LEFT(Z595,FIND(".",Z595)-1),IF(MIN(IF(ISNUMBER(FIND({"a","b","c","d","e","f","g","h","i","j","k","l","m","n","o","p","q","r","s","t","u","v","w","x","y","z"}, LEFT(Z595,FIND(".",Z595)-1))), FIND({"a","b","c","d","e","f","g","h","i","j","k","l","m","n","o","p","q","r","s","t","u","v","w","x","y","z"}, LEFT(Z595,FIND(".",Z595)-1))))=0,FIND(".",Z595),MIN(IF(ISNUMBER(FIND({"a","b","c","d","e","f","g","h","i","j","k","l","m","n","o","p","q","r","s","t","u","v","w","x","y","z"}, LEFT(Z595,FIND(".",Z595)-1))), FIND({"a","b","c","d","e","f","g","h","i","j","k","l","m","n","o","p","q","r","s","t","u","v","w","x","y","z"}, LEFT(Z595,FIND(".",Z595)-1)))))-1)</f>
        <v>78</v>
      </c>
      <c r="I595" s="491" t="str" cm="1">
        <f t="array" ref="I595">RIGHT(LEFT(Z595,FIND(".",Z595)-1),FIND(".",Z595)-IF(MIN(IF(ISNUMBER(FIND({"a","b","c","d","e","f","g","h","i","j","k","l","m","n","o","p","q","r","s","t","u","v","w","x","y","z"},LEFT(Z595,FIND(".",Z595)-1))),FIND({"a","b","c","d","e","f","g","h","i","j","k","l","m","n","o","p","q","r","s","t","u","v","w","x","y","z"},LEFT(Z595,FIND(".",Z595)-1))))=0,FIND(".",Z595),MIN(IF(ISNUMBER(FIND({"a","b","c","d","e","f","g","h","i","j","k","l","m","n","o","p","q","r","s","t","u","v","w","x","y","z"},LEFT(Z595,FIND(".",Z595)-1))),FIND({"a","b","c","d","e","f","g","h","i","j","k","l","m","n","o","p","q","r","s","t","u","v","w","x","y","z"},LEFT(Z595,FIND(".",Z595)-1))))))</f>
        <v>b</v>
      </c>
      <c r="J595" s="491"/>
      <c r="K595" s="491"/>
      <c r="L595" s="491"/>
      <c r="M595" s="491"/>
      <c r="N595" s="491"/>
      <c r="O595" s="491" t="s">
        <v>2015</v>
      </c>
      <c r="P595" s="491">
        <v>4</v>
      </c>
      <c r="Q595" s="491" t="s">
        <v>2015</v>
      </c>
      <c r="R595" s="491" t="s">
        <v>1960</v>
      </c>
      <c r="S595" s="491" t="s">
        <v>581</v>
      </c>
      <c r="T595" s="491" t="s">
        <v>2016</v>
      </c>
      <c r="U595" s="491" t="s">
        <v>583</v>
      </c>
      <c r="V595" s="491" t="s">
        <v>1539</v>
      </c>
      <c r="W595" s="491" t="s">
        <v>1962</v>
      </c>
      <c r="X595" s="491" t="s">
        <v>70</v>
      </c>
      <c r="Y595" s="491" t="s">
        <v>2213</v>
      </c>
      <c r="Z595" s="491" t="s">
        <v>2214</v>
      </c>
      <c r="AA595" s="491" t="s">
        <v>1992</v>
      </c>
      <c r="AB595" s="491" t="s">
        <v>1396</v>
      </c>
      <c r="AC595" s="491" t="s">
        <v>22</v>
      </c>
      <c r="AD595" s="491" t="s">
        <v>1237</v>
      </c>
      <c r="AE595" s="491" t="s">
        <v>1536</v>
      </c>
      <c r="AF595" s="515" t="s">
        <v>56</v>
      </c>
      <c r="AG595" s="515" t="s">
        <v>1358</v>
      </c>
      <c r="AH595" s="515" t="s">
        <v>56</v>
      </c>
      <c r="AI595" s="515" t="s">
        <v>1358</v>
      </c>
    </row>
    <row r="596" spans="1:35" hidden="1" x14ac:dyDescent="0.3">
      <c r="A596" s="491"/>
      <c r="B596" s="491" t="s">
        <v>2021</v>
      </c>
      <c r="C596" s="491"/>
      <c r="D596" s="491" t="s">
        <v>1393</v>
      </c>
      <c r="E596" s="491" t="s">
        <v>136</v>
      </c>
      <c r="F596" s="491" t="s">
        <v>1958</v>
      </c>
      <c r="G596" s="491" t="s">
        <v>22</v>
      </c>
      <c r="H596" s="491" t="str" cm="1">
        <f t="array" ref="H596">LEFT(LEFT(Z596,FIND(".",Z596)-1),IF(MIN(IF(ISNUMBER(FIND({"a","b","c","d","e","f","g","h","i","j","k","l","m","n","o","p","q","r","s","t","u","v","w","x","y","z"}, LEFT(Z596,FIND(".",Z596)-1))), FIND({"a","b","c","d","e","f","g","h","i","j","k","l","m","n","o","p","q","r","s","t","u","v","w","x","y","z"}, LEFT(Z596,FIND(".",Z596)-1))))=0,FIND(".",Z596),MIN(IF(ISNUMBER(FIND({"a","b","c","d","e","f","g","h","i","j","k","l","m","n","o","p","q","r","s","t","u","v","w","x","y","z"}, LEFT(Z596,FIND(".",Z596)-1))), FIND({"a","b","c","d","e","f","g","h","i","j","k","l","m","n","o","p","q","r","s","t","u","v","w","x","y","z"}, LEFT(Z596,FIND(".",Z596)-1)))))-1)</f>
        <v>82</v>
      </c>
      <c r="I596" s="491" t="str" cm="1">
        <f t="array" ref="I596">RIGHT(LEFT(Z596,FIND(".",Z596)-1),FIND(".",Z596)-IF(MIN(IF(ISNUMBER(FIND({"a","b","c","d","e","f","g","h","i","j","k","l","m","n","o","p","q","r","s","t","u","v","w","x","y","z"},LEFT(Z596,FIND(".",Z596)-1))),FIND({"a","b","c","d","e","f","g","h","i","j","k","l","m","n","o","p","q","r","s","t","u","v","w","x","y","z"},LEFT(Z596,FIND(".",Z596)-1))))=0,FIND(".",Z596),MIN(IF(ISNUMBER(FIND({"a","b","c","d","e","f","g","h","i","j","k","l","m","n","o","p","q","r","s","t","u","v","w","x","y","z"},LEFT(Z596,FIND(".",Z596)-1))),FIND({"a","b","c","d","e","f","g","h","i","j","k","l","m","n","o","p","q","r","s","t","u","v","w","x","y","z"},LEFT(Z596,FIND(".",Z596)-1))))))</f>
        <v>b1</v>
      </c>
      <c r="J596" s="491"/>
      <c r="K596" s="491"/>
      <c r="L596" s="491"/>
      <c r="M596" s="491"/>
      <c r="N596" s="491"/>
      <c r="O596" s="491" t="s">
        <v>2015</v>
      </c>
      <c r="P596" s="491">
        <v>4</v>
      </c>
      <c r="Q596" s="491" t="s">
        <v>2015</v>
      </c>
      <c r="R596" s="491" t="s">
        <v>1960</v>
      </c>
      <c r="S596" s="491" t="s">
        <v>581</v>
      </c>
      <c r="T596" s="491" t="s">
        <v>2016</v>
      </c>
      <c r="U596" s="491" t="s">
        <v>583</v>
      </c>
      <c r="V596" s="491" t="s">
        <v>1539</v>
      </c>
      <c r="W596" s="491" t="s">
        <v>1962</v>
      </c>
      <c r="X596" s="491" t="s">
        <v>70</v>
      </c>
      <c r="Y596" s="491" t="s">
        <v>2215</v>
      </c>
      <c r="Z596" s="491" t="s">
        <v>2216</v>
      </c>
      <c r="AA596" s="491" t="s">
        <v>1992</v>
      </c>
      <c r="AB596" s="491" t="s">
        <v>1474</v>
      </c>
      <c r="AC596" s="491" t="s">
        <v>22</v>
      </c>
      <c r="AD596" s="491" t="s">
        <v>1269</v>
      </c>
      <c r="AE596" s="491" t="s">
        <v>1750</v>
      </c>
      <c r="AF596" s="515" t="s">
        <v>56</v>
      </c>
      <c r="AG596" s="515" t="s">
        <v>1358</v>
      </c>
      <c r="AH596" s="515" t="s">
        <v>56</v>
      </c>
      <c r="AI596" s="515" t="s">
        <v>1358</v>
      </c>
    </row>
    <row r="597" spans="1:35" hidden="1" x14ac:dyDescent="0.3">
      <c r="A597" s="491"/>
      <c r="B597" s="491" t="s">
        <v>2024</v>
      </c>
      <c r="C597" s="491"/>
      <c r="D597" s="491" t="s">
        <v>1393</v>
      </c>
      <c r="E597" s="491" t="s">
        <v>136</v>
      </c>
      <c r="F597" s="491" t="s">
        <v>1958</v>
      </c>
      <c r="G597" s="491" t="s">
        <v>22</v>
      </c>
      <c r="H597" s="491" t="str" cm="1">
        <f t="array" ref="H597">LEFT(LEFT(Z597,FIND(".",Z597)-1),IF(MIN(IF(ISNUMBER(FIND({"a","b","c","d","e","f","g","h","i","j","k","l","m","n","o","p","q","r","s","t","u","v","w","x","y","z"}, LEFT(Z597,FIND(".",Z597)-1))), FIND({"a","b","c","d","e","f","g","h","i","j","k","l","m","n","o","p","q","r","s","t","u","v","w","x","y","z"}, LEFT(Z597,FIND(".",Z597)-1))))=0,FIND(".",Z597),MIN(IF(ISNUMBER(FIND({"a","b","c","d","e","f","g","h","i","j","k","l","m","n","o","p","q","r","s","t","u","v","w","x","y","z"}, LEFT(Z597,FIND(".",Z597)-1))), FIND({"a","b","c","d","e","f","g","h","i","j","k","l","m","n","o","p","q","r","s","t","u","v","w","x","y","z"}, LEFT(Z597,FIND(".",Z597)-1)))))-1)</f>
        <v>82</v>
      </c>
      <c r="I597" s="491" t="str" cm="1">
        <f t="array" ref="I597">RIGHT(LEFT(Z597,FIND(".",Z597)-1),FIND(".",Z597)-IF(MIN(IF(ISNUMBER(FIND({"a","b","c","d","e","f","g","h","i","j","k","l","m","n","o","p","q","r","s","t","u","v","w","x","y","z"},LEFT(Z597,FIND(".",Z597)-1))),FIND({"a","b","c","d","e","f","g","h","i","j","k","l","m","n","o","p","q","r","s","t","u","v","w","x","y","z"},LEFT(Z597,FIND(".",Z597)-1))))=0,FIND(".",Z597),MIN(IF(ISNUMBER(FIND({"a","b","c","d","e","f","g","h","i","j","k","l","m","n","o","p","q","r","s","t","u","v","w","x","y","z"},LEFT(Z597,FIND(".",Z597)-1))),FIND({"a","b","c","d","e","f","g","h","i","j","k","l","m","n","o","p","q","r","s","t","u","v","w","x","y","z"},LEFT(Z597,FIND(".",Z597)-1))))))</f>
        <v>b2</v>
      </c>
      <c r="J597" s="491"/>
      <c r="K597" s="491"/>
      <c r="L597" s="491"/>
      <c r="M597" s="491"/>
      <c r="N597" s="491"/>
      <c r="O597" s="491" t="s">
        <v>2015</v>
      </c>
      <c r="P597" s="491">
        <v>4</v>
      </c>
      <c r="Q597" s="491" t="s">
        <v>2015</v>
      </c>
      <c r="R597" s="491" t="s">
        <v>1960</v>
      </c>
      <c r="S597" s="491" t="s">
        <v>581</v>
      </c>
      <c r="T597" s="491" t="s">
        <v>2016</v>
      </c>
      <c r="U597" s="491" t="s">
        <v>583</v>
      </c>
      <c r="V597" s="491" t="s">
        <v>1539</v>
      </c>
      <c r="W597" s="491" t="s">
        <v>1962</v>
      </c>
      <c r="X597" s="491" t="s">
        <v>70</v>
      </c>
      <c r="Y597" s="491" t="s">
        <v>2217</v>
      </c>
      <c r="Z597" s="491" t="s">
        <v>2218</v>
      </c>
      <c r="AA597" s="491" t="s">
        <v>1992</v>
      </c>
      <c r="AB597" s="491" t="s">
        <v>1475</v>
      </c>
      <c r="AC597" s="491" t="s">
        <v>22</v>
      </c>
      <c r="AD597" s="491" t="s">
        <v>1270</v>
      </c>
      <c r="AE597" s="491" t="s">
        <v>1746</v>
      </c>
      <c r="AF597" s="515" t="s">
        <v>56</v>
      </c>
      <c r="AG597" s="515" t="s">
        <v>1358</v>
      </c>
      <c r="AH597" s="515" t="s">
        <v>56</v>
      </c>
      <c r="AI597" s="515" t="s">
        <v>1358</v>
      </c>
    </row>
    <row r="598" spans="1:35" hidden="1" x14ac:dyDescent="0.3">
      <c r="A598" s="491"/>
      <c r="B598" s="491" t="s">
        <v>1499</v>
      </c>
      <c r="C598" s="491"/>
      <c r="D598" s="491" t="s">
        <v>1393</v>
      </c>
      <c r="E598" s="491" t="s">
        <v>136</v>
      </c>
      <c r="F598" s="491" t="s">
        <v>1958</v>
      </c>
      <c r="G598" s="491" t="s">
        <v>22</v>
      </c>
      <c r="H598" s="491" t="str" cm="1">
        <f t="array" ref="H598">LEFT(LEFT(Z598,FIND(".",Z598)-1),IF(MIN(IF(ISNUMBER(FIND({"a","b","c","d","e","f","g","h","i","j","k","l","m","n","o","p","q","r","s","t","u","v","w","x","y","z"}, LEFT(Z598,FIND(".",Z598)-1))), FIND({"a","b","c","d","e","f","g","h","i","j","k","l","m","n","o","p","q","r","s","t","u","v","w","x","y","z"}, LEFT(Z598,FIND(".",Z598)-1))))=0,FIND(".",Z598),MIN(IF(ISNUMBER(FIND({"a","b","c","d","e","f","g","h","i","j","k","l","m","n","o","p","q","r","s","t","u","v","w","x","y","z"}, LEFT(Z598,FIND(".",Z598)-1))), FIND({"a","b","c","d","e","f","g","h","i","j","k","l","m","n","o","p","q","r","s","t","u","v","w","x","y","z"}, LEFT(Z598,FIND(".",Z598)-1)))))-1)</f>
        <v>101</v>
      </c>
      <c r="I598" s="491" t="str" cm="1">
        <f t="array" ref="I598">RIGHT(LEFT(Z598,FIND(".",Z598)-1),FIND(".",Z598)-IF(MIN(IF(ISNUMBER(FIND({"a","b","c","d","e","f","g","h","i","j","k","l","m","n","o","p","q","r","s","t","u","v","w","x","y","z"},LEFT(Z598,FIND(".",Z598)-1))),FIND({"a","b","c","d","e","f","g","h","i","j","k","l","m","n","o","p","q","r","s","t","u","v","w","x","y","z"},LEFT(Z598,FIND(".",Z598)-1))))=0,FIND(".",Z598),MIN(IF(ISNUMBER(FIND({"a","b","c","d","e","f","g","h","i","j","k","l","m","n","o","p","q","r","s","t","u","v","w","x","y","z"},LEFT(Z598,FIND(".",Z598)-1))),FIND({"a","b","c","d","e","f","g","h","i","j","k","l","m","n","o","p","q","r","s","t","u","v","w","x","y","z"},LEFT(Z598,FIND(".",Z598)-1))))))</f>
        <v>a</v>
      </c>
      <c r="J598" s="491"/>
      <c r="K598" s="491"/>
      <c r="L598" s="491"/>
      <c r="M598" s="491"/>
      <c r="N598" s="491"/>
      <c r="O598" s="491" t="s">
        <v>2015</v>
      </c>
      <c r="P598" s="491">
        <v>4</v>
      </c>
      <c r="Q598" s="491" t="s">
        <v>2015</v>
      </c>
      <c r="R598" s="491" t="s">
        <v>1960</v>
      </c>
      <c r="S598" s="491" t="s">
        <v>581</v>
      </c>
      <c r="T598" s="491" t="s">
        <v>2016</v>
      </c>
      <c r="U598" s="491" t="s">
        <v>646</v>
      </c>
      <c r="V598" s="491" t="s">
        <v>1676</v>
      </c>
      <c r="W598" s="491" t="s">
        <v>1962</v>
      </c>
      <c r="X598" s="491" t="s">
        <v>70</v>
      </c>
      <c r="Y598" s="491" t="s">
        <v>2219</v>
      </c>
      <c r="Z598" s="491" t="s">
        <v>2220</v>
      </c>
      <c r="AA598" s="491" t="s">
        <v>1992</v>
      </c>
      <c r="AB598" s="491" t="s">
        <v>1457</v>
      </c>
      <c r="AC598" s="491" t="s">
        <v>22</v>
      </c>
      <c r="AD598" s="491" t="s">
        <v>1273</v>
      </c>
      <c r="AE598" s="491" t="s">
        <v>1719</v>
      </c>
      <c r="AF598" s="515" t="s">
        <v>56</v>
      </c>
      <c r="AG598" s="515" t="s">
        <v>1358</v>
      </c>
      <c r="AH598" s="515" t="s">
        <v>56</v>
      </c>
      <c r="AI598" s="515" t="s">
        <v>1358</v>
      </c>
    </row>
    <row r="599" spans="1:35" hidden="1" x14ac:dyDescent="0.3">
      <c r="A599" s="491"/>
      <c r="B599" s="491" t="s">
        <v>1502</v>
      </c>
      <c r="C599" s="491"/>
      <c r="D599" s="491" t="s">
        <v>1393</v>
      </c>
      <c r="E599" s="491" t="s">
        <v>136</v>
      </c>
      <c r="F599" s="491" t="s">
        <v>1958</v>
      </c>
      <c r="G599" s="491" t="s">
        <v>22</v>
      </c>
      <c r="H599" s="491" t="str" cm="1">
        <f t="array" ref="H599">LEFT(LEFT(Z599,FIND(".",Z599)-1),IF(MIN(IF(ISNUMBER(FIND({"a","b","c","d","e","f","g","h","i","j","k","l","m","n","o","p","q","r","s","t","u","v","w","x","y","z"}, LEFT(Z599,FIND(".",Z599)-1))), FIND({"a","b","c","d","e","f","g","h","i","j","k","l","m","n","o","p","q","r","s","t","u","v","w","x","y","z"}, LEFT(Z599,FIND(".",Z599)-1))))=0,FIND(".",Z599),MIN(IF(ISNUMBER(FIND({"a","b","c","d","e","f","g","h","i","j","k","l","m","n","o","p","q","r","s","t","u","v","w","x","y","z"}, LEFT(Z599,FIND(".",Z599)-1))), FIND({"a","b","c","d","e","f","g","h","i","j","k","l","m","n","o","p","q","r","s","t","u","v","w","x","y","z"}, LEFT(Z599,FIND(".",Z599)-1)))))-1)</f>
        <v>101</v>
      </c>
      <c r="I599" s="491" t="str" cm="1">
        <f t="array" ref="I599">RIGHT(LEFT(Z599,FIND(".",Z599)-1),FIND(".",Z599)-IF(MIN(IF(ISNUMBER(FIND({"a","b","c","d","e","f","g","h","i","j","k","l","m","n","o","p","q","r","s","t","u","v","w","x","y","z"},LEFT(Z599,FIND(".",Z599)-1))),FIND({"a","b","c","d","e","f","g","h","i","j","k","l","m","n","o","p","q","r","s","t","u","v","w","x","y","z"},LEFT(Z599,FIND(".",Z599)-1))))=0,FIND(".",Z599),MIN(IF(ISNUMBER(FIND({"a","b","c","d","e","f","g","h","i","j","k","l","m","n","o","p","q","r","s","t","u","v","w","x","y","z"},LEFT(Z599,FIND(".",Z599)-1))),FIND({"a","b","c","d","e","f","g","h","i","j","k","l","m","n","o","p","q","r","s","t","u","v","w","x","y","z"},LEFT(Z599,FIND(".",Z599)-1))))))</f>
        <v>b</v>
      </c>
      <c r="J599" s="491"/>
      <c r="K599" s="491"/>
      <c r="L599" s="491"/>
      <c r="M599" s="491"/>
      <c r="N599" s="491"/>
      <c r="O599" s="491" t="s">
        <v>2015</v>
      </c>
      <c r="P599" s="491">
        <v>4</v>
      </c>
      <c r="Q599" s="491" t="s">
        <v>2015</v>
      </c>
      <c r="R599" s="491" t="s">
        <v>1960</v>
      </c>
      <c r="S599" s="491" t="s">
        <v>581</v>
      </c>
      <c r="T599" s="491" t="s">
        <v>2016</v>
      </c>
      <c r="U599" s="491" t="s">
        <v>646</v>
      </c>
      <c r="V599" s="491" t="s">
        <v>1676</v>
      </c>
      <c r="W599" s="491" t="s">
        <v>1962</v>
      </c>
      <c r="X599" s="491" t="s">
        <v>70</v>
      </c>
      <c r="Y599" s="491" t="s">
        <v>2221</v>
      </c>
      <c r="Z599" s="491" t="s">
        <v>2222</v>
      </c>
      <c r="AA599" s="491" t="s">
        <v>1992</v>
      </c>
      <c r="AB599" s="491" t="s">
        <v>1460</v>
      </c>
      <c r="AC599" s="491" t="s">
        <v>22</v>
      </c>
      <c r="AD599" s="491" t="s">
        <v>1234</v>
      </c>
      <c r="AE599" s="491" t="s">
        <v>1727</v>
      </c>
      <c r="AF599" s="515" t="s">
        <v>56</v>
      </c>
      <c r="AG599" s="515" t="s">
        <v>1358</v>
      </c>
      <c r="AH599" s="515" t="s">
        <v>56</v>
      </c>
      <c r="AI599" s="515" t="s">
        <v>1358</v>
      </c>
    </row>
    <row r="600" spans="1:35" hidden="1" x14ac:dyDescent="0.3">
      <c r="A600" s="491"/>
      <c r="B600" s="491" t="s">
        <v>2031</v>
      </c>
      <c r="C600" s="491"/>
      <c r="D600" s="491" t="s">
        <v>1393</v>
      </c>
      <c r="E600" s="491" t="s">
        <v>136</v>
      </c>
      <c r="F600" s="491" t="s">
        <v>1958</v>
      </c>
      <c r="G600" s="491" t="s">
        <v>22</v>
      </c>
      <c r="H600" s="491" t="str" cm="1">
        <f t="array" ref="H600">LEFT(LEFT(Z600,FIND(".",Z600)-1),IF(MIN(IF(ISNUMBER(FIND({"a","b","c","d","e","f","g","h","i","j","k","l","m","n","o","p","q","r","s","t","u","v","w","x","y","z"}, LEFT(Z600,FIND(".",Z600)-1))), FIND({"a","b","c","d","e","f","g","h","i","j","k","l","m","n","o","p","q","r","s","t","u","v","w","x","y","z"}, LEFT(Z600,FIND(".",Z600)-1))))=0,FIND(".",Z600),MIN(IF(ISNUMBER(FIND({"a","b","c","d","e","f","g","h","i","j","k","l","m","n","o","p","q","r","s","t","u","v","w","x","y","z"}, LEFT(Z600,FIND(".",Z600)-1))), FIND({"a","b","c","d","e","f","g","h","i","j","k","l","m","n","o","p","q","r","s","t","u","v","w","x","y","z"}, LEFT(Z600,FIND(".",Z600)-1)))))-1)</f>
        <v>104</v>
      </c>
      <c r="I600" s="491" t="str" cm="1">
        <f t="array" ref="I600">RIGHT(LEFT(Z600,FIND(".",Z600)-1),FIND(".",Z600)-IF(MIN(IF(ISNUMBER(FIND({"a","b","c","d","e","f","g","h","i","j","k","l","m","n","o","p","q","r","s","t","u","v","w","x","y","z"},LEFT(Z600,FIND(".",Z600)-1))),FIND({"a","b","c","d","e","f","g","h","i","j","k","l","m","n","o","p","q","r","s","t","u","v","w","x","y","z"},LEFT(Z600,FIND(".",Z600)-1))))=0,FIND(".",Z600),MIN(IF(ISNUMBER(FIND({"a","b","c","d","e","f","g","h","i","j","k","l","m","n","o","p","q","r","s","t","u","v","w","x","y","z"},LEFT(Z600,FIND(".",Z600)-1))),FIND({"a","b","c","d","e","f","g","h","i","j","k","l","m","n","o","p","q","r","s","t","u","v","w","x","y","z"},LEFT(Z600,FIND(".",Z600)-1))))))</f>
        <v>a</v>
      </c>
      <c r="J600" s="491"/>
      <c r="K600" s="491"/>
      <c r="L600" s="491"/>
      <c r="M600" s="491"/>
      <c r="N600" s="491"/>
      <c r="O600" s="491" t="s">
        <v>2015</v>
      </c>
      <c r="P600" s="491">
        <v>4</v>
      </c>
      <c r="Q600" s="491" t="s">
        <v>2015</v>
      </c>
      <c r="R600" s="491" t="s">
        <v>1960</v>
      </c>
      <c r="S600" s="491" t="s">
        <v>581</v>
      </c>
      <c r="T600" s="491" t="s">
        <v>2016</v>
      </c>
      <c r="U600" s="491" t="s">
        <v>646</v>
      </c>
      <c r="V600" s="491" t="s">
        <v>1676</v>
      </c>
      <c r="W600" s="491" t="s">
        <v>1962</v>
      </c>
      <c r="X600" s="491" t="s">
        <v>70</v>
      </c>
      <c r="Y600" s="491" t="s">
        <v>2223</v>
      </c>
      <c r="Z600" s="491" t="s">
        <v>2224</v>
      </c>
      <c r="AA600" s="491" t="s">
        <v>1992</v>
      </c>
      <c r="AB600" s="491" t="s">
        <v>1476</v>
      </c>
      <c r="AC600" s="491" t="s">
        <v>22</v>
      </c>
      <c r="AD600" s="491" t="s">
        <v>1274</v>
      </c>
      <c r="AE600" s="491" t="s">
        <v>1887</v>
      </c>
      <c r="AF600" s="515" t="s">
        <v>56</v>
      </c>
      <c r="AG600" s="515" t="s">
        <v>1358</v>
      </c>
      <c r="AH600" s="515" t="s">
        <v>56</v>
      </c>
      <c r="AI600" s="515" t="s">
        <v>1358</v>
      </c>
    </row>
    <row r="601" spans="1:35" hidden="1" x14ac:dyDescent="0.3">
      <c r="A601" s="491"/>
      <c r="B601" s="491" t="s">
        <v>2034</v>
      </c>
      <c r="C601" s="491"/>
      <c r="D601" s="491" t="s">
        <v>1393</v>
      </c>
      <c r="E601" s="491" t="s">
        <v>136</v>
      </c>
      <c r="F601" s="491" t="s">
        <v>1958</v>
      </c>
      <c r="G601" s="491" t="s">
        <v>22</v>
      </c>
      <c r="H601" s="491" t="str" cm="1">
        <f t="array" ref="H601">LEFT(LEFT(Z601,FIND(".",Z601)-1),IF(MIN(IF(ISNUMBER(FIND({"a","b","c","d","e","f","g","h","i","j","k","l","m","n","o","p","q","r","s","t","u","v","w","x","y","z"}, LEFT(Z601,FIND(".",Z601)-1))), FIND({"a","b","c","d","e","f","g","h","i","j","k","l","m","n","o","p","q","r","s","t","u","v","w","x","y","z"}, LEFT(Z601,FIND(".",Z601)-1))))=0,FIND(".",Z601),MIN(IF(ISNUMBER(FIND({"a","b","c","d","e","f","g","h","i","j","k","l","m","n","o","p","q","r","s","t","u","v","w","x","y","z"}, LEFT(Z601,FIND(".",Z601)-1))), FIND({"a","b","c","d","e","f","g","h","i","j","k","l","m","n","o","p","q","r","s","t","u","v","w","x","y","z"}, LEFT(Z601,FIND(".",Z601)-1)))))-1)</f>
        <v>104</v>
      </c>
      <c r="I601" s="491" t="str" cm="1">
        <f t="array" ref="I601">RIGHT(LEFT(Z601,FIND(".",Z601)-1),FIND(".",Z601)-IF(MIN(IF(ISNUMBER(FIND({"a","b","c","d","e","f","g","h","i","j","k","l","m","n","o","p","q","r","s","t","u","v","w","x","y","z"},LEFT(Z601,FIND(".",Z601)-1))),FIND({"a","b","c","d","e","f","g","h","i","j","k","l","m","n","o","p","q","r","s","t","u","v","w","x","y","z"},LEFT(Z601,FIND(".",Z601)-1))))=0,FIND(".",Z601),MIN(IF(ISNUMBER(FIND({"a","b","c","d","e","f","g","h","i","j","k","l","m","n","o","p","q","r","s","t","u","v","w","x","y","z"},LEFT(Z601,FIND(".",Z601)-1))),FIND({"a","b","c","d","e","f","g","h","i","j","k","l","m","n","o","p","q","r","s","t","u","v","w","x","y","z"},LEFT(Z601,FIND(".",Z601)-1))))))</f>
        <v>b</v>
      </c>
      <c r="J601" s="491"/>
      <c r="K601" s="491"/>
      <c r="L601" s="491"/>
      <c r="M601" s="491"/>
      <c r="N601" s="491"/>
      <c r="O601" s="491" t="s">
        <v>2015</v>
      </c>
      <c r="P601" s="491">
        <v>4</v>
      </c>
      <c r="Q601" s="491" t="s">
        <v>2015</v>
      </c>
      <c r="R601" s="491" t="s">
        <v>1960</v>
      </c>
      <c r="S601" s="491" t="s">
        <v>581</v>
      </c>
      <c r="T601" s="491" t="s">
        <v>2016</v>
      </c>
      <c r="U601" s="491" t="s">
        <v>646</v>
      </c>
      <c r="V601" s="491" t="s">
        <v>1676</v>
      </c>
      <c r="W601" s="491" t="s">
        <v>1962</v>
      </c>
      <c r="X601" s="491" t="s">
        <v>70</v>
      </c>
      <c r="Y601" s="491" t="s">
        <v>2225</v>
      </c>
      <c r="Z601" s="491" t="s">
        <v>2226</v>
      </c>
      <c r="AA601" s="491" t="s">
        <v>1992</v>
      </c>
      <c r="AB601" s="491" t="s">
        <v>1477</v>
      </c>
      <c r="AC601" s="491" t="s">
        <v>22</v>
      </c>
      <c r="AD601" s="491" t="s">
        <v>1276</v>
      </c>
      <c r="AE601" s="491" t="s">
        <v>1890</v>
      </c>
      <c r="AF601" s="515" t="s">
        <v>56</v>
      </c>
      <c r="AG601" s="515" t="s">
        <v>1358</v>
      </c>
      <c r="AH601" s="515" t="s">
        <v>56</v>
      </c>
      <c r="AI601" s="515" t="s">
        <v>1358</v>
      </c>
    </row>
    <row r="602" spans="1:35" hidden="1" x14ac:dyDescent="0.3">
      <c r="A602" s="491"/>
      <c r="B602" s="491" t="s">
        <v>1360</v>
      </c>
      <c r="C602" s="491"/>
      <c r="D602" s="491" t="s">
        <v>1393</v>
      </c>
      <c r="E602" s="491" t="s">
        <v>136</v>
      </c>
      <c r="F602" s="491" t="s">
        <v>1958</v>
      </c>
      <c r="G602" s="491" t="s">
        <v>22</v>
      </c>
      <c r="H602" s="491" t="str" cm="1">
        <f t="array" ref="H602">LEFT(LEFT(Z602,FIND(".",Z602)-1),IF(MIN(IF(ISNUMBER(FIND({"a","b","c","d","e","f","g","h","i","j","k","l","m","n","o","p","q","r","s","t","u","v","w","x","y","z"}, LEFT(Z602,FIND(".",Z602)-1))), FIND({"a","b","c","d","e","f","g","h","i","j","k","l","m","n","o","p","q","r","s","t","u","v","w","x","y","z"}, LEFT(Z602,FIND(".",Z602)-1))))=0,FIND(".",Z602),MIN(IF(ISNUMBER(FIND({"a","b","c","d","e","f","g","h","i","j","k","l","m","n","o","p","q","r","s","t","u","v","w","x","y","z"}, LEFT(Z602,FIND(".",Z602)-1))), FIND({"a","b","c","d","e","f","g","h","i","j","k","l","m","n","o","p","q","r","s","t","u","v","w","x","y","z"}, LEFT(Z602,FIND(".",Z602)-1)))))-1)</f>
        <v>106</v>
      </c>
      <c r="I602" s="491" t="str" cm="1">
        <f t="array" ref="I602">RIGHT(LEFT(Z602,FIND(".",Z602)-1),FIND(".",Z602)-IF(MIN(IF(ISNUMBER(FIND({"a","b","c","d","e","f","g","h","i","j","k","l","m","n","o","p","q","r","s","t","u","v","w","x","y","z"},LEFT(Z602,FIND(".",Z602)-1))),FIND({"a","b","c","d","e","f","g","h","i","j","k","l","m","n","o","p","q","r","s","t","u","v","w","x","y","z"},LEFT(Z602,FIND(".",Z602)-1))))=0,FIND(".",Z602),MIN(IF(ISNUMBER(FIND({"a","b","c","d","e","f","g","h","i","j","k","l","m","n","o","p","q","r","s","t","u","v","w","x","y","z"},LEFT(Z602,FIND(".",Z602)-1))),FIND({"a","b","c","d","e","f","g","h","i","j","k","l","m","n","o","p","q","r","s","t","u","v","w","x","y","z"},LEFT(Z602,FIND(".",Z602)-1))))))</f>
        <v>a</v>
      </c>
      <c r="J602" s="491"/>
      <c r="K602" s="491"/>
      <c r="L602" s="491"/>
      <c r="M602" s="491"/>
      <c r="N602" s="491"/>
      <c r="O602" s="491" t="s">
        <v>2015</v>
      </c>
      <c r="P602" s="491">
        <v>4</v>
      </c>
      <c r="Q602" s="491" t="s">
        <v>2015</v>
      </c>
      <c r="R602" s="491" t="s">
        <v>1960</v>
      </c>
      <c r="S602" s="491" t="s">
        <v>581</v>
      </c>
      <c r="T602" s="491" t="s">
        <v>2016</v>
      </c>
      <c r="U602" s="491" t="s">
        <v>646</v>
      </c>
      <c r="V602" s="491" t="s">
        <v>1676</v>
      </c>
      <c r="W602" s="491" t="s">
        <v>1962</v>
      </c>
      <c r="X602" s="491" t="s">
        <v>70</v>
      </c>
      <c r="Y602" s="491" t="s">
        <v>2227</v>
      </c>
      <c r="Z602" s="491" t="s">
        <v>2228</v>
      </c>
      <c r="AA602" s="491" t="s">
        <v>1992</v>
      </c>
      <c r="AB602" s="491" t="s">
        <v>1445</v>
      </c>
      <c r="AC602" s="491" t="s">
        <v>22</v>
      </c>
      <c r="AD602" s="491" t="s">
        <v>1220</v>
      </c>
      <c r="AE602" s="491" t="s">
        <v>1677</v>
      </c>
      <c r="AF602" s="515" t="s">
        <v>56</v>
      </c>
      <c r="AG602" s="515" t="s">
        <v>1358</v>
      </c>
      <c r="AH602" s="515" t="s">
        <v>56</v>
      </c>
      <c r="AI602" s="515" t="s">
        <v>1358</v>
      </c>
    </row>
    <row r="603" spans="1:35" hidden="1" x14ac:dyDescent="0.3">
      <c r="A603" s="491"/>
      <c r="B603" s="491" t="s">
        <v>1359</v>
      </c>
      <c r="C603" s="491"/>
      <c r="D603" s="491" t="s">
        <v>1393</v>
      </c>
      <c r="E603" s="491" t="s">
        <v>136</v>
      </c>
      <c r="F603" s="491" t="s">
        <v>1958</v>
      </c>
      <c r="G603" s="491" t="s">
        <v>22</v>
      </c>
      <c r="H603" s="491" t="str" cm="1">
        <f t="array" ref="H603">LEFT(LEFT(Z603,FIND(".",Z603)-1),IF(MIN(IF(ISNUMBER(FIND({"a","b","c","d","e","f","g","h","i","j","k","l","m","n","o","p","q","r","s","t","u","v","w","x","y","z"}, LEFT(Z603,FIND(".",Z603)-1))), FIND({"a","b","c","d","e","f","g","h","i","j","k","l","m","n","o","p","q","r","s","t","u","v","w","x","y","z"}, LEFT(Z603,FIND(".",Z603)-1))))=0,FIND(".",Z603),MIN(IF(ISNUMBER(FIND({"a","b","c","d","e","f","g","h","i","j","k","l","m","n","o","p","q","r","s","t","u","v","w","x","y","z"}, LEFT(Z603,FIND(".",Z603)-1))), FIND({"a","b","c","d","e","f","g","h","i","j","k","l","m","n","o","p","q","r","s","t","u","v","w","x","y","z"}, LEFT(Z603,FIND(".",Z603)-1)))))-1)</f>
        <v>106</v>
      </c>
      <c r="I603" s="491" t="str" cm="1">
        <f t="array" ref="I603">RIGHT(LEFT(Z603,FIND(".",Z603)-1),FIND(".",Z603)-IF(MIN(IF(ISNUMBER(FIND({"a","b","c","d","e","f","g","h","i","j","k","l","m","n","o","p","q","r","s","t","u","v","w","x","y","z"},LEFT(Z603,FIND(".",Z603)-1))),FIND({"a","b","c","d","e","f","g","h","i","j","k","l","m","n","o","p","q","r","s","t","u","v","w","x","y","z"},LEFT(Z603,FIND(".",Z603)-1))))=0,FIND(".",Z603),MIN(IF(ISNUMBER(FIND({"a","b","c","d","e","f","g","h","i","j","k","l","m","n","o","p","q","r","s","t","u","v","w","x","y","z"},LEFT(Z603,FIND(".",Z603)-1))),FIND({"a","b","c","d","e","f","g","h","i","j","k","l","m","n","o","p","q","r","s","t","u","v","w","x","y","z"},LEFT(Z603,FIND(".",Z603)-1))))))</f>
        <v>b</v>
      </c>
      <c r="J603" s="491"/>
      <c r="K603" s="491"/>
      <c r="L603" s="491"/>
      <c r="M603" s="491"/>
      <c r="N603" s="491"/>
      <c r="O603" s="491" t="s">
        <v>2015</v>
      </c>
      <c r="P603" s="491">
        <v>4</v>
      </c>
      <c r="Q603" s="491" t="s">
        <v>2015</v>
      </c>
      <c r="R603" s="491" t="s">
        <v>1960</v>
      </c>
      <c r="S603" s="491" t="s">
        <v>581</v>
      </c>
      <c r="T603" s="491" t="s">
        <v>2016</v>
      </c>
      <c r="U603" s="491" t="s">
        <v>646</v>
      </c>
      <c r="V603" s="491" t="s">
        <v>1676</v>
      </c>
      <c r="W603" s="491" t="s">
        <v>1962</v>
      </c>
      <c r="X603" s="491" t="s">
        <v>70</v>
      </c>
      <c r="Y603" s="491" t="s">
        <v>2229</v>
      </c>
      <c r="Z603" s="491" t="s">
        <v>2230</v>
      </c>
      <c r="AA603" s="491" t="s">
        <v>1992</v>
      </c>
      <c r="AB603" s="491" t="s">
        <v>1448</v>
      </c>
      <c r="AC603" s="491" t="s">
        <v>22</v>
      </c>
      <c r="AD603" s="491" t="s">
        <v>1217</v>
      </c>
      <c r="AE603" s="491" t="s">
        <v>1691</v>
      </c>
      <c r="AF603" s="515" t="s">
        <v>56</v>
      </c>
      <c r="AG603" s="515" t="s">
        <v>1358</v>
      </c>
      <c r="AH603" s="515" t="s">
        <v>56</v>
      </c>
      <c r="AI603" s="515" t="s">
        <v>1358</v>
      </c>
    </row>
    <row r="604" spans="1:35" hidden="1" x14ac:dyDescent="0.3">
      <c r="A604" s="491"/>
      <c r="B604" s="491" t="s">
        <v>1513</v>
      </c>
      <c r="C604" s="491"/>
      <c r="D604" s="491" t="s">
        <v>1393</v>
      </c>
      <c r="E604" s="491" t="s">
        <v>136</v>
      </c>
      <c r="F604" s="491" t="s">
        <v>1958</v>
      </c>
      <c r="G604" s="491" t="s">
        <v>22</v>
      </c>
      <c r="H604" s="491" t="str" cm="1">
        <f t="array" ref="H604">LEFT(LEFT(Z604,FIND(".",Z604)-1),IF(MIN(IF(ISNUMBER(FIND({"a","b","c","d","e","f","g","h","i","j","k","l","m","n","o","p","q","r","s","t","u","v","w","x","y","z"}, LEFT(Z604,FIND(".",Z604)-1))), FIND({"a","b","c","d","e","f","g","h","i","j","k","l","m","n","o","p","q","r","s","t","u","v","w","x","y","z"}, LEFT(Z604,FIND(".",Z604)-1))))=0,FIND(".",Z604),MIN(IF(ISNUMBER(FIND({"a","b","c","d","e","f","g","h","i","j","k","l","m","n","o","p","q","r","s","t","u","v","w","x","y","z"}, LEFT(Z604,FIND(".",Z604)-1))), FIND({"a","b","c","d","e","f","g","h","i","j","k","l","m","n","o","p","q","r","s","t","u","v","w","x","y","z"}, LEFT(Z604,FIND(".",Z604)-1)))))-1)</f>
        <v>114</v>
      </c>
      <c r="I604" s="491" t="str" cm="1">
        <f t="array" ref="I604">RIGHT(LEFT(Z604,FIND(".",Z604)-1),FIND(".",Z604)-IF(MIN(IF(ISNUMBER(FIND({"a","b","c","d","e","f","g","h","i","j","k","l","m","n","o","p","q","r","s","t","u","v","w","x","y","z"},LEFT(Z604,FIND(".",Z604)-1))),FIND({"a","b","c","d","e","f","g","h","i","j","k","l","m","n","o","p","q","r","s","t","u","v","w","x","y","z"},LEFT(Z604,FIND(".",Z604)-1))))=0,FIND(".",Z604),MIN(IF(ISNUMBER(FIND({"a","b","c","d","e","f","g","h","i","j","k","l","m","n","o","p","q","r","s","t","u","v","w","x","y","z"},LEFT(Z604,FIND(".",Z604)-1))),FIND({"a","b","c","d","e","f","g","h","i","j","k","l","m","n","o","p","q","r","s","t","u","v","w","x","y","z"},LEFT(Z604,FIND(".",Z604)-1))))))</f>
        <v>b1</v>
      </c>
      <c r="J604" s="491"/>
      <c r="K604" s="491"/>
      <c r="L604" s="491"/>
      <c r="M604" s="491"/>
      <c r="N604" s="491"/>
      <c r="O604" s="491" t="s">
        <v>2015</v>
      </c>
      <c r="P604" s="491">
        <v>4</v>
      </c>
      <c r="Q604" s="491" t="s">
        <v>2015</v>
      </c>
      <c r="R604" s="491" t="s">
        <v>1960</v>
      </c>
      <c r="S604" s="491" t="s">
        <v>581</v>
      </c>
      <c r="T604" s="491" t="s">
        <v>2016</v>
      </c>
      <c r="U604" s="491" t="s">
        <v>695</v>
      </c>
      <c r="V604" s="491" t="s">
        <v>1591</v>
      </c>
      <c r="W604" s="491" t="s">
        <v>1962</v>
      </c>
      <c r="X604" s="491" t="s">
        <v>70</v>
      </c>
      <c r="Y604" s="491" t="s">
        <v>2231</v>
      </c>
      <c r="Z604" s="491" t="s">
        <v>2232</v>
      </c>
      <c r="AA604" s="491" t="s">
        <v>1992</v>
      </c>
      <c r="AB604" s="491" t="s">
        <v>1436</v>
      </c>
      <c r="AC604" s="491" t="s">
        <v>22</v>
      </c>
      <c r="AD604" s="491" t="s">
        <v>1255</v>
      </c>
      <c r="AE604" s="491" t="s">
        <v>1658</v>
      </c>
      <c r="AF604" s="515" t="s">
        <v>56</v>
      </c>
      <c r="AG604" s="515" t="s">
        <v>1358</v>
      </c>
      <c r="AH604" s="515" t="s">
        <v>56</v>
      </c>
      <c r="AI604" s="515" t="s">
        <v>1358</v>
      </c>
    </row>
    <row r="605" spans="1:35" hidden="1" x14ac:dyDescent="0.3">
      <c r="A605" s="491"/>
      <c r="B605" s="491" t="s">
        <v>1512</v>
      </c>
      <c r="C605" s="491"/>
      <c r="D605" s="491" t="s">
        <v>1393</v>
      </c>
      <c r="E605" s="491" t="s">
        <v>136</v>
      </c>
      <c r="F605" s="491" t="s">
        <v>1958</v>
      </c>
      <c r="G605" s="491" t="s">
        <v>22</v>
      </c>
      <c r="H605" s="491" t="str" cm="1">
        <f t="array" ref="H605">LEFT(LEFT(Z605,FIND(".",Z605)-1),IF(MIN(IF(ISNUMBER(FIND({"a","b","c","d","e","f","g","h","i","j","k","l","m","n","o","p","q","r","s","t","u","v","w","x","y","z"}, LEFT(Z605,FIND(".",Z605)-1))), FIND({"a","b","c","d","e","f","g","h","i","j","k","l","m","n","o","p","q","r","s","t","u","v","w","x","y","z"}, LEFT(Z605,FIND(".",Z605)-1))))=0,FIND(".",Z605),MIN(IF(ISNUMBER(FIND({"a","b","c","d","e","f","g","h","i","j","k","l","m","n","o","p","q","r","s","t","u","v","w","x","y","z"}, LEFT(Z605,FIND(".",Z605)-1))), FIND({"a","b","c","d","e","f","g","h","i","j","k","l","m","n","o","p","q","r","s","t","u","v","w","x","y","z"}, LEFT(Z605,FIND(".",Z605)-1)))))-1)</f>
        <v>115</v>
      </c>
      <c r="I605" s="491" t="str" cm="1">
        <f t="array" ref="I605">RIGHT(LEFT(Z605,FIND(".",Z605)-1),FIND(".",Z605)-IF(MIN(IF(ISNUMBER(FIND({"a","b","c","d","e","f","g","h","i","j","k","l","m","n","o","p","q","r","s","t","u","v","w","x","y","z"},LEFT(Z605,FIND(".",Z605)-1))),FIND({"a","b","c","d","e","f","g","h","i","j","k","l","m","n","o","p","q","r","s","t","u","v","w","x","y","z"},LEFT(Z605,FIND(".",Z605)-1))))=0,FIND(".",Z605),MIN(IF(ISNUMBER(FIND({"a","b","c","d","e","f","g","h","i","j","k","l","m","n","o","p","q","r","s","t","u","v","w","x","y","z"},LEFT(Z605,FIND(".",Z605)-1))),FIND({"a","b","c","d","e","f","g","h","i","j","k","l","m","n","o","p","q","r","s","t","u","v","w","x","y","z"},LEFT(Z605,FIND(".",Z605)-1))))))</f>
        <v>a</v>
      </c>
      <c r="J605" s="491"/>
      <c r="K605" s="491"/>
      <c r="L605" s="491"/>
      <c r="M605" s="491"/>
      <c r="N605" s="491"/>
      <c r="O605" s="491" t="s">
        <v>2015</v>
      </c>
      <c r="P605" s="491">
        <v>4</v>
      </c>
      <c r="Q605" s="491" t="s">
        <v>2015</v>
      </c>
      <c r="R605" s="491" t="s">
        <v>1960</v>
      </c>
      <c r="S605" s="491" t="s">
        <v>581</v>
      </c>
      <c r="T605" s="491" t="s">
        <v>2016</v>
      </c>
      <c r="U605" s="491" t="s">
        <v>695</v>
      </c>
      <c r="V605" s="491" t="s">
        <v>1591</v>
      </c>
      <c r="W605" s="491" t="s">
        <v>1962</v>
      </c>
      <c r="X605" s="491" t="s">
        <v>70</v>
      </c>
      <c r="Y605" s="491" t="s">
        <v>2233</v>
      </c>
      <c r="Z605" s="491" t="s">
        <v>2234</v>
      </c>
      <c r="AA605" s="491" t="s">
        <v>1992</v>
      </c>
      <c r="AB605" s="491" t="s">
        <v>1673</v>
      </c>
      <c r="AC605" s="491" t="s">
        <v>22</v>
      </c>
      <c r="AD605" s="491" t="s">
        <v>1254</v>
      </c>
      <c r="AE605" s="491" t="s">
        <v>1674</v>
      </c>
      <c r="AF605" s="515" t="s">
        <v>56</v>
      </c>
      <c r="AG605" s="515" t="s">
        <v>1358</v>
      </c>
      <c r="AH605" s="515" t="s">
        <v>56</v>
      </c>
      <c r="AI605" s="515" t="s">
        <v>1358</v>
      </c>
    </row>
    <row r="606" spans="1:35" hidden="1" x14ac:dyDescent="0.3">
      <c r="A606" s="491"/>
      <c r="B606" s="491" t="s">
        <v>1364</v>
      </c>
      <c r="C606" s="491"/>
      <c r="D606" s="491" t="s">
        <v>1393</v>
      </c>
      <c r="E606" s="491" t="s">
        <v>136</v>
      </c>
      <c r="F606" s="491" t="s">
        <v>1958</v>
      </c>
      <c r="G606" s="491" t="s">
        <v>22</v>
      </c>
      <c r="H606" s="491" t="str" cm="1">
        <f t="array" ref="H606">LEFT(LEFT(Z606,FIND(".",Z606)-1),IF(MIN(IF(ISNUMBER(FIND({"a","b","c","d","e","f","g","h","i","j","k","l","m","n","o","p","q","r","s","t","u","v","w","x","y","z"}, LEFT(Z606,FIND(".",Z606)-1))), FIND({"a","b","c","d","e","f","g","h","i","j","k","l","m","n","o","p","q","r","s","t","u","v","w","x","y","z"}, LEFT(Z606,FIND(".",Z606)-1))))=0,FIND(".",Z606),MIN(IF(ISNUMBER(FIND({"a","b","c","d","e","f","g","h","i","j","k","l","m","n","o","p","q","r","s","t","u","v","w","x","y","z"}, LEFT(Z606,FIND(".",Z606)-1))), FIND({"a","b","c","d","e","f","g","h","i","j","k","l","m","n","o","p","q","r","s","t","u","v","w","x","y","z"}, LEFT(Z606,FIND(".",Z606)-1)))))-1)</f>
        <v>116</v>
      </c>
      <c r="I606" s="491" t="str" cm="1">
        <f t="array" ref="I606">RIGHT(LEFT(Z606,FIND(".",Z606)-1),FIND(".",Z606)-IF(MIN(IF(ISNUMBER(FIND({"a","b","c","d","e","f","g","h","i","j","k","l","m","n","o","p","q","r","s","t","u","v","w","x","y","z"},LEFT(Z606,FIND(".",Z606)-1))),FIND({"a","b","c","d","e","f","g","h","i","j","k","l","m","n","o","p","q","r","s","t","u","v","w","x","y","z"},LEFT(Z606,FIND(".",Z606)-1))))=0,FIND(".",Z606),MIN(IF(ISNUMBER(FIND({"a","b","c","d","e","f","g","h","i","j","k","l","m","n","o","p","q","r","s","t","u","v","w","x","y","z"},LEFT(Z606,FIND(".",Z606)-1))),FIND({"a","b","c","d","e","f","g","h","i","j","k","l","m","n","o","p","q","r","s","t","u","v","w","x","y","z"},LEFT(Z606,FIND(".",Z606)-1))))))</f>
        <v>b1</v>
      </c>
      <c r="J606" s="491"/>
      <c r="K606" s="491"/>
      <c r="L606" s="491"/>
      <c r="M606" s="491"/>
      <c r="N606" s="491"/>
      <c r="O606" s="491" t="s">
        <v>2015</v>
      </c>
      <c r="P606" s="491">
        <v>4</v>
      </c>
      <c r="Q606" s="491" t="s">
        <v>2015</v>
      </c>
      <c r="R606" s="491" t="s">
        <v>1960</v>
      </c>
      <c r="S606" s="491" t="s">
        <v>581</v>
      </c>
      <c r="T606" s="491" t="s">
        <v>2016</v>
      </c>
      <c r="U606" s="491" t="s">
        <v>695</v>
      </c>
      <c r="V606" s="491" t="s">
        <v>1591</v>
      </c>
      <c r="W606" s="491" t="s">
        <v>1962</v>
      </c>
      <c r="X606" s="491" t="s">
        <v>70</v>
      </c>
      <c r="Y606" s="491" t="s">
        <v>2235</v>
      </c>
      <c r="Z606" s="491" t="s">
        <v>2236</v>
      </c>
      <c r="AA606" s="491" t="s">
        <v>1992</v>
      </c>
      <c r="AB606" s="491" t="s">
        <v>1632</v>
      </c>
      <c r="AC606" s="491" t="s">
        <v>22</v>
      </c>
      <c r="AD606" s="491" t="s">
        <v>1209</v>
      </c>
      <c r="AE606" s="491" t="s">
        <v>1633</v>
      </c>
      <c r="AF606" s="515" t="s">
        <v>56</v>
      </c>
      <c r="AG606" s="515" t="s">
        <v>1358</v>
      </c>
      <c r="AH606" s="515" t="s">
        <v>56</v>
      </c>
      <c r="AI606" s="515" t="s">
        <v>1358</v>
      </c>
    </row>
    <row r="607" spans="1:35" hidden="1" x14ac:dyDescent="0.3">
      <c r="A607" s="491"/>
      <c r="B607" s="491" t="s">
        <v>1367</v>
      </c>
      <c r="C607" s="491"/>
      <c r="D607" s="491" t="s">
        <v>1393</v>
      </c>
      <c r="E607" s="491" t="s">
        <v>136</v>
      </c>
      <c r="F607" s="491" t="s">
        <v>1958</v>
      </c>
      <c r="G607" s="491" t="s">
        <v>22</v>
      </c>
      <c r="H607" s="491" t="str" cm="1">
        <f t="array" ref="H607">LEFT(LEFT(Z607,FIND(".",Z607)-1),IF(MIN(IF(ISNUMBER(FIND({"a","b","c","d","e","f","g","h","i","j","k","l","m","n","o","p","q","r","s","t","u","v","w","x","y","z"}, LEFT(Z607,FIND(".",Z607)-1))), FIND({"a","b","c","d","e","f","g","h","i","j","k","l","m","n","o","p","q","r","s","t","u","v","w","x","y","z"}, LEFT(Z607,FIND(".",Z607)-1))))=0,FIND(".",Z607),MIN(IF(ISNUMBER(FIND({"a","b","c","d","e","f","g","h","i","j","k","l","m","n","o","p","q","r","s","t","u","v","w","x","y","z"}, LEFT(Z607,FIND(".",Z607)-1))), FIND({"a","b","c","d","e","f","g","h","i","j","k","l","m","n","o","p","q","r","s","t","u","v","w","x","y","z"}, LEFT(Z607,FIND(".",Z607)-1)))))-1)</f>
        <v>116</v>
      </c>
      <c r="I607" s="491" t="str" cm="1">
        <f t="array" ref="I607">RIGHT(LEFT(Z607,FIND(".",Z607)-1),FIND(".",Z607)-IF(MIN(IF(ISNUMBER(FIND({"a","b","c","d","e","f","g","h","i","j","k","l","m","n","o","p","q","r","s","t","u","v","w","x","y","z"},LEFT(Z607,FIND(".",Z607)-1))),FIND({"a","b","c","d","e","f","g","h","i","j","k","l","m","n","o","p","q","r","s","t","u","v","w","x","y","z"},LEFT(Z607,FIND(".",Z607)-1))))=0,FIND(".",Z607),MIN(IF(ISNUMBER(FIND({"a","b","c","d","e","f","g","h","i","j","k","l","m","n","o","p","q","r","s","t","u","v","w","x","y","z"},LEFT(Z607,FIND(".",Z607)-1))),FIND({"a","b","c","d","e","f","g","h","i","j","k","l","m","n","o","p","q","r","s","t","u","v","w","x","y","z"},LEFT(Z607,FIND(".",Z607)-1))))))</f>
        <v>b2</v>
      </c>
      <c r="J607" s="491"/>
      <c r="K607" s="491"/>
      <c r="L607" s="491"/>
      <c r="M607" s="491"/>
      <c r="N607" s="491"/>
      <c r="O607" s="491" t="s">
        <v>2015</v>
      </c>
      <c r="P607" s="491">
        <v>4</v>
      </c>
      <c r="Q607" s="491" t="s">
        <v>2015</v>
      </c>
      <c r="R607" s="491" t="s">
        <v>1960</v>
      </c>
      <c r="S607" s="491" t="s">
        <v>581</v>
      </c>
      <c r="T607" s="491" t="s">
        <v>2016</v>
      </c>
      <c r="U607" s="491" t="s">
        <v>695</v>
      </c>
      <c r="V607" s="491" t="s">
        <v>1591</v>
      </c>
      <c r="W607" s="491" t="s">
        <v>1962</v>
      </c>
      <c r="X607" s="491" t="s">
        <v>70</v>
      </c>
      <c r="Y607" s="491" t="s">
        <v>2237</v>
      </c>
      <c r="Z607" s="491" t="s">
        <v>2238</v>
      </c>
      <c r="AA607" s="491" t="s">
        <v>1992</v>
      </c>
      <c r="AB607" s="491" t="s">
        <v>1429</v>
      </c>
      <c r="AC607" s="491" t="s">
        <v>22</v>
      </c>
      <c r="AD607" s="491" t="s">
        <v>1212</v>
      </c>
      <c r="AE607" s="491" t="s">
        <v>1644</v>
      </c>
      <c r="AF607" s="515" t="s">
        <v>56</v>
      </c>
      <c r="AG607" s="515" t="s">
        <v>1358</v>
      </c>
      <c r="AH607" s="515" t="s">
        <v>56</v>
      </c>
      <c r="AI607" s="515" t="s">
        <v>1358</v>
      </c>
    </row>
    <row r="608" spans="1:35" hidden="1" x14ac:dyDescent="0.3">
      <c r="A608" s="491"/>
      <c r="B608" s="491" t="s">
        <v>1987</v>
      </c>
      <c r="C608" s="491"/>
      <c r="D608" s="491" t="s">
        <v>1393</v>
      </c>
      <c r="E608" s="491" t="s">
        <v>136</v>
      </c>
      <c r="F608" s="491" t="s">
        <v>1958</v>
      </c>
      <c r="G608" s="491" t="s">
        <v>22</v>
      </c>
      <c r="H608" s="491" t="str" cm="1">
        <f t="array" ref="H608">LEFT(LEFT(Z608,FIND(".",Z608)-1),IF(MIN(IF(ISNUMBER(FIND({"a","b","c","d","e","f","g","h","i","j","k","l","m","n","o","p","q","r","s","t","u","v","w","x","y","z"}, LEFT(Z608,FIND(".",Z608)-1))), FIND({"a","b","c","d","e","f","g","h","i","j","k","l","m","n","o","p","q","r","s","t","u","v","w","x","y","z"}, LEFT(Z608,FIND(".",Z608)-1))))=0,FIND(".",Z608),MIN(IF(ISNUMBER(FIND({"a","b","c","d","e","f","g","h","i","j","k","l","m","n","o","p","q","r","s","t","u","v","w","x","y","z"}, LEFT(Z608,FIND(".",Z608)-1))), FIND({"a","b","c","d","e","f","g","h","i","j","k","l","m","n","o","p","q","r","s","t","u","v","w","x","y","z"}, LEFT(Z608,FIND(".",Z608)-1)))))-1)</f>
        <v>119</v>
      </c>
      <c r="I608" s="491" t="str" cm="1">
        <f t="array" ref="I608">RIGHT(LEFT(Z608,FIND(".",Z608)-1),FIND(".",Z608)-IF(MIN(IF(ISNUMBER(FIND({"a","b","c","d","e","f","g","h","i","j","k","l","m","n","o","p","q","r","s","t","u","v","w","x","y","z"},LEFT(Z608,FIND(".",Z608)-1))),FIND({"a","b","c","d","e","f","g","h","i","j","k","l","m","n","o","p","q","r","s","t","u","v","w","x","y","z"},LEFT(Z608,FIND(".",Z608)-1))))=0,FIND(".",Z608),MIN(IF(ISNUMBER(FIND({"a","b","c","d","e","f","g","h","i","j","k","l","m","n","o","p","q","r","s","t","u","v","w","x","y","z"},LEFT(Z608,FIND(".",Z608)-1))),FIND({"a","b","c","d","e","f","g","h","i","j","k","l","m","n","o","p","q","r","s","t","u","v","w","x","y","z"},LEFT(Z608,FIND(".",Z608)-1))))))</f>
        <v>b1</v>
      </c>
      <c r="J608" s="491"/>
      <c r="K608" s="491"/>
      <c r="L608" s="491"/>
      <c r="M608" s="491"/>
      <c r="N608" s="491"/>
      <c r="O608" s="491" t="s">
        <v>2015</v>
      </c>
      <c r="P608" s="491">
        <v>4</v>
      </c>
      <c r="Q608" s="491" t="s">
        <v>2015</v>
      </c>
      <c r="R608" s="491" t="s">
        <v>1960</v>
      </c>
      <c r="S608" s="491" t="s">
        <v>581</v>
      </c>
      <c r="T608" s="491" t="s">
        <v>2016</v>
      </c>
      <c r="U608" s="491" t="s">
        <v>695</v>
      </c>
      <c r="V608" s="491" t="s">
        <v>1591</v>
      </c>
      <c r="W608" s="491" t="s">
        <v>1962</v>
      </c>
      <c r="X608" s="491" t="s">
        <v>70</v>
      </c>
      <c r="Y608" s="491" t="s">
        <v>2239</v>
      </c>
      <c r="Z608" s="491" t="s">
        <v>2240</v>
      </c>
      <c r="AA608" s="491" t="s">
        <v>1992</v>
      </c>
      <c r="AB608" s="491" t="s">
        <v>1414</v>
      </c>
      <c r="AC608" s="491" t="s">
        <v>22</v>
      </c>
      <c r="AD608" s="491" t="s">
        <v>1201</v>
      </c>
      <c r="AE608" s="491" t="s">
        <v>1592</v>
      </c>
      <c r="AF608" s="515" t="s">
        <v>56</v>
      </c>
      <c r="AG608" s="515" t="s">
        <v>1358</v>
      </c>
      <c r="AH608" s="515" t="s">
        <v>56</v>
      </c>
      <c r="AI608" s="515" t="s">
        <v>1358</v>
      </c>
    </row>
    <row r="609" spans="1:35" hidden="1" x14ac:dyDescent="0.3">
      <c r="A609" s="491"/>
      <c r="B609" s="491" t="s">
        <v>1993</v>
      </c>
      <c r="C609" s="491"/>
      <c r="D609" s="491" t="s">
        <v>1393</v>
      </c>
      <c r="E609" s="491" t="s">
        <v>136</v>
      </c>
      <c r="F609" s="491" t="s">
        <v>1958</v>
      </c>
      <c r="G609" s="491" t="s">
        <v>22</v>
      </c>
      <c r="H609" s="491" t="str" cm="1">
        <f t="array" ref="H609">LEFT(LEFT(Z609,FIND(".",Z609)-1),IF(MIN(IF(ISNUMBER(FIND({"a","b","c","d","e","f","g","h","i","j","k","l","m","n","o","p","q","r","s","t","u","v","w","x","y","z"}, LEFT(Z609,FIND(".",Z609)-1))), FIND({"a","b","c","d","e","f","g","h","i","j","k","l","m","n","o","p","q","r","s","t","u","v","w","x","y","z"}, LEFT(Z609,FIND(".",Z609)-1))))=0,FIND(".",Z609),MIN(IF(ISNUMBER(FIND({"a","b","c","d","e","f","g","h","i","j","k","l","m","n","o","p","q","r","s","t","u","v","w","x","y","z"}, LEFT(Z609,FIND(".",Z609)-1))), FIND({"a","b","c","d","e","f","g","h","i","j","k","l","m","n","o","p","q","r","s","t","u","v","w","x","y","z"}, LEFT(Z609,FIND(".",Z609)-1)))))-1)</f>
        <v>119</v>
      </c>
      <c r="I609" s="491" t="str" cm="1">
        <f t="array" ref="I609">RIGHT(LEFT(Z609,FIND(".",Z609)-1),FIND(".",Z609)-IF(MIN(IF(ISNUMBER(FIND({"a","b","c","d","e","f","g","h","i","j","k","l","m","n","o","p","q","r","s","t","u","v","w","x","y","z"},LEFT(Z609,FIND(".",Z609)-1))),FIND({"a","b","c","d","e","f","g","h","i","j","k","l","m","n","o","p","q","r","s","t","u","v","w","x","y","z"},LEFT(Z609,FIND(".",Z609)-1))))=0,FIND(".",Z609),MIN(IF(ISNUMBER(FIND({"a","b","c","d","e","f","g","h","i","j","k","l","m","n","o","p","q","r","s","t","u","v","w","x","y","z"},LEFT(Z609,FIND(".",Z609)-1))),FIND({"a","b","c","d","e","f","g","h","i","j","k","l","m","n","o","p","q","r","s","t","u","v","w","x","y","z"},LEFT(Z609,FIND(".",Z609)-1))))))</f>
        <v>b2</v>
      </c>
      <c r="J609" s="491"/>
      <c r="K609" s="491"/>
      <c r="L609" s="491"/>
      <c r="M609" s="491"/>
      <c r="N609" s="491"/>
      <c r="O609" s="491" t="s">
        <v>2015</v>
      </c>
      <c r="P609" s="491">
        <v>4</v>
      </c>
      <c r="Q609" s="491" t="s">
        <v>2015</v>
      </c>
      <c r="R609" s="491" t="s">
        <v>1960</v>
      </c>
      <c r="S609" s="491" t="s">
        <v>581</v>
      </c>
      <c r="T609" s="491" t="s">
        <v>2016</v>
      </c>
      <c r="U609" s="491" t="s">
        <v>695</v>
      </c>
      <c r="V609" s="491" t="s">
        <v>1591</v>
      </c>
      <c r="W609" s="491" t="s">
        <v>1962</v>
      </c>
      <c r="X609" s="491" t="s">
        <v>70</v>
      </c>
      <c r="Y609" s="491" t="s">
        <v>2241</v>
      </c>
      <c r="Z609" s="491" t="s">
        <v>2242</v>
      </c>
      <c r="AA609" s="491" t="s">
        <v>1992</v>
      </c>
      <c r="AB609" s="491" t="s">
        <v>1419</v>
      </c>
      <c r="AC609" s="491" t="s">
        <v>22</v>
      </c>
      <c r="AD609" s="491" t="s">
        <v>1205</v>
      </c>
      <c r="AE609" s="491" t="s">
        <v>1616</v>
      </c>
      <c r="AF609" s="515" t="s">
        <v>56</v>
      </c>
      <c r="AG609" s="515" t="s">
        <v>1358</v>
      </c>
      <c r="AH609" s="515" t="s">
        <v>56</v>
      </c>
      <c r="AI609" s="515" t="s">
        <v>1358</v>
      </c>
    </row>
    <row r="610" spans="1:35" hidden="1" x14ac:dyDescent="0.3">
      <c r="A610" s="491"/>
      <c r="B610" s="491" t="s">
        <v>1377</v>
      </c>
      <c r="C610" s="491"/>
      <c r="D610" s="491" t="s">
        <v>1393</v>
      </c>
      <c r="E610" s="491" t="s">
        <v>136</v>
      </c>
      <c r="F610" s="491" t="s">
        <v>1958</v>
      </c>
      <c r="G610" s="491" t="s">
        <v>22</v>
      </c>
      <c r="H610" s="491" t="str" cm="1">
        <f t="array" ref="H610">LEFT(LEFT(Z610,FIND(".",Z610)-1),IF(MIN(IF(ISNUMBER(FIND({"a","b","c","d","e","f","g","h","i","j","k","l","m","n","o","p","q","r","s","t","u","v","w","x","y","z"}, LEFT(Z610,FIND(".",Z610)-1))), FIND({"a","b","c","d","e","f","g","h","i","j","k","l","m","n","o","p","q","r","s","t","u","v","w","x","y","z"}, LEFT(Z610,FIND(".",Z610)-1))))=0,FIND(".",Z610),MIN(IF(ISNUMBER(FIND({"a","b","c","d","e","f","g","h","i","j","k","l","m","n","o","p","q","r","s","t","u","v","w","x","y","z"}, LEFT(Z610,FIND(".",Z610)-1))), FIND({"a","b","c","d","e","f","g","h","i","j","k","l","m","n","o","p","q","r","s","t","u","v","w","x","y","z"}, LEFT(Z610,FIND(".",Z610)-1)))))-1)</f>
        <v>124</v>
      </c>
      <c r="I610" s="491" t="str" cm="1">
        <f t="array" ref="I610">RIGHT(LEFT(Z610,FIND(".",Z610)-1),FIND(".",Z610)-IF(MIN(IF(ISNUMBER(FIND({"a","b","c","d","e","f","g","h","i","j","k","l","m","n","o","p","q","r","s","t","u","v","w","x","y","z"},LEFT(Z610,FIND(".",Z610)-1))),FIND({"a","b","c","d","e","f","g","h","i","j","k","l","m","n","o","p","q","r","s","t","u","v","w","x","y","z"},LEFT(Z610,FIND(".",Z610)-1))))=0,FIND(".",Z610),MIN(IF(ISNUMBER(FIND({"a","b","c","d","e","f","g","h","i","j","k","l","m","n","o","p","q","r","s","t","u","v","w","x","y","z"},LEFT(Z610,FIND(".",Z610)-1))),FIND({"a","b","c","d","e","f","g","h","i","j","k","l","m","n","o","p","q","r","s","t","u","v","w","x","y","z"},LEFT(Z610,FIND(".",Z610)-1))))))</f>
        <v>a</v>
      </c>
      <c r="J610" s="491"/>
      <c r="K610" s="491"/>
      <c r="L610" s="491"/>
      <c r="M610" s="491"/>
      <c r="N610" s="491"/>
      <c r="O610" s="491" t="s">
        <v>2015</v>
      </c>
      <c r="P610" s="491">
        <v>4</v>
      </c>
      <c r="Q610" s="491" t="s">
        <v>2015</v>
      </c>
      <c r="R610" s="491" t="s">
        <v>1960</v>
      </c>
      <c r="S610" s="491" t="s">
        <v>581</v>
      </c>
      <c r="T610" s="491" t="s">
        <v>2016</v>
      </c>
      <c r="U610" s="491" t="s">
        <v>150</v>
      </c>
      <c r="V610" s="491" t="s">
        <v>2243</v>
      </c>
      <c r="W610" s="491" t="s">
        <v>1962</v>
      </c>
      <c r="X610" s="491" t="s">
        <v>70</v>
      </c>
      <c r="Y610" s="491" t="s">
        <v>2244</v>
      </c>
      <c r="Z610" s="491" t="s">
        <v>2245</v>
      </c>
      <c r="AA610" s="491" t="s">
        <v>1992</v>
      </c>
      <c r="AB610" s="491" t="s">
        <v>1449</v>
      </c>
      <c r="AC610" s="491" t="s">
        <v>22</v>
      </c>
      <c r="AD610" s="491" t="s">
        <v>1283</v>
      </c>
      <c r="AE610" s="491" t="s">
        <v>1698</v>
      </c>
      <c r="AF610" s="515" t="s">
        <v>56</v>
      </c>
      <c r="AG610" s="515" t="s">
        <v>1358</v>
      </c>
      <c r="AH610" s="515" t="s">
        <v>56</v>
      </c>
      <c r="AI610" s="515" t="s">
        <v>1358</v>
      </c>
    </row>
    <row r="611" spans="1:35" hidden="1" x14ac:dyDescent="0.3">
      <c r="A611" s="491"/>
      <c r="B611" s="491" t="s">
        <v>1384</v>
      </c>
      <c r="C611" s="491"/>
      <c r="D611" s="491" t="s">
        <v>1393</v>
      </c>
      <c r="E611" s="491" t="s">
        <v>136</v>
      </c>
      <c r="F611" s="491" t="s">
        <v>1958</v>
      </c>
      <c r="G611" s="491" t="s">
        <v>22</v>
      </c>
      <c r="H611" s="491" t="str" cm="1">
        <f t="array" ref="H611">LEFT(LEFT(Z611,FIND(".",Z611)-1),IF(MIN(IF(ISNUMBER(FIND({"a","b","c","d","e","f","g","h","i","j","k","l","m","n","o","p","q","r","s","t","u","v","w","x","y","z"}, LEFT(Z611,FIND(".",Z611)-1))), FIND({"a","b","c","d","e","f","g","h","i","j","k","l","m","n","o","p","q","r","s","t","u","v","w","x","y","z"}, LEFT(Z611,FIND(".",Z611)-1))))=0,FIND(".",Z611),MIN(IF(ISNUMBER(FIND({"a","b","c","d","e","f","g","h","i","j","k","l","m","n","o","p","q","r","s","t","u","v","w","x","y","z"}, LEFT(Z611,FIND(".",Z611)-1))), FIND({"a","b","c","d","e","f","g","h","i","j","k","l","m","n","o","p","q","r","s","t","u","v","w","x","y","z"}, LEFT(Z611,FIND(".",Z611)-1)))))-1)</f>
        <v>124</v>
      </c>
      <c r="I611" s="491" t="str" cm="1">
        <f t="array" ref="I611">RIGHT(LEFT(Z611,FIND(".",Z611)-1),FIND(".",Z611)-IF(MIN(IF(ISNUMBER(FIND({"a","b","c","d","e","f","g","h","i","j","k","l","m","n","o","p","q","r","s","t","u","v","w","x","y","z"},LEFT(Z611,FIND(".",Z611)-1))),FIND({"a","b","c","d","e","f","g","h","i","j","k","l","m","n","o","p","q","r","s","t","u","v","w","x","y","z"},LEFT(Z611,FIND(".",Z611)-1))))=0,FIND(".",Z611),MIN(IF(ISNUMBER(FIND({"a","b","c","d","e","f","g","h","i","j","k","l","m","n","o","p","q","r","s","t","u","v","w","x","y","z"},LEFT(Z611,FIND(".",Z611)-1))),FIND({"a","b","c","d","e","f","g","h","i","j","k","l","m","n","o","p","q","r","s","t","u","v","w","x","y","z"},LEFT(Z611,FIND(".",Z611)-1))))))</f>
        <v>b</v>
      </c>
      <c r="J611" s="491"/>
      <c r="K611" s="491"/>
      <c r="L611" s="491"/>
      <c r="M611" s="491"/>
      <c r="N611" s="491"/>
      <c r="O611" s="491" t="s">
        <v>2015</v>
      </c>
      <c r="P611" s="491">
        <v>4</v>
      </c>
      <c r="Q611" s="491" t="s">
        <v>2015</v>
      </c>
      <c r="R611" s="491" t="s">
        <v>1960</v>
      </c>
      <c r="S611" s="491" t="s">
        <v>581</v>
      </c>
      <c r="T611" s="491" t="s">
        <v>2016</v>
      </c>
      <c r="U611" s="491" t="s">
        <v>150</v>
      </c>
      <c r="V611" s="491" t="s">
        <v>2243</v>
      </c>
      <c r="W611" s="491" t="s">
        <v>1962</v>
      </c>
      <c r="X611" s="491" t="s">
        <v>70</v>
      </c>
      <c r="Y611" s="491" t="s">
        <v>2246</v>
      </c>
      <c r="Z611" s="491" t="s">
        <v>2247</v>
      </c>
      <c r="AA611" s="491" t="s">
        <v>1992</v>
      </c>
      <c r="AB611" s="491" t="s">
        <v>1451</v>
      </c>
      <c r="AC611" s="491" t="s">
        <v>22</v>
      </c>
      <c r="AD611" s="491" t="s">
        <v>1284</v>
      </c>
      <c r="AE611" s="491" t="s">
        <v>1704</v>
      </c>
      <c r="AF611" s="515" t="s">
        <v>56</v>
      </c>
      <c r="AG611" s="515" t="s">
        <v>1358</v>
      </c>
      <c r="AH611" s="515" t="s">
        <v>56</v>
      </c>
      <c r="AI611" s="515" t="s">
        <v>1358</v>
      </c>
    </row>
    <row r="612" spans="1:35" hidden="1" x14ac:dyDescent="0.3">
      <c r="A612" s="491"/>
      <c r="B612" s="491" t="s">
        <v>1385</v>
      </c>
      <c r="C612" s="491"/>
      <c r="D612" s="491" t="s">
        <v>1393</v>
      </c>
      <c r="E612" s="491" t="s">
        <v>136</v>
      </c>
      <c r="F612" s="491" t="s">
        <v>1958</v>
      </c>
      <c r="G612" s="491" t="s">
        <v>22</v>
      </c>
      <c r="H612" s="491" t="str" cm="1">
        <f t="array" ref="H612">LEFT(LEFT(Z612,FIND(".",Z612)-1),IF(MIN(IF(ISNUMBER(FIND({"a","b","c","d","e","f","g","h","i","j","k","l","m","n","o","p","q","r","s","t","u","v","w","x","y","z"}, LEFT(Z612,FIND(".",Z612)-1))), FIND({"a","b","c","d","e","f","g","h","i","j","k","l","m","n","o","p","q","r","s","t","u","v","w","x","y","z"}, LEFT(Z612,FIND(".",Z612)-1))))=0,FIND(".",Z612),MIN(IF(ISNUMBER(FIND({"a","b","c","d","e","f","g","h","i","j","k","l","m","n","o","p","q","r","s","t","u","v","w","x","y","z"}, LEFT(Z612,FIND(".",Z612)-1))), FIND({"a","b","c","d","e","f","g","h","i","j","k","l","m","n","o","p","q","r","s","t","u","v","w","x","y","z"}, LEFT(Z612,FIND(".",Z612)-1)))))-1)</f>
        <v>124</v>
      </c>
      <c r="I612" s="491" t="str" cm="1">
        <f t="array" ref="I612">RIGHT(LEFT(Z612,FIND(".",Z612)-1),FIND(".",Z612)-IF(MIN(IF(ISNUMBER(FIND({"a","b","c","d","e","f","g","h","i","j","k","l","m","n","o","p","q","r","s","t","u","v","w","x","y","z"},LEFT(Z612,FIND(".",Z612)-1))),FIND({"a","b","c","d","e","f","g","h","i","j","k","l","m","n","o","p","q","r","s","t","u","v","w","x","y","z"},LEFT(Z612,FIND(".",Z612)-1))))=0,FIND(".",Z612),MIN(IF(ISNUMBER(FIND({"a","b","c","d","e","f","g","h","i","j","k","l","m","n","o","p","q","r","s","t","u","v","w","x","y","z"},LEFT(Z612,FIND(".",Z612)-1))),FIND({"a","b","c","d","e","f","g","h","i","j","k","l","m","n","o","p","q","r","s","t","u","v","w","x","y","z"},LEFT(Z612,FIND(".",Z612)-1))))))</f>
        <v>c</v>
      </c>
      <c r="J612" s="491"/>
      <c r="K612" s="491"/>
      <c r="L612" s="491"/>
      <c r="M612" s="491"/>
      <c r="N612" s="491"/>
      <c r="O612" s="491" t="s">
        <v>2015</v>
      </c>
      <c r="P612" s="491">
        <v>4</v>
      </c>
      <c r="Q612" s="491" t="s">
        <v>2015</v>
      </c>
      <c r="R612" s="491" t="s">
        <v>1960</v>
      </c>
      <c r="S612" s="491" t="s">
        <v>581</v>
      </c>
      <c r="T612" s="491" t="s">
        <v>2016</v>
      </c>
      <c r="U612" s="491" t="s">
        <v>150</v>
      </c>
      <c r="V612" s="491" t="s">
        <v>2243</v>
      </c>
      <c r="W612" s="491" t="s">
        <v>1962</v>
      </c>
      <c r="X612" s="491" t="s">
        <v>70</v>
      </c>
      <c r="Y612" s="491" t="s">
        <v>2248</v>
      </c>
      <c r="Z612" s="491" t="s">
        <v>2249</v>
      </c>
      <c r="AA612" s="491" t="s">
        <v>1992</v>
      </c>
      <c r="AB612" s="491" t="s">
        <v>1453</v>
      </c>
      <c r="AC612" s="491" t="s">
        <v>22</v>
      </c>
      <c r="AD612" s="491" t="s">
        <v>1285</v>
      </c>
      <c r="AE612" s="491" t="s">
        <v>1709</v>
      </c>
      <c r="AF612" s="515" t="s">
        <v>56</v>
      </c>
      <c r="AG612" s="515" t="s">
        <v>1358</v>
      </c>
      <c r="AH612" s="515" t="s">
        <v>56</v>
      </c>
      <c r="AI612" s="515" t="s">
        <v>1358</v>
      </c>
    </row>
    <row r="613" spans="1:35" hidden="1" x14ac:dyDescent="0.3">
      <c r="A613" s="491"/>
      <c r="B613" s="491" t="s">
        <v>1388</v>
      </c>
      <c r="C613" s="491"/>
      <c r="D613" s="491" t="s">
        <v>1393</v>
      </c>
      <c r="E613" s="491" t="s">
        <v>136</v>
      </c>
      <c r="F613" s="491" t="s">
        <v>1958</v>
      </c>
      <c r="G613" s="491" t="s">
        <v>22</v>
      </c>
      <c r="H613" s="491" t="str" cm="1">
        <f t="array" ref="H613">LEFT(LEFT(Z613,FIND(".",Z613)-1),IF(MIN(IF(ISNUMBER(FIND({"a","b","c","d","e","f","g","h","i","j","k","l","m","n","o","p","q","r","s","t","u","v","w","x","y","z"}, LEFT(Z613,FIND(".",Z613)-1))), FIND({"a","b","c","d","e","f","g","h","i","j","k","l","m","n","o","p","q","r","s","t","u","v","w","x","y","z"}, LEFT(Z613,FIND(".",Z613)-1))))=0,FIND(".",Z613),MIN(IF(ISNUMBER(FIND({"a","b","c","d","e","f","g","h","i","j","k","l","m","n","o","p","q","r","s","t","u","v","w","x","y","z"}, LEFT(Z613,FIND(".",Z613)-1))), FIND({"a","b","c","d","e","f","g","h","i","j","k","l","m","n","o","p","q","r","s","t","u","v","w","x","y","z"}, LEFT(Z613,FIND(".",Z613)-1)))))-1)</f>
        <v>124</v>
      </c>
      <c r="I613" s="491" t="str" cm="1">
        <f t="array" ref="I613">RIGHT(LEFT(Z613,FIND(".",Z613)-1),FIND(".",Z613)-IF(MIN(IF(ISNUMBER(FIND({"a","b","c","d","e","f","g","h","i","j","k","l","m","n","o","p","q","r","s","t","u","v","w","x","y","z"},LEFT(Z613,FIND(".",Z613)-1))),FIND({"a","b","c","d","e","f","g","h","i","j","k","l","m","n","o","p","q","r","s","t","u","v","w","x","y","z"},LEFT(Z613,FIND(".",Z613)-1))))=0,FIND(".",Z613),MIN(IF(ISNUMBER(FIND({"a","b","c","d","e","f","g","h","i","j","k","l","m","n","o","p","q","r","s","t","u","v","w","x","y","z"},LEFT(Z613,FIND(".",Z613)-1))),FIND({"a","b","c","d","e","f","g","h","i","j","k","l","m","n","o","p","q","r","s","t","u","v","w","x","y","z"},LEFT(Z613,FIND(".",Z613)-1))))))</f>
        <v>d</v>
      </c>
      <c r="J613" s="491"/>
      <c r="K613" s="491"/>
      <c r="L613" s="491"/>
      <c r="M613" s="491"/>
      <c r="N613" s="491"/>
      <c r="O613" s="491" t="s">
        <v>2015</v>
      </c>
      <c r="P613" s="491">
        <v>4</v>
      </c>
      <c r="Q613" s="491" t="s">
        <v>2015</v>
      </c>
      <c r="R613" s="491" t="s">
        <v>1960</v>
      </c>
      <c r="S613" s="491" t="s">
        <v>581</v>
      </c>
      <c r="T613" s="491" t="s">
        <v>2016</v>
      </c>
      <c r="U613" s="491" t="s">
        <v>150</v>
      </c>
      <c r="V613" s="491" t="s">
        <v>2243</v>
      </c>
      <c r="W613" s="491" t="s">
        <v>1962</v>
      </c>
      <c r="X613" s="491" t="s">
        <v>70</v>
      </c>
      <c r="Y613" s="491" t="s">
        <v>2250</v>
      </c>
      <c r="Z613" s="491" t="s">
        <v>2251</v>
      </c>
      <c r="AA613" s="491" t="s">
        <v>1992</v>
      </c>
      <c r="AB613" s="491" t="s">
        <v>1455</v>
      </c>
      <c r="AC613" s="491" t="s">
        <v>22</v>
      </c>
      <c r="AD613" s="491" t="s">
        <v>1286</v>
      </c>
      <c r="AE613" s="491" t="s">
        <v>1714</v>
      </c>
      <c r="AF613" s="515" t="s">
        <v>56</v>
      </c>
      <c r="AG613" s="515" t="s">
        <v>1358</v>
      </c>
      <c r="AH613" s="515" t="s">
        <v>56</v>
      </c>
      <c r="AI613" s="515" t="s">
        <v>1358</v>
      </c>
    </row>
  </sheetData>
  <autoFilter ref="A1:AI613" xr:uid="{C0091EF7-40FB-4FF4-AF8C-9A0D11B8B53C}">
    <filterColumn colId="27">
      <filters>
        <filter val="Engine Coolant Leaks"/>
      </filters>
    </filterColumn>
    <filterColumn colId="29">
      <filters>
        <filter val="ENGINE"/>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1675379-bc31-49d0-b543-9ad457c4159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BF1AD33BB79B745974D8682A3EC575E" ma:contentTypeVersion="12" ma:contentTypeDescription="Create a new document." ma:contentTypeScope="" ma:versionID="6acc739941fc859316f7308180f97bdb">
  <xsd:schema xmlns:xsd="http://www.w3.org/2001/XMLSchema" xmlns:xs="http://www.w3.org/2001/XMLSchema" xmlns:p="http://schemas.microsoft.com/office/2006/metadata/properties" xmlns:ns2="9d316c2a-4e3e-41bc-b517-92296630fdf7" xmlns:ns3="c1675379-bc31-49d0-b543-9ad457c41597" targetNamespace="http://schemas.microsoft.com/office/2006/metadata/properties" ma:root="true" ma:fieldsID="80c9f57817425c01305029c434ea09f2" ns2:_="" ns3:_="">
    <xsd:import namespace="9d316c2a-4e3e-41bc-b517-92296630fdf7"/>
    <xsd:import namespace="c1675379-bc31-49d0-b543-9ad457c4159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3:MediaServiceGenerationTime" minOccurs="0"/>
                <xsd:element ref="ns3:MediaServiceEventHashCode" minOccurs="0"/>
                <xsd:element ref="ns3:MediaServiceOCR" minOccurs="0"/>
                <xsd:element ref="ns3:MediaServiceDateTaken"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316c2a-4e3e-41bc-b517-92296630fdf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675379-bc31-49d0-b543-9ad457c4159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d090a73-c79b-457e-981e-060b0e6f1e53"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5CF56F-53AE-4480-B575-971762CCE60B}">
  <ds:schemaRefs>
    <ds:schemaRef ds:uri="http://schemas.microsoft.com/DataMashup"/>
  </ds:schemaRefs>
</ds:datastoreItem>
</file>

<file path=customXml/itemProps2.xml><?xml version="1.0" encoding="utf-8"?>
<ds:datastoreItem xmlns:ds="http://schemas.openxmlformats.org/officeDocument/2006/customXml" ds:itemID="{5CF5AEC9-AD01-4575-B2F8-20FA44A2A21A}">
  <ds:schemaRefs>
    <ds:schemaRef ds:uri="http://schemas.microsoft.com/office/2006/metadata/properties"/>
    <ds:schemaRef ds:uri="http://schemas.microsoft.com/office/infopath/2007/PartnerControls"/>
    <ds:schemaRef ds:uri="c1675379-bc31-49d0-b543-9ad457c41597"/>
  </ds:schemaRefs>
</ds:datastoreItem>
</file>

<file path=customXml/itemProps3.xml><?xml version="1.0" encoding="utf-8"?>
<ds:datastoreItem xmlns:ds="http://schemas.openxmlformats.org/officeDocument/2006/customXml" ds:itemID="{CB887439-8054-4F16-AE35-06AAEBD179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316c2a-4e3e-41bc-b517-92296630fdf7"/>
    <ds:schemaRef ds:uri="c1675379-bc31-49d0-b543-9ad457c415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FF56BB0-E110-439D-A84A-87E66E64AFF0}">
  <ds:schemaRefs>
    <ds:schemaRef ds:uri="http://schemas.microsoft.com/sharepoint/v3/contenttype/forms"/>
  </ds:schemaRefs>
</ds:datastoreItem>
</file>

<file path=docMetadata/LabelInfo.xml><?xml version="1.0" encoding="utf-8"?>
<clbl:labelList xmlns:clbl="http://schemas.microsoft.com/office/2020/mipLabelMetadata">
  <clbl:label id="{5771dee4-c97e-4cb7-b713-9a60400c5fde}" enabled="0" method="" siteId="{5771dee4-c97e-4cb7-b713-9a60400c5fd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Consolidate CAT Truck Alignment</vt:lpstr>
      <vt:lpstr>Need to Confirm to Ben</vt:lpstr>
      <vt:lpstr>773E_Share</vt:lpstr>
      <vt:lpstr>CBM</vt:lpstr>
      <vt:lpstr>Matrix Intervention</vt:lpstr>
      <vt:lpstr>Mapping Oil Component</vt:lpstr>
      <vt:lpstr>Intervention Checks</vt:lpstr>
      <vt:lpstr>IP - Note</vt:lpstr>
      <vt:lpstr>md_ehms_parameter_773E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Dodik Budi S</dc:creator>
  <cp:keywords/>
  <dc:description/>
  <cp:lastModifiedBy>Edbert Khovey</cp:lastModifiedBy>
  <cp:revision/>
  <dcterms:created xsi:type="dcterms:W3CDTF">2023-09-01T09:05:53Z</dcterms:created>
  <dcterms:modified xsi:type="dcterms:W3CDTF">2024-02-26T13:09:33Z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0x010100FBF1AD33BB79B745974D8682A3EC575E</vt:lpwstr>
  </property>
  <property fmtid="{D5CDD505-2E9C-101B-9397-08002B2CF9AE}" pid="3" name="MediaServiceImageTags">
    <vt:lpwstr/>
  </property>
</Properties>
</file>