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0260" windowHeight="19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4" i="1"/>
  <c r="G13" i="1"/>
  <c r="G12" i="1"/>
  <c r="G11" i="1"/>
  <c r="G10" i="1"/>
  <c r="I13" i="1"/>
  <c r="J13" i="1"/>
  <c r="K13" i="1"/>
  <c r="L13" i="1"/>
  <c r="G36" i="1"/>
  <c r="G35" i="1"/>
  <c r="G39" i="1"/>
  <c r="G23" i="1"/>
  <c r="G22" i="1"/>
  <c r="G25" i="1"/>
  <c r="G27" i="1"/>
  <c r="G40" i="1"/>
  <c r="G24" i="1"/>
  <c r="G28" i="1"/>
  <c r="G26" i="1"/>
  <c r="G47" i="1"/>
  <c r="G46" i="1"/>
  <c r="G48" i="1"/>
  <c r="G34" i="1"/>
  <c r="G33" i="1"/>
  <c r="G29" i="1"/>
  <c r="G32" i="1"/>
  <c r="G31" i="1"/>
  <c r="G30" i="1"/>
  <c r="G21" i="1"/>
  <c r="G17" i="1"/>
  <c r="G20" i="1"/>
  <c r="G16" i="1"/>
  <c r="G19" i="1"/>
  <c r="G15" i="1"/>
  <c r="G45" i="1"/>
  <c r="G42" i="1"/>
  <c r="G44" i="1"/>
  <c r="G41" i="1"/>
  <c r="G43" i="1"/>
  <c r="G38" i="1"/>
  <c r="G37" i="1"/>
</calcChain>
</file>

<file path=xl/sharedStrings.xml><?xml version="1.0" encoding="utf-8"?>
<sst xmlns="http://schemas.openxmlformats.org/spreadsheetml/2006/main" count="241" uniqueCount="112">
  <si>
    <t>Assembly Operation</t>
  </si>
  <si>
    <t>NOP</t>
  </si>
  <si>
    <t>0100</t>
  </si>
  <si>
    <t>RTS</t>
  </si>
  <si>
    <t>JSR</t>
  </si>
  <si>
    <t>NEG</t>
  </si>
  <si>
    <t>ADD</t>
  </si>
  <si>
    <t>1101</t>
  </si>
  <si>
    <t>ADDA</t>
  </si>
  <si>
    <t>CMP</t>
  </si>
  <si>
    <t>1011</t>
  </si>
  <si>
    <t>DIVS</t>
  </si>
  <si>
    <t>1000</t>
  </si>
  <si>
    <t>LEA</t>
  </si>
  <si>
    <t>MULS</t>
  </si>
  <si>
    <t>1100</t>
  </si>
  <si>
    <t>OR</t>
  </si>
  <si>
    <t>SUB</t>
  </si>
  <si>
    <t>1001</t>
  </si>
  <si>
    <t>BCLR</t>
  </si>
  <si>
    <t>CMPI</t>
  </si>
  <si>
    <t>0000</t>
  </si>
  <si>
    <t>ORI</t>
  </si>
  <si>
    <t>SUBQ</t>
  </si>
  <si>
    <t>0101</t>
  </si>
  <si>
    <t>BRA</t>
  </si>
  <si>
    <t>0110</t>
  </si>
  <si>
    <t>BLT</t>
  </si>
  <si>
    <t>BCS</t>
  </si>
  <si>
    <t>BVC</t>
  </si>
  <si>
    <t>BGE</t>
  </si>
  <si>
    <t>1110</t>
  </si>
  <si>
    <t>MOVEM</t>
  </si>
  <si>
    <t>0001</t>
  </si>
  <si>
    <t>MOVE.B</t>
  </si>
  <si>
    <t>MOVE.W</t>
  </si>
  <si>
    <t>MOVE.L</t>
  </si>
  <si>
    <t>0011</t>
  </si>
  <si>
    <t>0010</t>
  </si>
  <si>
    <t>MOVEA.W</t>
  </si>
  <si>
    <t>MOVEA.L</t>
  </si>
  <si>
    <t>0111</t>
  </si>
  <si>
    <t>10ee</t>
  </si>
  <si>
    <t>eeee</t>
  </si>
  <si>
    <t>ssee</t>
  </si>
  <si>
    <t>rrro</t>
  </si>
  <si>
    <t>ooee</t>
  </si>
  <si>
    <t>rrr1</t>
  </si>
  <si>
    <t>11ee</t>
  </si>
  <si>
    <t>dddd</t>
  </si>
  <si>
    <t>xxx0</t>
  </si>
  <si>
    <t>xxx1</t>
  </si>
  <si>
    <t>0rrr</t>
  </si>
  <si>
    <t>ssi0</t>
  </si>
  <si>
    <t>1rrr</t>
  </si>
  <si>
    <t>ssi1</t>
  </si>
  <si>
    <t>rrr0</t>
  </si>
  <si>
    <t>1D00</t>
  </si>
  <si>
    <t>1see</t>
  </si>
  <si>
    <t>01ee</t>
  </si>
  <si>
    <t>e-Effective Address</t>
  </si>
  <si>
    <t>r-Register</t>
  </si>
  <si>
    <t>o-OPMODE</t>
  </si>
  <si>
    <t>x-DATA or Register</t>
  </si>
  <si>
    <t>i- Immediate or Register</t>
  </si>
  <si>
    <t>D-Direction</t>
  </si>
  <si>
    <t>DDD1</t>
  </si>
  <si>
    <t>d-Displacemnt</t>
  </si>
  <si>
    <t>D000</t>
  </si>
  <si>
    <t>B000</t>
  </si>
  <si>
    <t>D0C0</t>
  </si>
  <si>
    <t>81C0</t>
  </si>
  <si>
    <t>41C0</t>
  </si>
  <si>
    <t>C1C0</t>
  </si>
  <si>
    <t>01C0</t>
  </si>
  <si>
    <t>0C00</t>
  </si>
  <si>
    <t>6C00</t>
  </si>
  <si>
    <t>E000</t>
  </si>
  <si>
    <t>E100</t>
  </si>
  <si>
    <t>E008</t>
  </si>
  <si>
    <t>E108</t>
  </si>
  <si>
    <t>E018</t>
  </si>
  <si>
    <t>E118</t>
  </si>
  <si>
    <t>4E71</t>
  </si>
  <si>
    <t>4E75</t>
  </si>
  <si>
    <t>4E80</t>
  </si>
  <si>
    <t>6D00</t>
  </si>
  <si>
    <t>Hex</t>
  </si>
  <si>
    <t>OPCode</t>
  </si>
  <si>
    <t>2^3</t>
  </si>
  <si>
    <t>2^2</t>
  </si>
  <si>
    <t>2^1</t>
  </si>
  <si>
    <t>2^0</t>
  </si>
  <si>
    <t>Decimal</t>
  </si>
  <si>
    <t>ROL E6</t>
  </si>
  <si>
    <t>ROL E1</t>
  </si>
  <si>
    <t>E6C0</t>
  </si>
  <si>
    <t>E7C0</t>
  </si>
  <si>
    <t>ROR E6</t>
  </si>
  <si>
    <t>ROR E1</t>
  </si>
  <si>
    <t>LSL E6</t>
  </si>
  <si>
    <t>LSL E1</t>
  </si>
  <si>
    <t>LSR E1</t>
  </si>
  <si>
    <t>LSR E6</t>
  </si>
  <si>
    <t>E3C0</t>
  </si>
  <si>
    <t>E2C0</t>
  </si>
  <si>
    <t>ASL E6</t>
  </si>
  <si>
    <t>ASR E6</t>
  </si>
  <si>
    <t>ASL E1</t>
  </si>
  <si>
    <t>E1C0</t>
  </si>
  <si>
    <t>ASR E1</t>
  </si>
  <si>
    <t>E0C0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</si>
</sst>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</font>
    <font>
      <sz val="12"/>
      <color theme="1"/>
      <name val="Courier New"/>
    </font>
    <font>
      <sz val="12"/>
      <color rgb="FF000000"/>
      <name val="Courier New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4" fillId="0" borderId="0" xfId="0" applyNumberFormat="1" applyFont="1"/>
    <xf numFmtId="49" fontId="6" fillId="0" borderId="0" xfId="0" applyNumberFormat="1" applyFont="1"/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6" fillId="2" borderId="0" xfId="0" applyFont="1" applyFill="1"/>
    <xf numFmtId="49" fontId="4" fillId="2" borderId="0" xfId="0" applyNumberFormat="1" applyFont="1" applyFill="1"/>
    <xf numFmtId="49" fontId="6" fillId="2" borderId="0" xfId="0" applyNumberFormat="1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9:G48" totalsRowShown="0" headerRowDxfId="8" dataDxfId="7">
  <autoFilter ref="A9:G48"/>
  <sortState ref="A10:G48">
    <sortCondition descending="1" ref="G9:G48"/>
  </sortState>
  <tableColumns count="7">
    <tableColumn id="1" name="OPCode" dataDxfId="6"/>
    <tableColumn id="2" name="2^3" dataDxfId="5"/>
    <tableColumn id="3" name="2^2" dataDxfId="4"/>
    <tableColumn id="4" name="2^1" dataDxfId="3"/>
    <tableColumn id="5" name="2^0" dataDxfId="2"/>
    <tableColumn id="6" name="Hex" dataDxfId="1"/>
    <tableColumn id="7" name="Decimal" dataDxfId="0">
      <calculatedColumnFormula>HEX2DEC(F10)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A18" sqref="A18:G18"/>
    </sheetView>
  </sheetViews>
  <sheetFormatPr baseColWidth="10" defaultColWidth="10.83203125" defaultRowHeight="15" x14ac:dyDescent="0"/>
  <cols>
    <col min="1" max="1" width="14" style="3" customWidth="1"/>
    <col min="2" max="5" width="6.83203125" style="2" customWidth="1"/>
    <col min="6" max="6" width="11.1640625" style="3" bestFit="1" customWidth="1"/>
    <col min="7" max="7" width="11.5" style="3" customWidth="1"/>
    <col min="8" max="8" width="10.83203125" style="3"/>
    <col min="9" max="9" width="11.1640625" style="3" bestFit="1" customWidth="1"/>
    <col min="10" max="16384" width="10.83203125" style="3"/>
  </cols>
  <sheetData>
    <row r="1" spans="1:12" ht="16.5">
      <c r="A1" s="1" t="s">
        <v>0</v>
      </c>
    </row>
    <row r="2" spans="1:12">
      <c r="A2" s="3" t="s">
        <v>60</v>
      </c>
    </row>
    <row r="3" spans="1:12">
      <c r="A3" s="3" t="s">
        <v>61</v>
      </c>
    </row>
    <row r="4" spans="1:12">
      <c r="A4" s="3" t="s">
        <v>62</v>
      </c>
    </row>
    <row r="5" spans="1:12">
      <c r="A5" s="3" t="s">
        <v>67</v>
      </c>
    </row>
    <row r="6" spans="1:12">
      <c r="A6" s="3" t="s">
        <v>63</v>
      </c>
    </row>
    <row r="7" spans="1:12">
      <c r="A7" s="3" t="s">
        <v>64</v>
      </c>
    </row>
    <row r="8" spans="1:12">
      <c r="A8" s="3" t="s">
        <v>65</v>
      </c>
    </row>
    <row r="9" spans="1:12">
      <c r="A9" s="6" t="s">
        <v>88</v>
      </c>
      <c r="B9" s="5" t="s">
        <v>89</v>
      </c>
      <c r="C9" s="5" t="s">
        <v>90</v>
      </c>
      <c r="D9" s="5" t="s">
        <v>91</v>
      </c>
      <c r="E9" s="5" t="s">
        <v>92</v>
      </c>
      <c r="F9" s="6" t="s">
        <v>87</v>
      </c>
      <c r="G9" s="6" t="s">
        <v>93</v>
      </c>
    </row>
    <row r="10" spans="1:12">
      <c r="A10" s="11" t="s">
        <v>95</v>
      </c>
      <c r="B10" s="12" t="s">
        <v>31</v>
      </c>
      <c r="C10" s="13" t="s">
        <v>41</v>
      </c>
      <c r="D10" s="12">
        <v>1100</v>
      </c>
      <c r="E10" s="13" t="s">
        <v>21</v>
      </c>
      <c r="F10" s="13" t="s">
        <v>97</v>
      </c>
      <c r="G10" s="11">
        <f t="shared" ref="G10:G48" si="0">HEX2DEC(F10)</f>
        <v>59328</v>
      </c>
      <c r="I10" s="9" t="s">
        <v>31</v>
      </c>
      <c r="J10" s="9" t="s">
        <v>51</v>
      </c>
      <c r="K10" s="9" t="s">
        <v>55</v>
      </c>
      <c r="L10" s="9" t="s">
        <v>54</v>
      </c>
    </row>
    <row r="11" spans="1:12">
      <c r="A11" s="14" t="s">
        <v>99</v>
      </c>
      <c r="B11" s="12">
        <v>1110</v>
      </c>
      <c r="C11" s="13" t="s">
        <v>26</v>
      </c>
      <c r="D11" s="12">
        <v>1100</v>
      </c>
      <c r="E11" s="13" t="s">
        <v>21</v>
      </c>
      <c r="F11" s="12" t="s">
        <v>96</v>
      </c>
      <c r="G11" s="14">
        <f t="shared" si="0"/>
        <v>59072</v>
      </c>
      <c r="I11" s="10"/>
      <c r="J11" s="10"/>
      <c r="K11" s="10"/>
      <c r="L11" s="10"/>
    </row>
    <row r="12" spans="1:12">
      <c r="A12" s="14" t="s">
        <v>101</v>
      </c>
      <c r="B12" s="15" t="s">
        <v>31</v>
      </c>
      <c r="C12" s="15" t="s">
        <v>37</v>
      </c>
      <c r="D12" s="15" t="s">
        <v>15</v>
      </c>
      <c r="E12" s="15" t="s">
        <v>21</v>
      </c>
      <c r="F12" s="12" t="s">
        <v>104</v>
      </c>
      <c r="G12" s="14">
        <f t="shared" si="0"/>
        <v>58304</v>
      </c>
      <c r="I12" s="9" t="s">
        <v>31</v>
      </c>
      <c r="J12" s="9" t="s">
        <v>21</v>
      </c>
      <c r="K12" s="9" t="s">
        <v>15</v>
      </c>
      <c r="L12" s="9" t="s">
        <v>21</v>
      </c>
    </row>
    <row r="13" spans="1:12">
      <c r="A13" s="14" t="s">
        <v>102</v>
      </c>
      <c r="B13" s="15" t="s">
        <v>31</v>
      </c>
      <c r="C13" s="15" t="s">
        <v>38</v>
      </c>
      <c r="D13" s="15" t="s">
        <v>15</v>
      </c>
      <c r="E13" s="15" t="s">
        <v>21</v>
      </c>
      <c r="F13" s="12" t="s">
        <v>105</v>
      </c>
      <c r="G13" s="14">
        <f t="shared" si="0"/>
        <v>58048</v>
      </c>
      <c r="I13" s="3" t="str">
        <f>BIN2HEX(I12)</f>
        <v>E</v>
      </c>
      <c r="J13" s="3" t="str">
        <f>BIN2HEX(J12)</f>
        <v>0</v>
      </c>
      <c r="K13" s="3" t="str">
        <f>BIN2HEX(K12)</f>
        <v>C</v>
      </c>
      <c r="L13" s="3" t="str">
        <f>BIN2HEX(L12)</f>
        <v>0</v>
      </c>
    </row>
    <row r="14" spans="1:12">
      <c r="A14" s="14" t="s">
        <v>108</v>
      </c>
      <c r="B14" s="15" t="s">
        <v>31</v>
      </c>
      <c r="C14" s="15" t="s">
        <v>33</v>
      </c>
      <c r="D14" s="15" t="s">
        <v>15</v>
      </c>
      <c r="E14" s="15" t="s">
        <v>21</v>
      </c>
      <c r="F14" s="12" t="s">
        <v>109</v>
      </c>
      <c r="G14" s="14">
        <f t="shared" si="0"/>
        <v>57792</v>
      </c>
    </row>
    <row r="15" spans="1:12">
      <c r="A15" s="6" t="s">
        <v>94</v>
      </c>
      <c r="B15" s="2" t="s">
        <v>31</v>
      </c>
      <c r="C15" s="2" t="s">
        <v>51</v>
      </c>
      <c r="D15" s="2" t="s">
        <v>55</v>
      </c>
      <c r="E15" s="2" t="s">
        <v>54</v>
      </c>
      <c r="F15" s="8" t="s">
        <v>82</v>
      </c>
      <c r="G15" s="3">
        <f t="shared" si="0"/>
        <v>57624</v>
      </c>
    </row>
    <row r="16" spans="1:12">
      <c r="A16" s="3" t="s">
        <v>100</v>
      </c>
      <c r="B16" s="2" t="s">
        <v>31</v>
      </c>
      <c r="C16" s="2" t="s">
        <v>51</v>
      </c>
      <c r="D16" s="2" t="s">
        <v>53</v>
      </c>
      <c r="E16" s="2" t="s">
        <v>54</v>
      </c>
      <c r="F16" s="8" t="s">
        <v>80</v>
      </c>
      <c r="G16" s="3">
        <f t="shared" si="0"/>
        <v>57608</v>
      </c>
    </row>
    <row r="17" spans="1:7">
      <c r="A17" s="3" t="s">
        <v>106</v>
      </c>
      <c r="B17" s="2" t="s">
        <v>31</v>
      </c>
      <c r="C17" s="2" t="s">
        <v>51</v>
      </c>
      <c r="D17" s="2" t="s">
        <v>53</v>
      </c>
      <c r="E17" s="2" t="s">
        <v>52</v>
      </c>
      <c r="F17" s="8" t="s">
        <v>78</v>
      </c>
      <c r="G17" s="3">
        <f t="shared" si="0"/>
        <v>57600</v>
      </c>
    </row>
    <row r="18" spans="1:7">
      <c r="A18" s="14" t="s">
        <v>110</v>
      </c>
      <c r="B18" s="15" t="s">
        <v>31</v>
      </c>
      <c r="C18" s="15" t="s">
        <v>21</v>
      </c>
      <c r="D18" s="15" t="s">
        <v>15</v>
      </c>
      <c r="E18" s="15" t="s">
        <v>21</v>
      </c>
      <c r="F18" s="12" t="s">
        <v>111</v>
      </c>
      <c r="G18" s="14">
        <f t="shared" si="0"/>
        <v>57536</v>
      </c>
    </row>
    <row r="19" spans="1:7">
      <c r="A19" s="3" t="s">
        <v>98</v>
      </c>
      <c r="B19" s="2" t="s">
        <v>31</v>
      </c>
      <c r="C19" s="2" t="s">
        <v>50</v>
      </c>
      <c r="D19" s="2" t="s">
        <v>55</v>
      </c>
      <c r="E19" s="2" t="s">
        <v>54</v>
      </c>
      <c r="F19" s="8" t="s">
        <v>81</v>
      </c>
      <c r="G19" s="3">
        <f t="shared" si="0"/>
        <v>57368</v>
      </c>
    </row>
    <row r="20" spans="1:7">
      <c r="A20" s="3" t="s">
        <v>103</v>
      </c>
      <c r="B20" s="2" t="s">
        <v>31</v>
      </c>
      <c r="C20" s="2" t="s">
        <v>50</v>
      </c>
      <c r="D20" s="2" t="s">
        <v>53</v>
      </c>
      <c r="E20" s="2" t="s">
        <v>54</v>
      </c>
      <c r="F20" s="8" t="s">
        <v>79</v>
      </c>
      <c r="G20" s="3">
        <f t="shared" si="0"/>
        <v>57352</v>
      </c>
    </row>
    <row r="21" spans="1:7">
      <c r="A21" s="3" t="s">
        <v>107</v>
      </c>
      <c r="B21" s="2" t="s">
        <v>31</v>
      </c>
      <c r="C21" s="2" t="s">
        <v>50</v>
      </c>
      <c r="D21" s="2" t="s">
        <v>53</v>
      </c>
      <c r="E21" s="2" t="s">
        <v>52</v>
      </c>
      <c r="F21" s="8" t="s">
        <v>77</v>
      </c>
      <c r="G21" s="3">
        <f t="shared" si="0"/>
        <v>57344</v>
      </c>
    </row>
    <row r="22" spans="1:7">
      <c r="A22" s="3" t="s">
        <v>8</v>
      </c>
      <c r="B22" s="2" t="s">
        <v>7</v>
      </c>
      <c r="C22" s="2" t="s">
        <v>45</v>
      </c>
      <c r="D22" s="5" t="s">
        <v>48</v>
      </c>
      <c r="E22" s="2" t="s">
        <v>43</v>
      </c>
      <c r="F22" s="8" t="s">
        <v>70</v>
      </c>
      <c r="G22" s="3">
        <f t="shared" si="0"/>
        <v>53440</v>
      </c>
    </row>
    <row r="23" spans="1:7">
      <c r="A23" s="3" t="s">
        <v>6</v>
      </c>
      <c r="B23" s="2" t="s">
        <v>7</v>
      </c>
      <c r="C23" s="2" t="s">
        <v>45</v>
      </c>
      <c r="D23" s="2" t="s">
        <v>46</v>
      </c>
      <c r="E23" s="2" t="s">
        <v>43</v>
      </c>
      <c r="F23" s="8" t="s">
        <v>68</v>
      </c>
      <c r="G23" s="3">
        <f t="shared" si="0"/>
        <v>53248</v>
      </c>
    </row>
    <row r="24" spans="1:7">
      <c r="A24" s="3" t="s">
        <v>14</v>
      </c>
      <c r="B24" s="2" t="s">
        <v>15</v>
      </c>
      <c r="C24" s="2" t="s">
        <v>47</v>
      </c>
      <c r="D24" s="2" t="s">
        <v>48</v>
      </c>
      <c r="E24" s="2" t="s">
        <v>43</v>
      </c>
      <c r="F24" s="8" t="s">
        <v>73</v>
      </c>
      <c r="G24" s="3">
        <f t="shared" si="0"/>
        <v>49600</v>
      </c>
    </row>
    <row r="25" spans="1:7">
      <c r="A25" s="3" t="s">
        <v>9</v>
      </c>
      <c r="B25" s="2" t="s">
        <v>10</v>
      </c>
      <c r="C25" s="2" t="s">
        <v>45</v>
      </c>
      <c r="D25" s="2" t="s">
        <v>46</v>
      </c>
      <c r="E25" s="2" t="s">
        <v>43</v>
      </c>
      <c r="F25" s="8" t="s">
        <v>69</v>
      </c>
      <c r="G25" s="3">
        <f t="shared" si="0"/>
        <v>45056</v>
      </c>
    </row>
    <row r="26" spans="1:7">
      <c r="A26" s="3" t="s">
        <v>17</v>
      </c>
      <c r="B26" s="2" t="s">
        <v>18</v>
      </c>
      <c r="C26" s="2" t="s">
        <v>45</v>
      </c>
      <c r="D26" s="2" t="s">
        <v>46</v>
      </c>
      <c r="E26" s="2" t="s">
        <v>43</v>
      </c>
      <c r="F26" s="7">
        <v>9000</v>
      </c>
      <c r="G26" s="3">
        <f t="shared" si="0"/>
        <v>36864</v>
      </c>
    </row>
    <row r="27" spans="1:7">
      <c r="A27" s="3" t="s">
        <v>11</v>
      </c>
      <c r="B27" s="2" t="s">
        <v>12</v>
      </c>
      <c r="C27" s="2" t="s">
        <v>47</v>
      </c>
      <c r="D27" s="2" t="s">
        <v>48</v>
      </c>
      <c r="E27" s="2" t="s">
        <v>43</v>
      </c>
      <c r="F27" s="8" t="s">
        <v>71</v>
      </c>
      <c r="G27" s="3">
        <f t="shared" si="0"/>
        <v>33216</v>
      </c>
    </row>
    <row r="28" spans="1:7">
      <c r="A28" s="3" t="s">
        <v>16</v>
      </c>
      <c r="B28" s="2" t="s">
        <v>12</v>
      </c>
      <c r="C28" s="2" t="s">
        <v>45</v>
      </c>
      <c r="D28" s="2" t="s">
        <v>46</v>
      </c>
      <c r="E28" s="2" t="s">
        <v>43</v>
      </c>
      <c r="F28" s="7">
        <v>8000</v>
      </c>
      <c r="G28" s="3">
        <f t="shared" si="0"/>
        <v>32768</v>
      </c>
    </row>
    <row r="29" spans="1:7">
      <c r="A29" s="3" t="s">
        <v>27</v>
      </c>
      <c r="B29" s="2" t="s">
        <v>26</v>
      </c>
      <c r="C29" s="2" t="s">
        <v>7</v>
      </c>
      <c r="D29" s="2" t="s">
        <v>49</v>
      </c>
      <c r="E29" s="2" t="s">
        <v>49</v>
      </c>
      <c r="F29" s="8" t="s">
        <v>86</v>
      </c>
      <c r="G29" s="3">
        <f t="shared" si="0"/>
        <v>27904</v>
      </c>
    </row>
    <row r="30" spans="1:7">
      <c r="A30" s="3" t="s">
        <v>30</v>
      </c>
      <c r="B30" s="4" t="s">
        <v>26</v>
      </c>
      <c r="C30" s="2" t="s">
        <v>15</v>
      </c>
      <c r="D30" s="2" t="s">
        <v>49</v>
      </c>
      <c r="E30" s="2" t="s">
        <v>49</v>
      </c>
      <c r="F30" s="8" t="s">
        <v>76</v>
      </c>
      <c r="G30" s="3">
        <f t="shared" si="0"/>
        <v>27648</v>
      </c>
    </row>
    <row r="31" spans="1:7">
      <c r="A31" s="3" t="s">
        <v>29</v>
      </c>
      <c r="B31" s="2" t="s">
        <v>26</v>
      </c>
      <c r="C31" s="2" t="s">
        <v>12</v>
      </c>
      <c r="D31" s="2" t="s">
        <v>49</v>
      </c>
      <c r="E31" s="2" t="s">
        <v>49</v>
      </c>
      <c r="F31" s="7">
        <v>6800</v>
      </c>
      <c r="G31" s="3">
        <f t="shared" si="0"/>
        <v>26624</v>
      </c>
    </row>
    <row r="32" spans="1:7">
      <c r="A32" s="3" t="s">
        <v>28</v>
      </c>
      <c r="B32" s="2" t="s">
        <v>26</v>
      </c>
      <c r="C32" s="2" t="s">
        <v>24</v>
      </c>
      <c r="D32" s="2" t="s">
        <v>49</v>
      </c>
      <c r="E32" s="2" t="s">
        <v>49</v>
      </c>
      <c r="F32" s="7">
        <v>6500</v>
      </c>
      <c r="G32" s="3">
        <f t="shared" si="0"/>
        <v>25856</v>
      </c>
    </row>
    <row r="33" spans="1:7">
      <c r="A33" s="3" t="s">
        <v>25</v>
      </c>
      <c r="B33" s="2" t="s">
        <v>26</v>
      </c>
      <c r="C33" s="2" t="s">
        <v>21</v>
      </c>
      <c r="D33" s="2" t="s">
        <v>49</v>
      </c>
      <c r="E33" s="2" t="s">
        <v>49</v>
      </c>
      <c r="F33" s="7">
        <v>6000</v>
      </c>
      <c r="G33" s="3">
        <f t="shared" si="0"/>
        <v>24576</v>
      </c>
    </row>
    <row r="34" spans="1:7">
      <c r="A34" s="3" t="s">
        <v>23</v>
      </c>
      <c r="B34" s="2" t="s">
        <v>24</v>
      </c>
      <c r="C34" s="2" t="s">
        <v>66</v>
      </c>
      <c r="D34" s="2" t="s">
        <v>44</v>
      </c>
      <c r="E34" s="2" t="s">
        <v>43</v>
      </c>
      <c r="F34" s="7">
        <v>5100</v>
      </c>
      <c r="G34" s="3">
        <f t="shared" si="0"/>
        <v>20736</v>
      </c>
    </row>
    <row r="35" spans="1:7">
      <c r="A35" s="3" t="s">
        <v>4</v>
      </c>
      <c r="B35" s="2" t="s">
        <v>2</v>
      </c>
      <c r="C35" s="2" t="s">
        <v>31</v>
      </c>
      <c r="D35" s="2" t="s">
        <v>42</v>
      </c>
      <c r="E35" s="2" t="s">
        <v>43</v>
      </c>
      <c r="F35" s="8" t="s">
        <v>85</v>
      </c>
      <c r="G35" s="3">
        <f t="shared" si="0"/>
        <v>20096</v>
      </c>
    </row>
    <row r="36" spans="1:7">
      <c r="A36" s="3" t="s">
        <v>3</v>
      </c>
      <c r="B36" s="2" t="s">
        <v>2</v>
      </c>
      <c r="C36" s="2" t="s">
        <v>31</v>
      </c>
      <c r="D36" s="2" t="s">
        <v>41</v>
      </c>
      <c r="E36" s="2" t="s">
        <v>24</v>
      </c>
      <c r="F36" s="8" t="s">
        <v>84</v>
      </c>
      <c r="G36" s="3">
        <f t="shared" si="0"/>
        <v>20085</v>
      </c>
    </row>
    <row r="37" spans="1:7">
      <c r="A37" s="3" t="s">
        <v>1</v>
      </c>
      <c r="B37" s="2" t="s">
        <v>2</v>
      </c>
      <c r="C37" s="2" t="s">
        <v>31</v>
      </c>
      <c r="D37" s="2" t="s">
        <v>41</v>
      </c>
      <c r="E37" s="2" t="s">
        <v>33</v>
      </c>
      <c r="F37" s="8" t="s">
        <v>83</v>
      </c>
      <c r="G37" s="3">
        <f t="shared" si="0"/>
        <v>20081</v>
      </c>
    </row>
    <row r="38" spans="1:7">
      <c r="A38" s="3" t="s">
        <v>32</v>
      </c>
      <c r="B38" s="2" t="s">
        <v>2</v>
      </c>
      <c r="C38" s="2" t="s">
        <v>57</v>
      </c>
      <c r="D38" s="2" t="s">
        <v>58</v>
      </c>
      <c r="E38" s="2" t="s">
        <v>43</v>
      </c>
      <c r="F38" s="7">
        <v>4880</v>
      </c>
      <c r="G38" s="3">
        <f t="shared" si="0"/>
        <v>18560</v>
      </c>
    </row>
    <row r="39" spans="1:7">
      <c r="A39" s="3" t="s">
        <v>5</v>
      </c>
      <c r="B39" s="2" t="s">
        <v>2</v>
      </c>
      <c r="C39" s="2" t="s">
        <v>2</v>
      </c>
      <c r="D39" s="2" t="s">
        <v>44</v>
      </c>
      <c r="E39" s="2" t="s">
        <v>43</v>
      </c>
      <c r="F39" s="7">
        <v>4400</v>
      </c>
      <c r="G39" s="3">
        <f t="shared" si="0"/>
        <v>17408</v>
      </c>
    </row>
    <row r="40" spans="1:7">
      <c r="A40" s="3" t="s">
        <v>13</v>
      </c>
      <c r="B40" s="2" t="s">
        <v>2</v>
      </c>
      <c r="C40" s="2" t="s">
        <v>47</v>
      </c>
      <c r="D40" s="2" t="s">
        <v>48</v>
      </c>
      <c r="E40" s="2" t="s">
        <v>43</v>
      </c>
      <c r="F40" s="8" t="s">
        <v>72</v>
      </c>
      <c r="G40" s="3">
        <f t="shared" si="0"/>
        <v>16832</v>
      </c>
    </row>
    <row r="41" spans="1:7">
      <c r="A41" s="3" t="s">
        <v>39</v>
      </c>
      <c r="B41" s="2" t="s">
        <v>37</v>
      </c>
      <c r="C41" s="2" t="s">
        <v>56</v>
      </c>
      <c r="D41" s="2" t="s">
        <v>59</v>
      </c>
      <c r="E41" s="2" t="s">
        <v>43</v>
      </c>
      <c r="F41" s="7">
        <v>3040</v>
      </c>
      <c r="G41" s="3">
        <f t="shared" si="0"/>
        <v>12352</v>
      </c>
    </row>
    <row r="42" spans="1:7">
      <c r="A42" s="3" t="s">
        <v>35</v>
      </c>
      <c r="B42" s="2" t="s">
        <v>37</v>
      </c>
      <c r="C42" s="2" t="s">
        <v>45</v>
      </c>
      <c r="D42" s="2" t="s">
        <v>46</v>
      </c>
      <c r="E42" s="2" t="s">
        <v>43</v>
      </c>
      <c r="F42" s="7">
        <v>3000</v>
      </c>
      <c r="G42" s="3">
        <f t="shared" si="0"/>
        <v>12288</v>
      </c>
    </row>
    <row r="43" spans="1:7">
      <c r="A43" s="3" t="s">
        <v>40</v>
      </c>
      <c r="B43" s="2" t="s">
        <v>38</v>
      </c>
      <c r="C43" s="2" t="s">
        <v>56</v>
      </c>
      <c r="D43" s="2" t="s">
        <v>59</v>
      </c>
      <c r="E43" s="2" t="s">
        <v>43</v>
      </c>
      <c r="F43" s="7">
        <v>2040</v>
      </c>
      <c r="G43" s="3">
        <f t="shared" si="0"/>
        <v>8256</v>
      </c>
    </row>
    <row r="44" spans="1:7">
      <c r="A44" s="3" t="s">
        <v>36</v>
      </c>
      <c r="B44" s="2" t="s">
        <v>38</v>
      </c>
      <c r="C44" s="2" t="s">
        <v>45</v>
      </c>
      <c r="D44" s="2" t="s">
        <v>46</v>
      </c>
      <c r="E44" s="2" t="s">
        <v>43</v>
      </c>
      <c r="F44" s="7">
        <v>2000</v>
      </c>
      <c r="G44" s="3">
        <f t="shared" si="0"/>
        <v>8192</v>
      </c>
    </row>
    <row r="45" spans="1:7">
      <c r="A45" s="3" t="s">
        <v>34</v>
      </c>
      <c r="B45" s="2" t="s">
        <v>33</v>
      </c>
      <c r="C45" s="2" t="s">
        <v>45</v>
      </c>
      <c r="D45" s="2" t="s">
        <v>46</v>
      </c>
      <c r="E45" s="2" t="s">
        <v>43</v>
      </c>
      <c r="F45" s="7">
        <v>1000</v>
      </c>
      <c r="G45" s="3">
        <f t="shared" si="0"/>
        <v>4096</v>
      </c>
    </row>
    <row r="46" spans="1:7">
      <c r="A46" s="3" t="s">
        <v>20</v>
      </c>
      <c r="B46" s="2" t="s">
        <v>21</v>
      </c>
      <c r="C46" s="2" t="s">
        <v>15</v>
      </c>
      <c r="D46" s="2" t="s">
        <v>44</v>
      </c>
      <c r="E46" s="2" t="s">
        <v>43</v>
      </c>
      <c r="F46" s="8" t="s">
        <v>75</v>
      </c>
      <c r="G46" s="3">
        <f t="shared" si="0"/>
        <v>3072</v>
      </c>
    </row>
    <row r="47" spans="1:7">
      <c r="A47" s="3" t="s">
        <v>19</v>
      </c>
      <c r="B47" s="2" t="s">
        <v>21</v>
      </c>
      <c r="C47" s="2" t="s">
        <v>47</v>
      </c>
      <c r="D47" s="2" t="s">
        <v>48</v>
      </c>
      <c r="E47" s="2" t="s">
        <v>43</v>
      </c>
      <c r="F47" s="8" t="s">
        <v>74</v>
      </c>
      <c r="G47" s="3">
        <f t="shared" si="0"/>
        <v>448</v>
      </c>
    </row>
    <row r="48" spans="1:7">
      <c r="A48" s="3" t="s">
        <v>22</v>
      </c>
      <c r="B48" s="2" t="s">
        <v>21</v>
      </c>
      <c r="C48" s="2" t="s">
        <v>21</v>
      </c>
      <c r="D48" s="2" t="s">
        <v>44</v>
      </c>
      <c r="E48" s="2" t="s">
        <v>43</v>
      </c>
      <c r="F48" s="8" t="s">
        <v>21</v>
      </c>
      <c r="G48" s="3">
        <f t="shared" si="0"/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Dark Dreams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Ramos</dc:creator>
  <cp:lastModifiedBy>Matthew Ramos</cp:lastModifiedBy>
  <dcterms:created xsi:type="dcterms:W3CDTF">2014-11-20T00:31:35Z</dcterms:created>
  <dcterms:modified xsi:type="dcterms:W3CDTF">2014-12-14T04:39:08Z</dcterms:modified>
</cp:coreProperties>
</file>