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45" windowWidth="20115" windowHeight="8460"/>
  </bookViews>
  <sheets>
    <sheet name="Анализ базы номеров" sheetId="1" r:id="rId1"/>
    <sheet name="Отток" sheetId="2" r:id="rId2"/>
    <sheet name="Подключения" sheetId="3" r:id="rId3"/>
  </sheets>
  <definedNames>
    <definedName name="__qACCOUNT_LIST__">'Анализ базы номеров'!$B$7:$D$7</definedName>
    <definedName name="__qCONNECTIONS__">Подключения!$B$3:$L$3</definedName>
    <definedName name="__qOttok__">Отток!$B$3:$L$3</definedName>
    <definedName name="__qReportRecoveryCloseContracts__">'Анализ базы номеров'!$B$10:$AF$10</definedName>
  </definedNames>
  <calcPr calcId="145621" refMode="R1C1"/>
</workbook>
</file>

<file path=xl/calcChain.xml><?xml version="1.0" encoding="utf-8"?>
<calcChain xmlns="http://schemas.openxmlformats.org/spreadsheetml/2006/main">
  <c r="I3" i="3" l="1"/>
  <c r="L3" i="3"/>
  <c r="L3" i="2"/>
  <c r="I3" i="2"/>
  <c r="G10" i="1" l="1"/>
  <c r="R10" i="1" l="1"/>
  <c r="Q10" i="1"/>
  <c r="AC10" i="1" l="1"/>
  <c r="AB10" i="1"/>
  <c r="S10" i="1"/>
  <c r="L10" i="1"/>
  <c r="J10" i="1"/>
  <c r="H10" i="1"/>
  <c r="V10" i="1"/>
  <c r="U10" i="1" s="1"/>
  <c r="AF10" i="1" s="1"/>
  <c r="AA10" i="1" l="1"/>
  <c r="AE10" i="1"/>
</calcChain>
</file>

<file path=xl/sharedStrings.xml><?xml version="1.0" encoding="utf-8"?>
<sst xmlns="http://schemas.openxmlformats.org/spreadsheetml/2006/main" count="93" uniqueCount="75">
  <si>
    <t>Трафик, итого</t>
  </si>
  <si>
    <t>Входящий</t>
  </si>
  <si>
    <t>Исходящий</t>
  </si>
  <si>
    <t>Роуминг</t>
  </si>
  <si>
    <t>MOU</t>
  </si>
  <si>
    <t>Выручка</t>
  </si>
  <si>
    <t>Выручка, итого</t>
  </si>
  <si>
    <t>Абон плата</t>
  </si>
  <si>
    <t>Роуминг АС</t>
  </si>
  <si>
    <t>АРРМ, итого</t>
  </si>
  <si>
    <t>ARPU all subs</t>
  </si>
  <si>
    <t>ARPU activ subs</t>
  </si>
  <si>
    <t xml:space="preserve">Абоненты </t>
  </si>
  <si>
    <t>Подключения</t>
  </si>
  <si>
    <t>Отток</t>
  </si>
  <si>
    <t>% оттока</t>
  </si>
  <si>
    <t>Прирост</t>
  </si>
  <si>
    <t>Активные абоненты</t>
  </si>
  <si>
    <t>% активных</t>
  </si>
  <si>
    <t>Трафик, минуты</t>
  </si>
  <si>
    <t>Стоимость минуты, рублей</t>
  </si>
  <si>
    <t>ПЕРИОД</t>
  </si>
  <si>
    <t>&lt;#qReportRecoveryCloseContracts.YEAR_MONTH&gt;</t>
  </si>
  <si>
    <t>&lt;#qReportRecoveryCloseContracts.ABONENT_COUNT&gt;</t>
  </si>
  <si>
    <t>&lt;#qReportRecoveryCloseContracts.CONNECTION_COUNT&gt;</t>
  </si>
  <si>
    <t>&lt;#qReportRecoveryCloseContracts.ACTIVE_ABONENT_COUNT&gt;</t>
  </si>
  <si>
    <t>&lt;#qReportRecoveryCloseContracts.ALL_OTTOK&gt;</t>
  </si>
  <si>
    <t>&lt;#qReportRecoveryCloseContracts.IN_CALL_HOME_TRAFIC&gt;</t>
  </si>
  <si>
    <t>&lt;#qReportRecoveryCloseContracts.OUT_CALL_HOME_TRAFIC&gt;</t>
  </si>
  <si>
    <t>&lt;#qReportRecoveryCloseContracts.ALL_ROUMING_CALL_TRAFIC&gt;</t>
  </si>
  <si>
    <t>&lt;#qReportRecoveryCloseContracts.SUM_ALL_BEELINE_ABON&gt;</t>
  </si>
  <si>
    <t>&lt;#qReportRecoveryCloseContracts.SUM_ALL_ADDED_PAY&gt;</t>
  </si>
  <si>
    <t>&lt;#qReportRecoveryCloseContracts.ALL_ROUMING_CALL_COST&gt;</t>
  </si>
  <si>
    <t>&lt;#qReportRecoveryCloseContracts.ABONENT_COUNT_PREV_MONTH&gt;</t>
  </si>
  <si>
    <t>Абоненты за предыдущий период</t>
  </si>
  <si>
    <t>&lt;#DateBegin&gt;</t>
  </si>
  <si>
    <t>&lt;#DateEnd&gt;</t>
  </si>
  <si>
    <t>начало:</t>
  </si>
  <si>
    <t>конец:</t>
  </si>
  <si>
    <t>Номер</t>
  </si>
  <si>
    <t>Тариф</t>
  </si>
  <si>
    <t>Дата подключения</t>
  </si>
  <si>
    <t>Срок жизни, в мес</t>
  </si>
  <si>
    <t>Среднее АРПУ за срок жизни</t>
  </si>
  <si>
    <t>LTV (сумма трат) за срок жизни</t>
  </si>
  <si>
    <t>Выручка АС за срок жизни</t>
  </si>
  <si>
    <t>Список лицевых счетов:</t>
  </si>
  <si>
    <t>&lt;#qACCOUNT_LIST.N_ROW&gt;</t>
  </si>
  <si>
    <t>&lt;#qACCOUNT_LIST.LOGIN&gt;</t>
  </si>
  <si>
    <t>№</t>
  </si>
  <si>
    <t>Логин</t>
  </si>
  <si>
    <t>Компания</t>
  </si>
  <si>
    <t>&lt;#qACCOUNT_LIST.COMPANY_NAME&gt;</t>
  </si>
  <si>
    <t>Переплаты по тариферу</t>
  </si>
  <si>
    <t xml:space="preserve">Анализ базы номеров за период  </t>
  </si>
  <si>
    <t>Период</t>
  </si>
  <si>
    <t>&lt;#qOttok.YEAR_MONTH&gt;</t>
  </si>
  <si>
    <t>&lt;#qOttok.TARIFF_NAME&gt;</t>
  </si>
  <si>
    <t>&lt;#qOttok.ABON_TP_NEW&gt;</t>
  </si>
  <si>
    <t>&lt;#qOttok.CONTRACT_DATE&gt;</t>
  </si>
  <si>
    <t>&lt;#qOttok.CONTRACT_CANCEL_DATE&gt;</t>
  </si>
  <si>
    <t>&lt;#qOttok.PERIOD&gt;</t>
  </si>
  <si>
    <t>&lt;#qOttok.LTV&gt;</t>
  </si>
  <si>
    <t>&lt;#qCONNECTIONS.YEAR_MONTH&gt;</t>
  </si>
  <si>
    <t>&lt;#qCONNECTIONS.TARIFF_NAME&gt;</t>
  </si>
  <si>
    <t>&lt;#qCONNECTIONS.ABON_TP_NEW&gt;</t>
  </si>
  <si>
    <t>&lt;#qCONNECTIONS.CONTRACT_DATE&gt;</t>
  </si>
  <si>
    <t>&lt;#qCONNECTIONS.PERIOD&gt;</t>
  </si>
  <si>
    <t>&lt;#qCONNECTIONS.LTV&gt;</t>
  </si>
  <si>
    <t>&lt;#qCONNECTIONS.TARIFER_PEREPLATA&gt;</t>
  </si>
  <si>
    <t>&lt;#qOttok.PHONE_NUMBER_FEDERAL&gt;</t>
  </si>
  <si>
    <t>&lt;#qCONNECTIONS.PHONE_NUMBER_FEDERAL&gt;</t>
  </si>
  <si>
    <t>&lt;#qOttok.TARIFER_PEREPLATA&gt;</t>
  </si>
  <si>
    <t>Дата закрытия договора</t>
  </si>
  <si>
    <t>&lt;#qCONNECTIONS.CONTRACT_CANCEL_DATE&gt;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</si>
</sst>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р_._-;\-* #,##0.00_р_._-;_-* &quot;-&quot;??_р_._-;_-@_-"/>
    <numFmt numFmtId="164" formatCode="_-* #,##0_р_._-;\-* #,##0_р_._-;_-* &quot;-&quot;??_р_._-;_-@_-"/>
    <numFmt numFmtId="165" formatCode="0.000%"/>
    <numFmt numFmtId="166" formatCode="#,##0.0000"/>
    <numFmt numFmtId="167" formatCode="#,##0.000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9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5" fillId="0" borderId="0" xfId="0" applyFont="1"/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5" fillId="3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/>
    </xf>
    <xf numFmtId="164" fontId="6" fillId="3" borderId="1" xfId="1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65" fontId="5" fillId="0" borderId="1" xfId="0" applyNumberFormat="1" applyFont="1" applyBorder="1"/>
    <xf numFmtId="3" fontId="5" fillId="3" borderId="1" xfId="0" applyNumberFormat="1" applyFont="1" applyFill="1" applyBorder="1"/>
    <xf numFmtId="3" fontId="5" fillId="0" borderId="1" xfId="0" applyNumberFormat="1" applyFont="1" applyBorder="1"/>
    <xf numFmtId="4" fontId="5" fillId="0" borderId="1" xfId="0" applyNumberFormat="1" applyFont="1" applyBorder="1"/>
    <xf numFmtId="166" fontId="5" fillId="0" borderId="1" xfId="0" applyNumberFormat="1" applyFont="1" applyBorder="1"/>
    <xf numFmtId="167" fontId="5" fillId="0" borderId="1" xfId="0" applyNumberFormat="1" applyFont="1" applyBorder="1"/>
    <xf numFmtId="0" fontId="0" fillId="5" borderId="1" xfId="0" applyFill="1" applyBorder="1"/>
    <xf numFmtId="0" fontId="0" fillId="0" borderId="1" xfId="0" applyBorder="1"/>
    <xf numFmtId="0" fontId="0" fillId="0" borderId="4" xfId="0" applyBorder="1"/>
    <xf numFmtId="0" fontId="0" fillId="0" borderId="1" xfId="0" applyFill="1" applyBorder="1"/>
    <xf numFmtId="0" fontId="7" fillId="0" borderId="1" xfId="0" applyFont="1" applyBorder="1" applyAlignment="1">
      <alignment horizontal="center"/>
    </xf>
    <xf numFmtId="0" fontId="8" fillId="0" borderId="0" xfId="0" applyFont="1"/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0" xfId="0" applyFont="1"/>
    <xf numFmtId="14" fontId="0" fillId="0" borderId="1" xfId="0" applyNumberFormat="1" applyBorder="1"/>
    <xf numFmtId="49" fontId="0" fillId="0" borderId="0" xfId="0" applyNumberFormat="1" applyAlignment="1">
      <alignment horizontal="left"/>
    </xf>
    <xf numFmtId="0" fontId="9" fillId="0" borderId="1" xfId="0" applyFont="1" applyBorder="1" applyAlignment="1">
      <alignment horizontal="right"/>
    </xf>
    <xf numFmtId="0" fontId="9" fillId="0" borderId="1" xfId="0" applyFont="1" applyBorder="1" applyAlignment="1">
      <alignment horizontal="left" indent="1"/>
    </xf>
    <xf numFmtId="0" fontId="9" fillId="0" borderId="1" xfId="0" applyFont="1" applyBorder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0"/>
  <sheetViews>
    <sheetView tabSelected="1" zoomScaleNormal="100" workbookViewId="0">
      <selection activeCell="E12" sqref="E12"/>
    </sheetView>
  </sheetViews>
  <sheetFormatPr defaultRowHeight="15" x14ac:dyDescent="0.25"/>
  <cols>
    <col min="1" max="1" width="3.28515625" customWidth="1"/>
    <col min="2" max="2" width="12.5703125" customWidth="1"/>
    <col min="3" max="3" width="14.85546875" customWidth="1"/>
    <col min="4" max="5" width="13.85546875" customWidth="1"/>
    <col min="6" max="6" width="13.85546875" hidden="1" customWidth="1"/>
    <col min="7" max="8" width="11.140625" customWidth="1"/>
    <col min="9" max="9" width="13.28515625" customWidth="1"/>
    <col min="10" max="10" width="11.5703125" customWidth="1"/>
    <col min="11" max="11" width="2" customWidth="1"/>
    <col min="12" max="12" width="15.7109375" bestFit="1" customWidth="1"/>
    <col min="13" max="15" width="13.28515625" customWidth="1"/>
    <col min="16" max="16" width="2.7109375" customWidth="1"/>
    <col min="17" max="18" width="15.85546875" customWidth="1"/>
    <col min="19" max="19" width="13.85546875" customWidth="1"/>
    <col min="20" max="20" width="1.85546875" customWidth="1"/>
    <col min="21" max="21" width="16" customWidth="1"/>
    <col min="22" max="22" width="17.85546875" customWidth="1"/>
    <col min="23" max="23" width="13.7109375" customWidth="1"/>
    <col min="24" max="24" width="12.28515625" customWidth="1"/>
    <col min="25" max="25" width="14.5703125" customWidth="1"/>
    <col min="26" max="26" width="2" customWidth="1"/>
    <col min="27" max="27" width="16.42578125" customWidth="1"/>
    <col min="28" max="28" width="13.7109375" customWidth="1"/>
    <col min="29" max="29" width="15.28515625" customWidth="1"/>
    <col min="30" max="30" width="2.5703125" customWidth="1"/>
    <col min="31" max="31" width="15.28515625" customWidth="1"/>
    <col min="32" max="32" width="16.85546875" customWidth="1"/>
  </cols>
  <sheetData>
    <row r="1" spans="2:32" ht="15.75" x14ac:dyDescent="0.25">
      <c r="B1" s="26" t="s">
        <v>54</v>
      </c>
    </row>
    <row r="2" spans="2:32" x14ac:dyDescent="0.25">
      <c r="B2" t="s">
        <v>37</v>
      </c>
      <c r="C2" s="36" t="s">
        <v>35</v>
      </c>
    </row>
    <row r="3" spans="2:32" x14ac:dyDescent="0.25">
      <c r="B3" t="s">
        <v>38</v>
      </c>
      <c r="C3" s="36" t="s">
        <v>36</v>
      </c>
    </row>
    <row r="5" spans="2:32" x14ac:dyDescent="0.25">
      <c r="B5" s="34" t="s">
        <v>46</v>
      </c>
    </row>
    <row r="6" spans="2:32" x14ac:dyDescent="0.25">
      <c r="B6" s="25" t="s">
        <v>49</v>
      </c>
      <c r="C6" s="25" t="s">
        <v>50</v>
      </c>
      <c r="D6" s="33" t="s">
        <v>51</v>
      </c>
      <c r="E6" s="33"/>
    </row>
    <row r="7" spans="2:32" x14ac:dyDescent="0.25">
      <c r="B7" s="37" t="s">
        <v>47</v>
      </c>
      <c r="C7" s="38" t="s">
        <v>48</v>
      </c>
      <c r="D7" s="39" t="s">
        <v>52</v>
      </c>
      <c r="E7" s="23"/>
    </row>
    <row r="8" spans="2:32" ht="22.5" customHeight="1" x14ac:dyDescent="0.25">
      <c r="L8" s="27" t="s">
        <v>19</v>
      </c>
      <c r="M8" s="28"/>
      <c r="N8" s="28"/>
      <c r="O8" s="28"/>
      <c r="Q8" s="29" t="s">
        <v>4</v>
      </c>
      <c r="R8" s="30"/>
      <c r="S8" s="30"/>
      <c r="AA8" s="31" t="s">
        <v>20</v>
      </c>
      <c r="AB8" s="32"/>
      <c r="AC8" s="32"/>
    </row>
    <row r="9" spans="2:32" ht="30" customHeight="1" x14ac:dyDescent="0.25">
      <c r="B9" s="7" t="s">
        <v>21</v>
      </c>
      <c r="C9" s="10" t="s">
        <v>12</v>
      </c>
      <c r="D9" s="11" t="s">
        <v>13</v>
      </c>
      <c r="E9" s="11" t="s">
        <v>14</v>
      </c>
      <c r="F9" s="10" t="s">
        <v>34</v>
      </c>
      <c r="G9" s="6" t="s">
        <v>15</v>
      </c>
      <c r="H9" s="8" t="s">
        <v>16</v>
      </c>
      <c r="I9" s="10" t="s">
        <v>17</v>
      </c>
      <c r="J9" s="6" t="s">
        <v>18</v>
      </c>
      <c r="K9" s="1"/>
      <c r="L9" s="12" t="s">
        <v>0</v>
      </c>
      <c r="M9" s="13" t="s">
        <v>1</v>
      </c>
      <c r="N9" s="13" t="s">
        <v>2</v>
      </c>
      <c r="O9" s="13" t="s">
        <v>3</v>
      </c>
      <c r="P9" s="1"/>
      <c r="Q9" s="14" t="s">
        <v>1</v>
      </c>
      <c r="R9" s="14" t="s">
        <v>2</v>
      </c>
      <c r="S9" s="14" t="s">
        <v>3</v>
      </c>
      <c r="T9" s="1"/>
      <c r="U9" s="2" t="s">
        <v>5</v>
      </c>
      <c r="V9" s="11" t="s">
        <v>6</v>
      </c>
      <c r="W9" s="13" t="s">
        <v>7</v>
      </c>
      <c r="X9" s="13" t="s">
        <v>3</v>
      </c>
      <c r="Y9" s="13" t="s">
        <v>8</v>
      </c>
      <c r="Z9" s="1"/>
      <c r="AA9" s="14" t="s">
        <v>9</v>
      </c>
      <c r="AB9" s="13" t="s">
        <v>7</v>
      </c>
      <c r="AC9" s="14" t="s">
        <v>3</v>
      </c>
      <c r="AD9" s="5"/>
      <c r="AE9" s="6" t="s">
        <v>10</v>
      </c>
      <c r="AF9" s="6" t="s">
        <v>11</v>
      </c>
    </row>
    <row r="10" spans="2:32" x14ac:dyDescent="0.25">
      <c r="B10" s="3" t="s">
        <v>22</v>
      </c>
      <c r="C10" s="16" t="s">
        <v>23</v>
      </c>
      <c r="D10" s="16" t="s">
        <v>24</v>
      </c>
      <c r="E10" s="16" t="s">
        <v>26</v>
      </c>
      <c r="F10" s="16" t="s">
        <v>33</v>
      </c>
      <c r="G10" s="15" t="e">
        <f>E10/F10</f>
        <v>#VALUE!</v>
      </c>
      <c r="H10" s="17" t="e">
        <f>D10-E10</f>
        <v>#VALUE!</v>
      </c>
      <c r="I10" s="16" t="s">
        <v>25</v>
      </c>
      <c r="J10" s="15" t="e">
        <f>I10/C10</f>
        <v>#VALUE!</v>
      </c>
      <c r="K10" s="4"/>
      <c r="L10" s="16" t="e">
        <f>M10+N10+O10</f>
        <v>#VALUE!</v>
      </c>
      <c r="M10" s="16" t="s">
        <v>27</v>
      </c>
      <c r="N10" s="16" t="s">
        <v>28</v>
      </c>
      <c r="O10" s="16" t="s">
        <v>29</v>
      </c>
      <c r="P10" s="4"/>
      <c r="Q10" s="9" t="e">
        <f>M10/I10</f>
        <v>#VALUE!</v>
      </c>
      <c r="R10" s="9" t="e">
        <f>N10/I10</f>
        <v>#VALUE!</v>
      </c>
      <c r="S10" s="9" t="e">
        <f>O10/I10</f>
        <v>#VALUE!</v>
      </c>
      <c r="T10" s="4"/>
      <c r="U10" s="18" t="e">
        <f>V10</f>
        <v>#VALUE!</v>
      </c>
      <c r="V10" s="18" t="e">
        <f>W10+X10</f>
        <v>#VALUE!</v>
      </c>
      <c r="W10" s="18" t="s">
        <v>30</v>
      </c>
      <c r="X10" s="18" t="s">
        <v>32</v>
      </c>
      <c r="Y10" s="18" t="s">
        <v>31</v>
      </c>
      <c r="Z10" s="4"/>
      <c r="AA10" s="19" t="e">
        <f>V10/L10</f>
        <v>#VALUE!</v>
      </c>
      <c r="AB10" s="19" t="e">
        <f>W10/I10</f>
        <v>#VALUE!</v>
      </c>
      <c r="AC10" s="20" t="e">
        <f>X10/O10</f>
        <v>#VALUE!</v>
      </c>
      <c r="AD10" s="4"/>
      <c r="AE10" s="19" t="e">
        <f>U10/C10</f>
        <v>#VALUE!</v>
      </c>
      <c r="AF10" s="19" t="e">
        <f>U10/I10</f>
        <v>#VALUE!</v>
      </c>
    </row>
  </sheetData>
  <mergeCells count="4">
    <mergeCell ref="L8:O8"/>
    <mergeCell ref="Q8:S8"/>
    <mergeCell ref="AA8:AC8"/>
    <mergeCell ref="D6:E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"/>
  <sheetViews>
    <sheetView workbookViewId="0">
      <selection activeCell="B2" sqref="B2"/>
    </sheetView>
  </sheetViews>
  <sheetFormatPr defaultRowHeight="15" x14ac:dyDescent="0.25"/>
  <cols>
    <col min="1" max="1" width="2.42578125" customWidth="1"/>
    <col min="2" max="3" width="18.85546875" customWidth="1"/>
    <col min="4" max="4" width="23.140625" customWidth="1"/>
    <col min="5" max="5" width="23.7109375" customWidth="1"/>
    <col min="6" max="7" width="27.42578125" customWidth="1"/>
    <col min="8" max="8" width="20.5703125" customWidth="1"/>
    <col min="9" max="9" width="17.28515625" customWidth="1"/>
    <col min="10" max="11" width="27.28515625" customWidth="1"/>
    <col min="12" max="12" width="25" bestFit="1" customWidth="1"/>
  </cols>
  <sheetData>
    <row r="2" spans="2:12" x14ac:dyDescent="0.25">
      <c r="B2" s="21" t="s">
        <v>39</v>
      </c>
      <c r="C2" s="21" t="s">
        <v>55</v>
      </c>
      <c r="D2" s="21" t="s">
        <v>40</v>
      </c>
      <c r="E2" s="21" t="s">
        <v>7</v>
      </c>
      <c r="F2" s="21" t="s">
        <v>41</v>
      </c>
      <c r="G2" s="24" t="s">
        <v>73</v>
      </c>
      <c r="H2" s="21" t="s">
        <v>42</v>
      </c>
      <c r="I2" s="21" t="s">
        <v>43</v>
      </c>
      <c r="J2" s="21" t="s">
        <v>44</v>
      </c>
      <c r="K2" s="24" t="s">
        <v>53</v>
      </c>
      <c r="L2" s="21" t="s">
        <v>45</v>
      </c>
    </row>
    <row r="3" spans="2:12" x14ac:dyDescent="0.25">
      <c r="B3" s="22" t="s">
        <v>70</v>
      </c>
      <c r="C3" s="22" t="s">
        <v>56</v>
      </c>
      <c r="D3" s="22" t="s">
        <v>57</v>
      </c>
      <c r="E3" s="22" t="s">
        <v>58</v>
      </c>
      <c r="F3" s="35" t="s">
        <v>59</v>
      </c>
      <c r="G3" s="35" t="s">
        <v>60</v>
      </c>
      <c r="H3" s="22" t="s">
        <v>61</v>
      </c>
      <c r="I3" s="22" t="e">
        <f>J3/H3</f>
        <v>#VALUE!</v>
      </c>
      <c r="J3" s="22" t="s">
        <v>62</v>
      </c>
      <c r="K3" s="22" t="s">
        <v>72</v>
      </c>
      <c r="L3" s="22" t="e">
        <f>J3*0.2+K3</f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"/>
  <sheetViews>
    <sheetView workbookViewId="0">
      <selection activeCell="B2" sqref="B2"/>
    </sheetView>
  </sheetViews>
  <sheetFormatPr defaultRowHeight="15" x14ac:dyDescent="0.25"/>
  <cols>
    <col min="1" max="1" width="2.42578125" customWidth="1"/>
    <col min="2" max="2" width="24" bestFit="1" customWidth="1"/>
    <col min="3" max="3" width="24" customWidth="1"/>
    <col min="4" max="4" width="21.42578125" bestFit="1" customWidth="1"/>
    <col min="5" max="5" width="22.7109375" bestFit="1" customWidth="1"/>
    <col min="6" max="6" width="24.140625" bestFit="1" customWidth="1"/>
    <col min="7" max="7" width="24.140625" customWidth="1"/>
    <col min="8" max="8" width="17.7109375" bestFit="1" customWidth="1"/>
    <col min="9" max="9" width="27.85546875" bestFit="1" customWidth="1"/>
    <col min="10" max="10" width="29.7109375" bestFit="1" customWidth="1"/>
    <col min="11" max="11" width="27.140625" bestFit="1" customWidth="1"/>
    <col min="12" max="12" width="25" bestFit="1" customWidth="1"/>
  </cols>
  <sheetData>
    <row r="2" spans="2:12" x14ac:dyDescent="0.25">
      <c r="B2" s="21" t="s">
        <v>39</v>
      </c>
      <c r="C2" s="21" t="s">
        <v>55</v>
      </c>
      <c r="D2" s="21" t="s">
        <v>40</v>
      </c>
      <c r="E2" s="21" t="s">
        <v>7</v>
      </c>
      <c r="F2" s="21" t="s">
        <v>41</v>
      </c>
      <c r="G2" s="24" t="s">
        <v>73</v>
      </c>
      <c r="H2" s="21" t="s">
        <v>42</v>
      </c>
      <c r="I2" s="21" t="s">
        <v>43</v>
      </c>
      <c r="J2" s="21" t="s">
        <v>44</v>
      </c>
      <c r="K2" s="24" t="s">
        <v>53</v>
      </c>
      <c r="L2" s="21" t="s">
        <v>45</v>
      </c>
    </row>
    <row r="3" spans="2:12" x14ac:dyDescent="0.25">
      <c r="B3" s="22" t="s">
        <v>71</v>
      </c>
      <c r="C3" s="22" t="s">
        <v>63</v>
      </c>
      <c r="D3" s="22" t="s">
        <v>64</v>
      </c>
      <c r="E3" s="22" t="s">
        <v>65</v>
      </c>
      <c r="F3" s="35" t="s">
        <v>66</v>
      </c>
      <c r="G3" s="35" t="s">
        <v>74</v>
      </c>
      <c r="H3" s="22" t="s">
        <v>67</v>
      </c>
      <c r="I3" s="22" t="e">
        <f>J3/H3</f>
        <v>#VALUE!</v>
      </c>
      <c r="J3" s="22" t="s">
        <v>68</v>
      </c>
      <c r="K3" s="22" t="s">
        <v>69</v>
      </c>
      <c r="L3" s="22" t="e">
        <f>J3*0.2+K3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Анализ базы номеров</vt:lpstr>
      <vt:lpstr>Отток</vt:lpstr>
      <vt:lpstr>Подключения</vt:lpstr>
      <vt:lpstr>__qACCOUNT_LIST__</vt:lpstr>
      <vt:lpstr>__qCONNECTIONS__</vt:lpstr>
      <vt:lpstr>__qOttok__</vt:lpstr>
      <vt:lpstr>__qReportRecoveryCloseContracts__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TARIFER</dc:creator>
  <cp:lastModifiedBy>TARIFER</cp:lastModifiedBy>
  <dcterms:created xsi:type="dcterms:W3CDTF">2014-11-19T12:11:04Z</dcterms:created>
  <dcterms:modified xsi:type="dcterms:W3CDTF">2014-11-25T21:35:56Z</dcterms:modified>
</cp:coreProperties>
</file>