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emra\Downloads\Programming_of_supercomputer\pos_21_group12\assignment71\HeatForOMP\task_3\"/>
    </mc:Choice>
  </mc:AlternateContent>
  <xr:revisionPtr revIDLastSave="0" documentId="13_ncr:1_{6E37FF49-27EB-4C33-B2AE-A6501161AC4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1" l="1"/>
  <c r="N24" i="1"/>
  <c r="O24" i="1"/>
  <c r="P24" i="1"/>
  <c r="Q24" i="1"/>
  <c r="R24" i="1"/>
  <c r="S24" i="1"/>
  <c r="L24" i="1"/>
  <c r="M23" i="1"/>
  <c r="N23" i="1"/>
  <c r="O23" i="1"/>
  <c r="P23" i="1"/>
  <c r="Q23" i="1"/>
  <c r="R23" i="1"/>
  <c r="S23" i="1"/>
  <c r="L23" i="1"/>
  <c r="S9" i="1"/>
  <c r="T9" i="1"/>
  <c r="S10" i="1"/>
  <c r="T10" i="1"/>
  <c r="U10" i="1"/>
  <c r="V10" i="1"/>
  <c r="S11" i="1"/>
  <c r="T11" i="1"/>
  <c r="U11" i="1"/>
  <c r="V11" i="1"/>
  <c r="W11" i="1"/>
  <c r="S12" i="1"/>
  <c r="T12" i="1"/>
  <c r="U12" i="1"/>
  <c r="V12" i="1"/>
  <c r="W12" i="1"/>
  <c r="X12" i="1"/>
  <c r="Y12" i="1"/>
  <c r="R10" i="1"/>
  <c r="R11" i="1"/>
  <c r="R12" i="1"/>
  <c r="R9" i="1"/>
  <c r="D9" i="1"/>
  <c r="E9" i="1"/>
  <c r="F9" i="1"/>
  <c r="G9" i="1"/>
  <c r="H9" i="1"/>
  <c r="I9" i="1"/>
  <c r="J9" i="1"/>
  <c r="D10" i="1"/>
  <c r="E10" i="1"/>
  <c r="F10" i="1"/>
  <c r="G10" i="1"/>
  <c r="H10" i="1"/>
  <c r="I10" i="1"/>
  <c r="J10" i="1"/>
  <c r="D11" i="1"/>
  <c r="E11" i="1"/>
  <c r="F11" i="1"/>
  <c r="G11" i="1"/>
  <c r="H11" i="1"/>
  <c r="I11" i="1"/>
  <c r="J11" i="1"/>
  <c r="D12" i="1"/>
  <c r="E12" i="1"/>
  <c r="F12" i="1"/>
  <c r="G12" i="1"/>
  <c r="H12" i="1"/>
  <c r="I12" i="1"/>
  <c r="J12" i="1"/>
  <c r="C10" i="1"/>
  <c r="C11" i="1"/>
  <c r="C12" i="1"/>
  <c r="C9" i="1"/>
</calcChain>
</file>

<file path=xl/sharedStrings.xml><?xml version="1.0" encoding="utf-8"?>
<sst xmlns="http://schemas.openxmlformats.org/spreadsheetml/2006/main" count="50" uniqueCount="14">
  <si>
    <t>Nodes</t>
  </si>
  <si>
    <t>4x4</t>
  </si>
  <si>
    <t xml:space="preserve"> 12x4</t>
  </si>
  <si>
    <t xml:space="preserve"> 4x12</t>
  </si>
  <si>
    <t xml:space="preserve"> 12x8</t>
  </si>
  <si>
    <t xml:space="preserve"> 8x12</t>
  </si>
  <si>
    <t xml:space="preserve"> 12x12</t>
  </si>
  <si>
    <t xml:space="preserve"> 12x16</t>
  </si>
  <si>
    <t xml:space="preserve"> 16x12</t>
  </si>
  <si>
    <t>SpeedUp</t>
  </si>
  <si>
    <t>Sequential</t>
  </si>
  <si>
    <t>Execution time</t>
  </si>
  <si>
    <t>Non Blocking</t>
  </si>
  <si>
    <t>Blocking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</si>
</sst>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Analysis of Blocking and Non Blocking communications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Tabelle1!$K$23</c:f>
              <c:strCache>
                <c:ptCount val="1"/>
                <c:pt idx="0">
                  <c:v>Blocking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Tabelle1!$L$22:$S$22</c:f>
              <c:strCache>
                <c:ptCount val="8"/>
                <c:pt idx="0">
                  <c:v>4x4</c:v>
                </c:pt>
                <c:pt idx="1">
                  <c:v> 12x4</c:v>
                </c:pt>
                <c:pt idx="2">
                  <c:v> 4x12</c:v>
                </c:pt>
                <c:pt idx="3">
                  <c:v> 12x8</c:v>
                </c:pt>
                <c:pt idx="4">
                  <c:v> 8x12</c:v>
                </c:pt>
                <c:pt idx="5">
                  <c:v> 12x12</c:v>
                </c:pt>
                <c:pt idx="6">
                  <c:v> 12x16</c:v>
                </c:pt>
                <c:pt idx="7">
                  <c:v> 16x12</c:v>
                </c:pt>
              </c:strCache>
            </c:strRef>
          </c:cat>
          <c:val>
            <c:numRef>
              <c:f>Tabelle1!$L$23:$S$23</c:f>
              <c:numCache>
                <c:formatCode>0.00</c:formatCode>
                <c:ptCount val="8"/>
                <c:pt idx="0">
                  <c:v>14.869455049271515</c:v>
                </c:pt>
                <c:pt idx="1">
                  <c:v>27.127359248501328</c:v>
                </c:pt>
                <c:pt idx="2">
                  <c:v>39.059245417334054</c:v>
                </c:pt>
                <c:pt idx="3">
                  <c:v>48.361975694941776</c:v>
                </c:pt>
                <c:pt idx="4">
                  <c:v>33.478331833366383</c:v>
                </c:pt>
                <c:pt idx="5">
                  <c:v>37.115927078400873</c:v>
                </c:pt>
                <c:pt idx="6">
                  <c:v>50.975832955904728</c:v>
                </c:pt>
                <c:pt idx="7">
                  <c:v>43.153828760187579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D-4678-A43E-E999A686D0B7}"/>
            </c:ext>
          </c:extLst>
        </c:ser>
        <c:ser>
          <c:idx val="1"/>
          <c:order val="1"/>
          <c:tx>
            <c:strRef>
              <c:f>Tabelle1!$K$24</c:f>
              <c:strCache>
                <c:ptCount val="1"/>
                <c:pt idx="0">
                  <c:v>Non Blocking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Tabelle1!$L$22:$S$22</c:f>
              <c:strCache>
                <c:ptCount val="8"/>
                <c:pt idx="0">
                  <c:v>4x4</c:v>
                </c:pt>
                <c:pt idx="1">
                  <c:v> 12x4</c:v>
                </c:pt>
                <c:pt idx="2">
                  <c:v> 4x12</c:v>
                </c:pt>
                <c:pt idx="3">
                  <c:v> 12x8</c:v>
                </c:pt>
                <c:pt idx="4">
                  <c:v> 8x12</c:v>
                </c:pt>
                <c:pt idx="5">
                  <c:v> 12x12</c:v>
                </c:pt>
                <c:pt idx="6">
                  <c:v> 12x16</c:v>
                </c:pt>
                <c:pt idx="7">
                  <c:v> 16x12</c:v>
                </c:pt>
              </c:strCache>
            </c:strRef>
          </c:cat>
          <c:val>
            <c:numRef>
              <c:f>Tabelle1!$L$24:$S$24</c:f>
              <c:numCache>
                <c:formatCode>0.00</c:formatCode>
                <c:ptCount val="8"/>
                <c:pt idx="0">
                  <c:v>15.401623152199468</c:v>
                </c:pt>
                <c:pt idx="1">
                  <c:v>39.400025132845045</c:v>
                </c:pt>
                <c:pt idx="2">
                  <c:v>38.427001899692726</c:v>
                </c:pt>
                <c:pt idx="3">
                  <c:v>49.06857002325166</c:v>
                </c:pt>
                <c:pt idx="4">
                  <c:v>49.201120887743095</c:v>
                </c:pt>
                <c:pt idx="5">
                  <c:v>36.772036525090058</c:v>
                </c:pt>
                <c:pt idx="6">
                  <c:v>50.272903233195521</c:v>
                </c:pt>
                <c:pt idx="7">
                  <c:v>50.379070114428039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D-4678-A43E-E999A686D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33631"/>
        <c:axId val="1711941951"/>
      </c:barChart>
      <c:catAx>
        <c:axId val="171193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41951"/>
        <c:crosses val="autoZero"/>
        <c:auto val="1"/>
        <c:lblAlgn val="ctr"/>
        <c:lblOffset val="100"/>
        <c:noMultiLvlLbl val="0"/>
      </c:catAx>
      <c:valAx>
        <c:axId val="171194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3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304799</xdr:colOff>
      <xdr:row>20</xdr:row>
      <xdr:rowOff>109537</xdr:rowOff>
    </xdr:from>
    <xdr:to>
      <xdr:col>30</xdr:col>
      <xdr:colOff>333374</xdr:colOff>
      <xdr:row>42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272DB0-3050-4BB0-A3C0-F52352DA5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"/>
  <sheetViews>
    <sheetView tabSelected="1" workbookViewId="0">
      <selection activeCell="N27" sqref="N27"/>
    </sheetView>
  </sheetViews>
  <sheetFormatPr defaultRowHeight="15" x14ac:dyDescent="0.25"/>
  <cols>
    <col min="11" max="11" width="12.5703125" bestFit="1" customWidth="1"/>
    <col min="16" max="16" width="12.5703125" bestFit="1" customWidth="1"/>
  </cols>
  <sheetData>
    <row r="1" spans="1:25" x14ac:dyDescent="0.25">
      <c r="A1" s="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s="1" t="s">
        <v>12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</row>
    <row r="2" spans="1:25" x14ac:dyDescent="0.25">
      <c r="A2" s="1"/>
      <c r="B2">
        <v>1</v>
      </c>
      <c r="C2">
        <v>0.42088799999999998</v>
      </c>
      <c r="D2">
        <v>0.66783700000000001</v>
      </c>
      <c r="E2">
        <v>0.667933</v>
      </c>
      <c r="F2">
        <v>0.35994799999999999</v>
      </c>
      <c r="G2">
        <v>0.36610900000000002</v>
      </c>
      <c r="H2">
        <v>0.50326700000000002</v>
      </c>
      <c r="I2">
        <v>0.34648299999999999</v>
      </c>
      <c r="J2">
        <v>0.36242000000000002</v>
      </c>
      <c r="P2" s="1"/>
      <c r="Q2">
        <v>1</v>
      </c>
      <c r="R2">
        <v>0.41884199999999999</v>
      </c>
      <c r="S2">
        <v>0.36310900000000002</v>
      </c>
      <c r="T2">
        <v>0.36720700000000001</v>
      </c>
    </row>
    <row r="3" spans="1:25" x14ac:dyDescent="0.25">
      <c r="A3" s="1"/>
      <c r="B3">
        <v>2</v>
      </c>
      <c r="C3">
        <v>0.29633399999999999</v>
      </c>
      <c r="D3">
        <v>0.32947199999999999</v>
      </c>
      <c r="E3">
        <v>0.32905000000000001</v>
      </c>
      <c r="F3">
        <v>0.17994499999999999</v>
      </c>
      <c r="G3">
        <v>0.180669</v>
      </c>
      <c r="H3">
        <v>0.244501</v>
      </c>
      <c r="I3">
        <v>0.179094</v>
      </c>
      <c r="J3">
        <v>0.179005</v>
      </c>
      <c r="P3" s="1"/>
      <c r="Q3">
        <v>2</v>
      </c>
      <c r="R3">
        <v>0.29353899999999999</v>
      </c>
      <c r="S3">
        <v>0.183753</v>
      </c>
      <c r="T3">
        <v>0.18749299999999999</v>
      </c>
      <c r="U3">
        <v>0.179923</v>
      </c>
      <c r="V3">
        <v>0.18055399999999999</v>
      </c>
    </row>
    <row r="4" spans="1:25" x14ac:dyDescent="0.25">
      <c r="A4" s="1"/>
      <c r="B4">
        <v>3</v>
      </c>
      <c r="C4">
        <v>0.29520099999999999</v>
      </c>
      <c r="D4">
        <v>0.21502099999999999</v>
      </c>
      <c r="E4">
        <v>0.13580800000000001</v>
      </c>
      <c r="F4">
        <v>0.116679</v>
      </c>
      <c r="G4">
        <v>0.13111400000000001</v>
      </c>
      <c r="H4">
        <v>0.11826399999999999</v>
      </c>
      <c r="I4">
        <v>0.18079999999999999</v>
      </c>
      <c r="J4">
        <v>0.18421199999999999</v>
      </c>
      <c r="P4" s="1"/>
      <c r="Q4">
        <v>3</v>
      </c>
      <c r="R4">
        <v>0.285001</v>
      </c>
      <c r="S4">
        <v>0.134435</v>
      </c>
      <c r="T4">
        <v>0.13480900000000001</v>
      </c>
      <c r="U4">
        <v>0.11564199999999999</v>
      </c>
      <c r="V4">
        <v>0.115129</v>
      </c>
      <c r="W4">
        <v>0.11937</v>
      </c>
    </row>
    <row r="5" spans="1:25" x14ac:dyDescent="0.25">
      <c r="A5" s="1"/>
      <c r="B5">
        <v>4</v>
      </c>
      <c r="C5">
        <v>0.38753199999999999</v>
      </c>
      <c r="D5">
        <v>0.16181000000000001</v>
      </c>
      <c r="E5">
        <v>0.11237999999999999</v>
      </c>
      <c r="F5">
        <v>9.0762999999999996E-2</v>
      </c>
      <c r="G5">
        <v>0.146284</v>
      </c>
      <c r="H5">
        <v>0.161194</v>
      </c>
      <c r="I5">
        <v>8.6109000000000005E-2</v>
      </c>
      <c r="J5">
        <v>0.101717</v>
      </c>
      <c r="P5" s="1"/>
      <c r="Q5">
        <v>4</v>
      </c>
      <c r="R5">
        <v>0.29417199999999999</v>
      </c>
      <c r="S5">
        <v>0.11140799999999999</v>
      </c>
      <c r="T5">
        <v>0.114229</v>
      </c>
      <c r="U5">
        <v>8.9455999999999994E-2</v>
      </c>
      <c r="V5">
        <v>8.9215000000000003E-2</v>
      </c>
      <c r="W5">
        <v>0.1196</v>
      </c>
      <c r="X5">
        <v>8.7313000000000002E-2</v>
      </c>
      <c r="Y5">
        <v>8.7128999999999998E-2</v>
      </c>
    </row>
    <row r="7" spans="1:25" x14ac:dyDescent="0.25">
      <c r="B7" t="s">
        <v>9</v>
      </c>
      <c r="Q7" t="s">
        <v>9</v>
      </c>
    </row>
    <row r="8" spans="1:25" x14ac:dyDescent="0.25"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R8" t="s">
        <v>1</v>
      </c>
      <c r="S8" t="s">
        <v>2</v>
      </c>
      <c r="T8" t="s">
        <v>3</v>
      </c>
      <c r="U8" t="s">
        <v>4</v>
      </c>
      <c r="V8" t="s">
        <v>5</v>
      </c>
      <c r="W8" t="s">
        <v>6</v>
      </c>
      <c r="X8" t="s">
        <v>7</v>
      </c>
      <c r="Y8" t="s">
        <v>8</v>
      </c>
    </row>
    <row r="9" spans="1:25" x14ac:dyDescent="0.25">
      <c r="B9">
        <v>1</v>
      </c>
      <c r="C9">
        <f>$C$24/C2</f>
        <v>10.429088023417158</v>
      </c>
      <c r="D9">
        <f t="shared" ref="D9:J9" si="0">$C$24/D2</f>
        <v>6.5726786626077924</v>
      </c>
      <c r="E9">
        <f t="shared" si="0"/>
        <v>6.5717339912835575</v>
      </c>
      <c r="F9">
        <f t="shared" si="0"/>
        <v>12.194755909186885</v>
      </c>
      <c r="G9">
        <f t="shared" si="0"/>
        <v>11.989538634668911</v>
      </c>
      <c r="H9">
        <f t="shared" si="0"/>
        <v>8.7219666697796594</v>
      </c>
      <c r="I9">
        <f t="shared" si="0"/>
        <v>12.668667726843744</v>
      </c>
      <c r="J9">
        <f t="shared" si="0"/>
        <v>12.111577727498483</v>
      </c>
      <c r="Q9">
        <v>1</v>
      </c>
      <c r="R9">
        <f>$C$24/R2</f>
        <v>10.480033043486566</v>
      </c>
      <c r="S9">
        <f t="shared" ref="S9:Y9" si="1">$C$24/S2</f>
        <v>12.088595986329175</v>
      </c>
      <c r="T9">
        <f t="shared" si="1"/>
        <v>11.953688246683752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5">
      <c r="B10">
        <v>2</v>
      </c>
      <c r="C10">
        <f t="shared" ref="C10:J12" si="2">$C$24/C3</f>
        <v>14.812603346224195</v>
      </c>
      <c r="D10">
        <f t="shared" si="2"/>
        <v>13.32276490870241</v>
      </c>
      <c r="E10">
        <f t="shared" si="2"/>
        <v>13.339851086461024</v>
      </c>
      <c r="F10">
        <f t="shared" si="2"/>
        <v>24.393442440745787</v>
      </c>
      <c r="G10">
        <f t="shared" si="2"/>
        <v>24.29568990806392</v>
      </c>
      <c r="H10">
        <f t="shared" si="2"/>
        <v>17.952801829031376</v>
      </c>
      <c r="I10">
        <f t="shared" si="2"/>
        <v>24.509352630462217</v>
      </c>
      <c r="J10">
        <f t="shared" si="2"/>
        <v>24.521538504511049</v>
      </c>
      <c r="Q10">
        <v>2</v>
      </c>
      <c r="R10">
        <f t="shared" ref="R10:Y12" si="3">$C$24/R3</f>
        <v>14.953645001175314</v>
      </c>
      <c r="S10">
        <f t="shared" si="3"/>
        <v>23.887925639309291</v>
      </c>
      <c r="T10">
        <f t="shared" si="3"/>
        <v>23.411423359805436</v>
      </c>
      <c r="U10">
        <f t="shared" si="3"/>
        <v>24.3964251374199</v>
      </c>
      <c r="V10">
        <f t="shared" si="3"/>
        <v>24.311164526955928</v>
      </c>
      <c r="W10">
        <v>0</v>
      </c>
      <c r="X10">
        <v>0</v>
      </c>
      <c r="Y10">
        <v>0</v>
      </c>
    </row>
    <row r="11" spans="1:25" x14ac:dyDescent="0.25">
      <c r="B11">
        <v>3</v>
      </c>
      <c r="C11">
        <f t="shared" si="2"/>
        <v>14.869455049271515</v>
      </c>
      <c r="D11">
        <f t="shared" si="2"/>
        <v>20.414182800749696</v>
      </c>
      <c r="E11">
        <f t="shared" si="2"/>
        <v>32.321203463713481</v>
      </c>
      <c r="F11">
        <f t="shared" si="2"/>
        <v>37.620120158726081</v>
      </c>
      <c r="G11">
        <f t="shared" si="2"/>
        <v>33.478331833366383</v>
      </c>
      <c r="H11">
        <f t="shared" si="2"/>
        <v>37.115927078400873</v>
      </c>
      <c r="I11">
        <f t="shared" si="2"/>
        <v>24.278086283185846</v>
      </c>
      <c r="J11">
        <f t="shared" si="2"/>
        <v>23.828404229909022</v>
      </c>
      <c r="Q11">
        <v>3</v>
      </c>
      <c r="R11">
        <f t="shared" si="3"/>
        <v>15.401623152199468</v>
      </c>
      <c r="S11">
        <f t="shared" si="3"/>
        <v>32.651303603972181</v>
      </c>
      <c r="T11">
        <f t="shared" si="3"/>
        <v>32.560719239813366</v>
      </c>
      <c r="U11">
        <f t="shared" si="3"/>
        <v>37.957472198682147</v>
      </c>
      <c r="V11">
        <f t="shared" si="3"/>
        <v>38.126605807398661</v>
      </c>
      <c r="W11">
        <f t="shared" si="3"/>
        <v>36.772036525090058</v>
      </c>
      <c r="X11">
        <v>0</v>
      </c>
      <c r="Y11">
        <v>0</v>
      </c>
    </row>
    <row r="12" spans="1:25" x14ac:dyDescent="0.25">
      <c r="B12">
        <v>4</v>
      </c>
      <c r="C12">
        <f t="shared" si="2"/>
        <v>11.326749790985003</v>
      </c>
      <c r="D12">
        <f t="shared" si="2"/>
        <v>27.127359248501328</v>
      </c>
      <c r="E12">
        <f t="shared" si="2"/>
        <v>39.059245417334054</v>
      </c>
      <c r="F12">
        <f t="shared" si="2"/>
        <v>48.361975694941776</v>
      </c>
      <c r="G12">
        <f t="shared" si="2"/>
        <v>30.006548904869984</v>
      </c>
      <c r="H12">
        <f t="shared" si="2"/>
        <v>27.231025968708515</v>
      </c>
      <c r="I12">
        <f t="shared" si="2"/>
        <v>50.975832955904728</v>
      </c>
      <c r="J12">
        <f t="shared" si="2"/>
        <v>43.153828760187579</v>
      </c>
      <c r="Q12">
        <v>4</v>
      </c>
      <c r="R12">
        <f t="shared" si="3"/>
        <v>14.921467712766683</v>
      </c>
      <c r="S12">
        <f t="shared" si="3"/>
        <v>39.400025132845045</v>
      </c>
      <c r="T12">
        <f t="shared" si="3"/>
        <v>38.427001899692726</v>
      </c>
      <c r="U12">
        <f t="shared" si="3"/>
        <v>49.06857002325166</v>
      </c>
      <c r="V12">
        <f t="shared" si="3"/>
        <v>49.201120887743095</v>
      </c>
      <c r="W12">
        <f t="shared" si="3"/>
        <v>36.701321070234115</v>
      </c>
      <c r="X12">
        <f t="shared" si="3"/>
        <v>50.272903233195521</v>
      </c>
      <c r="Y12">
        <f t="shared" si="3"/>
        <v>50.379070114428039</v>
      </c>
    </row>
    <row r="17" spans="2:19" x14ac:dyDescent="0.25">
      <c r="B17" t="s">
        <v>10</v>
      </c>
      <c r="C17" t="s">
        <v>11</v>
      </c>
    </row>
    <row r="18" spans="2:19" x14ac:dyDescent="0.25">
      <c r="B18">
        <v>6500</v>
      </c>
      <c r="C18">
        <v>1.24973</v>
      </c>
    </row>
    <row r="19" spans="2:19" x14ac:dyDescent="0.25">
      <c r="B19">
        <v>7500</v>
      </c>
      <c r="C19">
        <v>1.6676</v>
      </c>
    </row>
    <row r="20" spans="2:19" x14ac:dyDescent="0.25">
      <c r="B20">
        <v>8500</v>
      </c>
      <c r="C20">
        <v>2.058354</v>
      </c>
    </row>
    <row r="21" spans="2:19" x14ac:dyDescent="0.25">
      <c r="B21">
        <v>9500</v>
      </c>
      <c r="C21">
        <v>2.5586989999999998</v>
      </c>
    </row>
    <row r="22" spans="2:19" x14ac:dyDescent="0.25">
      <c r="B22">
        <v>10500</v>
      </c>
      <c r="C22">
        <v>3.0940820000000002</v>
      </c>
      <c r="L22" t="s">
        <v>1</v>
      </c>
      <c r="M22" t="s">
        <v>2</v>
      </c>
      <c r="N22" t="s">
        <v>3</v>
      </c>
      <c r="O22" t="s">
        <v>4</v>
      </c>
      <c r="P22" t="s">
        <v>5</v>
      </c>
      <c r="Q22" t="s">
        <v>6</v>
      </c>
      <c r="R22" t="s">
        <v>7</v>
      </c>
      <c r="S22" t="s">
        <v>8</v>
      </c>
    </row>
    <row r="23" spans="2:19" x14ac:dyDescent="0.25">
      <c r="B23">
        <v>11500</v>
      </c>
      <c r="C23">
        <v>3.7241330000000001</v>
      </c>
      <c r="K23" t="s">
        <v>13</v>
      </c>
      <c r="L23" s="2">
        <f>MAX(C9:C12)</f>
        <v>14.869455049271515</v>
      </c>
      <c r="M23" s="2">
        <f t="shared" ref="M23:S23" si="4">MAX(D9:D12)</f>
        <v>27.127359248501328</v>
      </c>
      <c r="N23" s="2">
        <f t="shared" si="4"/>
        <v>39.059245417334054</v>
      </c>
      <c r="O23" s="2">
        <f t="shared" si="4"/>
        <v>48.361975694941776</v>
      </c>
      <c r="P23" s="2">
        <f t="shared" si="4"/>
        <v>33.478331833366383</v>
      </c>
      <c r="Q23" s="2">
        <f t="shared" si="4"/>
        <v>37.115927078400873</v>
      </c>
      <c r="R23" s="2">
        <f t="shared" si="4"/>
        <v>50.975832955904728</v>
      </c>
      <c r="S23" s="2">
        <f t="shared" si="4"/>
        <v>43.153828760187579</v>
      </c>
    </row>
    <row r="24" spans="2:19" x14ac:dyDescent="0.25">
      <c r="B24">
        <v>12500</v>
      </c>
      <c r="C24">
        <v>4.3894780000000004</v>
      </c>
      <c r="K24" t="s">
        <v>12</v>
      </c>
      <c r="L24" s="2">
        <f>MAX((R9:R12))</f>
        <v>15.401623152199468</v>
      </c>
      <c r="M24" s="2">
        <f t="shared" ref="M24:S24" si="5">MAX((S9:S12))</f>
        <v>39.400025132845045</v>
      </c>
      <c r="N24" s="2">
        <f t="shared" si="5"/>
        <v>38.427001899692726</v>
      </c>
      <c r="O24" s="2">
        <f t="shared" si="5"/>
        <v>49.06857002325166</v>
      </c>
      <c r="P24" s="2">
        <f t="shared" si="5"/>
        <v>49.201120887743095</v>
      </c>
      <c r="Q24" s="2">
        <f t="shared" si="5"/>
        <v>36.772036525090058</v>
      </c>
      <c r="R24" s="2">
        <f t="shared" si="5"/>
        <v>50.272903233195521</v>
      </c>
      <c r="S24" s="2">
        <f t="shared" si="5"/>
        <v>50.379070114428039</v>
      </c>
    </row>
  </sheetData>
  <mergeCells count="2">
    <mergeCell ref="A1:A5"/>
    <mergeCell ref="P1:P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Hemraj Chauhan</dc:creator>
  <cp:lastModifiedBy>Hemraj Chauhan</cp:lastModifiedBy>
  <dcterms:created xsi:type="dcterms:W3CDTF">2015-06-05T18:19:34Z</dcterms:created>
  <dcterms:modified xsi:type="dcterms:W3CDTF">2022-01-14T04:41:30Z</dcterms:modified>
</cp:coreProperties>
</file>