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ra\Downloads\Programming_of_supercomputer\pos_21_group12\assignment4\HeatForOMP\Thread_Affinity\"/>
    </mc:Choice>
  </mc:AlternateContent>
  <xr:revisionPtr revIDLastSave="0" documentId="13_ncr:1_{4AA07EB0-AD53-4AAA-BCFB-A9E81691EB2A}" xr6:coauthVersionLast="47" xr6:coauthVersionMax="47" xr10:uidLastSave="{00000000-0000-0000-0000-000000000000}"/>
  <bookViews>
    <workbookView xWindow="-120" yWindow="-120" windowWidth="38640" windowHeight="21240" xr2:uid="{896928AA-22C5-4A85-AB0D-4E782E40DBA7}"/>
  </bookViews>
  <sheets>
    <sheet name="fine" sheetId="1" r:id="rId1"/>
    <sheet name="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G49" i="1"/>
  <c r="G50" i="1"/>
  <c r="G51" i="1"/>
  <c r="G52" i="1"/>
  <c r="G53" i="1"/>
  <c r="G54" i="1"/>
  <c r="G55" i="1"/>
  <c r="G47" i="1"/>
  <c r="D55" i="1"/>
  <c r="D48" i="1"/>
  <c r="D49" i="1"/>
  <c r="D50" i="1"/>
  <c r="D51" i="1"/>
  <c r="D52" i="1"/>
  <c r="D53" i="1"/>
  <c r="D54" i="1"/>
  <c r="D47" i="1"/>
  <c r="D18" i="2"/>
  <c r="D19" i="2"/>
  <c r="D20" i="2"/>
  <c r="D21" i="2"/>
  <c r="D22" i="2"/>
  <c r="D23" i="2"/>
  <c r="D24" i="2"/>
  <c r="D25" i="2"/>
  <c r="G18" i="2"/>
  <c r="G19" i="2"/>
  <c r="G20" i="2"/>
  <c r="G21" i="2"/>
  <c r="G22" i="2"/>
  <c r="G23" i="2"/>
  <c r="G24" i="2"/>
  <c r="G25" i="2"/>
  <c r="G4" i="2"/>
  <c r="G5" i="2"/>
  <c r="G6" i="2"/>
  <c r="G7" i="2"/>
  <c r="G8" i="2"/>
  <c r="G9" i="2"/>
  <c r="G10" i="2"/>
  <c r="G11" i="2"/>
  <c r="D4" i="2"/>
  <c r="D5" i="2"/>
  <c r="D6" i="2"/>
  <c r="D7" i="2"/>
  <c r="D8" i="2"/>
  <c r="D9" i="2"/>
  <c r="D10" i="2"/>
  <c r="D11" i="2"/>
  <c r="G17" i="2"/>
  <c r="D17" i="2"/>
  <c r="G3" i="2"/>
  <c r="D3" i="2"/>
  <c r="G18" i="1"/>
  <c r="G19" i="1"/>
  <c r="G20" i="1"/>
  <c r="G21" i="1"/>
  <c r="G22" i="1"/>
  <c r="G23" i="1"/>
  <c r="G24" i="1"/>
  <c r="G25" i="1"/>
  <c r="G4" i="1"/>
  <c r="G5" i="1"/>
  <c r="G6" i="1"/>
  <c r="G7" i="1"/>
  <c r="G8" i="1"/>
  <c r="G9" i="1"/>
  <c r="G10" i="1"/>
  <c r="G11" i="1"/>
  <c r="D18" i="1"/>
  <c r="D19" i="1"/>
  <c r="D20" i="1"/>
  <c r="D21" i="1"/>
  <c r="D22" i="1"/>
  <c r="D23" i="1"/>
  <c r="D24" i="1"/>
  <c r="D25" i="1"/>
  <c r="D17" i="1"/>
  <c r="G17" i="1"/>
  <c r="G3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<sst xmlns="http://schemas.openxmlformats.org/spreadsheetml/2006/main" count="71" uniqueCount="6">
  <si>
    <t>Threads</t>
  </si>
  <si>
    <t>Execution Time</t>
  </si>
  <si>
    <t>Megaflops</t>
  </si>
  <si>
    <t>Compact</t>
  </si>
  <si>
    <t>Scatter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</si>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</sst>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-</a:t>
            </a:r>
            <a:r>
              <a:rPr lang="en-US" baseline="0"/>
              <a:t> Thread Affinity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fine!$K$16</c:f>
              <c:strCache>
                <c:ptCount val="1"/>
                <c:pt idx="0">
                  <c:v>Compact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fine!$J$17:$J$25</c:f>
              <c:numCache>
                <c:formatCode>@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</c:numCache>
            </c:numRef>
          </c:cat>
          <c:val>
            <c:numRef>
              <c:f>fine!$K$17:$K$25</c:f>
              <c:numCache>
                <c:formatCode>0.00</c:formatCode>
                <c:ptCount val="9"/>
                <c:pt idx="0">
                  <c:v>0.98117730531533043</c:v>
                </c:pt>
                <c:pt idx="1">
                  <c:v>1.0800919606698223</c:v>
                </c:pt>
                <c:pt idx="2">
                  <c:v>2.08948298437639</c:v>
                </c:pt>
                <c:pt idx="3">
                  <c:v>3.8608709950202011</c:v>
                </c:pt>
                <c:pt idx="4">
                  <c:v>4.8228560170688661</c:v>
                </c:pt>
                <c:pt idx="5">
                  <c:v>5.4533325117782558</c:v>
                </c:pt>
                <c:pt idx="6">
                  <c:v>6.0070849409762284</c:v>
                </c:pt>
                <c:pt idx="7">
                  <c:v>6.10005089760039</c:v>
                </c:pt>
                <c:pt idx="8">
                  <c:v>5.9081899362736792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2-49ED-B350-756CDEA3696B}"/>
            </c:ext>
          </c:extLst>
        </c:ser>
        <c:ser>
          <c:idx val="2"/>
          <c:order val="1"/>
          <c:tx>
            <c:strRef>
              <c:f>fine!$L$16</c:f>
              <c:strCache>
                <c:ptCount val="1"/>
                <c:pt idx="0">
                  <c:v>Scatter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fine!$J$17:$J$25</c:f>
              <c:numCache>
                <c:formatCode>@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</c:numCache>
            </c:numRef>
          </c:cat>
          <c:val>
            <c:numRef>
              <c:f>fine!$L$17:$L$25</c:f>
              <c:numCache>
                <c:formatCode>0.00</c:formatCode>
                <c:ptCount val="9"/>
                <c:pt idx="0">
                  <c:v>0.98071230149090116</c:v>
                </c:pt>
                <c:pt idx="1">
                  <c:v>1.9774932325011816</c:v>
                </c:pt>
                <c:pt idx="2">
                  <c:v>3.8057144180231077</c:v>
                </c:pt>
                <c:pt idx="3">
                  <c:v>7.4212118475708868</c:v>
                </c:pt>
                <c:pt idx="4">
                  <c:v>9.3308165797562186</c:v>
                </c:pt>
                <c:pt idx="5">
                  <c:v>9.9917065418450548</c:v>
                </c:pt>
                <c:pt idx="6">
                  <c:v>10.775004682524818</c:v>
                </c:pt>
                <c:pt idx="7">
                  <c:v>10.897574328228151</c:v>
                </c:pt>
                <c:pt idx="8">
                  <c:v>9.4921665525406116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2-49ED-B350-756CDEA3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099935"/>
        <c:axId val="917102847"/>
      </c:lineChart>
      <c:catAx>
        <c:axId val="91709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02847"/>
        <c:crosses val="autoZero"/>
        <c:auto val="1"/>
        <c:lblAlgn val="ctr"/>
        <c:lblOffset val="100"/>
        <c:noMultiLvlLbl val="0"/>
      </c:catAx>
      <c:valAx>
        <c:axId val="9171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9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- Thread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fine!$P$16</c:f>
              <c:strCache>
                <c:ptCount val="1"/>
                <c:pt idx="0">
                  <c:v>Compact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fine!$O$17:$O$25</c:f>
              <c:numCache>
                <c:formatCode>@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</c:numCache>
            </c:numRef>
          </c:cat>
          <c:val>
            <c:numRef>
              <c:f>fine!$P$17:$P$25</c:f>
              <c:numCache>
                <c:formatCode>General</c:formatCode>
                <c:ptCount val="9"/>
                <c:pt idx="0">
                  <c:v>5044.2</c:v>
                </c:pt>
                <c:pt idx="1">
                  <c:v>5552.7</c:v>
                </c:pt>
                <c:pt idx="2">
                  <c:v>10742</c:v>
                </c:pt>
                <c:pt idx="3">
                  <c:v>19848.7</c:v>
                </c:pt>
                <c:pt idx="4">
                  <c:v>24794.3</c:v>
                </c:pt>
                <c:pt idx="5">
                  <c:v>28035.599999999999</c:v>
                </c:pt>
                <c:pt idx="6">
                  <c:v>30882.400000000001</c:v>
                </c:pt>
                <c:pt idx="7">
                  <c:v>31360.400000000001</c:v>
                </c:pt>
                <c:pt idx="8">
                  <c:v>30374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E-4A77-9C55-3864B2E08EDE}"/>
            </c:ext>
          </c:extLst>
        </c:ser>
        <c:ser>
          <c:idx val="2"/>
          <c:order val="1"/>
          <c:tx>
            <c:strRef>
              <c:f>fine!$Q$16</c:f>
              <c:strCache>
                <c:ptCount val="1"/>
                <c:pt idx="0">
                  <c:v>Scatter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fine!$O$17:$O$25</c:f>
              <c:numCache>
                <c:formatCode>@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</c:numCache>
            </c:numRef>
          </c:cat>
          <c:val>
            <c:numRef>
              <c:f>fine!$Q$17:$Q$25</c:f>
              <c:numCache>
                <c:formatCode>General</c:formatCode>
                <c:ptCount val="9"/>
                <c:pt idx="0">
                  <c:v>5041.8</c:v>
                </c:pt>
                <c:pt idx="1">
                  <c:v>10166.299999999999</c:v>
                </c:pt>
                <c:pt idx="2">
                  <c:v>19565.2</c:v>
                </c:pt>
                <c:pt idx="3">
                  <c:v>38152.400000000001</c:v>
                </c:pt>
                <c:pt idx="4">
                  <c:v>47969.7</c:v>
                </c:pt>
                <c:pt idx="5">
                  <c:v>51367.4</c:v>
                </c:pt>
                <c:pt idx="6">
                  <c:v>55394.400000000001</c:v>
                </c:pt>
                <c:pt idx="7">
                  <c:v>56024.3</c:v>
                </c:pt>
                <c:pt idx="8">
                  <c:v>48799.199999999997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0E-4A77-9C55-3864B2E08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138223"/>
        <c:axId val="1511138639"/>
      </c:lineChart>
      <c:catAx>
        <c:axId val="151113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38639"/>
        <c:crosses val="autoZero"/>
        <c:auto val="1"/>
        <c:lblAlgn val="ctr"/>
        <c:lblOffset val="100"/>
        <c:noMultiLvlLbl val="0"/>
      </c:catAx>
      <c:valAx>
        <c:axId val="151113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3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38098</xdr:colOff>
      <xdr:row>1</xdr:row>
      <xdr:rowOff>171449</xdr:rowOff>
    </xdr:from>
    <xdr:to>
      <xdr:col>35</xdr:col>
      <xdr:colOff>400050</xdr:colOff>
      <xdr:row>35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0D271C-A88D-4475-B272-D1C79A0C3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1</xdr:row>
      <xdr:rowOff>190499</xdr:rowOff>
    </xdr:from>
    <xdr:to>
      <xdr:col>18</xdr:col>
      <xdr:colOff>276225</xdr:colOff>
      <xdr:row>35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390FE4-D673-4AC6-8598-96E4B7974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8C8FE-E73A-4A64-A59A-2C6E2EE7029C}">
  <dimension ref="A1:Q55"/>
  <sheetViews>
    <sheetView tabSelected="1" topLeftCell="B1" workbookViewId="0">
      <selection activeCell="M30" sqref="M30"/>
    </sheetView>
  </sheetViews>
  <sheetFormatPr defaultRowHeight="15" x14ac:dyDescent="0.25"/>
  <cols>
    <col min="1" max="1" width="8" bestFit="1" customWidth="1"/>
    <col min="2" max="2" width="14.7109375" bestFit="1" customWidth="1"/>
    <col min="3" max="3" width="10.28515625" bestFit="1" customWidth="1"/>
    <col min="4" max="4" width="12" bestFit="1" customWidth="1"/>
    <col min="5" max="5" width="14.7109375" bestFit="1" customWidth="1"/>
    <col min="6" max="6" width="10.28515625" bestFit="1" customWidth="1"/>
    <col min="7" max="7" width="12" bestFit="1" customWidth="1"/>
  </cols>
  <sheetData>
    <row r="1" spans="1:17" x14ac:dyDescent="0.25">
      <c r="B1" s="5" t="s">
        <v>3</v>
      </c>
      <c r="C1" s="5"/>
      <c r="D1" s="5"/>
      <c r="E1" s="5" t="s">
        <v>4</v>
      </c>
      <c r="F1" s="5"/>
      <c r="G1" s="5"/>
      <c r="N1" s="5"/>
      <c r="O1" s="5"/>
    </row>
    <row r="2" spans="1:17" x14ac:dyDescent="0.25">
      <c r="A2" t="s">
        <v>0</v>
      </c>
      <c r="B2" t="s">
        <v>1</v>
      </c>
      <c r="C2" t="s">
        <v>2</v>
      </c>
      <c r="D2" t="s">
        <v>5</v>
      </c>
      <c r="E2" t="s">
        <v>1</v>
      </c>
      <c r="F2" t="s">
        <v>2</v>
      </c>
      <c r="G2" t="s">
        <v>5</v>
      </c>
    </row>
    <row r="3" spans="1:17" x14ac:dyDescent="0.25">
      <c r="A3">
        <v>1</v>
      </c>
      <c r="B3">
        <v>1.1743870000000001</v>
      </c>
      <c r="C3">
        <v>5036.7</v>
      </c>
      <c r="D3">
        <f>$B$3/B3</f>
        <v>1</v>
      </c>
      <c r="E3">
        <v>1.1762900000000001</v>
      </c>
      <c r="F3">
        <v>5028.5</v>
      </c>
      <c r="G3">
        <f>$E$3/E3</f>
        <v>1</v>
      </c>
      <c r="N3" s="3"/>
      <c r="O3" s="3"/>
    </row>
    <row r="4" spans="1:17" x14ac:dyDescent="0.25">
      <c r="A4">
        <v>2</v>
      </c>
      <c r="B4">
        <v>1.071188</v>
      </c>
      <c r="C4">
        <v>5521.9</v>
      </c>
      <c r="D4">
        <f t="shared" ref="D4:D11" si="0">$B$3/B4</f>
        <v>1.0963406983648063</v>
      </c>
      <c r="E4">
        <v>0.73637799999999998</v>
      </c>
      <c r="F4">
        <v>8032.6</v>
      </c>
      <c r="G4">
        <f t="shared" ref="G4:G11" si="1">$E$3/E4</f>
        <v>1.5973997050427906</v>
      </c>
      <c r="N4" s="3"/>
      <c r="O4" s="3"/>
    </row>
    <row r="5" spans="1:17" x14ac:dyDescent="0.25">
      <c r="A5">
        <v>4</v>
      </c>
      <c r="B5">
        <v>0.56314299999999995</v>
      </c>
      <c r="C5">
        <v>10503.5</v>
      </c>
      <c r="D5">
        <f t="shared" si="0"/>
        <v>2.0854152497678213</v>
      </c>
      <c r="E5">
        <v>0.38819199999999998</v>
      </c>
      <c r="F5">
        <v>15237.3</v>
      </c>
      <c r="G5">
        <f t="shared" si="1"/>
        <v>3.0301757893001406</v>
      </c>
      <c r="N5" s="3"/>
      <c r="O5" s="3"/>
    </row>
    <row r="6" spans="1:17" x14ac:dyDescent="0.25">
      <c r="A6">
        <v>8</v>
      </c>
      <c r="B6">
        <v>0.31991599999999998</v>
      </c>
      <c r="C6">
        <v>18489.2</v>
      </c>
      <c r="D6">
        <f t="shared" si="0"/>
        <v>3.6709229922854756</v>
      </c>
      <c r="E6">
        <v>0.236594</v>
      </c>
      <c r="F6">
        <v>25000.6</v>
      </c>
      <c r="G6">
        <f t="shared" si="1"/>
        <v>4.9717659788498443</v>
      </c>
      <c r="N6" s="3"/>
      <c r="O6" s="3"/>
    </row>
    <row r="7" spans="1:17" x14ac:dyDescent="0.25">
      <c r="A7">
        <v>12</v>
      </c>
      <c r="B7">
        <v>0.27350600000000003</v>
      </c>
      <c r="C7">
        <v>21626.6</v>
      </c>
      <c r="D7">
        <f t="shared" si="0"/>
        <v>4.2938253639773896</v>
      </c>
      <c r="E7">
        <v>0.182507</v>
      </c>
      <c r="F7">
        <v>32409.8</v>
      </c>
      <c r="G7">
        <f t="shared" si="1"/>
        <v>6.4451774452486754</v>
      </c>
      <c r="N7" s="3"/>
      <c r="O7" s="3"/>
    </row>
    <row r="8" spans="1:17" x14ac:dyDescent="0.25">
      <c r="A8">
        <v>16</v>
      </c>
      <c r="B8">
        <v>0.24005099999999999</v>
      </c>
      <c r="C8">
        <v>24640.6</v>
      </c>
      <c r="D8">
        <f t="shared" si="0"/>
        <v>4.8922395657589437</v>
      </c>
      <c r="E8">
        <v>0.17263500000000001</v>
      </c>
      <c r="F8">
        <v>3.0491540000000001</v>
      </c>
      <c r="G8">
        <f t="shared" si="1"/>
        <v>6.8137399716164158</v>
      </c>
      <c r="N8" s="3"/>
      <c r="O8" s="3"/>
    </row>
    <row r="9" spans="1:17" x14ac:dyDescent="0.25">
      <c r="A9">
        <v>24</v>
      </c>
      <c r="B9">
        <v>0.21002799999999999</v>
      </c>
      <c r="C9">
        <v>28162.9</v>
      </c>
      <c r="D9">
        <f t="shared" si="0"/>
        <v>5.5915735044851171</v>
      </c>
      <c r="E9">
        <v>0.16533200000000001</v>
      </c>
      <c r="F9">
        <v>35776.5</v>
      </c>
      <c r="G9">
        <f t="shared" si="1"/>
        <v>7.1147146347954422</v>
      </c>
      <c r="N9" s="3"/>
      <c r="O9" s="3"/>
    </row>
    <row r="10" spans="1:17" x14ac:dyDescent="0.25">
      <c r="A10">
        <v>32</v>
      </c>
      <c r="B10">
        <v>0.19376599999999999</v>
      </c>
      <c r="C10">
        <v>30526.5</v>
      </c>
      <c r="D10">
        <f t="shared" si="0"/>
        <v>6.0608517490168561</v>
      </c>
      <c r="E10">
        <v>0.163548</v>
      </c>
      <c r="F10">
        <v>36166.800000000003</v>
      </c>
      <c r="G10">
        <f t="shared" si="1"/>
        <v>7.1923227431702008</v>
      </c>
      <c r="N10" s="3"/>
      <c r="O10" s="3"/>
    </row>
    <row r="11" spans="1:17" x14ac:dyDescent="0.25">
      <c r="A11">
        <v>48</v>
      </c>
      <c r="B11">
        <v>0.209339</v>
      </c>
      <c r="C11">
        <v>28255.599999999999</v>
      </c>
      <c r="D11">
        <f t="shared" si="0"/>
        <v>5.6099771184538003</v>
      </c>
      <c r="E11">
        <v>0.174981</v>
      </c>
      <c r="F11">
        <v>3.0491540000000001</v>
      </c>
      <c r="G11">
        <f t="shared" si="1"/>
        <v>6.7223870020173626</v>
      </c>
      <c r="N11" s="3"/>
      <c r="O11" s="3"/>
    </row>
    <row r="12" spans="1:17" x14ac:dyDescent="0.25">
      <c r="K12">
        <v>1.150555</v>
      </c>
    </row>
    <row r="15" spans="1:17" x14ac:dyDescent="0.25">
      <c r="B15" s="5" t="s">
        <v>3</v>
      </c>
      <c r="C15" s="5"/>
      <c r="D15" s="5"/>
      <c r="E15" s="5" t="s">
        <v>4</v>
      </c>
      <c r="F15" s="5"/>
      <c r="G15" s="5"/>
      <c r="K15" s="5" t="s">
        <v>5</v>
      </c>
      <c r="L15" s="5"/>
      <c r="P15" s="5" t="s">
        <v>2</v>
      </c>
      <c r="Q15" s="5"/>
    </row>
    <row r="16" spans="1:17" x14ac:dyDescent="0.25">
      <c r="A16" t="s">
        <v>0</v>
      </c>
      <c r="B16" t="s">
        <v>1</v>
      </c>
      <c r="C16" t="s">
        <v>2</v>
      </c>
      <c r="D16" t="s">
        <v>5</v>
      </c>
      <c r="E16" t="s">
        <v>1</v>
      </c>
      <c r="F16" t="s">
        <v>2</v>
      </c>
      <c r="G16" t="s">
        <v>5</v>
      </c>
      <c r="J16" t="s">
        <v>0</v>
      </c>
      <c r="K16" t="s">
        <v>3</v>
      </c>
      <c r="L16" t="s">
        <v>4</v>
      </c>
      <c r="O16" t="s">
        <v>0</v>
      </c>
      <c r="P16" t="s">
        <v>3</v>
      </c>
      <c r="Q16" t="s">
        <v>4</v>
      </c>
    </row>
    <row r="17" spans="1:17" x14ac:dyDescent="0.25">
      <c r="A17">
        <v>1</v>
      </c>
      <c r="B17">
        <v>1.175891</v>
      </c>
      <c r="C17">
        <v>5030.2</v>
      </c>
      <c r="D17">
        <f>$B$17/B17</f>
        <v>1</v>
      </c>
      <c r="E17">
        <v>1.1537919999999999</v>
      </c>
      <c r="F17">
        <v>5126.6000000000004</v>
      </c>
      <c r="G17">
        <f>$E$17/E17</f>
        <v>1</v>
      </c>
      <c r="J17" s="4">
        <v>1</v>
      </c>
      <c r="K17" s="3">
        <v>0.98117730531533043</v>
      </c>
      <c r="L17" s="3">
        <v>0.98071230149090116</v>
      </c>
      <c r="O17" s="4">
        <v>1</v>
      </c>
      <c r="P17">
        <v>5044.2</v>
      </c>
      <c r="Q17">
        <v>5041.8</v>
      </c>
    </row>
    <row r="18" spans="1:17" x14ac:dyDescent="0.25">
      <c r="A18">
        <v>2</v>
      </c>
      <c r="B18">
        <v>1.0723549999999999</v>
      </c>
      <c r="C18">
        <v>5515.9</v>
      </c>
      <c r="D18">
        <f t="shared" ref="D18:D25" si="2">$B$17/B18</f>
        <v>1.0965501163327445</v>
      </c>
      <c r="E18">
        <v>0.72236800000000001</v>
      </c>
      <c r="F18">
        <v>8188.3</v>
      </c>
      <c r="G18">
        <f t="shared" ref="G18:G25" si="3">$E$17/E18</f>
        <v>1.5972357579516256</v>
      </c>
      <c r="J18" s="4">
        <v>2</v>
      </c>
      <c r="K18" s="3">
        <v>1.0800919606698223</v>
      </c>
      <c r="L18" s="3">
        <v>1.9774932325011816</v>
      </c>
      <c r="O18" s="4">
        <v>2</v>
      </c>
      <c r="P18">
        <v>5552.7</v>
      </c>
      <c r="Q18">
        <v>10166.299999999999</v>
      </c>
    </row>
    <row r="19" spans="1:17" x14ac:dyDescent="0.25">
      <c r="A19">
        <v>4</v>
      </c>
      <c r="B19">
        <v>0.55972999999999995</v>
      </c>
      <c r="C19">
        <v>10567.6</v>
      </c>
      <c r="D19">
        <f t="shared" si="2"/>
        <v>2.1008182516570493</v>
      </c>
      <c r="E19">
        <v>0.38571899999999998</v>
      </c>
      <c r="F19">
        <v>15335</v>
      </c>
      <c r="G19">
        <f t="shared" si="3"/>
        <v>2.9912760325521948</v>
      </c>
      <c r="J19" s="4">
        <v>4</v>
      </c>
      <c r="K19" s="3">
        <v>2.08948298437639</v>
      </c>
      <c r="L19" s="3">
        <v>3.8057144180231077</v>
      </c>
      <c r="O19" s="4">
        <v>4</v>
      </c>
      <c r="P19">
        <v>10742</v>
      </c>
      <c r="Q19">
        <v>19565.2</v>
      </c>
    </row>
    <row r="20" spans="1:17" x14ac:dyDescent="0.25">
      <c r="A20">
        <v>8</v>
      </c>
      <c r="B20">
        <v>0.32013799999999998</v>
      </c>
      <c r="C20">
        <v>18476.400000000001</v>
      </c>
      <c r="D20">
        <f t="shared" si="2"/>
        <v>3.673075361250461</v>
      </c>
      <c r="E20">
        <v>0.23610900000000001</v>
      </c>
      <c r="F20">
        <v>25052</v>
      </c>
      <c r="G20">
        <f t="shared" si="3"/>
        <v>4.8866921633652245</v>
      </c>
      <c r="J20" s="4">
        <v>8</v>
      </c>
      <c r="K20" s="3">
        <v>3.8608709950202011</v>
      </c>
      <c r="L20" s="3">
        <v>7.4212118475708868</v>
      </c>
      <c r="O20" s="4">
        <v>8</v>
      </c>
      <c r="P20">
        <v>19848.7</v>
      </c>
      <c r="Q20">
        <v>38152.400000000001</v>
      </c>
    </row>
    <row r="21" spans="1:17" x14ac:dyDescent="0.25">
      <c r="A21">
        <v>12</v>
      </c>
      <c r="B21">
        <v>0.26535599999999998</v>
      </c>
      <c r="C21">
        <v>22290.799999999999</v>
      </c>
      <c r="D21">
        <f t="shared" si="2"/>
        <v>4.4313714406307003</v>
      </c>
      <c r="E21">
        <v>0.186477</v>
      </c>
      <c r="F21">
        <v>31719.7</v>
      </c>
      <c r="G21">
        <f t="shared" si="3"/>
        <v>6.1873153257506281</v>
      </c>
      <c r="J21" s="4">
        <v>12</v>
      </c>
      <c r="K21" s="3">
        <v>4.8228560170688661</v>
      </c>
      <c r="L21" s="3">
        <v>9.3308165797562186</v>
      </c>
      <c r="O21" s="4">
        <v>12</v>
      </c>
      <c r="P21">
        <v>24794.3</v>
      </c>
      <c r="Q21">
        <v>47969.7</v>
      </c>
    </row>
    <row r="22" spans="1:17" x14ac:dyDescent="0.25">
      <c r="A22">
        <v>16</v>
      </c>
      <c r="B22">
        <v>0.23742099999999999</v>
      </c>
      <c r="C22">
        <v>24913.5</v>
      </c>
      <c r="D22">
        <f t="shared" si="2"/>
        <v>4.952767446856007</v>
      </c>
      <c r="E22">
        <v>0.174707</v>
      </c>
      <c r="F22">
        <v>33856.699999999997</v>
      </c>
      <c r="G22">
        <f t="shared" si="3"/>
        <v>6.6041543841975416</v>
      </c>
      <c r="J22" s="4">
        <v>16</v>
      </c>
      <c r="K22" s="3">
        <v>5.4533325117782558</v>
      </c>
      <c r="L22" s="3">
        <v>9.9917065418450548</v>
      </c>
      <c r="O22" s="4">
        <v>16</v>
      </c>
      <c r="P22">
        <v>28035.599999999999</v>
      </c>
      <c r="Q22">
        <v>51367.4</v>
      </c>
    </row>
    <row r="23" spans="1:17" x14ac:dyDescent="0.25">
      <c r="A23">
        <v>24</v>
      </c>
      <c r="B23">
        <v>0.21196799999999999</v>
      </c>
      <c r="C23">
        <v>27905.1</v>
      </c>
      <c r="D23">
        <f t="shared" si="2"/>
        <v>5.5474930178140101</v>
      </c>
      <c r="E23">
        <v>0.172897</v>
      </c>
      <c r="F23">
        <v>34211.1</v>
      </c>
      <c r="G23">
        <f t="shared" si="3"/>
        <v>6.6732910345465797</v>
      </c>
      <c r="J23" s="4">
        <v>24</v>
      </c>
      <c r="K23" s="3">
        <v>6.0070849409762284</v>
      </c>
      <c r="L23" s="3">
        <v>10.775004682524818</v>
      </c>
      <c r="O23" s="4">
        <v>24</v>
      </c>
      <c r="P23">
        <v>30882.400000000001</v>
      </c>
      <c r="Q23">
        <v>55394.400000000001</v>
      </c>
    </row>
    <row r="24" spans="1:17" x14ac:dyDescent="0.25">
      <c r="A24">
        <v>32</v>
      </c>
      <c r="B24">
        <v>0.19406899999999999</v>
      </c>
      <c r="C24">
        <v>30478.9</v>
      </c>
      <c r="D24">
        <f t="shared" si="2"/>
        <v>6.0591387599255935</v>
      </c>
      <c r="E24">
        <v>0.160361</v>
      </c>
      <c r="F24">
        <v>36885.5</v>
      </c>
      <c r="G24">
        <f t="shared" si="3"/>
        <v>7.1949663571566651</v>
      </c>
      <c r="J24" s="4">
        <v>32</v>
      </c>
      <c r="K24" s="3">
        <v>6.10005089760039</v>
      </c>
      <c r="L24" s="3">
        <v>10.897574328228151</v>
      </c>
      <c r="O24" s="4">
        <v>32</v>
      </c>
      <c r="P24">
        <v>31360.400000000001</v>
      </c>
      <c r="Q24">
        <v>56024.3</v>
      </c>
    </row>
    <row r="25" spans="1:17" x14ac:dyDescent="0.25">
      <c r="A25">
        <v>48</v>
      </c>
      <c r="B25">
        <v>0.20996799999999999</v>
      </c>
      <c r="C25">
        <v>28170.9</v>
      </c>
      <c r="D25">
        <f t="shared" si="2"/>
        <v>5.6003343366608247</v>
      </c>
      <c r="E25">
        <v>0.17541799999999999</v>
      </c>
      <c r="F25">
        <v>33719.4</v>
      </c>
      <c r="G25">
        <f t="shared" si="3"/>
        <v>6.577386585185101</v>
      </c>
      <c r="J25" s="4">
        <v>48</v>
      </c>
      <c r="K25" s="3">
        <v>5.9081899362736792</v>
      </c>
      <c r="L25" s="3">
        <v>9.4921665525406116</v>
      </c>
      <c r="O25" s="4">
        <v>48</v>
      </c>
      <c r="P25">
        <v>30374</v>
      </c>
      <c r="Q25">
        <v>48799.199999999997</v>
      </c>
    </row>
    <row r="31" spans="1:17" x14ac:dyDescent="0.25">
      <c r="B31" s="5" t="s">
        <v>3</v>
      </c>
      <c r="C31" s="5"/>
      <c r="D31" s="5"/>
      <c r="E31" s="5" t="s">
        <v>4</v>
      </c>
      <c r="F31" s="5"/>
      <c r="G31" s="5"/>
    </row>
    <row r="32" spans="1:17" x14ac:dyDescent="0.25">
      <c r="A32" t="s">
        <v>0</v>
      </c>
      <c r="B32" t="s">
        <v>1</v>
      </c>
      <c r="C32" t="s">
        <v>2</v>
      </c>
      <c r="D32" t="s">
        <v>5</v>
      </c>
      <c r="E32" t="s">
        <v>1</v>
      </c>
      <c r="F32" t="s">
        <v>2</v>
      </c>
      <c r="G32" t="s">
        <v>5</v>
      </c>
    </row>
    <row r="33" spans="1:7" x14ac:dyDescent="0.25">
      <c r="A33">
        <v>1</v>
      </c>
      <c r="B33">
        <v>1.1450340000000001</v>
      </c>
      <c r="C33">
        <v>5165.8</v>
      </c>
      <c r="E33">
        <v>1.1500649999999999</v>
      </c>
      <c r="F33">
        <v>5143.2</v>
      </c>
    </row>
    <row r="34" spans="1:7" x14ac:dyDescent="0.25">
      <c r="A34">
        <v>2</v>
      </c>
      <c r="B34">
        <v>1.0397400000000001</v>
      </c>
      <c r="C34">
        <v>5688.9</v>
      </c>
      <c r="E34">
        <v>0.71425499999999997</v>
      </c>
      <c r="F34">
        <v>8281.4</v>
      </c>
    </row>
    <row r="35" spans="1:7" x14ac:dyDescent="0.25">
      <c r="A35">
        <v>4</v>
      </c>
      <c r="B35">
        <v>0.54803400000000002</v>
      </c>
      <c r="C35">
        <v>10793.1</v>
      </c>
      <c r="E35">
        <v>0.38556499999999999</v>
      </c>
      <c r="F35">
        <v>15341.1</v>
      </c>
    </row>
    <row r="36" spans="1:7" x14ac:dyDescent="0.25">
      <c r="A36">
        <v>8</v>
      </c>
      <c r="B36">
        <v>0.31368200000000002</v>
      </c>
      <c r="C36">
        <v>18856.7</v>
      </c>
      <c r="E36">
        <v>0.23494899999999999</v>
      </c>
      <c r="F36">
        <v>25175.7</v>
      </c>
    </row>
    <row r="37" spans="1:7" x14ac:dyDescent="0.25">
      <c r="A37">
        <v>12</v>
      </c>
      <c r="B37">
        <v>0.26179799999999998</v>
      </c>
      <c r="C37">
        <v>22593.8</v>
      </c>
      <c r="E37">
        <v>0.18193400000000001</v>
      </c>
      <c r="F37">
        <v>32511.8</v>
      </c>
    </row>
    <row r="38" spans="1:7" x14ac:dyDescent="0.25">
      <c r="A38">
        <v>16</v>
      </c>
      <c r="B38">
        <v>0.234926</v>
      </c>
      <c r="C38">
        <v>25178.1</v>
      </c>
      <c r="E38">
        <v>0.17133499999999999</v>
      </c>
      <c r="F38">
        <v>34523</v>
      </c>
    </row>
    <row r="39" spans="1:7" x14ac:dyDescent="0.25">
      <c r="A39">
        <v>24</v>
      </c>
      <c r="B39">
        <v>0.21457499999999999</v>
      </c>
      <c r="C39">
        <v>27566.1</v>
      </c>
      <c r="E39">
        <v>0.16358400000000001</v>
      </c>
      <c r="F39">
        <v>36158.800000000003</v>
      </c>
    </row>
    <row r="40" spans="1:7" x14ac:dyDescent="0.25">
      <c r="A40">
        <v>32</v>
      </c>
      <c r="B40">
        <v>0.19423399999999999</v>
      </c>
      <c r="C40">
        <v>30452.9</v>
      </c>
      <c r="E40">
        <v>0.16531999999999999</v>
      </c>
      <c r="F40">
        <v>35779.1</v>
      </c>
    </row>
    <row r="41" spans="1:7" x14ac:dyDescent="0.25">
      <c r="A41">
        <v>48</v>
      </c>
      <c r="B41">
        <v>0.207644</v>
      </c>
      <c r="C41">
        <v>28486.2</v>
      </c>
      <c r="E41">
        <v>0.175147</v>
      </c>
      <c r="F41">
        <v>33771.699999999997</v>
      </c>
    </row>
    <row r="45" spans="1:7" x14ac:dyDescent="0.25">
      <c r="B45" s="5" t="s">
        <v>3</v>
      </c>
      <c r="C45" s="5"/>
      <c r="D45" s="5"/>
      <c r="E45" s="5" t="s">
        <v>4</v>
      </c>
      <c r="F45" s="5"/>
      <c r="G45" s="5"/>
    </row>
    <row r="46" spans="1:7" x14ac:dyDescent="0.25">
      <c r="A46" t="s">
        <v>0</v>
      </c>
      <c r="B46" t="s">
        <v>1</v>
      </c>
      <c r="C46" t="s">
        <v>2</v>
      </c>
      <c r="D46" t="s">
        <v>5</v>
      </c>
      <c r="E46" t="s">
        <v>1</v>
      </c>
      <c r="F46" t="s">
        <v>2</v>
      </c>
      <c r="G46" t="s">
        <v>5</v>
      </c>
    </row>
    <row r="47" spans="1:7" x14ac:dyDescent="0.25">
      <c r="A47">
        <v>1</v>
      </c>
      <c r="B47">
        <v>1.1726270000000001</v>
      </c>
      <c r="C47">
        <v>5044.2</v>
      </c>
      <c r="D47">
        <f>$K$12/B47</f>
        <v>0.98117730531533043</v>
      </c>
      <c r="E47">
        <v>1.1731830000000001</v>
      </c>
      <c r="F47">
        <v>5041.8</v>
      </c>
      <c r="G47">
        <f>$K$12/E47</f>
        <v>0.98071230149090116</v>
      </c>
    </row>
    <row r="48" spans="1:7" x14ac:dyDescent="0.25">
      <c r="A48">
        <v>2</v>
      </c>
      <c r="B48">
        <v>1.0652379999999999</v>
      </c>
      <c r="C48">
        <v>5552.7</v>
      </c>
      <c r="D48">
        <f t="shared" ref="D48:D54" si="4">$K$12/B48</f>
        <v>1.0800919606698223</v>
      </c>
      <c r="E48">
        <v>0.58182500000000004</v>
      </c>
      <c r="F48">
        <v>10166.299999999999</v>
      </c>
      <c r="G48">
        <f t="shared" ref="G48:G55" si="5">$K$12/E48</f>
        <v>1.9774932325011816</v>
      </c>
    </row>
    <row r="49" spans="1:7" x14ac:dyDescent="0.25">
      <c r="A49">
        <v>4</v>
      </c>
      <c r="B49">
        <v>0.55064100000000005</v>
      </c>
      <c r="C49">
        <v>10742</v>
      </c>
      <c r="D49">
        <f t="shared" si="4"/>
        <v>2.08948298437639</v>
      </c>
      <c r="E49">
        <v>0.30232300000000001</v>
      </c>
      <c r="F49">
        <v>19565.2</v>
      </c>
      <c r="G49">
        <f t="shared" si="5"/>
        <v>3.8057144180231077</v>
      </c>
    </row>
    <row r="50" spans="1:7" x14ac:dyDescent="0.25">
      <c r="A50">
        <v>8</v>
      </c>
      <c r="B50">
        <v>0.29800399999999999</v>
      </c>
      <c r="C50">
        <v>19848.7</v>
      </c>
      <c r="D50">
        <f t="shared" si="4"/>
        <v>3.8608709950202011</v>
      </c>
      <c r="E50">
        <v>0.15503600000000001</v>
      </c>
      <c r="F50">
        <v>38152.400000000001</v>
      </c>
      <c r="G50">
        <f t="shared" si="5"/>
        <v>7.4212118475708868</v>
      </c>
    </row>
    <row r="51" spans="1:7" x14ac:dyDescent="0.25">
      <c r="A51">
        <v>12</v>
      </c>
      <c r="B51">
        <v>0.238563</v>
      </c>
      <c r="C51">
        <v>24794.3</v>
      </c>
      <c r="D51">
        <f t="shared" si="4"/>
        <v>4.8228560170688661</v>
      </c>
      <c r="E51">
        <v>0.123307</v>
      </c>
      <c r="F51">
        <v>47969.7</v>
      </c>
      <c r="G51">
        <f t="shared" si="5"/>
        <v>9.3308165797562186</v>
      </c>
    </row>
    <row r="52" spans="1:7" x14ac:dyDescent="0.25">
      <c r="A52">
        <v>16</v>
      </c>
      <c r="B52">
        <v>0.210982</v>
      </c>
      <c r="C52">
        <v>28035.599999999999</v>
      </c>
      <c r="D52">
        <f t="shared" si="4"/>
        <v>5.4533325117782558</v>
      </c>
      <c r="E52">
        <v>0.115151</v>
      </c>
      <c r="F52">
        <v>51367.4</v>
      </c>
      <c r="G52">
        <f t="shared" si="5"/>
        <v>9.9917065418450548</v>
      </c>
    </row>
    <row r="53" spans="1:7" x14ac:dyDescent="0.25">
      <c r="A53">
        <v>24</v>
      </c>
      <c r="B53">
        <v>0.19153300000000001</v>
      </c>
      <c r="C53">
        <v>30882.400000000001</v>
      </c>
      <c r="D53">
        <f t="shared" si="4"/>
        <v>6.0070849409762284</v>
      </c>
      <c r="E53">
        <v>0.10678</v>
      </c>
      <c r="F53">
        <v>55394.400000000001</v>
      </c>
      <c r="G53">
        <f t="shared" si="5"/>
        <v>10.775004682524818</v>
      </c>
    </row>
    <row r="54" spans="1:7" x14ac:dyDescent="0.25">
      <c r="A54">
        <v>32</v>
      </c>
      <c r="B54">
        <v>0.188614</v>
      </c>
      <c r="C54">
        <v>31360.400000000001</v>
      </c>
      <c r="D54">
        <f t="shared" si="4"/>
        <v>6.10005089760039</v>
      </c>
      <c r="E54">
        <v>0.10557900000000001</v>
      </c>
      <c r="F54">
        <v>56024.3</v>
      </c>
      <c r="G54">
        <f t="shared" si="5"/>
        <v>10.897574328228151</v>
      </c>
    </row>
    <row r="55" spans="1:7" x14ac:dyDescent="0.25">
      <c r="A55">
        <v>48</v>
      </c>
      <c r="B55">
        <v>0.194739</v>
      </c>
      <c r="C55">
        <v>30374</v>
      </c>
      <c r="D55">
        <f>$K$12/B55</f>
        <v>5.9081899362736792</v>
      </c>
      <c r="E55">
        <v>0.121211</v>
      </c>
      <c r="F55">
        <v>48799.199999999997</v>
      </c>
      <c r="G55">
        <f t="shared" si="5"/>
        <v>9.4921665525406116</v>
      </c>
    </row>
  </sheetData>
  <mergeCells count="11">
    <mergeCell ref="B45:D45"/>
    <mergeCell ref="E45:G45"/>
    <mergeCell ref="N1:O1"/>
    <mergeCell ref="B31:D31"/>
    <mergeCell ref="E31:G31"/>
    <mergeCell ref="P15:Q15"/>
    <mergeCell ref="K15:L15"/>
    <mergeCell ref="B1:D1"/>
    <mergeCell ref="E1:G1"/>
    <mergeCell ref="B15:D15"/>
    <mergeCell ref="E15:G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4517-1832-4664-88A1-0FDB50F16E8A}">
  <dimension ref="A1:G41"/>
  <sheetViews>
    <sheetView workbookViewId="0">
      <selection activeCell="I35" sqref="I35"/>
    </sheetView>
  </sheetViews>
  <sheetFormatPr defaultRowHeight="15" x14ac:dyDescent="0.25"/>
  <cols>
    <col min="1" max="1" width="8" bestFit="1" customWidth="1"/>
    <col min="2" max="2" width="14.7109375" bestFit="1" customWidth="1"/>
    <col min="3" max="3" width="10.28515625" bestFit="1" customWidth="1"/>
    <col min="4" max="4" width="12" bestFit="1" customWidth="1"/>
    <col min="5" max="5" width="14.7109375" bestFit="1" customWidth="1"/>
    <col min="6" max="6" width="10.28515625" bestFit="1" customWidth="1"/>
    <col min="7" max="7" width="12" bestFit="1" customWidth="1"/>
  </cols>
  <sheetData>
    <row r="1" spans="1:7" x14ac:dyDescent="0.25">
      <c r="A1" s="2"/>
      <c r="B1" s="5" t="s">
        <v>3</v>
      </c>
      <c r="C1" s="5"/>
      <c r="D1" s="5"/>
      <c r="E1" s="5" t="s">
        <v>4</v>
      </c>
      <c r="F1" s="5"/>
      <c r="G1" s="5"/>
    </row>
    <row r="2" spans="1:7" x14ac:dyDescent="0.25">
      <c r="A2" t="s">
        <v>0</v>
      </c>
      <c r="B2" t="s">
        <v>1</v>
      </c>
      <c r="C2" t="s">
        <v>2</v>
      </c>
      <c r="D2" t="s">
        <v>5</v>
      </c>
      <c r="E2" t="s">
        <v>1</v>
      </c>
      <c r="F2" t="s">
        <v>2</v>
      </c>
      <c r="G2" t="s">
        <v>5</v>
      </c>
    </row>
    <row r="3" spans="1:7" x14ac:dyDescent="0.25">
      <c r="A3">
        <v>1</v>
      </c>
      <c r="B3">
        <v>1.17259</v>
      </c>
      <c r="C3">
        <v>5044.3999999999996</v>
      </c>
      <c r="D3">
        <f>$B$3/B3</f>
        <v>1</v>
      </c>
      <c r="E3">
        <v>1.175969</v>
      </c>
      <c r="F3">
        <v>5029.8999999999996</v>
      </c>
      <c r="G3">
        <f>$E$3/E3</f>
        <v>1</v>
      </c>
    </row>
    <row r="4" spans="1:7" x14ac:dyDescent="0.25">
      <c r="A4">
        <v>2</v>
      </c>
      <c r="B4">
        <v>1.0736239999999999</v>
      </c>
      <c r="C4">
        <v>5509.4</v>
      </c>
      <c r="D4">
        <f t="shared" ref="D4:D11" si="0">$B$3/B4</f>
        <v>1.0921793849615882</v>
      </c>
      <c r="E4">
        <v>0.73707999999999996</v>
      </c>
      <c r="F4">
        <v>8024.9</v>
      </c>
      <c r="G4">
        <f t="shared" ref="G4:G11" si="1">$E$3/E4</f>
        <v>1.5954428284582407</v>
      </c>
    </row>
    <row r="5" spans="1:7" x14ac:dyDescent="0.25">
      <c r="A5">
        <v>4</v>
      </c>
      <c r="B5">
        <v>0.56294200000000005</v>
      </c>
      <c r="C5">
        <v>10507.3</v>
      </c>
      <c r="D5">
        <f t="shared" si="0"/>
        <v>2.0829676947181057</v>
      </c>
      <c r="E5">
        <v>0.393488</v>
      </c>
      <c r="F5">
        <v>15032.2</v>
      </c>
      <c r="G5">
        <f t="shared" si="1"/>
        <v>2.9885765258406862</v>
      </c>
    </row>
    <row r="6" spans="1:7" x14ac:dyDescent="0.25">
      <c r="A6">
        <v>8</v>
      </c>
      <c r="B6">
        <v>0.32032500000000003</v>
      </c>
      <c r="C6">
        <v>18465.599999999999</v>
      </c>
      <c r="D6">
        <f t="shared" si="0"/>
        <v>3.6606259267931005</v>
      </c>
      <c r="E6">
        <v>0.23535500000000001</v>
      </c>
      <c r="F6">
        <v>25132.3</v>
      </c>
      <c r="G6">
        <f t="shared" si="1"/>
        <v>4.9965753861188418</v>
      </c>
    </row>
    <row r="7" spans="1:7" x14ac:dyDescent="0.25">
      <c r="A7">
        <v>12</v>
      </c>
      <c r="B7">
        <v>0.273032</v>
      </c>
      <c r="C7">
        <v>21664.1</v>
      </c>
      <c r="D7">
        <f t="shared" si="0"/>
        <v>4.2946980573705646</v>
      </c>
      <c r="E7">
        <v>0.18475</v>
      </c>
      <c r="F7">
        <v>32016.2</v>
      </c>
      <c r="G7">
        <f t="shared" si="1"/>
        <v>6.365190798376184</v>
      </c>
    </row>
    <row r="8" spans="1:7" x14ac:dyDescent="0.25">
      <c r="A8">
        <v>16</v>
      </c>
      <c r="B8">
        <v>0.241481</v>
      </c>
      <c r="C8">
        <v>24494.7</v>
      </c>
      <c r="D8">
        <f t="shared" si="0"/>
        <v>4.8558271665265593</v>
      </c>
      <c r="E8">
        <v>0.179033</v>
      </c>
      <c r="F8">
        <v>33038.6</v>
      </c>
      <c r="G8">
        <f t="shared" si="1"/>
        <v>6.5684482748990414</v>
      </c>
    </row>
    <row r="9" spans="1:7" x14ac:dyDescent="0.25">
      <c r="A9">
        <v>24</v>
      </c>
      <c r="B9">
        <v>0.21596899999999999</v>
      </c>
      <c r="C9">
        <v>27388.2</v>
      </c>
      <c r="D9">
        <f t="shared" si="0"/>
        <v>5.4294366321092378</v>
      </c>
      <c r="E9">
        <v>0.16441700000000001</v>
      </c>
      <c r="F9">
        <v>35975.599999999999</v>
      </c>
      <c r="G9">
        <f t="shared" si="1"/>
        <v>7.1523565081469673</v>
      </c>
    </row>
    <row r="10" spans="1:7" x14ac:dyDescent="0.25">
      <c r="A10">
        <v>32</v>
      </c>
      <c r="B10">
        <v>0.194687</v>
      </c>
      <c r="C10">
        <v>30382.1</v>
      </c>
      <c r="D10">
        <f t="shared" si="0"/>
        <v>6.0229496576556221</v>
      </c>
      <c r="E10">
        <v>0.16641600000000001</v>
      </c>
      <c r="F10">
        <v>35543.5</v>
      </c>
      <c r="G10">
        <f t="shared" si="1"/>
        <v>7.0664419286607059</v>
      </c>
    </row>
    <row r="11" spans="1:7" x14ac:dyDescent="0.25">
      <c r="A11">
        <v>48</v>
      </c>
      <c r="B11">
        <v>0.20835899999999999</v>
      </c>
      <c r="C11">
        <v>28388.5</v>
      </c>
      <c r="D11">
        <f t="shared" si="0"/>
        <v>5.6277386625967685</v>
      </c>
      <c r="E11">
        <v>0.18047199999999999</v>
      </c>
      <c r="F11">
        <v>32775.1</v>
      </c>
      <c r="G11">
        <f t="shared" si="1"/>
        <v>6.5160745157143491</v>
      </c>
    </row>
    <row r="15" spans="1:7" x14ac:dyDescent="0.25">
      <c r="A15" s="2"/>
      <c r="B15" s="5" t="s">
        <v>3</v>
      </c>
      <c r="C15" s="5"/>
      <c r="D15" s="5"/>
      <c r="E15" s="5" t="s">
        <v>4</v>
      </c>
      <c r="F15" s="5"/>
      <c r="G15" s="5"/>
    </row>
    <row r="16" spans="1:7" x14ac:dyDescent="0.25">
      <c r="A16" t="s">
        <v>0</v>
      </c>
      <c r="B16" t="s">
        <v>1</v>
      </c>
      <c r="C16" t="s">
        <v>2</v>
      </c>
      <c r="D16" t="s">
        <v>5</v>
      </c>
      <c r="E16" t="s">
        <v>1</v>
      </c>
      <c r="F16" t="s">
        <v>2</v>
      </c>
      <c r="G16" t="s">
        <v>5</v>
      </c>
    </row>
    <row r="17" spans="1:7" x14ac:dyDescent="0.25">
      <c r="A17">
        <v>1</v>
      </c>
      <c r="B17">
        <v>1.177492</v>
      </c>
      <c r="C17">
        <v>5023.3999999999996</v>
      </c>
      <c r="D17">
        <f>$B$17/B17</f>
        <v>1</v>
      </c>
      <c r="E17">
        <v>1.176812</v>
      </c>
      <c r="F17">
        <v>5026.3</v>
      </c>
      <c r="G17">
        <f>$E$17/E17</f>
        <v>1</v>
      </c>
    </row>
    <row r="18" spans="1:7" x14ac:dyDescent="0.25">
      <c r="A18">
        <v>2</v>
      </c>
      <c r="B18">
        <v>1.0750580000000001</v>
      </c>
      <c r="C18">
        <v>5502</v>
      </c>
      <c r="D18">
        <f t="shared" ref="D18:D25" si="2">$B$17/B18</f>
        <v>1.0952823010479433</v>
      </c>
      <c r="E18">
        <v>0.73319199999999995</v>
      </c>
      <c r="F18">
        <v>8067.5</v>
      </c>
      <c r="G18">
        <f t="shared" ref="G18:G25" si="3">$E$17/E18</f>
        <v>1.6050529738458685</v>
      </c>
    </row>
    <row r="19" spans="1:7" x14ac:dyDescent="0.25">
      <c r="A19">
        <v>4</v>
      </c>
      <c r="B19">
        <v>0.56501299999999999</v>
      </c>
      <c r="C19">
        <v>10468.799999999999</v>
      </c>
      <c r="D19">
        <f t="shared" si="2"/>
        <v>2.084008686525797</v>
      </c>
      <c r="E19">
        <v>0.390237</v>
      </c>
      <c r="F19">
        <v>15157.5</v>
      </c>
      <c r="G19">
        <f t="shared" si="3"/>
        <v>3.0156340890279494</v>
      </c>
    </row>
    <row r="20" spans="1:7" x14ac:dyDescent="0.25">
      <c r="A20">
        <v>8</v>
      </c>
      <c r="B20">
        <v>0.320461</v>
      </c>
      <c r="C20">
        <v>18457.8</v>
      </c>
      <c r="D20">
        <f t="shared" si="2"/>
        <v>3.6743691119980277</v>
      </c>
      <c r="E20">
        <v>0.23658000000000001</v>
      </c>
      <c r="F20">
        <v>25002.1</v>
      </c>
      <c r="G20">
        <f t="shared" si="3"/>
        <v>4.9742666328514664</v>
      </c>
    </row>
    <row r="21" spans="1:7" x14ac:dyDescent="0.25">
      <c r="A21">
        <v>12</v>
      </c>
      <c r="B21">
        <v>0.27296199999999998</v>
      </c>
      <c r="C21">
        <v>21669.7</v>
      </c>
      <c r="D21">
        <f t="shared" si="2"/>
        <v>4.3137579589833015</v>
      </c>
      <c r="E21">
        <v>0.17851600000000001</v>
      </c>
      <c r="F21">
        <v>33134.300000000003</v>
      </c>
      <c r="G21">
        <f t="shared" si="3"/>
        <v>6.5921934168365857</v>
      </c>
    </row>
    <row r="22" spans="1:7" x14ac:dyDescent="0.25">
      <c r="A22">
        <v>16</v>
      </c>
      <c r="B22">
        <v>0.239319</v>
      </c>
      <c r="C22">
        <v>24716</v>
      </c>
      <c r="D22">
        <f t="shared" si="2"/>
        <v>4.9201776708075826</v>
      </c>
      <c r="E22">
        <v>0.174952</v>
      </c>
      <c r="F22">
        <v>33809.300000000003</v>
      </c>
      <c r="G22">
        <f t="shared" si="3"/>
        <v>6.7264849787370249</v>
      </c>
    </row>
    <row r="23" spans="1:7" x14ac:dyDescent="0.25">
      <c r="A23">
        <v>24</v>
      </c>
      <c r="B23">
        <v>0.21573400000000001</v>
      </c>
      <c r="C23" s="1">
        <v>27418</v>
      </c>
      <c r="D23">
        <f t="shared" si="2"/>
        <v>5.4580733681292699</v>
      </c>
      <c r="E23">
        <v>0.165134</v>
      </c>
      <c r="F23">
        <v>35819.4</v>
      </c>
      <c r="G23">
        <f t="shared" si="3"/>
        <v>7.1264064335630453</v>
      </c>
    </row>
    <row r="24" spans="1:7" x14ac:dyDescent="0.25">
      <c r="A24">
        <v>32</v>
      </c>
      <c r="B24">
        <v>0.194244</v>
      </c>
      <c r="C24">
        <v>30451.4</v>
      </c>
      <c r="D24">
        <f t="shared" si="2"/>
        <v>6.0619221185725172</v>
      </c>
      <c r="E24">
        <v>0.16539400000000001</v>
      </c>
      <c r="F24">
        <v>35763.1</v>
      </c>
      <c r="G24">
        <f t="shared" si="3"/>
        <v>7.115203695418213</v>
      </c>
    </row>
    <row r="25" spans="1:7" x14ac:dyDescent="0.25">
      <c r="A25">
        <v>48</v>
      </c>
      <c r="B25">
        <v>0.20775099999999999</v>
      </c>
      <c r="C25">
        <v>28471.599999999999</v>
      </c>
      <c r="D25">
        <f t="shared" si="2"/>
        <v>5.6678042464296201</v>
      </c>
      <c r="E25">
        <v>0.17355200000000001</v>
      </c>
      <c r="F25">
        <v>34082</v>
      </c>
      <c r="G25">
        <f t="shared" si="3"/>
        <v>6.780745828339632</v>
      </c>
    </row>
    <row r="31" spans="1:7" x14ac:dyDescent="0.25">
      <c r="B31" s="5" t="s">
        <v>3</v>
      </c>
      <c r="C31" s="5"/>
      <c r="D31" s="5"/>
      <c r="E31" s="5" t="s">
        <v>4</v>
      </c>
      <c r="F31" s="5"/>
      <c r="G31" s="5"/>
    </row>
    <row r="32" spans="1:7" x14ac:dyDescent="0.25">
      <c r="A32" t="s">
        <v>0</v>
      </c>
      <c r="B32" t="s">
        <v>1</v>
      </c>
      <c r="C32" t="s">
        <v>2</v>
      </c>
      <c r="D32" t="s">
        <v>5</v>
      </c>
      <c r="E32" t="s">
        <v>1</v>
      </c>
      <c r="F32" t="s">
        <v>2</v>
      </c>
      <c r="G32" t="s">
        <v>5</v>
      </c>
    </row>
    <row r="33" spans="1:6" x14ac:dyDescent="0.25">
      <c r="A33">
        <v>1</v>
      </c>
      <c r="B33">
        <v>1.1450260000000001</v>
      </c>
      <c r="C33">
        <v>5165.8</v>
      </c>
      <c r="E33">
        <v>1.1430309999999999</v>
      </c>
      <c r="F33">
        <v>5174.8</v>
      </c>
    </row>
    <row r="34" spans="1:6" x14ac:dyDescent="0.25">
      <c r="A34">
        <v>2</v>
      </c>
      <c r="B34">
        <v>1.0426770000000001</v>
      </c>
      <c r="C34">
        <v>5672.9</v>
      </c>
      <c r="E34">
        <v>0.71541699999999997</v>
      </c>
      <c r="F34">
        <v>8267.9</v>
      </c>
    </row>
    <row r="35" spans="1:6" x14ac:dyDescent="0.25">
      <c r="A35">
        <v>4</v>
      </c>
      <c r="B35">
        <v>0.54723999999999995</v>
      </c>
      <c r="C35">
        <v>10808.8</v>
      </c>
      <c r="E35">
        <v>0.38883099999999998</v>
      </c>
      <c r="F35">
        <v>15212.3</v>
      </c>
    </row>
    <row r="36" spans="1:6" x14ac:dyDescent="0.25">
      <c r="A36">
        <v>8</v>
      </c>
      <c r="B36">
        <v>0.31101000000000001</v>
      </c>
      <c r="C36">
        <v>19018.7</v>
      </c>
      <c r="E36">
        <v>0.234265</v>
      </c>
      <c r="F36">
        <v>25249.200000000001</v>
      </c>
    </row>
    <row r="37" spans="1:6" x14ac:dyDescent="0.25">
      <c r="A37">
        <v>12</v>
      </c>
      <c r="B37">
        <v>0.260162</v>
      </c>
      <c r="C37">
        <v>22735.8</v>
      </c>
      <c r="E37">
        <v>0.17858199999999999</v>
      </c>
      <c r="F37">
        <v>33122</v>
      </c>
    </row>
    <row r="38" spans="1:6" x14ac:dyDescent="0.25">
      <c r="A38">
        <v>16</v>
      </c>
      <c r="B38">
        <v>0.23385900000000001</v>
      </c>
      <c r="C38">
        <v>25293</v>
      </c>
      <c r="E38">
        <v>0.17482200000000001</v>
      </c>
      <c r="F38">
        <v>33834.400000000001</v>
      </c>
    </row>
    <row r="39" spans="1:6" x14ac:dyDescent="0.25">
      <c r="A39">
        <v>24</v>
      </c>
      <c r="B39">
        <v>0.21235799999999999</v>
      </c>
      <c r="C39">
        <v>27853.9</v>
      </c>
      <c r="E39">
        <v>0.166712</v>
      </c>
      <c r="F39">
        <v>35480.400000000001</v>
      </c>
    </row>
    <row r="40" spans="1:6" x14ac:dyDescent="0.25">
      <c r="A40">
        <v>32</v>
      </c>
      <c r="B40">
        <v>0.19556399999999999</v>
      </c>
      <c r="C40">
        <v>30245.8</v>
      </c>
      <c r="E40">
        <v>0.162915</v>
      </c>
      <c r="F40">
        <v>36307.300000000003</v>
      </c>
    </row>
    <row r="41" spans="1:6" x14ac:dyDescent="0.25">
      <c r="A41">
        <v>48</v>
      </c>
      <c r="B41">
        <v>0.207006</v>
      </c>
      <c r="C41">
        <v>28574.1</v>
      </c>
      <c r="E41">
        <v>0.18043699999999999</v>
      </c>
      <c r="F41">
        <v>32781.599999999999</v>
      </c>
    </row>
  </sheetData>
  <mergeCells count="6">
    <mergeCell ref="B31:D31"/>
    <mergeCell ref="E31:G31"/>
    <mergeCell ref="B1:D1"/>
    <mergeCell ref="E1:G1"/>
    <mergeCell ref="B15:D15"/>
    <mergeCell ref="E15:G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fine</vt:lpstr>
      <vt:lpstr>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Chauhan</dc:creator>
  <cp:lastModifiedBy>Hemraj Chauhan</cp:lastModifiedBy>
  <dcterms:created xsi:type="dcterms:W3CDTF">2021-12-02T15:32:40Z</dcterms:created>
  <dcterms:modified xsi:type="dcterms:W3CDTF">2021-12-02T21:07:16Z</dcterms:modified>
</cp:coreProperties>
</file>