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5_new\"/>
    </mc:Choice>
  </mc:AlternateContent>
  <xr:revisionPtr revIDLastSave="0" documentId="13_ncr:1_{7B490C42-519C-4DE7-AF49-85BE7AC36F9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  <sheet name="Sheet1" sheetId="2" r:id="rId2"/>
  </sheets>
  <definedNames>
    <definedName name="_xlnm._FilterDatabase" localSheetId="1" hidden="1">Sheet1!$A$1:$A$502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1" l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69" i="1"/>
  <c r="C70" i="1"/>
  <c r="D70" i="1"/>
  <c r="E70" i="1"/>
  <c r="F70" i="1"/>
  <c r="G70" i="1"/>
  <c r="H70" i="1"/>
  <c r="I70" i="1"/>
  <c r="J70" i="1"/>
  <c r="B70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54" i="1"/>
  <c r="B53" i="1"/>
  <c r="P17" i="1"/>
  <c r="P18" i="1"/>
  <c r="P19" i="1"/>
  <c r="P20" i="1"/>
  <c r="P21" i="1"/>
  <c r="P22" i="1"/>
  <c r="P23" i="1"/>
  <c r="P24" i="1"/>
  <c r="P25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J17" i="1"/>
  <c r="J18" i="1"/>
  <c r="J19" i="1"/>
  <c r="J20" i="1"/>
  <c r="J21" i="1"/>
  <c r="J22" i="1"/>
  <c r="J23" i="1"/>
  <c r="J24" i="1"/>
  <c r="J25" i="1"/>
  <c r="C17" i="1"/>
  <c r="D17" i="1"/>
  <c r="E17" i="1"/>
  <c r="F17" i="1"/>
  <c r="G17" i="1"/>
  <c r="H17" i="1"/>
  <c r="I17" i="1"/>
  <c r="K17" i="1"/>
  <c r="N17" i="1"/>
  <c r="O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C18" i="1"/>
  <c r="D18" i="1"/>
  <c r="E18" i="1"/>
  <c r="F18" i="1"/>
  <c r="G18" i="1"/>
  <c r="H18" i="1"/>
  <c r="I18" i="1"/>
  <c r="K18" i="1"/>
  <c r="N18" i="1"/>
  <c r="O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C19" i="1"/>
  <c r="D19" i="1"/>
  <c r="E19" i="1"/>
  <c r="F19" i="1"/>
  <c r="G19" i="1"/>
  <c r="H19" i="1"/>
  <c r="I19" i="1"/>
  <c r="K19" i="1"/>
  <c r="N19" i="1"/>
  <c r="O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C20" i="1"/>
  <c r="D20" i="1"/>
  <c r="E20" i="1"/>
  <c r="F20" i="1"/>
  <c r="G20" i="1"/>
  <c r="H20" i="1"/>
  <c r="I20" i="1"/>
  <c r="K20" i="1"/>
  <c r="N20" i="1"/>
  <c r="O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C21" i="1"/>
  <c r="D21" i="1"/>
  <c r="E21" i="1"/>
  <c r="F21" i="1"/>
  <c r="G21" i="1"/>
  <c r="H21" i="1"/>
  <c r="I21" i="1"/>
  <c r="K21" i="1"/>
  <c r="N21" i="1"/>
  <c r="O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C22" i="1"/>
  <c r="D22" i="1"/>
  <c r="E22" i="1"/>
  <c r="F22" i="1"/>
  <c r="G22" i="1"/>
  <c r="H22" i="1"/>
  <c r="I22" i="1"/>
  <c r="K22" i="1"/>
  <c r="N22" i="1"/>
  <c r="O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C23" i="1"/>
  <c r="D23" i="1"/>
  <c r="E23" i="1"/>
  <c r="F23" i="1"/>
  <c r="G23" i="1"/>
  <c r="H23" i="1"/>
  <c r="I23" i="1"/>
  <c r="K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C24" i="1"/>
  <c r="D24" i="1"/>
  <c r="E24" i="1"/>
  <c r="F24" i="1"/>
  <c r="G24" i="1"/>
  <c r="H24" i="1"/>
  <c r="I24" i="1"/>
  <c r="K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C25" i="1"/>
  <c r="D25" i="1"/>
  <c r="E25" i="1"/>
  <c r="F25" i="1"/>
  <c r="G25" i="1"/>
  <c r="H25" i="1"/>
  <c r="I25" i="1"/>
  <c r="K25" i="1"/>
  <c r="N25" i="1"/>
  <c r="O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18" i="1"/>
  <c r="B19" i="1"/>
  <c r="B20" i="1"/>
  <c r="B21" i="1"/>
  <c r="B22" i="1"/>
  <c r="B23" i="1"/>
  <c r="B24" i="1"/>
  <c r="B25" i="1"/>
  <c r="B17" i="1"/>
</calcChain>
</file>

<file path=xl/sharedStrings.xml><?xml version="1.0" encoding="utf-8"?>
<sst xmlns="http://schemas.openxmlformats.org/spreadsheetml/2006/main" count="1231" uniqueCount="139">
  <si>
    <t>Resolution</t>
  </si>
  <si>
    <t>MPI: 4 OMP: 48</t>
  </si>
  <si>
    <t>MPI: 6 OMP: 32</t>
  </si>
  <si>
    <t>MPI: 8 OMP: 24</t>
  </si>
  <si>
    <t>MPI: 12 OMP: 16</t>
  </si>
  <si>
    <t>MPI: 16 OMP: 12</t>
  </si>
  <si>
    <t>MPI: 24 OMP: 8</t>
  </si>
  <si>
    <t>MPI: 32 OMP: 6</t>
  </si>
  <si>
    <t>MPI: 48 OMP: 4</t>
  </si>
  <si>
    <t>MPI: 64 OMP: 3</t>
  </si>
  <si>
    <t>MPI: 96 OMP: 2</t>
  </si>
  <si>
    <t>MPI: 192 OMP: 1</t>
  </si>
  <si>
    <t>2x2</t>
  </si>
  <si>
    <t>4x2</t>
  </si>
  <si>
    <t>4x3</t>
  </si>
  <si>
    <t>8x2</t>
  </si>
  <si>
    <t>8x3</t>
  </si>
  <si>
    <t>16x2</t>
  </si>
  <si>
    <t>16x3</t>
  </si>
  <si>
    <t>32x2</t>
  </si>
  <si>
    <t>32x3</t>
  </si>
  <si>
    <t>64x3</t>
  </si>
  <si>
    <t>3x2</t>
  </si>
  <si>
    <t>16x1</t>
  </si>
  <si>
    <t>Sequential</t>
  </si>
  <si>
    <t>Execution time</t>
  </si>
  <si>
    <t>1x16</t>
  </si>
  <si>
    <t>4x4</t>
  </si>
  <si>
    <t>6x4</t>
  </si>
  <si>
    <t>4x8</t>
  </si>
  <si>
    <t>8x4</t>
  </si>
  <si>
    <t>1x48</t>
  </si>
  <si>
    <t>48x1</t>
  </si>
  <si>
    <t>6x8</t>
  </si>
  <si>
    <t>8x6</t>
  </si>
  <si>
    <t>16x4</t>
  </si>
  <si>
    <t>1x64</t>
  </si>
  <si>
    <t>4x16</t>
  </si>
  <si>
    <t>64x1</t>
  </si>
  <si>
    <t>8x8</t>
  </si>
  <si>
    <t>12x8</t>
  </si>
  <si>
    <t>16x6</t>
  </si>
  <si>
    <t>1x96</t>
  </si>
  <si>
    <t>3x32</t>
  </si>
  <si>
    <t>6x16</t>
  </si>
  <si>
    <t>8x12</t>
  </si>
  <si>
    <t>96x1</t>
  </si>
  <si>
    <t>12x16</t>
  </si>
  <si>
    <t>16x12</t>
  </si>
  <si>
    <t>192x1</t>
  </si>
  <si>
    <t>1x192</t>
  </si>
  <si>
    <t>24x8</t>
  </si>
  <si>
    <t>8x24</t>
  </si>
  <si>
    <t>2x96</t>
  </si>
  <si>
    <t>96x2</t>
  </si>
  <si>
    <t>4x48</t>
  </si>
  <si>
    <t>48x4</t>
  </si>
  <si>
    <t>6x32</t>
  </si>
  <si>
    <t>32x6</t>
  </si>
  <si>
    <t>3x64</t>
  </si>
  <si>
    <t>Max</t>
  </si>
  <si>
    <t>Avg</t>
  </si>
  <si>
    <t>Resolution: 4500</t>
  </si>
  <si>
    <t>Residual: 2.111093</t>
  </si>
  <si>
    <t>Resolution: 5500</t>
  </si>
  <si>
    <t>Residual: 2.580124</t>
  </si>
  <si>
    <t>Resolution: 6500</t>
  </si>
  <si>
    <t>Residual: 3.049154</t>
  </si>
  <si>
    <t>Resolution: 7500</t>
  </si>
  <si>
    <t>Residual: 3.518183</t>
  </si>
  <si>
    <t>Resolution: 8500</t>
  </si>
  <si>
    <t>Residual: 3.987213</t>
  </si>
  <si>
    <t>Resolution: 9500</t>
  </si>
  <si>
    <t>Residual: 4.456242</t>
  </si>
  <si>
    <t>Resolution: 10500</t>
  </si>
  <si>
    <t>Residual: 4.925272</t>
  </si>
  <si>
    <t>Resolution: 11500</t>
  </si>
  <si>
    <t>Residual: 5.394301</t>
  </si>
  <si>
    <t>Resolution: 12500</t>
  </si>
  <si>
    <t>Residual: 5.863330</t>
  </si>
  <si>
    <t>heat_task_12x16_192_1</t>
  </si>
  <si>
    <t>heat_task_16x12_192_1</t>
  </si>
  <si>
    <t>heat_task_16x2_32_6</t>
  </si>
  <si>
    <t>heat_task_16x3_48_4</t>
  </si>
  <si>
    <t>heat_task_16x4_64_3</t>
  </si>
  <si>
    <t>heat_task_16x6_96_2</t>
  </si>
  <si>
    <t>heat_task_24x8_192_1</t>
  </si>
  <si>
    <t>heat_task_2x2_4_48</t>
  </si>
  <si>
    <t>heat_task_32x2_64_3</t>
  </si>
  <si>
    <t>heat_task_32x3_96_2</t>
  </si>
  <si>
    <t>heat_task_3x2_6_32</t>
  </si>
  <si>
    <t>heat_task_3x32_96_2</t>
  </si>
  <si>
    <t>heat_task_4x2_8_24</t>
  </si>
  <si>
    <t>heat_task_4x3_12_16</t>
  </si>
  <si>
    <t>heat_task_4x4_16_12</t>
  </si>
  <si>
    <t>heat_task_4x8_32_6</t>
  </si>
  <si>
    <t>heat_task_6x16_96_2</t>
  </si>
  <si>
    <t>heat_task_6x4_24_8</t>
  </si>
  <si>
    <t>heat_task_6x8_48_4</t>
  </si>
  <si>
    <t>heat_task_8x8_64_3</t>
  </si>
  <si>
    <t>heat_task_96x2_192_1</t>
  </si>
  <si>
    <t>2x8</t>
  </si>
  <si>
    <t>4x6</t>
  </si>
  <si>
    <t>3x8</t>
  </si>
  <si>
    <t>2x16</t>
  </si>
  <si>
    <t>heat_task_12x8_96_2</t>
  </si>
  <si>
    <t>heat_task_16x1_16_12</t>
  </si>
  <si>
    <t>heat_task_192x1_192_1</t>
  </si>
  <si>
    <t>heat_task_1x16_16_12</t>
  </si>
  <si>
    <t>heat_task_1x192_192_1</t>
  </si>
  <si>
    <t>heat_task_1x48_48_4</t>
  </si>
  <si>
    <t>heat_task_1x64_64_3</t>
  </si>
  <si>
    <t>heat_task_1x96_96_2</t>
  </si>
  <si>
    <t>heat_task_2x16_32_6</t>
  </si>
  <si>
    <t>heat_task_2x8_16_12</t>
  </si>
  <si>
    <t>heat_task_2x96_192_1</t>
  </si>
  <si>
    <t>heat_task_32x6_192_1</t>
  </si>
  <si>
    <t>heat_task_3x64_192_1</t>
  </si>
  <si>
    <t>heat_task_3x64_96_2</t>
  </si>
  <si>
    <t>heat_task_3x8_24_8</t>
  </si>
  <si>
    <t>heat_task_48x1_48_4</t>
  </si>
  <si>
    <t>heat_task_48x4_192_1</t>
  </si>
  <si>
    <t>heat_task_4x16_64_3</t>
  </si>
  <si>
    <t>heat_task_4x48_192_1</t>
  </si>
  <si>
    <t>heat_task_4x6_24_8</t>
  </si>
  <si>
    <t>heat_task_64x1_64_3</t>
  </si>
  <si>
    <t>heat_task_64x3_192_1</t>
  </si>
  <si>
    <t>heat_task_64x3_96_2</t>
  </si>
  <si>
    <t>heat_task_6x32_192_1</t>
  </si>
  <si>
    <t>heat_task_8x12_96_2</t>
  </si>
  <si>
    <t>heat_task_8x24_192_1</t>
  </si>
  <si>
    <t>heat_task_8x2_16_12</t>
  </si>
  <si>
    <t>heat_task_8x3_24_8</t>
  </si>
  <si>
    <t>heat_task_8x4_32_6</t>
  </si>
  <si>
    <t>heat_task_8x6_48_4</t>
  </si>
  <si>
    <t>heat_task_96x1_96_2</t>
  </si>
  <si>
    <t>Time</t>
  </si>
  <si>
    <t>megaflops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</si>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</sst>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15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0" fillId="0" borderId="10" xfId="0" applyBorder="1"/>
    <xf numFmtId="0" fontId="0" fillId="0" borderId="0" xfId="0" applyBorder="1" applyAlignment="1"/>
    <xf numFmtId="0" fontId="0" fillId="0" borderId="0" xfId="0" applyFill="1" applyBorder="1"/>
    <xf numFmtId="2" fontId="0" fillId="2" borderId="0" xfId="0" applyNumberFormat="1" applyFill="1" applyBorder="1"/>
    <xf numFmtId="2" fontId="0" fillId="2" borderId="15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11" xfId="0" applyNumberFormat="1" applyFill="1" applyBorder="1"/>
    <xf numFmtId="0" fontId="0" fillId="0" borderId="0" xfId="0" applyFill="1" applyBorder="1" applyAlignment="1"/>
    <xf numFmtId="2" fontId="0" fillId="0" borderId="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4"/>
  <sheetViews>
    <sheetView tabSelected="1" topLeftCell="A43" zoomScaleNormal="100" workbookViewId="0">
      <selection activeCell="Q76" sqref="Q76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4" width="14.28515625" bestFit="1" customWidth="1"/>
    <col min="5" max="6" width="15.28515625" bestFit="1" customWidth="1"/>
    <col min="7" max="11" width="14.28515625" bestFit="1" customWidth="1"/>
    <col min="12" max="12" width="15.28515625" bestFit="1" customWidth="1"/>
    <col min="13" max="13" width="12" bestFit="1" customWidth="1"/>
    <col min="14" max="14" width="10.5703125" bestFit="1" customWidth="1"/>
    <col min="15" max="15" width="11.5703125" bestFit="1" customWidth="1"/>
    <col min="16" max="16" width="9" customWidth="1"/>
    <col min="17" max="18" width="10.5703125" bestFit="1" customWidth="1"/>
    <col min="19" max="19" width="11.5703125" bestFit="1" customWidth="1"/>
    <col min="20" max="23" width="10.5703125" bestFit="1" customWidth="1"/>
    <col min="24" max="28" width="9" customWidth="1"/>
    <col min="29" max="29" width="10.5703125" bestFit="1" customWidth="1"/>
    <col min="30" max="36" width="9" customWidth="1"/>
    <col min="37" max="37" width="11.5703125" bestFit="1" customWidth="1"/>
    <col min="38" max="39" width="10.5703125" bestFit="1" customWidth="1"/>
    <col min="40" max="40" width="11.5703125" bestFit="1" customWidth="1"/>
    <col min="41" max="51" width="10.5703125" bestFit="1" customWidth="1"/>
    <col min="52" max="52" width="15.28515625" bestFit="1" customWidth="1"/>
  </cols>
  <sheetData>
    <row r="1" spans="1:51" x14ac:dyDescent="0.25"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/>
      <c r="K1" s="2" t="s">
        <v>6</v>
      </c>
      <c r="L1" s="2"/>
      <c r="M1" s="2"/>
      <c r="N1" s="2"/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 t="s">
        <v>9</v>
      </c>
      <c r="Y1" s="2"/>
      <c r="Z1" s="2"/>
      <c r="AA1" s="2"/>
      <c r="AB1" s="2"/>
      <c r="AC1" s="2"/>
      <c r="AD1" s="2" t="s">
        <v>10</v>
      </c>
      <c r="AE1" s="2"/>
      <c r="AF1" s="2"/>
      <c r="AG1" s="2"/>
      <c r="AH1" s="2"/>
      <c r="AI1" s="2"/>
      <c r="AJ1" s="2"/>
      <c r="AK1" s="2"/>
      <c r="AL1" s="2" t="s">
        <v>11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t="s">
        <v>0</v>
      </c>
      <c r="B2" t="s">
        <v>12</v>
      </c>
      <c r="C2" t="s">
        <v>22</v>
      </c>
      <c r="D2" t="s">
        <v>13</v>
      </c>
      <c r="E2" t="s">
        <v>14</v>
      </c>
      <c r="F2" t="s">
        <v>23</v>
      </c>
      <c r="G2" t="s">
        <v>26</v>
      </c>
      <c r="H2" t="s">
        <v>27</v>
      </c>
      <c r="I2" t="s">
        <v>15</v>
      </c>
      <c r="J2" t="s">
        <v>101</v>
      </c>
      <c r="K2" t="s">
        <v>28</v>
      </c>
      <c r="L2" t="s">
        <v>102</v>
      </c>
      <c r="M2" t="s">
        <v>103</v>
      </c>
      <c r="N2" t="s">
        <v>16</v>
      </c>
      <c r="O2" t="s">
        <v>17</v>
      </c>
      <c r="P2" t="s">
        <v>104</v>
      </c>
      <c r="Q2" t="s">
        <v>29</v>
      </c>
      <c r="R2" t="s">
        <v>30</v>
      </c>
      <c r="S2" t="s">
        <v>18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38</v>
      </c>
      <c r="AA2" t="s">
        <v>19</v>
      </c>
      <c r="AB2" t="s">
        <v>37</v>
      </c>
      <c r="AC2" t="s">
        <v>39</v>
      </c>
      <c r="AD2" t="s">
        <v>41</v>
      </c>
      <c r="AE2" t="s">
        <v>44</v>
      </c>
      <c r="AF2" t="s">
        <v>42</v>
      </c>
      <c r="AG2" t="s">
        <v>46</v>
      </c>
      <c r="AH2" t="s">
        <v>20</v>
      </c>
      <c r="AI2" t="s">
        <v>43</v>
      </c>
      <c r="AJ2" t="s">
        <v>40</v>
      </c>
      <c r="AK2" t="s">
        <v>45</v>
      </c>
      <c r="AL2" t="s">
        <v>21</v>
      </c>
      <c r="AM2" t="s">
        <v>59</v>
      </c>
      <c r="AN2" t="s">
        <v>47</v>
      </c>
      <c r="AO2" t="s">
        <v>48</v>
      </c>
      <c r="AP2" t="s">
        <v>49</v>
      </c>
      <c r="AQ2" t="s">
        <v>50</v>
      </c>
      <c r="AR2" t="s">
        <v>51</v>
      </c>
      <c r="AS2" t="s">
        <v>52</v>
      </c>
      <c r="AT2" t="s">
        <v>53</v>
      </c>
      <c r="AU2" t="s">
        <v>54</v>
      </c>
      <c r="AV2" t="s">
        <v>55</v>
      </c>
      <c r="AW2" t="s">
        <v>56</v>
      </c>
      <c r="AX2" t="s">
        <v>57</v>
      </c>
      <c r="AY2" t="s">
        <v>58</v>
      </c>
    </row>
    <row r="3" spans="1:51" x14ac:dyDescent="0.25">
      <c r="A3">
        <v>4500</v>
      </c>
      <c r="B3">
        <v>1.8513000000000002E-2</v>
      </c>
      <c r="C3">
        <v>1.7301E-2</v>
      </c>
      <c r="D3">
        <v>6.6369999999999997E-3</v>
      </c>
      <c r="E3">
        <v>1.0911000000000001E-2</v>
      </c>
      <c r="F3">
        <v>6.424E-3</v>
      </c>
      <c r="G3">
        <v>7.515E-3</v>
      </c>
      <c r="H3">
        <v>7.3959999999999998E-3</v>
      </c>
      <c r="I3">
        <v>6.6699999999999997E-3</v>
      </c>
      <c r="J3">
        <v>6.0179999999999999E-3</v>
      </c>
      <c r="K3">
        <v>9.4540000000000006E-3</v>
      </c>
      <c r="L3">
        <v>7.3769999999999999E-3</v>
      </c>
      <c r="M3">
        <v>5.9360000000000003E-3</v>
      </c>
      <c r="N3">
        <v>0.79609799999999997</v>
      </c>
      <c r="O3">
        <v>5.3889999999999997E-3</v>
      </c>
      <c r="P3">
        <v>8.659E-3</v>
      </c>
      <c r="Q3">
        <v>9.1009999999999997E-3</v>
      </c>
      <c r="R3">
        <v>9.1470000000000006E-3</v>
      </c>
      <c r="S3">
        <v>5.8950000000000001E-3</v>
      </c>
      <c r="T3">
        <v>6.7149999999999996E-3</v>
      </c>
      <c r="U3">
        <v>6.123E-3</v>
      </c>
      <c r="V3">
        <v>7.639E-3</v>
      </c>
      <c r="W3">
        <v>8.1209999999999997E-3</v>
      </c>
      <c r="X3">
        <v>5.6990000000000001E-3</v>
      </c>
      <c r="Y3">
        <v>1.1266999999999999E-2</v>
      </c>
      <c r="Z3">
        <v>8.4379999999999993E-3</v>
      </c>
      <c r="AA3">
        <v>1.0225E-2</v>
      </c>
      <c r="AB3">
        <v>8.8660000000000006E-3</v>
      </c>
      <c r="AC3">
        <v>8.8229999999999992E-3</v>
      </c>
      <c r="AD3">
        <v>1.077E-2</v>
      </c>
      <c r="AE3">
        <v>7.8440000000000003E-3</v>
      </c>
      <c r="AF3">
        <v>6.2589999999999998E-3</v>
      </c>
      <c r="AG3">
        <v>9.3650000000000001E-3</v>
      </c>
      <c r="AH3">
        <v>7.417E-3</v>
      </c>
      <c r="AI3">
        <v>8.1250000000000003E-3</v>
      </c>
      <c r="AJ3">
        <v>5.3299999999999997E-3</v>
      </c>
      <c r="AK3">
        <v>4.9709999999999997E-3</v>
      </c>
      <c r="AL3">
        <v>6.8079999999999998E-3</v>
      </c>
      <c r="AM3">
        <v>1.5044E-2</v>
      </c>
      <c r="AN3">
        <v>5.6109999999999997E-3</v>
      </c>
      <c r="AO3">
        <v>1.0606000000000001E-2</v>
      </c>
      <c r="AP3">
        <v>1.0198E-2</v>
      </c>
      <c r="AQ3">
        <v>1.4569E-2</v>
      </c>
      <c r="AR3">
        <v>1.0233000000000001E-2</v>
      </c>
      <c r="AS3">
        <v>8.0000000000000002E-3</v>
      </c>
      <c r="AT3">
        <v>1.0699E-2</v>
      </c>
      <c r="AU3">
        <v>9.7210000000000005E-3</v>
      </c>
      <c r="AV3">
        <v>8.3099999999999997E-3</v>
      </c>
      <c r="AW3">
        <v>1.0640999999999999E-2</v>
      </c>
      <c r="AX3">
        <v>1.2064999999999999E-2</v>
      </c>
      <c r="AY3">
        <v>6.0939999999999996E-3</v>
      </c>
    </row>
    <row r="4" spans="1:51" x14ac:dyDescent="0.25">
      <c r="A4">
        <v>5500</v>
      </c>
      <c r="B4">
        <v>3.0263000000000002E-2</v>
      </c>
      <c r="C4">
        <v>3.0824000000000001E-2</v>
      </c>
      <c r="D4">
        <v>1.2430999999999999E-2</v>
      </c>
      <c r="E4">
        <v>1.7403999999999999E-2</v>
      </c>
      <c r="F4">
        <v>1.1528999999999999E-2</v>
      </c>
      <c r="G4">
        <v>1.2682000000000001E-2</v>
      </c>
      <c r="H4">
        <v>1.2404999999999999E-2</v>
      </c>
      <c r="I4">
        <v>1.2295E-2</v>
      </c>
      <c r="J4">
        <v>1.2833000000000001E-2</v>
      </c>
      <c r="K4">
        <v>1.2012E-2</v>
      </c>
      <c r="L4">
        <v>1.1589E-2</v>
      </c>
      <c r="M4">
        <v>1.1958999999999999E-2</v>
      </c>
      <c r="N4">
        <v>1.3058999999999999E-2</v>
      </c>
      <c r="O4">
        <v>1.1457999999999999E-2</v>
      </c>
      <c r="P4">
        <v>1.1218000000000001E-2</v>
      </c>
      <c r="Q4">
        <v>1.1336000000000001E-2</v>
      </c>
      <c r="R4">
        <v>1.1880999999999999E-2</v>
      </c>
      <c r="S4">
        <v>1.1805E-2</v>
      </c>
      <c r="T4">
        <v>1.1694E-2</v>
      </c>
      <c r="U4">
        <v>1.1423000000000001E-2</v>
      </c>
      <c r="V4">
        <v>1.1263E-2</v>
      </c>
      <c r="W4">
        <v>1.1698999999999999E-2</v>
      </c>
      <c r="X4">
        <v>1.1539000000000001E-2</v>
      </c>
      <c r="Y4">
        <v>1.3073E-2</v>
      </c>
      <c r="Z4">
        <v>9.972E-3</v>
      </c>
      <c r="AA4">
        <v>1.1367E-2</v>
      </c>
      <c r="AB4">
        <v>1.1073E-2</v>
      </c>
      <c r="AC4">
        <v>1.1514E-2</v>
      </c>
      <c r="AD4">
        <v>1.069E-2</v>
      </c>
      <c r="AE4">
        <v>1.6336E-2</v>
      </c>
      <c r="AF4">
        <v>1.2494999999999999E-2</v>
      </c>
      <c r="AG4">
        <v>1.1158E-2</v>
      </c>
      <c r="AH4">
        <v>1.1017000000000001E-2</v>
      </c>
      <c r="AI4">
        <v>1.076E-2</v>
      </c>
      <c r="AJ4">
        <v>1.0996000000000001E-2</v>
      </c>
      <c r="AK4">
        <v>1.1223E-2</v>
      </c>
      <c r="AL4">
        <v>9.7560000000000008E-3</v>
      </c>
      <c r="AM4">
        <v>1.1136E-2</v>
      </c>
      <c r="AN4">
        <v>1.0463E-2</v>
      </c>
      <c r="AO4">
        <v>1.0897E-2</v>
      </c>
      <c r="AP4">
        <v>1.1391E-2</v>
      </c>
      <c r="AQ4">
        <v>1.7735999999999998E-2</v>
      </c>
      <c r="AR4">
        <v>1.0878000000000001E-2</v>
      </c>
      <c r="AS4">
        <v>1.0664E-2</v>
      </c>
      <c r="AT4">
        <v>1.1689E-2</v>
      </c>
      <c r="AU4">
        <v>1.1195E-2</v>
      </c>
      <c r="AV4">
        <v>1.1068E-2</v>
      </c>
      <c r="AW4">
        <v>1.0756999999999999E-2</v>
      </c>
      <c r="AX4">
        <v>1.0992E-2</v>
      </c>
      <c r="AY4">
        <v>1.0755000000000001E-2</v>
      </c>
    </row>
    <row r="5" spans="1:51" x14ac:dyDescent="0.25">
      <c r="A5">
        <v>6500</v>
      </c>
      <c r="B5">
        <v>4.4379000000000002E-2</v>
      </c>
      <c r="C5">
        <v>4.4912000000000001E-2</v>
      </c>
      <c r="D5">
        <v>2.0492E-2</v>
      </c>
      <c r="E5">
        <v>2.7234000000000001E-2</v>
      </c>
      <c r="F5">
        <v>1.9741999999999999E-2</v>
      </c>
      <c r="G5">
        <v>2.0791E-2</v>
      </c>
      <c r="H5">
        <v>2.0889999999999999E-2</v>
      </c>
      <c r="I5">
        <v>2.0586E-2</v>
      </c>
      <c r="J5">
        <v>2.0336E-2</v>
      </c>
      <c r="K5">
        <v>1.9609999999999999E-2</v>
      </c>
      <c r="L5">
        <v>1.9671000000000001E-2</v>
      </c>
      <c r="M5">
        <v>2.0612999999999999E-2</v>
      </c>
      <c r="N5">
        <v>2.0181000000000001E-2</v>
      </c>
      <c r="O5">
        <v>1.8544000000000001E-2</v>
      </c>
      <c r="P5">
        <v>1.8643E-2</v>
      </c>
      <c r="Q5">
        <v>1.9996E-2</v>
      </c>
      <c r="R5">
        <v>2.0657999999999999E-2</v>
      </c>
      <c r="S5">
        <v>1.8647E-2</v>
      </c>
      <c r="T5">
        <v>2.0601999999999999E-2</v>
      </c>
      <c r="U5">
        <v>1.8939999999999999E-2</v>
      </c>
      <c r="V5">
        <v>1.9369999999999998E-2</v>
      </c>
      <c r="W5">
        <v>1.8926999999999999E-2</v>
      </c>
      <c r="X5">
        <v>1.9044999999999999E-2</v>
      </c>
      <c r="Y5">
        <v>2.1010000000000001E-2</v>
      </c>
      <c r="Z5">
        <v>1.8079000000000001E-2</v>
      </c>
      <c r="AA5">
        <v>1.839E-2</v>
      </c>
      <c r="AB5">
        <v>1.9973999999999999E-2</v>
      </c>
      <c r="AC5">
        <v>1.9300999999999999E-2</v>
      </c>
      <c r="AD5">
        <v>1.8821999999999998E-2</v>
      </c>
      <c r="AE5">
        <v>3.0630999999999999E-2</v>
      </c>
      <c r="AF5">
        <v>2.1299999999999999E-2</v>
      </c>
      <c r="AG5">
        <v>1.9394000000000002E-2</v>
      </c>
      <c r="AH5">
        <v>1.822E-2</v>
      </c>
      <c r="AI5">
        <v>1.8506000000000002E-2</v>
      </c>
      <c r="AJ5">
        <v>1.8929999999999999E-2</v>
      </c>
      <c r="AK5">
        <v>1.8933999999999999E-2</v>
      </c>
      <c r="AL5">
        <v>1.8225999999999999E-2</v>
      </c>
      <c r="AM5">
        <v>2.0015000000000002E-2</v>
      </c>
      <c r="AN5">
        <v>1.8214000000000001E-2</v>
      </c>
      <c r="AO5">
        <v>1.8905999999999999E-2</v>
      </c>
      <c r="AP5">
        <v>1.9105E-2</v>
      </c>
      <c r="AQ5">
        <v>2.8291E-2</v>
      </c>
      <c r="AR5">
        <v>1.8277000000000002E-2</v>
      </c>
      <c r="AS5">
        <v>1.8290000000000001E-2</v>
      </c>
      <c r="AT5">
        <v>2.1255E-2</v>
      </c>
      <c r="AU5">
        <v>1.8683000000000002E-2</v>
      </c>
      <c r="AV5">
        <v>1.8994E-2</v>
      </c>
      <c r="AW5">
        <v>1.8540000000000001E-2</v>
      </c>
      <c r="AX5">
        <v>1.8987E-2</v>
      </c>
      <c r="AY5">
        <v>1.8297999999999998E-2</v>
      </c>
    </row>
    <row r="6" spans="1:51" x14ac:dyDescent="0.25">
      <c r="A6">
        <v>7500</v>
      </c>
      <c r="B6">
        <v>6.2146E-2</v>
      </c>
      <c r="C6">
        <v>7.0419999999999996E-2</v>
      </c>
      <c r="D6">
        <v>2.8757000000000001E-2</v>
      </c>
      <c r="E6">
        <v>3.9029000000000001E-2</v>
      </c>
      <c r="F6">
        <v>2.8216000000000001E-2</v>
      </c>
      <c r="G6">
        <v>3.0262000000000001E-2</v>
      </c>
      <c r="H6">
        <v>2.8472000000000001E-2</v>
      </c>
      <c r="I6">
        <v>2.8438000000000001E-2</v>
      </c>
      <c r="J6">
        <v>3.0554000000000001E-2</v>
      </c>
      <c r="K6">
        <v>2.861E-2</v>
      </c>
      <c r="L6">
        <v>2.8511999999999999E-2</v>
      </c>
      <c r="M6">
        <v>2.9489999999999999E-2</v>
      </c>
      <c r="N6">
        <v>2.9689E-2</v>
      </c>
      <c r="O6">
        <v>2.8537E-2</v>
      </c>
      <c r="P6">
        <v>2.8534E-2</v>
      </c>
      <c r="Q6">
        <v>2.7848000000000001E-2</v>
      </c>
      <c r="R6">
        <v>2.8694000000000001E-2</v>
      </c>
      <c r="S6">
        <v>2.7685000000000001E-2</v>
      </c>
      <c r="T6">
        <v>2.9048000000000001E-2</v>
      </c>
      <c r="U6">
        <v>2.6745999999999999E-2</v>
      </c>
      <c r="V6">
        <v>2.8882999999999999E-2</v>
      </c>
      <c r="W6">
        <v>2.8368999999999998E-2</v>
      </c>
      <c r="X6">
        <v>2.7383999999999999E-2</v>
      </c>
      <c r="Y6">
        <v>3.0001E-2</v>
      </c>
      <c r="Z6">
        <v>2.7917999999999998E-2</v>
      </c>
      <c r="AA6">
        <v>2.7711E-2</v>
      </c>
      <c r="AB6">
        <v>2.8320999999999999E-2</v>
      </c>
      <c r="AC6">
        <v>2.8816999999999999E-2</v>
      </c>
      <c r="AD6">
        <v>2.6984999999999999E-2</v>
      </c>
      <c r="AE6">
        <v>4.6223E-2</v>
      </c>
      <c r="AF6">
        <v>3.0488999999999999E-2</v>
      </c>
      <c r="AG6">
        <v>2.7949999999999999E-2</v>
      </c>
      <c r="AH6">
        <v>2.7129E-2</v>
      </c>
      <c r="AI6">
        <v>2.7661000000000002E-2</v>
      </c>
      <c r="AJ6">
        <v>2.7817000000000001E-2</v>
      </c>
      <c r="AK6">
        <v>2.8688000000000002E-2</v>
      </c>
      <c r="AL6">
        <v>2.7562E-2</v>
      </c>
      <c r="AM6">
        <v>3.0681E-2</v>
      </c>
      <c r="AN6">
        <v>2.8981E-2</v>
      </c>
      <c r="AO6">
        <v>2.7512999999999999E-2</v>
      </c>
      <c r="AP6">
        <v>2.7585999999999999E-2</v>
      </c>
      <c r="AQ6">
        <v>4.4111999999999998E-2</v>
      </c>
      <c r="AR6">
        <v>2.7209000000000001E-2</v>
      </c>
      <c r="AS6">
        <v>2.7234999999999999E-2</v>
      </c>
      <c r="AT6">
        <v>3.0318000000000001E-2</v>
      </c>
      <c r="AU6">
        <v>2.7817999999999999E-2</v>
      </c>
      <c r="AV6">
        <v>2.8822E-2</v>
      </c>
      <c r="AW6">
        <v>2.6868E-2</v>
      </c>
      <c r="AX6">
        <v>2.7691E-2</v>
      </c>
      <c r="AY6">
        <v>2.6939999999999999E-2</v>
      </c>
    </row>
    <row r="7" spans="1:51" x14ac:dyDescent="0.25">
      <c r="A7">
        <v>8500</v>
      </c>
      <c r="B7">
        <v>8.3723000000000006E-2</v>
      </c>
      <c r="C7">
        <v>8.6126999999999995E-2</v>
      </c>
      <c r="D7">
        <v>3.8484999999999998E-2</v>
      </c>
      <c r="E7">
        <v>5.1055000000000003E-2</v>
      </c>
      <c r="F7">
        <v>3.8706999999999998E-2</v>
      </c>
      <c r="G7">
        <v>4.1336999999999999E-2</v>
      </c>
      <c r="H7">
        <v>3.9001000000000001E-2</v>
      </c>
      <c r="I7">
        <v>3.8441999999999997E-2</v>
      </c>
      <c r="J7">
        <v>4.0934999999999999E-2</v>
      </c>
      <c r="K7">
        <v>3.841E-2</v>
      </c>
      <c r="L7">
        <v>3.8942999999999998E-2</v>
      </c>
      <c r="M7">
        <v>3.9902E-2</v>
      </c>
      <c r="N7">
        <v>3.8755999999999999E-2</v>
      </c>
      <c r="O7">
        <v>3.7862E-2</v>
      </c>
      <c r="P7">
        <v>3.8668000000000001E-2</v>
      </c>
      <c r="Q7">
        <v>3.7791999999999999E-2</v>
      </c>
      <c r="R7">
        <v>3.8184000000000003E-2</v>
      </c>
      <c r="S7">
        <v>3.7387999999999998E-2</v>
      </c>
      <c r="T7">
        <v>4.0006E-2</v>
      </c>
      <c r="U7">
        <v>3.7212000000000002E-2</v>
      </c>
      <c r="V7">
        <v>3.7849000000000001E-2</v>
      </c>
      <c r="W7">
        <v>3.8185999999999998E-2</v>
      </c>
      <c r="X7">
        <v>3.7930999999999999E-2</v>
      </c>
      <c r="Y7">
        <v>4.0654999999999997E-2</v>
      </c>
      <c r="Z7">
        <v>3.6533000000000003E-2</v>
      </c>
      <c r="AA7">
        <v>3.6025000000000001E-2</v>
      </c>
      <c r="AB7">
        <v>3.7753000000000002E-2</v>
      </c>
      <c r="AC7">
        <v>3.8364000000000002E-2</v>
      </c>
      <c r="AD7">
        <v>3.7512999999999998E-2</v>
      </c>
      <c r="AE7">
        <v>6.4578999999999998E-2</v>
      </c>
      <c r="AF7">
        <v>4.0078000000000003E-2</v>
      </c>
      <c r="AG7">
        <v>3.6507999999999999E-2</v>
      </c>
      <c r="AH7">
        <v>3.6049999999999999E-2</v>
      </c>
      <c r="AI7">
        <v>3.7744E-2</v>
      </c>
      <c r="AJ7">
        <v>3.7193999999999998E-2</v>
      </c>
      <c r="AK7">
        <v>3.7942999999999998E-2</v>
      </c>
      <c r="AL7">
        <v>3.7172999999999998E-2</v>
      </c>
      <c r="AM7">
        <v>3.8524999999999997E-2</v>
      </c>
      <c r="AN7">
        <v>3.6929999999999998E-2</v>
      </c>
      <c r="AO7">
        <v>3.8018000000000003E-2</v>
      </c>
      <c r="AP7">
        <v>3.8739000000000003E-2</v>
      </c>
      <c r="AQ7">
        <v>5.6348000000000002E-2</v>
      </c>
      <c r="AR7">
        <v>3.7294000000000001E-2</v>
      </c>
      <c r="AS7">
        <v>3.7081999999999997E-2</v>
      </c>
      <c r="AT7">
        <v>4.0776E-2</v>
      </c>
      <c r="AU7">
        <v>3.7168E-2</v>
      </c>
      <c r="AV7">
        <v>3.8688E-2</v>
      </c>
      <c r="AW7">
        <v>3.7498999999999998E-2</v>
      </c>
      <c r="AX7">
        <v>3.8452E-2</v>
      </c>
      <c r="AY7">
        <v>3.7067999999999997E-2</v>
      </c>
    </row>
    <row r="8" spans="1:51" x14ac:dyDescent="0.25">
      <c r="A8">
        <v>9500</v>
      </c>
      <c r="B8">
        <v>0.104976</v>
      </c>
      <c r="C8">
        <v>0.105931</v>
      </c>
      <c r="D8">
        <v>4.9239999999999999E-2</v>
      </c>
      <c r="E8">
        <v>6.5204999999999999E-2</v>
      </c>
      <c r="F8">
        <v>4.9443000000000001E-2</v>
      </c>
      <c r="G8">
        <v>5.2193000000000003E-2</v>
      </c>
      <c r="H8">
        <v>4.9266999999999998E-2</v>
      </c>
      <c r="I8">
        <v>4.9981999999999999E-2</v>
      </c>
      <c r="J8">
        <v>5.151E-2</v>
      </c>
      <c r="K8">
        <v>5.0015999999999998E-2</v>
      </c>
      <c r="L8">
        <v>4.9471000000000001E-2</v>
      </c>
      <c r="M8">
        <v>4.9381000000000001E-2</v>
      </c>
      <c r="N8">
        <v>4.9318000000000001E-2</v>
      </c>
      <c r="O8">
        <v>4.8245999999999997E-2</v>
      </c>
      <c r="P8">
        <v>4.9693000000000001E-2</v>
      </c>
      <c r="Q8">
        <v>4.9667000000000003E-2</v>
      </c>
      <c r="R8">
        <v>4.9485000000000001E-2</v>
      </c>
      <c r="S8">
        <v>4.8758999999999997E-2</v>
      </c>
      <c r="T8">
        <v>4.9949E-2</v>
      </c>
      <c r="U8">
        <v>4.7203000000000002E-2</v>
      </c>
      <c r="V8">
        <v>4.9062000000000001E-2</v>
      </c>
      <c r="W8">
        <v>4.8168000000000002E-2</v>
      </c>
      <c r="X8">
        <v>4.7952000000000002E-2</v>
      </c>
      <c r="Y8">
        <v>5.1055000000000003E-2</v>
      </c>
      <c r="Z8">
        <v>4.8515000000000003E-2</v>
      </c>
      <c r="AA8">
        <v>4.7940000000000003E-2</v>
      </c>
      <c r="AB8">
        <v>4.8737999999999997E-2</v>
      </c>
      <c r="AC8">
        <v>4.8570000000000002E-2</v>
      </c>
      <c r="AD8">
        <v>4.8508999999999997E-2</v>
      </c>
      <c r="AE8">
        <v>8.4084000000000006E-2</v>
      </c>
      <c r="AF8">
        <v>5.1637000000000002E-2</v>
      </c>
      <c r="AG8">
        <v>4.6741999999999999E-2</v>
      </c>
      <c r="AH8">
        <v>4.6991999999999999E-2</v>
      </c>
      <c r="AI8">
        <v>4.8422E-2</v>
      </c>
      <c r="AJ8">
        <v>4.8682999999999997E-2</v>
      </c>
      <c r="AK8">
        <v>4.9012E-2</v>
      </c>
      <c r="AL8">
        <v>4.9697999999999999E-2</v>
      </c>
      <c r="AM8">
        <v>5.1854999999999998E-2</v>
      </c>
      <c r="AN8">
        <v>4.9549000000000003E-2</v>
      </c>
      <c r="AO8">
        <v>4.9952000000000003E-2</v>
      </c>
      <c r="AP8">
        <v>5.1598999999999999E-2</v>
      </c>
      <c r="AQ8">
        <v>6.1538000000000002E-2</v>
      </c>
      <c r="AR8">
        <v>4.9808999999999999E-2</v>
      </c>
      <c r="AS8">
        <v>4.922E-2</v>
      </c>
      <c r="AT8">
        <v>5.3418E-2</v>
      </c>
      <c r="AU8">
        <v>4.8576000000000001E-2</v>
      </c>
      <c r="AV8">
        <v>4.9542000000000003E-2</v>
      </c>
      <c r="AW8">
        <v>4.6712999999999998E-2</v>
      </c>
      <c r="AX8">
        <v>4.9737999999999997E-2</v>
      </c>
      <c r="AY8">
        <v>4.7141000000000002E-2</v>
      </c>
    </row>
    <row r="9" spans="1:51" x14ac:dyDescent="0.25">
      <c r="A9">
        <v>10500</v>
      </c>
      <c r="B9">
        <v>0.12841</v>
      </c>
      <c r="C9">
        <v>0.13098000000000001</v>
      </c>
      <c r="D9">
        <v>6.2956999999999999E-2</v>
      </c>
      <c r="E9">
        <v>8.1710000000000005E-2</v>
      </c>
      <c r="F9">
        <v>6.1348E-2</v>
      </c>
      <c r="G9">
        <v>6.5477999999999995E-2</v>
      </c>
      <c r="H9">
        <v>6.1796999999999998E-2</v>
      </c>
      <c r="I9">
        <v>6.2462999999999998E-2</v>
      </c>
      <c r="J9">
        <v>6.3822000000000004E-2</v>
      </c>
      <c r="K9">
        <v>6.1245000000000001E-2</v>
      </c>
      <c r="L9">
        <v>6.2716999999999995E-2</v>
      </c>
      <c r="M9">
        <v>6.2714000000000006E-2</v>
      </c>
      <c r="N9">
        <v>6.2387999999999999E-2</v>
      </c>
      <c r="O9">
        <v>6.1603999999999999E-2</v>
      </c>
      <c r="P9">
        <v>6.1931E-2</v>
      </c>
      <c r="Q9">
        <v>6.1892000000000003E-2</v>
      </c>
      <c r="R9">
        <v>6.2087000000000003E-2</v>
      </c>
      <c r="S9">
        <v>6.1037000000000001E-2</v>
      </c>
      <c r="T9">
        <v>6.1697000000000002E-2</v>
      </c>
      <c r="U9">
        <v>5.9645999999999998E-2</v>
      </c>
      <c r="V9">
        <v>6.1587999999999997E-2</v>
      </c>
      <c r="W9">
        <v>6.0538000000000002E-2</v>
      </c>
      <c r="X9">
        <v>6.0196E-2</v>
      </c>
      <c r="Y9">
        <v>6.3008999999999996E-2</v>
      </c>
      <c r="Z9">
        <v>6.1393999999999997E-2</v>
      </c>
      <c r="AA9">
        <v>5.833E-2</v>
      </c>
      <c r="AB9">
        <v>6.2093000000000002E-2</v>
      </c>
      <c r="AC9">
        <v>6.1173999999999999E-2</v>
      </c>
      <c r="AD9">
        <v>6.0197000000000001E-2</v>
      </c>
      <c r="AE9">
        <v>0.105339</v>
      </c>
      <c r="AF9">
        <v>6.5987000000000004E-2</v>
      </c>
      <c r="AG9">
        <v>6.0113E-2</v>
      </c>
      <c r="AH9">
        <v>6.0567000000000003E-2</v>
      </c>
      <c r="AI9">
        <v>6.1254999999999997E-2</v>
      </c>
      <c r="AJ9">
        <v>6.1532000000000003E-2</v>
      </c>
      <c r="AK9">
        <v>6.0852000000000003E-2</v>
      </c>
      <c r="AL9">
        <v>5.9426E-2</v>
      </c>
      <c r="AM9">
        <v>6.3617999999999994E-2</v>
      </c>
      <c r="AN9">
        <v>6.2204000000000002E-2</v>
      </c>
      <c r="AO9">
        <v>6.0356E-2</v>
      </c>
      <c r="AP9">
        <v>6.1494E-2</v>
      </c>
      <c r="AQ9">
        <v>7.7885999999999997E-2</v>
      </c>
      <c r="AR9">
        <v>5.9757999999999999E-2</v>
      </c>
      <c r="AS9">
        <v>5.994E-2</v>
      </c>
      <c r="AT9">
        <v>6.5332000000000001E-2</v>
      </c>
      <c r="AU9">
        <v>5.9263999999999997E-2</v>
      </c>
      <c r="AV9">
        <v>6.2371999999999997E-2</v>
      </c>
      <c r="AW9">
        <v>6.1464999999999999E-2</v>
      </c>
      <c r="AX9">
        <v>6.0165999999999997E-2</v>
      </c>
      <c r="AY9">
        <v>6.0116000000000003E-2</v>
      </c>
    </row>
    <row r="10" spans="1:51" x14ac:dyDescent="0.25">
      <c r="A10">
        <v>11500</v>
      </c>
      <c r="B10">
        <v>0.156306</v>
      </c>
      <c r="C10">
        <v>0.157079</v>
      </c>
      <c r="D10">
        <v>7.4995000000000006E-2</v>
      </c>
      <c r="E10">
        <v>9.9718000000000001E-2</v>
      </c>
      <c r="F10">
        <v>7.5119000000000005E-2</v>
      </c>
      <c r="G10">
        <v>7.8240000000000004E-2</v>
      </c>
      <c r="H10">
        <v>7.7034000000000005E-2</v>
      </c>
      <c r="I10">
        <v>7.4692999999999996E-2</v>
      </c>
      <c r="J10">
        <v>7.8105999999999995E-2</v>
      </c>
      <c r="K10">
        <v>7.5015999999999999E-2</v>
      </c>
      <c r="L10">
        <v>7.5994000000000006E-2</v>
      </c>
      <c r="M10">
        <v>7.6423000000000005E-2</v>
      </c>
      <c r="N10">
        <v>7.4890999999999999E-2</v>
      </c>
      <c r="O10">
        <v>7.324E-2</v>
      </c>
      <c r="P10">
        <v>7.4228000000000002E-2</v>
      </c>
      <c r="Q10">
        <v>7.5344999999999995E-2</v>
      </c>
      <c r="R10">
        <v>7.4609999999999996E-2</v>
      </c>
      <c r="S10">
        <v>7.4171000000000001E-2</v>
      </c>
      <c r="T10">
        <v>7.6304999999999998E-2</v>
      </c>
      <c r="U10">
        <v>7.2953000000000004E-2</v>
      </c>
      <c r="V10">
        <v>7.4942999999999996E-2</v>
      </c>
      <c r="W10">
        <v>7.3408000000000001E-2</v>
      </c>
      <c r="X10">
        <v>7.3634000000000005E-2</v>
      </c>
      <c r="Y10">
        <v>7.6538999999999996E-2</v>
      </c>
      <c r="Z10">
        <v>7.3705999999999994E-2</v>
      </c>
      <c r="AA10">
        <v>7.2189000000000003E-2</v>
      </c>
      <c r="AB10">
        <v>7.4892E-2</v>
      </c>
      <c r="AC10">
        <v>7.6149999999999995E-2</v>
      </c>
      <c r="AD10">
        <v>7.2679999999999995E-2</v>
      </c>
      <c r="AE10">
        <v>0.130413</v>
      </c>
      <c r="AF10">
        <v>7.8359999999999999E-2</v>
      </c>
      <c r="AG10">
        <v>7.4765999999999999E-2</v>
      </c>
      <c r="AH10">
        <v>7.3341000000000003E-2</v>
      </c>
      <c r="AI10">
        <v>7.4302000000000007E-2</v>
      </c>
      <c r="AJ10">
        <v>7.4037000000000006E-2</v>
      </c>
      <c r="AK10">
        <v>7.5009999999999993E-2</v>
      </c>
      <c r="AL10">
        <v>7.3994000000000004E-2</v>
      </c>
      <c r="AM10">
        <v>7.6480000000000006E-2</v>
      </c>
      <c r="AN10">
        <v>7.3371000000000006E-2</v>
      </c>
      <c r="AO10">
        <v>7.5858999999999996E-2</v>
      </c>
      <c r="AP10">
        <v>7.6255000000000003E-2</v>
      </c>
      <c r="AQ10">
        <v>9.4335000000000002E-2</v>
      </c>
      <c r="AR10">
        <v>7.4097999999999997E-2</v>
      </c>
      <c r="AS10">
        <v>7.5115000000000001E-2</v>
      </c>
      <c r="AT10">
        <v>7.8497999999999998E-2</v>
      </c>
      <c r="AU10">
        <v>7.4789999999999995E-2</v>
      </c>
      <c r="AV10">
        <v>7.7445E-2</v>
      </c>
      <c r="AW10">
        <v>7.3299000000000003E-2</v>
      </c>
      <c r="AX10">
        <v>7.5365000000000001E-2</v>
      </c>
      <c r="AY10">
        <v>7.1739999999999998E-2</v>
      </c>
    </row>
    <row r="11" spans="1:51" x14ac:dyDescent="0.25">
      <c r="A11">
        <v>12500</v>
      </c>
      <c r="B11">
        <v>0.184998</v>
      </c>
      <c r="C11">
        <v>0.18432100000000001</v>
      </c>
      <c r="D11">
        <v>8.9203000000000005E-2</v>
      </c>
      <c r="E11">
        <v>0.11761099999999999</v>
      </c>
      <c r="F11">
        <v>9.6514000000000003E-2</v>
      </c>
      <c r="G11">
        <v>9.3221999999999999E-2</v>
      </c>
      <c r="H11">
        <v>9.1318999999999997E-2</v>
      </c>
      <c r="I11">
        <v>8.9771000000000004E-2</v>
      </c>
      <c r="J11">
        <v>9.3213000000000004E-2</v>
      </c>
      <c r="K11">
        <v>8.9631000000000002E-2</v>
      </c>
      <c r="L11">
        <v>9.1134000000000007E-2</v>
      </c>
      <c r="M11">
        <v>9.1898999999999995E-2</v>
      </c>
      <c r="N11">
        <v>8.9339000000000002E-2</v>
      </c>
      <c r="O11">
        <v>8.8140999999999997E-2</v>
      </c>
      <c r="P11">
        <v>8.8733999999999993E-2</v>
      </c>
      <c r="Q11">
        <v>8.9474999999999999E-2</v>
      </c>
      <c r="R11">
        <v>8.7872000000000006E-2</v>
      </c>
      <c r="S11">
        <v>8.7315000000000004E-2</v>
      </c>
      <c r="T11">
        <v>9.0643000000000001E-2</v>
      </c>
      <c r="U11">
        <v>9.1022000000000006E-2</v>
      </c>
      <c r="V11">
        <v>8.9429999999999996E-2</v>
      </c>
      <c r="W11">
        <v>8.8544999999999999E-2</v>
      </c>
      <c r="X11">
        <v>8.7895000000000001E-2</v>
      </c>
      <c r="Y11">
        <v>9.2421000000000003E-2</v>
      </c>
      <c r="Z11">
        <v>9.0948000000000001E-2</v>
      </c>
      <c r="AA11">
        <v>8.6833999999999995E-2</v>
      </c>
      <c r="AB11">
        <v>9.0404999999999999E-2</v>
      </c>
      <c r="AC11">
        <v>9.0262999999999996E-2</v>
      </c>
      <c r="AD11">
        <v>8.8095999999999994E-2</v>
      </c>
      <c r="AE11">
        <v>0.15542</v>
      </c>
      <c r="AF11">
        <v>9.4697000000000003E-2</v>
      </c>
      <c r="AG11">
        <v>9.0919E-2</v>
      </c>
      <c r="AH11">
        <v>8.5571999999999995E-2</v>
      </c>
      <c r="AI11">
        <v>8.8183999999999998E-2</v>
      </c>
      <c r="AJ11">
        <v>8.9186000000000001E-2</v>
      </c>
      <c r="AK11">
        <v>8.9286000000000004E-2</v>
      </c>
      <c r="AL11">
        <v>8.8376999999999997E-2</v>
      </c>
      <c r="AM11">
        <v>9.0147000000000005E-2</v>
      </c>
      <c r="AN11">
        <v>8.8357000000000005E-2</v>
      </c>
      <c r="AO11">
        <v>8.8283E-2</v>
      </c>
      <c r="AP11">
        <v>9.1975000000000001E-2</v>
      </c>
      <c r="AQ11">
        <v>0.10638499999999999</v>
      </c>
      <c r="AR11">
        <v>8.6927000000000004E-2</v>
      </c>
      <c r="AS11">
        <v>8.7495000000000003E-2</v>
      </c>
      <c r="AT11">
        <v>9.4581999999999999E-2</v>
      </c>
      <c r="AU11">
        <v>8.6029999999999995E-2</v>
      </c>
      <c r="AV11">
        <v>8.9652999999999997E-2</v>
      </c>
      <c r="AW11">
        <v>8.7827000000000002E-2</v>
      </c>
      <c r="AX11">
        <v>8.8797000000000001E-2</v>
      </c>
      <c r="AY11">
        <v>8.5580000000000003E-2</v>
      </c>
    </row>
    <row r="15" spans="1:51" x14ac:dyDescent="0.25">
      <c r="B15" t="s">
        <v>1</v>
      </c>
      <c r="C15" t="s">
        <v>2</v>
      </c>
      <c r="D15" t="s">
        <v>3</v>
      </c>
      <c r="E15" t="s">
        <v>4</v>
      </c>
      <c r="F15" s="2" t="s">
        <v>5</v>
      </c>
      <c r="G15" s="2"/>
      <c r="H15" s="2"/>
      <c r="I15" s="2"/>
      <c r="J15" s="2"/>
      <c r="K15" s="2" t="s">
        <v>6</v>
      </c>
      <c r="L15" s="2"/>
      <c r="M15" s="2"/>
      <c r="N15" s="2"/>
      <c r="O15" s="2" t="s">
        <v>7</v>
      </c>
      <c r="P15" s="2"/>
      <c r="Q15" s="2"/>
      <c r="R15" s="2"/>
      <c r="S15" s="2" t="s">
        <v>8</v>
      </c>
      <c r="T15" s="2"/>
      <c r="U15" s="2"/>
      <c r="V15" s="2"/>
      <c r="W15" s="2"/>
      <c r="X15" s="2" t="s">
        <v>9</v>
      </c>
      <c r="Y15" s="2"/>
      <c r="Z15" s="2"/>
      <c r="AA15" s="2"/>
      <c r="AB15" s="2"/>
      <c r="AC15" s="2"/>
      <c r="AD15" s="2" t="s">
        <v>10</v>
      </c>
      <c r="AE15" s="2"/>
      <c r="AF15" s="2"/>
      <c r="AG15" s="2"/>
      <c r="AH15" s="2"/>
      <c r="AI15" s="2"/>
      <c r="AJ15" s="2"/>
      <c r="AK15" s="2"/>
      <c r="AL15" s="2" t="s">
        <v>11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t="s">
        <v>0</v>
      </c>
      <c r="B16" t="s">
        <v>12</v>
      </c>
      <c r="C16" t="s">
        <v>22</v>
      </c>
      <c r="D16" t="s">
        <v>13</v>
      </c>
      <c r="E16" t="s">
        <v>14</v>
      </c>
      <c r="F16" t="s">
        <v>23</v>
      </c>
      <c r="G16" t="s">
        <v>26</v>
      </c>
      <c r="H16" t="s">
        <v>27</v>
      </c>
      <c r="I16" t="s">
        <v>15</v>
      </c>
      <c r="J16" t="s">
        <v>101</v>
      </c>
      <c r="K16" t="s">
        <v>28</v>
      </c>
      <c r="L16" t="s">
        <v>102</v>
      </c>
      <c r="M16" t="s">
        <v>103</v>
      </c>
      <c r="N16" t="s">
        <v>16</v>
      </c>
      <c r="O16" t="s">
        <v>17</v>
      </c>
      <c r="P16" t="s">
        <v>104</v>
      </c>
      <c r="Q16" t="s">
        <v>29</v>
      </c>
      <c r="R16" t="s">
        <v>30</v>
      </c>
      <c r="S16" t="s">
        <v>18</v>
      </c>
      <c r="T16" t="s">
        <v>31</v>
      </c>
      <c r="U16" t="s">
        <v>32</v>
      </c>
      <c r="V16" t="s">
        <v>33</v>
      </c>
      <c r="W16" t="s">
        <v>34</v>
      </c>
      <c r="X16" t="s">
        <v>35</v>
      </c>
      <c r="Y16" t="s">
        <v>36</v>
      </c>
      <c r="Z16" t="s">
        <v>38</v>
      </c>
      <c r="AA16" t="s">
        <v>19</v>
      </c>
      <c r="AB16" t="s">
        <v>37</v>
      </c>
      <c r="AC16" t="s">
        <v>39</v>
      </c>
      <c r="AD16" t="s">
        <v>41</v>
      </c>
      <c r="AE16" t="s">
        <v>44</v>
      </c>
      <c r="AF16" t="s">
        <v>42</v>
      </c>
      <c r="AG16" t="s">
        <v>46</v>
      </c>
      <c r="AH16" t="s">
        <v>20</v>
      </c>
      <c r="AI16" t="s">
        <v>43</v>
      </c>
      <c r="AJ16" t="s">
        <v>40</v>
      </c>
      <c r="AK16" t="s">
        <v>45</v>
      </c>
      <c r="AL16" t="s">
        <v>21</v>
      </c>
      <c r="AM16" t="s">
        <v>59</v>
      </c>
      <c r="AN16" t="s">
        <v>47</v>
      </c>
      <c r="AO16" t="s">
        <v>48</v>
      </c>
      <c r="AP16" t="s">
        <v>49</v>
      </c>
      <c r="AQ16" t="s">
        <v>50</v>
      </c>
      <c r="AR16" t="s">
        <v>51</v>
      </c>
      <c r="AS16" t="s">
        <v>52</v>
      </c>
      <c r="AT16" t="s">
        <v>53</v>
      </c>
      <c r="AU16" t="s">
        <v>54</v>
      </c>
      <c r="AV16" t="s">
        <v>55</v>
      </c>
      <c r="AW16" t="s">
        <v>56</v>
      </c>
      <c r="AX16" t="s">
        <v>57</v>
      </c>
      <c r="AY16" t="s">
        <v>58</v>
      </c>
    </row>
    <row r="17" spans="1:51" x14ac:dyDescent="0.25">
      <c r="A17">
        <v>4500</v>
      </c>
      <c r="B17">
        <f>$B30/B3</f>
        <v>31.960352184951116</v>
      </c>
      <c r="C17">
        <f t="shared" ref="C17:AY22" si="0">$B30/C3</f>
        <v>34.199294838448644</v>
      </c>
      <c r="D17">
        <f t="shared" si="0"/>
        <v>89.149013108332085</v>
      </c>
      <c r="E17">
        <f t="shared" si="0"/>
        <v>54.228026761983323</v>
      </c>
      <c r="F17">
        <f t="shared" si="0"/>
        <v>92.104919053549196</v>
      </c>
      <c r="G17">
        <f t="shared" si="0"/>
        <v>78.733466400532279</v>
      </c>
      <c r="H17">
        <f t="shared" si="0"/>
        <v>80.000270416441325</v>
      </c>
      <c r="I17">
        <f t="shared" si="0"/>
        <v>88.707946026986519</v>
      </c>
      <c r="J17">
        <f t="shared" ref="J17:J22" si="1">$B30/J3</f>
        <v>98.318710535061484</v>
      </c>
      <c r="K17">
        <f t="shared" si="0"/>
        <v>62.585360693886187</v>
      </c>
      <c r="L17">
        <f t="shared" ref="L17:M22" si="2">$B30/L3</f>
        <v>80.206316931001766</v>
      </c>
      <c r="M17">
        <f t="shared" si="2"/>
        <v>99.676886792452834</v>
      </c>
      <c r="N17">
        <f t="shared" si="0"/>
        <v>0.74322759258282278</v>
      </c>
      <c r="O17">
        <f t="shared" si="0"/>
        <v>109.79439599183523</v>
      </c>
      <c r="P17">
        <f t="shared" ref="P17:P22" si="3">$B30/P3</f>
        <v>68.331447049312857</v>
      </c>
      <c r="Q17">
        <f t="shared" si="0"/>
        <v>65.012855730139549</v>
      </c>
      <c r="R17">
        <f t="shared" si="0"/>
        <v>64.685907947961084</v>
      </c>
      <c r="S17">
        <f t="shared" si="0"/>
        <v>100.37014418999152</v>
      </c>
      <c r="T17">
        <f t="shared" si="0"/>
        <v>88.113477289650049</v>
      </c>
      <c r="U17">
        <f t="shared" si="0"/>
        <v>96.632696390658182</v>
      </c>
      <c r="V17">
        <f t="shared" si="0"/>
        <v>77.455426102893057</v>
      </c>
      <c r="W17">
        <f t="shared" si="0"/>
        <v>72.8582686861224</v>
      </c>
      <c r="X17">
        <f t="shared" si="0"/>
        <v>103.82207404807862</v>
      </c>
      <c r="Y17">
        <f t="shared" si="0"/>
        <v>52.514600159758594</v>
      </c>
      <c r="Z17">
        <f t="shared" si="0"/>
        <v>70.121118748518612</v>
      </c>
      <c r="AA17">
        <f t="shared" si="0"/>
        <v>57.866210268948663</v>
      </c>
      <c r="AB17">
        <f t="shared" si="0"/>
        <v>66.73607038123167</v>
      </c>
      <c r="AC17">
        <f t="shared" si="0"/>
        <v>67.061317012354081</v>
      </c>
      <c r="AD17">
        <f t="shared" si="0"/>
        <v>54.937975858867226</v>
      </c>
      <c r="AE17">
        <f t="shared" si="0"/>
        <v>75.431157572667004</v>
      </c>
      <c r="AF17">
        <f t="shared" si="0"/>
        <v>94.532992490813243</v>
      </c>
      <c r="AG17">
        <f t="shared" si="0"/>
        <v>63.18013881473572</v>
      </c>
      <c r="AH17">
        <f t="shared" si="0"/>
        <v>79.773762976944866</v>
      </c>
      <c r="AI17">
        <f t="shared" si="0"/>
        <v>72.822400000000002</v>
      </c>
      <c r="AJ17">
        <f t="shared" si="0"/>
        <v>111.009756097561</v>
      </c>
      <c r="AK17">
        <f t="shared" si="0"/>
        <v>119.02675518004428</v>
      </c>
      <c r="AL17">
        <f t="shared" si="0"/>
        <v>86.909811985898955</v>
      </c>
      <c r="AM17">
        <f t="shared" si="0"/>
        <v>39.330098378090938</v>
      </c>
      <c r="AN17">
        <f t="shared" si="0"/>
        <v>105.4503653537694</v>
      </c>
      <c r="AO17">
        <f t="shared" si="0"/>
        <v>55.787478785593059</v>
      </c>
      <c r="AP17">
        <f t="shared" si="0"/>
        <v>58.019415571680724</v>
      </c>
      <c r="AQ17">
        <f t="shared" si="0"/>
        <v>40.612396183677674</v>
      </c>
      <c r="AR17">
        <f t="shared" si="0"/>
        <v>57.820971367145511</v>
      </c>
      <c r="AS17">
        <f t="shared" si="0"/>
        <v>73.960250000000002</v>
      </c>
      <c r="AT17">
        <f t="shared" si="0"/>
        <v>55.302551640340219</v>
      </c>
      <c r="AU17">
        <f t="shared" si="0"/>
        <v>60.866371772451394</v>
      </c>
      <c r="AV17">
        <f t="shared" si="0"/>
        <v>71.201203369434424</v>
      </c>
      <c r="AW17">
        <f t="shared" si="0"/>
        <v>55.603984587914674</v>
      </c>
      <c r="AX17">
        <f t="shared" si="0"/>
        <v>49.041193535018657</v>
      </c>
      <c r="AY17">
        <f t="shared" si="0"/>
        <v>97.092550049228763</v>
      </c>
    </row>
    <row r="18" spans="1:51" x14ac:dyDescent="0.25">
      <c r="A18">
        <v>5500</v>
      </c>
      <c r="B18">
        <f t="shared" ref="B18:U25" si="4">$B31/B4</f>
        <v>29.148762515282687</v>
      </c>
      <c r="C18">
        <f t="shared" si="4"/>
        <v>28.618252011419674</v>
      </c>
      <c r="D18">
        <f t="shared" si="4"/>
        <v>70.962030407851344</v>
      </c>
      <c r="E18">
        <f t="shared" si="4"/>
        <v>50.685417145483804</v>
      </c>
      <c r="F18">
        <f t="shared" si="4"/>
        <v>76.513921415560773</v>
      </c>
      <c r="G18">
        <f t="shared" si="4"/>
        <v>69.557561898754145</v>
      </c>
      <c r="H18">
        <f t="shared" si="4"/>
        <v>71.110761789600971</v>
      </c>
      <c r="I18">
        <f t="shared" si="4"/>
        <v>71.746970313135421</v>
      </c>
      <c r="J18">
        <f t="shared" ref="J18" si="5">$B31/J4</f>
        <v>68.739110106756016</v>
      </c>
      <c r="K18">
        <f t="shared" si="4"/>
        <v>73.437312687312698</v>
      </c>
      <c r="L18">
        <f t="shared" ref="L18:M18" si="6">$B31/L4</f>
        <v>76.117784105617403</v>
      </c>
      <c r="M18">
        <f t="shared" si="6"/>
        <v>73.762772807090897</v>
      </c>
      <c r="N18">
        <f t="shared" si="4"/>
        <v>67.549506087755574</v>
      </c>
      <c r="O18">
        <f t="shared" si="4"/>
        <v>76.98804328853204</v>
      </c>
      <c r="P18">
        <f t="shared" ref="P18" si="7">$B31/P4</f>
        <v>78.635139953645933</v>
      </c>
      <c r="Q18">
        <f t="shared" si="4"/>
        <v>77.816601976005643</v>
      </c>
      <c r="R18">
        <f t="shared" si="4"/>
        <v>74.247033078023748</v>
      </c>
      <c r="S18">
        <f t="shared" si="4"/>
        <v>74.725031766200772</v>
      </c>
      <c r="T18">
        <f t="shared" si="4"/>
        <v>75.4343252950231</v>
      </c>
      <c r="U18">
        <f t="shared" si="4"/>
        <v>77.223934167906847</v>
      </c>
      <c r="V18">
        <f t="shared" si="0"/>
        <v>78.320962443398741</v>
      </c>
      <c r="W18">
        <f t="shared" si="0"/>
        <v>75.402085648346016</v>
      </c>
      <c r="X18">
        <f t="shared" si="0"/>
        <v>76.447612444752579</v>
      </c>
      <c r="Y18">
        <f t="shared" si="0"/>
        <v>67.477166679415589</v>
      </c>
      <c r="Z18">
        <f t="shared" si="0"/>
        <v>88.460589651022872</v>
      </c>
      <c r="AA18">
        <f t="shared" si="0"/>
        <v>77.604381103193461</v>
      </c>
      <c r="AB18">
        <f t="shared" si="0"/>
        <v>79.664860471416972</v>
      </c>
      <c r="AC18">
        <f t="shared" si="0"/>
        <v>76.613600833767592</v>
      </c>
      <c r="AD18">
        <f t="shared" si="0"/>
        <v>82.51908325537886</v>
      </c>
      <c r="AE18">
        <f t="shared" si="0"/>
        <v>53.999081782566115</v>
      </c>
      <c r="AF18">
        <f t="shared" si="0"/>
        <v>70.598559423769515</v>
      </c>
      <c r="AG18">
        <f t="shared" si="0"/>
        <v>79.057985302025457</v>
      </c>
      <c r="AH18">
        <f t="shared" si="0"/>
        <v>80.069801216302082</v>
      </c>
      <c r="AI18">
        <f t="shared" si="0"/>
        <v>81.982249070631966</v>
      </c>
      <c r="AJ18">
        <f t="shared" si="0"/>
        <v>80.222717351764274</v>
      </c>
      <c r="AK18">
        <f t="shared" si="0"/>
        <v>78.600106923282553</v>
      </c>
      <c r="AL18">
        <f t="shared" si="0"/>
        <v>90.419126691266911</v>
      </c>
      <c r="AM18">
        <f t="shared" si="0"/>
        <v>79.214170258620697</v>
      </c>
      <c r="AN18">
        <f t="shared" si="0"/>
        <v>84.309375896014529</v>
      </c>
      <c r="AO18">
        <f t="shared" si="0"/>
        <v>80.95154629714601</v>
      </c>
      <c r="AP18">
        <f t="shared" si="0"/>
        <v>77.440874374506194</v>
      </c>
      <c r="AQ18">
        <f t="shared" si="0"/>
        <v>49.736637347767264</v>
      </c>
      <c r="AR18">
        <f t="shared" si="0"/>
        <v>81.092939878654164</v>
      </c>
      <c r="AS18">
        <f t="shared" si="0"/>
        <v>82.720273818454615</v>
      </c>
      <c r="AT18">
        <f t="shared" si="0"/>
        <v>75.466592522884767</v>
      </c>
      <c r="AU18">
        <f t="shared" si="0"/>
        <v>78.796694953104065</v>
      </c>
      <c r="AV18">
        <f t="shared" si="0"/>
        <v>79.700849295265641</v>
      </c>
      <c r="AW18">
        <f t="shared" si="0"/>
        <v>82.005112949707183</v>
      </c>
      <c r="AX18">
        <f t="shared" si="0"/>
        <v>80.251910480349352</v>
      </c>
      <c r="AY18">
        <f t="shared" si="0"/>
        <v>82.020362622036259</v>
      </c>
    </row>
    <row r="19" spans="1:51" x14ac:dyDescent="0.25">
      <c r="A19">
        <v>6500</v>
      </c>
      <c r="B19">
        <f t="shared" si="4"/>
        <v>28.160391176006669</v>
      </c>
      <c r="C19">
        <f t="shared" si="0"/>
        <v>27.826193444959031</v>
      </c>
      <c r="D19">
        <f t="shared" si="0"/>
        <v>60.986238532110093</v>
      </c>
      <c r="E19">
        <f t="shared" si="0"/>
        <v>45.888595138429899</v>
      </c>
      <c r="F19">
        <f t="shared" si="0"/>
        <v>63.303110120555168</v>
      </c>
      <c r="G19">
        <f t="shared" si="0"/>
        <v>60.109181857534509</v>
      </c>
      <c r="H19">
        <f t="shared" si="0"/>
        <v>59.824317855433222</v>
      </c>
      <c r="I19">
        <f t="shared" si="0"/>
        <v>60.707762557077622</v>
      </c>
      <c r="J19">
        <f t="shared" si="1"/>
        <v>61.454071597167584</v>
      </c>
      <c r="K19">
        <f t="shared" si="0"/>
        <v>63.729219785823567</v>
      </c>
      <c r="L19">
        <f t="shared" si="2"/>
        <v>63.531594733363832</v>
      </c>
      <c r="M19">
        <f t="shared" si="2"/>
        <v>60.628244311842046</v>
      </c>
      <c r="N19">
        <f t="shared" si="0"/>
        <v>61.926069074872402</v>
      </c>
      <c r="O19">
        <f t="shared" si="0"/>
        <v>67.392687661777387</v>
      </c>
      <c r="P19">
        <f t="shared" si="3"/>
        <v>67.034811993777822</v>
      </c>
      <c r="Q19">
        <f t="shared" si="0"/>
        <v>62.498999799959989</v>
      </c>
      <c r="R19">
        <f t="shared" si="0"/>
        <v>60.496175815664635</v>
      </c>
      <c r="S19">
        <f t="shared" si="0"/>
        <v>67.020432241111166</v>
      </c>
      <c r="T19">
        <f t="shared" si="0"/>
        <v>60.660615474225807</v>
      </c>
      <c r="U19">
        <f t="shared" si="0"/>
        <v>65.98363252375924</v>
      </c>
      <c r="V19">
        <f t="shared" si="0"/>
        <v>64.518843572534848</v>
      </c>
      <c r="W19">
        <f t="shared" si="0"/>
        <v>66.028953347070328</v>
      </c>
      <c r="X19">
        <f t="shared" si="0"/>
        <v>65.619847729062755</v>
      </c>
      <c r="Y19">
        <f t="shared" si="0"/>
        <v>59.482627320323651</v>
      </c>
      <c r="Z19">
        <f t="shared" si="0"/>
        <v>69.12605785718236</v>
      </c>
      <c r="AA19">
        <f t="shared" si="0"/>
        <v>67.957041870581833</v>
      </c>
      <c r="AB19">
        <f t="shared" si="0"/>
        <v>62.567838189646544</v>
      </c>
      <c r="AC19">
        <f t="shared" si="0"/>
        <v>64.7494948448267</v>
      </c>
      <c r="AD19">
        <f t="shared" si="0"/>
        <v>66.397301030708746</v>
      </c>
      <c r="AE19">
        <f t="shared" si="0"/>
        <v>40.799516829355881</v>
      </c>
      <c r="AF19">
        <f t="shared" si="0"/>
        <v>58.672769953051642</v>
      </c>
      <c r="AG19">
        <f t="shared" si="0"/>
        <v>64.439001753119513</v>
      </c>
      <c r="AH19">
        <f t="shared" si="0"/>
        <v>68.591108671789243</v>
      </c>
      <c r="AI19">
        <f t="shared" si="0"/>
        <v>67.531071003998704</v>
      </c>
      <c r="AJ19">
        <f t="shared" si="0"/>
        <v>66.018489170628641</v>
      </c>
      <c r="AK19">
        <f t="shared" si="0"/>
        <v>66.004542093588256</v>
      </c>
      <c r="AL19">
        <f t="shared" si="0"/>
        <v>68.568528475803802</v>
      </c>
      <c r="AM19">
        <f t="shared" si="0"/>
        <v>62.43967024731451</v>
      </c>
      <c r="AN19">
        <f t="shared" si="0"/>
        <v>68.613703744372458</v>
      </c>
      <c r="AO19">
        <f t="shared" si="0"/>
        <v>66.102295567544701</v>
      </c>
      <c r="AP19">
        <f t="shared" si="0"/>
        <v>65.413766029835116</v>
      </c>
      <c r="AQ19">
        <f t="shared" si="0"/>
        <v>44.174118977766781</v>
      </c>
      <c r="AR19">
        <f t="shared" si="0"/>
        <v>68.377195382174307</v>
      </c>
      <c r="AS19">
        <f t="shared" si="0"/>
        <v>68.328594860579543</v>
      </c>
      <c r="AT19">
        <f t="shared" si="0"/>
        <v>58.796988943777933</v>
      </c>
      <c r="AU19">
        <f t="shared" si="0"/>
        <v>66.891291548466512</v>
      </c>
      <c r="AV19">
        <f t="shared" si="0"/>
        <v>65.796040855006837</v>
      </c>
      <c r="AW19">
        <f t="shared" si="0"/>
        <v>67.407227615965482</v>
      </c>
      <c r="AX19">
        <f t="shared" si="0"/>
        <v>65.820298098699112</v>
      </c>
      <c r="AY19">
        <f t="shared" si="0"/>
        <v>68.298721171712756</v>
      </c>
    </row>
    <row r="20" spans="1:51" x14ac:dyDescent="0.25">
      <c r="A20">
        <v>7500</v>
      </c>
      <c r="B20">
        <f t="shared" si="4"/>
        <v>26.833585427863419</v>
      </c>
      <c r="C20">
        <f t="shared" si="0"/>
        <v>23.680772507810282</v>
      </c>
      <c r="D20">
        <f t="shared" si="0"/>
        <v>57.989359112563896</v>
      </c>
      <c r="E20">
        <f t="shared" si="0"/>
        <v>42.72720284916344</v>
      </c>
      <c r="F20">
        <f t="shared" si="0"/>
        <v>59.10121916643039</v>
      </c>
      <c r="G20">
        <f t="shared" si="0"/>
        <v>55.105412728834843</v>
      </c>
      <c r="H20">
        <f t="shared" si="0"/>
        <v>58.56982298398426</v>
      </c>
      <c r="I20">
        <f t="shared" si="0"/>
        <v>58.639848090583016</v>
      </c>
      <c r="J20">
        <f t="shared" si="1"/>
        <v>54.578778555999214</v>
      </c>
      <c r="K20">
        <f t="shared" si="0"/>
        <v>58.287312128626354</v>
      </c>
      <c r="L20">
        <f t="shared" si="2"/>
        <v>58.487654320987652</v>
      </c>
      <c r="M20">
        <f t="shared" si="2"/>
        <v>56.547982366904037</v>
      </c>
      <c r="N20">
        <f t="shared" si="0"/>
        <v>56.168951463505003</v>
      </c>
      <c r="O20">
        <f t="shared" si="0"/>
        <v>58.436415881136767</v>
      </c>
      <c r="P20">
        <f t="shared" si="3"/>
        <v>58.44255975327679</v>
      </c>
      <c r="Q20">
        <f t="shared" si="0"/>
        <v>59.8822177535191</v>
      </c>
      <c r="R20">
        <f t="shared" si="0"/>
        <v>58.116679445180175</v>
      </c>
      <c r="S20">
        <f t="shared" si="0"/>
        <v>60.234784179158382</v>
      </c>
      <c r="T20">
        <f t="shared" si="0"/>
        <v>57.408427430459923</v>
      </c>
      <c r="U20">
        <f t="shared" si="0"/>
        <v>62.349510207133775</v>
      </c>
      <c r="V20">
        <f t="shared" si="0"/>
        <v>57.736384724578471</v>
      </c>
      <c r="W20">
        <f t="shared" si="0"/>
        <v>58.782473827064756</v>
      </c>
      <c r="X20">
        <f t="shared" si="0"/>
        <v>60.896874087058137</v>
      </c>
      <c r="Y20">
        <f t="shared" si="0"/>
        <v>55.584813839538683</v>
      </c>
      <c r="Z20">
        <f t="shared" si="0"/>
        <v>59.73207249802995</v>
      </c>
      <c r="AA20">
        <f t="shared" si="0"/>
        <v>60.178268557612498</v>
      </c>
      <c r="AB20">
        <f t="shared" si="0"/>
        <v>58.882101620705484</v>
      </c>
      <c r="AC20">
        <f t="shared" si="0"/>
        <v>57.868619217822811</v>
      </c>
      <c r="AD20">
        <f t="shared" si="0"/>
        <v>61.797294793403744</v>
      </c>
      <c r="AE20">
        <f t="shared" si="0"/>
        <v>36.077277545810524</v>
      </c>
      <c r="AF20">
        <f t="shared" si="0"/>
        <v>54.695135950670732</v>
      </c>
      <c r="AG20">
        <f t="shared" si="0"/>
        <v>59.663685152057248</v>
      </c>
      <c r="AH20">
        <f t="shared" si="0"/>
        <v>61.469276420067082</v>
      </c>
      <c r="AI20">
        <f t="shared" si="0"/>
        <v>60.28704674451393</v>
      </c>
      <c r="AJ20">
        <f t="shared" si="0"/>
        <v>59.948952079663513</v>
      </c>
      <c r="AK20">
        <f t="shared" si="0"/>
        <v>58.128834355828218</v>
      </c>
      <c r="AL20">
        <f t="shared" si="0"/>
        <v>60.503591901893913</v>
      </c>
      <c r="AM20">
        <f t="shared" si="0"/>
        <v>54.352856816922525</v>
      </c>
      <c r="AN20">
        <f t="shared" si="0"/>
        <v>57.541147648459336</v>
      </c>
      <c r="AO20">
        <f t="shared" si="0"/>
        <v>60.611347363064731</v>
      </c>
      <c r="AP20">
        <f t="shared" si="0"/>
        <v>60.450953382150367</v>
      </c>
      <c r="AQ20">
        <f t="shared" si="0"/>
        <v>37.803772216177002</v>
      </c>
      <c r="AR20">
        <f t="shared" si="0"/>
        <v>61.288544231688043</v>
      </c>
      <c r="AS20">
        <f t="shared" si="0"/>
        <v>61.230034881586192</v>
      </c>
      <c r="AT20">
        <f t="shared" si="0"/>
        <v>55.003628207665408</v>
      </c>
      <c r="AU20">
        <f t="shared" si="0"/>
        <v>59.946797037889141</v>
      </c>
      <c r="AV20">
        <f t="shared" si="0"/>
        <v>57.858580251196997</v>
      </c>
      <c r="AW20">
        <f t="shared" si="0"/>
        <v>62.066398689891322</v>
      </c>
      <c r="AX20">
        <f t="shared" si="0"/>
        <v>60.221732692932719</v>
      </c>
      <c r="AY20">
        <f t="shared" si="0"/>
        <v>61.900519673348185</v>
      </c>
    </row>
    <row r="21" spans="1:51" x14ac:dyDescent="0.25">
      <c r="A21">
        <v>8500</v>
      </c>
      <c r="B21">
        <f t="shared" si="4"/>
        <v>24.585287197066517</v>
      </c>
      <c r="C21">
        <f t="shared" si="0"/>
        <v>23.89905604514264</v>
      </c>
      <c r="D21">
        <f t="shared" si="0"/>
        <v>53.484578407171625</v>
      </c>
      <c r="E21">
        <f t="shared" si="0"/>
        <v>40.316403878170597</v>
      </c>
      <c r="F21">
        <f t="shared" si="0"/>
        <v>53.177823132766683</v>
      </c>
      <c r="G21">
        <f t="shared" si="0"/>
        <v>49.794469845416941</v>
      </c>
      <c r="H21">
        <f t="shared" si="0"/>
        <v>52.776954437065719</v>
      </c>
      <c r="I21">
        <f t="shared" si="0"/>
        <v>53.544404557515222</v>
      </c>
      <c r="J21">
        <f t="shared" si="1"/>
        <v>50.283473799926718</v>
      </c>
      <c r="K21">
        <f t="shared" si="0"/>
        <v>53.58901327779224</v>
      </c>
      <c r="L21">
        <f t="shared" si="2"/>
        <v>52.855558123411143</v>
      </c>
      <c r="M21">
        <f t="shared" si="2"/>
        <v>51.585233822866023</v>
      </c>
      <c r="N21">
        <f t="shared" si="0"/>
        <v>53.110589328104041</v>
      </c>
      <c r="O21">
        <f t="shared" si="0"/>
        <v>54.364640008451744</v>
      </c>
      <c r="P21">
        <f t="shared" si="3"/>
        <v>53.231457535947037</v>
      </c>
      <c r="Q21">
        <f t="shared" si="0"/>
        <v>54.465336579170199</v>
      </c>
      <c r="R21">
        <f t="shared" si="0"/>
        <v>53.906191074795721</v>
      </c>
      <c r="S21">
        <f t="shared" si="0"/>
        <v>55.053867551085915</v>
      </c>
      <c r="T21">
        <f t="shared" si="0"/>
        <v>51.451132330150479</v>
      </c>
      <c r="U21">
        <f t="shared" si="0"/>
        <v>55.314253466623668</v>
      </c>
      <c r="V21">
        <f t="shared" si="0"/>
        <v>54.383312637057784</v>
      </c>
      <c r="W21">
        <f t="shared" si="0"/>
        <v>53.903367726391878</v>
      </c>
      <c r="X21">
        <f t="shared" si="0"/>
        <v>54.265745696132456</v>
      </c>
      <c r="Y21">
        <f t="shared" si="0"/>
        <v>50.62978723404256</v>
      </c>
      <c r="Z21">
        <f t="shared" si="0"/>
        <v>56.342320641611693</v>
      </c>
      <c r="AA21">
        <f t="shared" si="0"/>
        <v>57.136821651630811</v>
      </c>
      <c r="AB21">
        <f t="shared" si="0"/>
        <v>54.521600932376231</v>
      </c>
      <c r="AC21">
        <f t="shared" si="0"/>
        <v>53.653268689396306</v>
      </c>
      <c r="AD21">
        <f t="shared" si="0"/>
        <v>54.870418255004935</v>
      </c>
      <c r="AE21">
        <f t="shared" si="0"/>
        <v>31.873426346025798</v>
      </c>
      <c r="AF21">
        <f t="shared" si="0"/>
        <v>51.358700533958775</v>
      </c>
      <c r="AG21">
        <f t="shared" si="0"/>
        <v>56.380902815821194</v>
      </c>
      <c r="AH21">
        <f t="shared" si="0"/>
        <v>57.09719833564494</v>
      </c>
      <c r="AI21">
        <f t="shared" si="0"/>
        <v>54.534601526070368</v>
      </c>
      <c r="AJ21">
        <f t="shared" si="0"/>
        <v>55.341022745604135</v>
      </c>
      <c r="AK21">
        <f t="shared" si="0"/>
        <v>54.248583401417918</v>
      </c>
      <c r="AL21">
        <f t="shared" si="0"/>
        <v>55.3722863368574</v>
      </c>
      <c r="AM21">
        <f t="shared" si="0"/>
        <v>53.429046073977943</v>
      </c>
      <c r="AN21">
        <f t="shared" si="0"/>
        <v>55.736636880584896</v>
      </c>
      <c r="AO21">
        <f t="shared" si="0"/>
        <v>54.141564522068492</v>
      </c>
      <c r="AP21">
        <f t="shared" si="0"/>
        <v>53.133896073724152</v>
      </c>
      <c r="AQ21">
        <f t="shared" si="0"/>
        <v>36.5293178107475</v>
      </c>
      <c r="AR21">
        <f t="shared" si="0"/>
        <v>55.192631522496917</v>
      </c>
      <c r="AS21">
        <f t="shared" si="0"/>
        <v>55.508171080308507</v>
      </c>
      <c r="AT21">
        <f t="shared" si="0"/>
        <v>50.479546792230728</v>
      </c>
      <c r="AU21">
        <f t="shared" si="0"/>
        <v>55.37973525613431</v>
      </c>
      <c r="AV21">
        <f t="shared" si="0"/>
        <v>53.203939205955336</v>
      </c>
      <c r="AW21">
        <f t="shared" si="0"/>
        <v>54.890903757433534</v>
      </c>
      <c r="AX21">
        <f t="shared" si="0"/>
        <v>53.530479558930615</v>
      </c>
      <c r="AY21">
        <f t="shared" si="0"/>
        <v>55.529135642602789</v>
      </c>
    </row>
    <row r="22" spans="1:51" x14ac:dyDescent="0.25">
      <c r="A22">
        <v>9500</v>
      </c>
      <c r="B22">
        <f t="shared" si="4"/>
        <v>24.374133135192803</v>
      </c>
      <c r="C22">
        <f t="shared" si="0"/>
        <v>24.154392953903955</v>
      </c>
      <c r="D22">
        <f t="shared" si="0"/>
        <v>51.963830219333872</v>
      </c>
      <c r="E22">
        <f t="shared" si="0"/>
        <v>39.240840426347674</v>
      </c>
      <c r="F22">
        <f t="shared" si="0"/>
        <v>51.750480351111378</v>
      </c>
      <c r="G22">
        <f t="shared" si="0"/>
        <v>49.023796294522249</v>
      </c>
      <c r="H22">
        <f t="shared" si="0"/>
        <v>51.935352264193071</v>
      </c>
      <c r="I22">
        <f t="shared" si="0"/>
        <v>51.192409267336238</v>
      </c>
      <c r="J22">
        <f t="shared" si="1"/>
        <v>49.673830324208886</v>
      </c>
      <c r="K22">
        <f t="shared" si="0"/>
        <v>51.157609564939222</v>
      </c>
      <c r="L22">
        <f t="shared" si="2"/>
        <v>51.721190192233827</v>
      </c>
      <c r="M22">
        <f t="shared" si="2"/>
        <v>51.815455337072962</v>
      </c>
      <c r="N22">
        <f t="shared" si="0"/>
        <v>51.881645646619894</v>
      </c>
      <c r="O22">
        <f t="shared" si="0"/>
        <v>53.034427724578201</v>
      </c>
      <c r="P22">
        <f t="shared" si="3"/>
        <v>51.490129394482118</v>
      </c>
      <c r="Q22">
        <f t="shared" si="0"/>
        <v>51.517083777961219</v>
      </c>
      <c r="R22">
        <f t="shared" si="0"/>
        <v>51.706557542689701</v>
      </c>
      <c r="S22">
        <f t="shared" si="0"/>
        <v>52.476445374187328</v>
      </c>
      <c r="T22">
        <f t="shared" si="0"/>
        <v>51.226230755370473</v>
      </c>
      <c r="U22">
        <f t="shared" si="0"/>
        <v>54.206279261911313</v>
      </c>
      <c r="V22">
        <f t="shared" si="0"/>
        <v>52.152358240593529</v>
      </c>
      <c r="W22">
        <f t="shared" si="0"/>
        <v>53.120308088357412</v>
      </c>
      <c r="X22">
        <f t="shared" si="0"/>
        <v>53.359588755422081</v>
      </c>
      <c r="Y22">
        <f t="shared" si="0"/>
        <v>50.11652139849182</v>
      </c>
      <c r="Z22">
        <f t="shared" si="0"/>
        <v>52.740368958054205</v>
      </c>
      <c r="AA22">
        <f t="shared" si="0"/>
        <v>53.372945348352097</v>
      </c>
      <c r="AB22">
        <f t="shared" si="0"/>
        <v>52.499056177930981</v>
      </c>
      <c r="AC22">
        <f t="shared" si="0"/>
        <v>52.68064648960263</v>
      </c>
      <c r="AD22">
        <f t="shared" si="0"/>
        <v>52.746892329258486</v>
      </c>
      <c r="AE22">
        <f t="shared" si="0"/>
        <v>30.430272108843532</v>
      </c>
      <c r="AF22">
        <f t="shared" si="0"/>
        <v>49.551658694347068</v>
      </c>
      <c r="AG22">
        <f t="shared" si="0"/>
        <v>54.740896837961571</v>
      </c>
      <c r="AH22">
        <f t="shared" si="0"/>
        <v>54.449672284644194</v>
      </c>
      <c r="AI22">
        <f t="shared" si="0"/>
        <v>52.841662880508856</v>
      </c>
      <c r="AJ22">
        <f t="shared" si="0"/>
        <v>52.558367397243387</v>
      </c>
      <c r="AK22">
        <f t="shared" si="0"/>
        <v>52.205561903207375</v>
      </c>
      <c r="AL22">
        <f t="shared" si="0"/>
        <v>51.484949092518811</v>
      </c>
      <c r="AM22">
        <f t="shared" si="0"/>
        <v>49.343342011377878</v>
      </c>
      <c r="AN22">
        <f t="shared" si="0"/>
        <v>51.63977073200266</v>
      </c>
      <c r="AO22">
        <f t="shared" si="0"/>
        <v>51.223154228058931</v>
      </c>
      <c r="AP22">
        <f t="shared" si="0"/>
        <v>49.588150933157614</v>
      </c>
      <c r="AQ22">
        <f t="shared" si="0"/>
        <v>41.579170593779452</v>
      </c>
      <c r="AR22">
        <f t="shared" si="0"/>
        <v>51.370214218313954</v>
      </c>
      <c r="AS22">
        <f t="shared" si="0"/>
        <v>51.984945144250304</v>
      </c>
      <c r="AT22">
        <f t="shared" si="0"/>
        <v>47.89956568946797</v>
      </c>
      <c r="AU22">
        <f t="shared" si="0"/>
        <v>52.674139492753618</v>
      </c>
      <c r="AV22">
        <f t="shared" si="0"/>
        <v>51.647067134956195</v>
      </c>
      <c r="AW22">
        <f t="shared" si="0"/>
        <v>54.774880654207607</v>
      </c>
      <c r="AX22">
        <f t="shared" si="0"/>
        <v>51.443544171458441</v>
      </c>
      <c r="AY22">
        <f t="shared" si="0"/>
        <v>54.277571540697053</v>
      </c>
    </row>
    <row r="23" spans="1:51" x14ac:dyDescent="0.25">
      <c r="A23">
        <v>10500</v>
      </c>
      <c r="B23">
        <f t="shared" si="4"/>
        <v>24.095335254263688</v>
      </c>
      <c r="C23">
        <f t="shared" ref="C23:AY25" si="8">$B36/C9</f>
        <v>23.622553061536113</v>
      </c>
      <c r="D23">
        <f t="shared" si="8"/>
        <v>49.145956764140607</v>
      </c>
      <c r="E23">
        <f t="shared" si="8"/>
        <v>37.866625871986294</v>
      </c>
      <c r="F23">
        <f t="shared" si="8"/>
        <v>50.434928604029473</v>
      </c>
      <c r="G23">
        <f t="shared" si="8"/>
        <v>47.253764623232236</v>
      </c>
      <c r="H23">
        <f t="shared" si="8"/>
        <v>50.068482288784253</v>
      </c>
      <c r="I23">
        <f t="shared" si="8"/>
        <v>49.534636504810855</v>
      </c>
      <c r="J23">
        <f t="shared" ref="J23" si="9">$B36/J9</f>
        <v>48.479865876970322</v>
      </c>
      <c r="K23">
        <f t="shared" si="8"/>
        <v>50.519748550902115</v>
      </c>
      <c r="L23">
        <f t="shared" ref="L23:M23" si="10">$B36/L9</f>
        <v>49.334024267742407</v>
      </c>
      <c r="M23">
        <f t="shared" si="10"/>
        <v>49.336384220429252</v>
      </c>
      <c r="N23">
        <f t="shared" si="8"/>
        <v>49.594184779124198</v>
      </c>
      <c r="O23">
        <f t="shared" si="8"/>
        <v>50.225342510226611</v>
      </c>
      <c r="P23">
        <f t="shared" ref="P23" si="11">$B36/P9</f>
        <v>49.960149198301337</v>
      </c>
      <c r="Q23">
        <f t="shared" si="8"/>
        <v>49.991630582304659</v>
      </c>
      <c r="R23">
        <f t="shared" si="8"/>
        <v>49.83461916343196</v>
      </c>
      <c r="S23">
        <f t="shared" si="8"/>
        <v>50.691908186837495</v>
      </c>
      <c r="T23">
        <f t="shared" si="8"/>
        <v>50.149634504108789</v>
      </c>
      <c r="U23">
        <f t="shared" si="8"/>
        <v>51.874090467089168</v>
      </c>
      <c r="V23">
        <f t="shared" si="8"/>
        <v>50.238390595570571</v>
      </c>
      <c r="W23">
        <f t="shared" si="8"/>
        <v>51.109749248405961</v>
      </c>
      <c r="X23">
        <f t="shared" si="8"/>
        <v>51.400126254236163</v>
      </c>
      <c r="Y23">
        <f t="shared" si="8"/>
        <v>49.105397641606764</v>
      </c>
      <c r="Z23">
        <f t="shared" si="8"/>
        <v>50.397139785646814</v>
      </c>
      <c r="AA23">
        <f t="shared" si="8"/>
        <v>53.04443682496143</v>
      </c>
      <c r="AB23">
        <f t="shared" si="8"/>
        <v>49.829803681574411</v>
      </c>
      <c r="AC23">
        <f t="shared" si="8"/>
        <v>50.578382973158533</v>
      </c>
      <c r="AD23">
        <f t="shared" si="8"/>
        <v>51.399272388989488</v>
      </c>
      <c r="AE23">
        <f t="shared" si="8"/>
        <v>29.372616030150279</v>
      </c>
      <c r="AF23">
        <f t="shared" si="8"/>
        <v>46.889266067558765</v>
      </c>
      <c r="AG23">
        <f t="shared" si="8"/>
        <v>51.471096102340596</v>
      </c>
      <c r="AH23">
        <f t="shared" si="8"/>
        <v>51.085277461323827</v>
      </c>
      <c r="AI23">
        <f t="shared" si="8"/>
        <v>50.51150110195087</v>
      </c>
      <c r="AJ23">
        <f t="shared" si="8"/>
        <v>50.284112331794837</v>
      </c>
      <c r="AK23">
        <f t="shared" si="8"/>
        <v>50.846019851442847</v>
      </c>
      <c r="AL23">
        <f t="shared" si="8"/>
        <v>52.066132669202034</v>
      </c>
      <c r="AM23">
        <f t="shared" si="8"/>
        <v>48.635323336162728</v>
      </c>
      <c r="AN23">
        <f t="shared" si="8"/>
        <v>49.740884830557519</v>
      </c>
      <c r="AO23">
        <f t="shared" si="8"/>
        <v>51.263867718205319</v>
      </c>
      <c r="AP23">
        <f t="shared" si="8"/>
        <v>50.315185221322409</v>
      </c>
      <c r="AQ23">
        <f t="shared" si="8"/>
        <v>39.725778702205794</v>
      </c>
      <c r="AR23">
        <f t="shared" si="8"/>
        <v>51.776866695672553</v>
      </c>
      <c r="AS23">
        <f t="shared" si="8"/>
        <v>51.619652986319657</v>
      </c>
      <c r="AT23">
        <f t="shared" si="8"/>
        <v>47.359364476826059</v>
      </c>
      <c r="AU23">
        <f t="shared" si="8"/>
        <v>52.208457073434133</v>
      </c>
      <c r="AV23">
        <f t="shared" si="8"/>
        <v>49.606906945424235</v>
      </c>
      <c r="AW23">
        <f t="shared" si="8"/>
        <v>50.338924591230786</v>
      </c>
      <c r="AX23">
        <f t="shared" si="8"/>
        <v>51.425755410032252</v>
      </c>
      <c r="AY23">
        <f t="shared" si="8"/>
        <v>51.468527513473951</v>
      </c>
    </row>
    <row r="24" spans="1:51" x14ac:dyDescent="0.25">
      <c r="A24">
        <v>11500</v>
      </c>
      <c r="B24">
        <f t="shared" si="4"/>
        <v>23.825911993141659</v>
      </c>
      <c r="C24">
        <f t="shared" si="8"/>
        <v>23.708662520133181</v>
      </c>
      <c r="D24">
        <f t="shared" si="8"/>
        <v>49.658417227815185</v>
      </c>
      <c r="E24">
        <f t="shared" si="8"/>
        <v>37.346647546079943</v>
      </c>
      <c r="F24">
        <f t="shared" si="8"/>
        <v>49.576445373340967</v>
      </c>
      <c r="G24">
        <f t="shared" si="8"/>
        <v>47.598836912065437</v>
      </c>
      <c r="H24">
        <f t="shared" si="8"/>
        <v>48.34401692759041</v>
      </c>
      <c r="I24">
        <f t="shared" si="8"/>
        <v>49.85919697963665</v>
      </c>
      <c r="J24">
        <f t="shared" ref="J24" si="12">$B37/J10</f>
        <v>47.680498297185878</v>
      </c>
      <c r="K24">
        <f t="shared" si="8"/>
        <v>49.644515836621522</v>
      </c>
      <c r="L24">
        <f t="shared" ref="L24:M24" si="13">$B37/L10</f>
        <v>49.005618864647204</v>
      </c>
      <c r="M24">
        <f t="shared" si="13"/>
        <v>48.730526150504431</v>
      </c>
      <c r="N24">
        <f t="shared" si="8"/>
        <v>49.72737712141646</v>
      </c>
      <c r="O24">
        <f t="shared" si="8"/>
        <v>50.848347897323869</v>
      </c>
      <c r="P24">
        <f t="shared" ref="P24" si="14">$B37/P10</f>
        <v>50.171539041870993</v>
      </c>
      <c r="Q24">
        <f t="shared" si="8"/>
        <v>49.427739066958665</v>
      </c>
      <c r="R24">
        <f t="shared" si="8"/>
        <v>49.914662913818525</v>
      </c>
      <c r="S24">
        <f t="shared" si="8"/>
        <v>50.210095589920591</v>
      </c>
      <c r="T24">
        <f t="shared" si="8"/>
        <v>48.805884280191343</v>
      </c>
      <c r="U24">
        <f t="shared" si="8"/>
        <v>51.048387317862186</v>
      </c>
      <c r="V24">
        <f t="shared" si="8"/>
        <v>49.69287325033693</v>
      </c>
      <c r="W24">
        <f t="shared" si="8"/>
        <v>50.731977441150832</v>
      </c>
      <c r="X24">
        <f t="shared" si="8"/>
        <v>50.57626911481109</v>
      </c>
      <c r="Y24">
        <f t="shared" si="8"/>
        <v>48.656671762108211</v>
      </c>
      <c r="Z24">
        <f t="shared" si="8"/>
        <v>50.526863484655259</v>
      </c>
      <c r="AA24">
        <f t="shared" si="8"/>
        <v>51.58864924018895</v>
      </c>
      <c r="AB24">
        <f t="shared" si="8"/>
        <v>49.726713133579025</v>
      </c>
      <c r="AC24">
        <f t="shared" si="8"/>
        <v>48.905226526592259</v>
      </c>
      <c r="AD24">
        <f t="shared" si="8"/>
        <v>51.240134837644476</v>
      </c>
      <c r="AE24">
        <f t="shared" si="8"/>
        <v>28.556455261361982</v>
      </c>
      <c r="AF24">
        <f t="shared" si="8"/>
        <v>47.525944359367024</v>
      </c>
      <c r="AG24">
        <f t="shared" si="8"/>
        <v>49.81051547494851</v>
      </c>
      <c r="AH24">
        <f t="shared" si="8"/>
        <v>50.778323175304401</v>
      </c>
      <c r="AI24">
        <f t="shared" si="8"/>
        <v>50.121571424726113</v>
      </c>
      <c r="AJ24">
        <f t="shared" si="8"/>
        <v>50.30097113605359</v>
      </c>
      <c r="AK24">
        <f t="shared" si="8"/>
        <v>49.64848686841755</v>
      </c>
      <c r="AL24">
        <f t="shared" si="8"/>
        <v>50.330202448847203</v>
      </c>
      <c r="AM24">
        <f t="shared" si="8"/>
        <v>48.694207635983261</v>
      </c>
      <c r="AN24">
        <f t="shared" si="8"/>
        <v>50.757560889179643</v>
      </c>
      <c r="AO24">
        <f t="shared" si="8"/>
        <v>49.092830119036641</v>
      </c>
      <c r="AP24">
        <f t="shared" si="8"/>
        <v>48.837886040259654</v>
      </c>
      <c r="AQ24">
        <f t="shared" si="8"/>
        <v>39.477744209466266</v>
      </c>
      <c r="AR24">
        <f t="shared" si="8"/>
        <v>50.259561661583312</v>
      </c>
      <c r="AS24">
        <f t="shared" si="8"/>
        <v>49.579085402383015</v>
      </c>
      <c r="AT24">
        <f t="shared" si="8"/>
        <v>47.442393436775461</v>
      </c>
      <c r="AU24">
        <f t="shared" si="8"/>
        <v>49.79453135445916</v>
      </c>
      <c r="AV24">
        <f t="shared" si="8"/>
        <v>48.087455613661312</v>
      </c>
      <c r="AW24">
        <f t="shared" si="8"/>
        <v>50.807418927952632</v>
      </c>
      <c r="AX24">
        <f t="shared" si="8"/>
        <v>49.414622172095804</v>
      </c>
      <c r="AY24">
        <f t="shared" si="8"/>
        <v>51.911527739057711</v>
      </c>
    </row>
    <row r="25" spans="1:51" x14ac:dyDescent="0.25">
      <c r="A25">
        <v>12500</v>
      </c>
      <c r="B25">
        <f t="shared" si="4"/>
        <v>23.727164617995872</v>
      </c>
      <c r="C25">
        <f t="shared" si="8"/>
        <v>23.814313073388274</v>
      </c>
      <c r="D25">
        <f t="shared" si="8"/>
        <v>49.207739650011774</v>
      </c>
      <c r="E25">
        <f t="shared" si="8"/>
        <v>37.322002193672368</v>
      </c>
      <c r="F25">
        <f t="shared" si="8"/>
        <v>45.48022048614709</v>
      </c>
      <c r="G25">
        <f t="shared" si="8"/>
        <v>47.086288644311431</v>
      </c>
      <c r="H25">
        <f t="shared" si="8"/>
        <v>48.067521545352015</v>
      </c>
      <c r="I25">
        <f t="shared" si="8"/>
        <v>48.896391930578922</v>
      </c>
      <c r="J25">
        <f t="shared" ref="J25" si="15">$B38/J11</f>
        <v>47.09083496937123</v>
      </c>
      <c r="K25">
        <f t="shared" si="8"/>
        <v>48.972766118865131</v>
      </c>
      <c r="L25">
        <f t="shared" ref="L25:M25" si="16">$B38/L11</f>
        <v>48.165097548664605</v>
      </c>
      <c r="M25">
        <f t="shared" si="16"/>
        <v>47.764154125724986</v>
      </c>
      <c r="N25">
        <f t="shared" si="8"/>
        <v>49.132831126383778</v>
      </c>
      <c r="O25">
        <f t="shared" si="8"/>
        <v>49.800637614730952</v>
      </c>
      <c r="P25">
        <f t="shared" ref="P25" si="17">$B38/P11</f>
        <v>49.467825185385543</v>
      </c>
      <c r="Q25">
        <f t="shared" si="8"/>
        <v>49.058150321318813</v>
      </c>
      <c r="R25">
        <f t="shared" si="8"/>
        <v>49.953090859431903</v>
      </c>
      <c r="S25">
        <f t="shared" si="8"/>
        <v>50.271751703601907</v>
      </c>
      <c r="T25">
        <f t="shared" si="8"/>
        <v>48.426000904647907</v>
      </c>
      <c r="U25">
        <f t="shared" si="8"/>
        <v>48.224363340730811</v>
      </c>
      <c r="V25">
        <f t="shared" si="8"/>
        <v>49.082835737448292</v>
      </c>
      <c r="W25">
        <f t="shared" si="8"/>
        <v>49.573414647919144</v>
      </c>
      <c r="X25">
        <f t="shared" si="8"/>
        <v>49.940019341259465</v>
      </c>
      <c r="Y25">
        <f t="shared" si="8"/>
        <v>47.49437898313154</v>
      </c>
      <c r="Z25">
        <f t="shared" si="8"/>
        <v>48.263601178695524</v>
      </c>
      <c r="AA25">
        <f t="shared" si="8"/>
        <v>50.550222263168813</v>
      </c>
      <c r="AB25">
        <f t="shared" si="8"/>
        <v>48.55348708589127</v>
      </c>
      <c r="AC25">
        <f t="shared" si="8"/>
        <v>48.629870489569377</v>
      </c>
      <c r="AD25">
        <f t="shared" si="8"/>
        <v>49.826076098801316</v>
      </c>
      <c r="AE25">
        <f t="shared" si="8"/>
        <v>28.242684339209884</v>
      </c>
      <c r="AF25">
        <f t="shared" si="8"/>
        <v>46.35287284708069</v>
      </c>
      <c r="AG25">
        <f t="shared" si="8"/>
        <v>48.278995589480751</v>
      </c>
      <c r="AH25">
        <f t="shared" si="8"/>
        <v>51.295727574440242</v>
      </c>
      <c r="AI25">
        <f t="shared" si="8"/>
        <v>49.776353987117851</v>
      </c>
      <c r="AJ25">
        <f t="shared" si="8"/>
        <v>49.217119278810578</v>
      </c>
      <c r="AK25">
        <f t="shared" si="8"/>
        <v>49.161996281611898</v>
      </c>
      <c r="AL25">
        <f t="shared" si="8"/>
        <v>49.66765108568972</v>
      </c>
      <c r="AM25">
        <f t="shared" si="8"/>
        <v>48.692446781368211</v>
      </c>
      <c r="AN25">
        <f t="shared" si="8"/>
        <v>49.678893579456073</v>
      </c>
      <c r="AO25">
        <f t="shared" si="8"/>
        <v>49.72053509735737</v>
      </c>
      <c r="AP25">
        <f t="shared" si="8"/>
        <v>47.72468605599348</v>
      </c>
      <c r="AQ25">
        <f t="shared" si="8"/>
        <v>41.260309254124181</v>
      </c>
      <c r="AR25">
        <f t="shared" si="8"/>
        <v>50.496140439679273</v>
      </c>
      <c r="AS25">
        <f t="shared" si="8"/>
        <v>50.168329618835365</v>
      </c>
      <c r="AT25">
        <f t="shared" si="8"/>
        <v>46.409232200630143</v>
      </c>
      <c r="AU25">
        <f t="shared" si="8"/>
        <v>51.022643263977692</v>
      </c>
      <c r="AV25">
        <f t="shared" si="8"/>
        <v>48.960748664294563</v>
      </c>
      <c r="AW25">
        <f t="shared" si="8"/>
        <v>49.978685370102589</v>
      </c>
      <c r="AX25">
        <f t="shared" si="8"/>
        <v>49.43272858317286</v>
      </c>
      <c r="AY25">
        <f t="shared" si="8"/>
        <v>51.290932460855345</v>
      </c>
    </row>
    <row r="29" spans="1:51" ht="30" x14ac:dyDescent="0.25">
      <c r="A29" t="s">
        <v>24</v>
      </c>
      <c r="B29" s="1" t="s">
        <v>25</v>
      </c>
    </row>
    <row r="30" spans="1:51" x14ac:dyDescent="0.25">
      <c r="A30">
        <v>4500</v>
      </c>
      <c r="B30" s="1">
        <v>0.59168200000000004</v>
      </c>
    </row>
    <row r="31" spans="1:51" x14ac:dyDescent="0.25">
      <c r="A31">
        <v>5500</v>
      </c>
      <c r="B31" s="1">
        <v>0.88212900000000005</v>
      </c>
    </row>
    <row r="32" spans="1:51" x14ac:dyDescent="0.25">
      <c r="A32">
        <v>6500</v>
      </c>
      <c r="B32">
        <v>1.24973</v>
      </c>
    </row>
    <row r="33" spans="1:51" x14ac:dyDescent="0.25">
      <c r="A33">
        <v>7500</v>
      </c>
      <c r="B33">
        <v>1.6676</v>
      </c>
    </row>
    <row r="34" spans="1:51" x14ac:dyDescent="0.25">
      <c r="A34">
        <v>8500</v>
      </c>
      <c r="B34">
        <v>2.058354</v>
      </c>
    </row>
    <row r="35" spans="1:51" x14ac:dyDescent="0.25">
      <c r="A35">
        <v>9500</v>
      </c>
      <c r="B35">
        <v>2.5586989999999998</v>
      </c>
    </row>
    <row r="36" spans="1:51" x14ac:dyDescent="0.25">
      <c r="A36">
        <v>10500</v>
      </c>
      <c r="B36">
        <v>3.0940820000000002</v>
      </c>
    </row>
    <row r="37" spans="1:51" x14ac:dyDescent="0.25">
      <c r="A37">
        <v>11500</v>
      </c>
      <c r="B37">
        <v>3.7241330000000001</v>
      </c>
    </row>
    <row r="38" spans="1:51" x14ac:dyDescent="0.25">
      <c r="A38">
        <v>12500</v>
      </c>
      <c r="B38">
        <v>4.3894780000000004</v>
      </c>
    </row>
    <row r="41" spans="1:51" ht="15.75" thickBot="1" x14ac:dyDescent="0.3"/>
    <row r="42" spans="1:51" ht="15.75" thickBot="1" x14ac:dyDescent="0.3">
      <c r="B42" s="20" t="s">
        <v>1</v>
      </c>
      <c r="C42" s="20" t="s">
        <v>2</v>
      </c>
      <c r="D42" s="20" t="s">
        <v>3</v>
      </c>
      <c r="E42" s="20" t="s">
        <v>4</v>
      </c>
      <c r="F42" s="15" t="s">
        <v>5</v>
      </c>
      <c r="G42" s="3"/>
      <c r="H42" s="3"/>
      <c r="I42" s="3"/>
      <c r="J42" s="3"/>
      <c r="K42" s="3" t="s">
        <v>6</v>
      </c>
      <c r="L42" s="3"/>
      <c r="M42" s="3"/>
      <c r="N42" s="14"/>
      <c r="O42" s="16" t="s">
        <v>7</v>
      </c>
      <c r="P42" s="3"/>
      <c r="Q42" s="3"/>
      <c r="R42" s="4"/>
      <c r="S42" s="16" t="s">
        <v>8</v>
      </c>
      <c r="T42" s="3"/>
      <c r="U42" s="3"/>
      <c r="V42" s="3"/>
      <c r="W42" s="4"/>
      <c r="X42" s="16" t="s">
        <v>9</v>
      </c>
      <c r="Y42" s="3"/>
      <c r="Z42" s="3"/>
      <c r="AA42" s="3"/>
      <c r="AB42" s="3"/>
      <c r="AC42" s="4"/>
      <c r="AD42" s="16" t="s">
        <v>10</v>
      </c>
      <c r="AE42" s="3"/>
      <c r="AF42" s="3"/>
      <c r="AG42" s="3"/>
      <c r="AH42" s="3"/>
      <c r="AI42" s="3"/>
      <c r="AJ42" s="3"/>
      <c r="AK42" s="4"/>
      <c r="AL42" s="16" t="s">
        <v>11</v>
      </c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4"/>
    </row>
    <row r="43" spans="1:51" x14ac:dyDescent="0.25">
      <c r="A43" t="s">
        <v>0</v>
      </c>
      <c r="B43" s="21" t="s">
        <v>12</v>
      </c>
      <c r="C43" s="21" t="s">
        <v>22</v>
      </c>
      <c r="D43" s="21" t="s">
        <v>13</v>
      </c>
      <c r="E43" s="21" t="s">
        <v>14</v>
      </c>
      <c r="F43" s="6" t="s">
        <v>23</v>
      </c>
      <c r="G43" s="6" t="s">
        <v>26</v>
      </c>
      <c r="H43" s="6" t="s">
        <v>27</v>
      </c>
      <c r="I43" s="6" t="s">
        <v>15</v>
      </c>
      <c r="J43" s="7" t="s">
        <v>101</v>
      </c>
      <c r="K43" s="5" t="s">
        <v>28</v>
      </c>
      <c r="L43" s="6" t="s">
        <v>102</v>
      </c>
      <c r="M43" s="6" t="s">
        <v>103</v>
      </c>
      <c r="N43" s="6" t="s">
        <v>16</v>
      </c>
      <c r="O43" s="17" t="s">
        <v>17</v>
      </c>
      <c r="P43" s="18" t="s">
        <v>104</v>
      </c>
      <c r="Q43" s="18" t="s">
        <v>29</v>
      </c>
      <c r="R43" s="19" t="s">
        <v>30</v>
      </c>
      <c r="S43" s="17" t="s">
        <v>18</v>
      </c>
      <c r="T43" s="18" t="s">
        <v>31</v>
      </c>
      <c r="U43" s="18" t="s">
        <v>32</v>
      </c>
      <c r="V43" s="18" t="s">
        <v>33</v>
      </c>
      <c r="W43" s="19" t="s">
        <v>34</v>
      </c>
      <c r="X43" s="17" t="s">
        <v>35</v>
      </c>
      <c r="Y43" s="18" t="s">
        <v>36</v>
      </c>
      <c r="Z43" s="18" t="s">
        <v>38</v>
      </c>
      <c r="AA43" s="18" t="s">
        <v>19</v>
      </c>
      <c r="AB43" s="18" t="s">
        <v>37</v>
      </c>
      <c r="AC43" s="19" t="s">
        <v>39</v>
      </c>
      <c r="AD43" s="17" t="s">
        <v>41</v>
      </c>
      <c r="AE43" s="18" t="s">
        <v>44</v>
      </c>
      <c r="AF43" s="18" t="s">
        <v>42</v>
      </c>
      <c r="AG43" s="18" t="s">
        <v>46</v>
      </c>
      <c r="AH43" s="18" t="s">
        <v>20</v>
      </c>
      <c r="AI43" s="18" t="s">
        <v>43</v>
      </c>
      <c r="AJ43" s="18" t="s">
        <v>40</v>
      </c>
      <c r="AK43" s="19" t="s">
        <v>45</v>
      </c>
      <c r="AL43" s="17" t="s">
        <v>21</v>
      </c>
      <c r="AM43" s="18" t="s">
        <v>59</v>
      </c>
      <c r="AN43" s="18" t="s">
        <v>47</v>
      </c>
      <c r="AO43" s="18" t="s">
        <v>48</v>
      </c>
      <c r="AP43" s="18" t="s">
        <v>49</v>
      </c>
      <c r="AQ43" s="18" t="s">
        <v>50</v>
      </c>
      <c r="AR43" s="18" t="s">
        <v>51</v>
      </c>
      <c r="AS43" s="18" t="s">
        <v>52</v>
      </c>
      <c r="AT43" s="18" t="s">
        <v>53</v>
      </c>
      <c r="AU43" s="18" t="s">
        <v>54</v>
      </c>
      <c r="AV43" s="18" t="s">
        <v>55</v>
      </c>
      <c r="AW43" s="18" t="s">
        <v>56</v>
      </c>
      <c r="AX43" s="18" t="s">
        <v>57</v>
      </c>
      <c r="AY43" s="19" t="s">
        <v>58</v>
      </c>
    </row>
    <row r="44" spans="1:51" x14ac:dyDescent="0.25">
      <c r="A44">
        <v>4500</v>
      </c>
      <c r="B44" s="31">
        <v>31.960352184951116</v>
      </c>
      <c r="C44" s="31">
        <v>34.199294838448644</v>
      </c>
      <c r="D44" s="31">
        <v>89.149013108332085</v>
      </c>
      <c r="E44" s="31">
        <v>54.228026761983323</v>
      </c>
      <c r="F44" s="30">
        <v>92.104919053549196</v>
      </c>
      <c r="G44" s="9">
        <v>78.733466400532279</v>
      </c>
      <c r="H44" s="9">
        <v>80.000270416441325</v>
      </c>
      <c r="I44" s="9">
        <v>88.707946026986519</v>
      </c>
      <c r="J44" s="10">
        <v>98.318710535061484</v>
      </c>
      <c r="K44" s="8">
        <v>62.585360693886187</v>
      </c>
      <c r="L44" s="9">
        <v>80.206316931001766</v>
      </c>
      <c r="M44" s="30">
        <v>99.676886792452834</v>
      </c>
      <c r="N44" s="9">
        <v>0.74322759258282278</v>
      </c>
      <c r="O44" s="32">
        <v>109.79439599183523</v>
      </c>
      <c r="P44" s="9">
        <v>68.331447049312857</v>
      </c>
      <c r="Q44" s="9">
        <v>65.012855730139549</v>
      </c>
      <c r="R44" s="10">
        <v>64.685907947961084</v>
      </c>
      <c r="S44" s="32">
        <v>100.37014418999152</v>
      </c>
      <c r="T44" s="9">
        <v>88.113477289650049</v>
      </c>
      <c r="U44" s="9">
        <v>96.632696390658182</v>
      </c>
      <c r="V44" s="9">
        <v>77.455426102893057</v>
      </c>
      <c r="W44" s="10">
        <v>72.8582686861224</v>
      </c>
      <c r="X44" s="32">
        <v>103.82207404807862</v>
      </c>
      <c r="Y44" s="9">
        <v>52.514600159758594</v>
      </c>
      <c r="Z44" s="9">
        <v>70.121118748518612</v>
      </c>
      <c r="AA44" s="9">
        <v>57.866210268948663</v>
      </c>
      <c r="AB44" s="9">
        <v>66.73607038123167</v>
      </c>
      <c r="AC44" s="10">
        <v>67.061317012354081</v>
      </c>
      <c r="AD44" s="8">
        <v>54.937975858867226</v>
      </c>
      <c r="AE44" s="9">
        <v>75.431157572667004</v>
      </c>
      <c r="AF44" s="9">
        <v>94.532992490813243</v>
      </c>
      <c r="AG44" s="9">
        <v>63.18013881473572</v>
      </c>
      <c r="AH44" s="9">
        <v>79.773762976944866</v>
      </c>
      <c r="AI44" s="9">
        <v>72.822400000000002</v>
      </c>
      <c r="AJ44" s="9">
        <v>111.009756097561</v>
      </c>
      <c r="AK44" s="33">
        <v>119.02675518004428</v>
      </c>
      <c r="AL44" s="8">
        <v>86.909811985898955</v>
      </c>
      <c r="AM44" s="9">
        <v>39.330098378090938</v>
      </c>
      <c r="AN44" s="30">
        <v>105.4503653537694</v>
      </c>
      <c r="AO44" s="9">
        <v>55.787478785593059</v>
      </c>
      <c r="AP44" s="9">
        <v>58.019415571680724</v>
      </c>
      <c r="AQ44" s="9">
        <v>40.612396183677674</v>
      </c>
      <c r="AR44" s="9">
        <v>57.820971367145511</v>
      </c>
      <c r="AS44" s="9">
        <v>73.960250000000002</v>
      </c>
      <c r="AT44" s="9">
        <v>55.302551640340219</v>
      </c>
      <c r="AU44" s="9">
        <v>60.866371772451394</v>
      </c>
      <c r="AV44" s="9">
        <v>71.201203369434424</v>
      </c>
      <c r="AW44" s="9">
        <v>55.603984587914674</v>
      </c>
      <c r="AX44" s="9">
        <v>49.041193535018657</v>
      </c>
      <c r="AY44" s="10">
        <v>97.092550049228763</v>
      </c>
    </row>
    <row r="45" spans="1:51" x14ac:dyDescent="0.25">
      <c r="A45">
        <v>5500</v>
      </c>
      <c r="B45" s="31">
        <v>29.148762515282687</v>
      </c>
      <c r="C45" s="31">
        <v>28.618252011419674</v>
      </c>
      <c r="D45" s="31">
        <v>70.962030407851344</v>
      </c>
      <c r="E45" s="31">
        <v>50.685417145483804</v>
      </c>
      <c r="F45" s="30">
        <v>76.513921415560773</v>
      </c>
      <c r="G45" s="9">
        <v>69.557561898754145</v>
      </c>
      <c r="H45" s="9">
        <v>71.110761789600971</v>
      </c>
      <c r="I45" s="9">
        <v>71.746970313135421</v>
      </c>
      <c r="J45" s="10">
        <v>68.739110106756016</v>
      </c>
      <c r="K45" s="8">
        <v>73.437312687312698</v>
      </c>
      <c r="L45" s="9">
        <v>76.117784105617403</v>
      </c>
      <c r="M45" s="30">
        <v>73.762772807090897</v>
      </c>
      <c r="N45" s="9">
        <v>67.549506087755574</v>
      </c>
      <c r="O45" s="32">
        <v>76.98804328853204</v>
      </c>
      <c r="P45" s="9">
        <v>78.635139953645933</v>
      </c>
      <c r="Q45" s="9">
        <v>77.816601976005643</v>
      </c>
      <c r="R45" s="10">
        <v>74.247033078023748</v>
      </c>
      <c r="S45" s="32">
        <v>74.725031766200772</v>
      </c>
      <c r="T45" s="9">
        <v>75.4343252950231</v>
      </c>
      <c r="U45" s="9">
        <v>77.223934167906847</v>
      </c>
      <c r="V45" s="9">
        <v>78.320962443398741</v>
      </c>
      <c r="W45" s="10">
        <v>75.402085648346016</v>
      </c>
      <c r="X45" s="32">
        <v>76.447612444752579</v>
      </c>
      <c r="Y45" s="9">
        <v>67.477166679415589</v>
      </c>
      <c r="Z45" s="9">
        <v>88.460589651022872</v>
      </c>
      <c r="AA45" s="9">
        <v>77.604381103193461</v>
      </c>
      <c r="AB45" s="9">
        <v>79.664860471416972</v>
      </c>
      <c r="AC45" s="10">
        <v>76.613600833767592</v>
      </c>
      <c r="AD45" s="8">
        <v>82.51908325537886</v>
      </c>
      <c r="AE45" s="9">
        <v>53.999081782566115</v>
      </c>
      <c r="AF45" s="9">
        <v>70.598559423769515</v>
      </c>
      <c r="AG45" s="9">
        <v>79.057985302025457</v>
      </c>
      <c r="AH45" s="9">
        <v>80.069801216302082</v>
      </c>
      <c r="AI45" s="9">
        <v>81.982249070631966</v>
      </c>
      <c r="AJ45" s="9">
        <v>80.222717351764274</v>
      </c>
      <c r="AK45" s="33">
        <v>78.600106923282553</v>
      </c>
      <c r="AL45" s="8">
        <v>90.419126691266911</v>
      </c>
      <c r="AM45" s="9">
        <v>79.214170258620697</v>
      </c>
      <c r="AN45" s="30">
        <v>84.309375896014529</v>
      </c>
      <c r="AO45" s="9">
        <v>80.95154629714601</v>
      </c>
      <c r="AP45" s="9">
        <v>77.440874374506194</v>
      </c>
      <c r="AQ45" s="9">
        <v>49.736637347767264</v>
      </c>
      <c r="AR45" s="9">
        <v>81.092939878654164</v>
      </c>
      <c r="AS45" s="9">
        <v>82.720273818454615</v>
      </c>
      <c r="AT45" s="9">
        <v>75.466592522884767</v>
      </c>
      <c r="AU45" s="9">
        <v>78.796694953104065</v>
      </c>
      <c r="AV45" s="9">
        <v>79.700849295265641</v>
      </c>
      <c r="AW45" s="9">
        <v>82.005112949707183</v>
      </c>
      <c r="AX45" s="9">
        <v>80.251910480349352</v>
      </c>
      <c r="AY45" s="10">
        <v>82.020362622036259</v>
      </c>
    </row>
    <row r="46" spans="1:51" x14ac:dyDescent="0.25">
      <c r="A46">
        <v>6500</v>
      </c>
      <c r="B46" s="31">
        <v>28.160391176006669</v>
      </c>
      <c r="C46" s="31">
        <v>27.826193444959031</v>
      </c>
      <c r="D46" s="31">
        <v>60.986238532110093</v>
      </c>
      <c r="E46" s="31">
        <v>45.888595138429899</v>
      </c>
      <c r="F46" s="30">
        <v>63.303110120555168</v>
      </c>
      <c r="G46" s="9">
        <v>60.109181857534509</v>
      </c>
      <c r="H46" s="9">
        <v>59.824317855433222</v>
      </c>
      <c r="I46" s="9">
        <v>60.707762557077622</v>
      </c>
      <c r="J46" s="10">
        <v>61.454071597167584</v>
      </c>
      <c r="K46" s="8">
        <v>63.729219785823567</v>
      </c>
      <c r="L46" s="9">
        <v>63.531594733363832</v>
      </c>
      <c r="M46" s="30">
        <v>60.628244311842046</v>
      </c>
      <c r="N46" s="9">
        <v>61.926069074872402</v>
      </c>
      <c r="O46" s="32">
        <v>67.392687661777387</v>
      </c>
      <c r="P46" s="9">
        <v>67.034811993777822</v>
      </c>
      <c r="Q46" s="9">
        <v>62.498999799959989</v>
      </c>
      <c r="R46" s="10">
        <v>60.496175815664635</v>
      </c>
      <c r="S46" s="32">
        <v>67.020432241111166</v>
      </c>
      <c r="T46" s="9">
        <v>60.660615474225807</v>
      </c>
      <c r="U46" s="9">
        <v>65.98363252375924</v>
      </c>
      <c r="V46" s="9">
        <v>64.518843572534848</v>
      </c>
      <c r="W46" s="10">
        <v>66.028953347070328</v>
      </c>
      <c r="X46" s="32">
        <v>65.619847729062755</v>
      </c>
      <c r="Y46" s="9">
        <v>59.482627320323651</v>
      </c>
      <c r="Z46" s="9">
        <v>69.12605785718236</v>
      </c>
      <c r="AA46" s="9">
        <v>67.957041870581833</v>
      </c>
      <c r="AB46" s="9">
        <v>62.567838189646544</v>
      </c>
      <c r="AC46" s="10">
        <v>64.7494948448267</v>
      </c>
      <c r="AD46" s="8">
        <v>66.397301030708746</v>
      </c>
      <c r="AE46" s="9">
        <v>40.799516829355881</v>
      </c>
      <c r="AF46" s="9">
        <v>58.672769953051642</v>
      </c>
      <c r="AG46" s="9">
        <v>64.439001753119513</v>
      </c>
      <c r="AH46" s="9">
        <v>68.591108671789243</v>
      </c>
      <c r="AI46" s="9">
        <v>67.531071003998704</v>
      </c>
      <c r="AJ46" s="9">
        <v>66.018489170628641</v>
      </c>
      <c r="AK46" s="33">
        <v>66.004542093588256</v>
      </c>
      <c r="AL46" s="8">
        <v>68.568528475803802</v>
      </c>
      <c r="AM46" s="9">
        <v>62.43967024731451</v>
      </c>
      <c r="AN46" s="30">
        <v>68.613703744372458</v>
      </c>
      <c r="AO46" s="9">
        <v>66.102295567544701</v>
      </c>
      <c r="AP46" s="9">
        <v>65.413766029835116</v>
      </c>
      <c r="AQ46" s="9">
        <v>44.174118977766781</v>
      </c>
      <c r="AR46" s="9">
        <v>68.377195382174307</v>
      </c>
      <c r="AS46" s="9">
        <v>68.328594860579543</v>
      </c>
      <c r="AT46" s="9">
        <v>58.796988943777933</v>
      </c>
      <c r="AU46" s="9">
        <v>66.891291548466512</v>
      </c>
      <c r="AV46" s="9">
        <v>65.796040855006837</v>
      </c>
      <c r="AW46" s="9">
        <v>67.407227615965482</v>
      </c>
      <c r="AX46" s="9">
        <v>65.820298098699112</v>
      </c>
      <c r="AY46" s="10">
        <v>68.298721171712756</v>
      </c>
    </row>
    <row r="47" spans="1:51" x14ac:dyDescent="0.25">
      <c r="A47">
        <v>7500</v>
      </c>
      <c r="B47" s="31">
        <v>26.833585427863419</v>
      </c>
      <c r="C47" s="31">
        <v>23.680772507810282</v>
      </c>
      <c r="D47" s="31">
        <v>57.989359112563896</v>
      </c>
      <c r="E47" s="31">
        <v>42.72720284916344</v>
      </c>
      <c r="F47" s="30">
        <v>59.10121916643039</v>
      </c>
      <c r="G47" s="9">
        <v>55.105412728834843</v>
      </c>
      <c r="H47" s="9">
        <v>58.56982298398426</v>
      </c>
      <c r="I47" s="9">
        <v>58.639848090583016</v>
      </c>
      <c r="J47" s="10">
        <v>54.578778555999214</v>
      </c>
      <c r="K47" s="8">
        <v>58.287312128626354</v>
      </c>
      <c r="L47" s="9">
        <v>58.487654320987652</v>
      </c>
      <c r="M47" s="30">
        <v>56.547982366904037</v>
      </c>
      <c r="N47" s="9">
        <v>56.168951463505003</v>
      </c>
      <c r="O47" s="32">
        <v>58.436415881136767</v>
      </c>
      <c r="P47" s="9">
        <v>58.44255975327679</v>
      </c>
      <c r="Q47" s="9">
        <v>59.8822177535191</v>
      </c>
      <c r="R47" s="10">
        <v>58.116679445180175</v>
      </c>
      <c r="S47" s="32">
        <v>60.234784179158382</v>
      </c>
      <c r="T47" s="9">
        <v>57.408427430459923</v>
      </c>
      <c r="U47" s="9">
        <v>62.349510207133775</v>
      </c>
      <c r="V47" s="9">
        <v>57.736384724578471</v>
      </c>
      <c r="W47" s="10">
        <v>58.782473827064756</v>
      </c>
      <c r="X47" s="32">
        <v>60.896874087058137</v>
      </c>
      <c r="Y47" s="9">
        <v>55.584813839538683</v>
      </c>
      <c r="Z47" s="9">
        <v>59.73207249802995</v>
      </c>
      <c r="AA47" s="9">
        <v>60.178268557612498</v>
      </c>
      <c r="AB47" s="9">
        <v>58.882101620705484</v>
      </c>
      <c r="AC47" s="10">
        <v>57.868619217822811</v>
      </c>
      <c r="AD47" s="8">
        <v>61.797294793403744</v>
      </c>
      <c r="AE47" s="9">
        <v>36.077277545810524</v>
      </c>
      <c r="AF47" s="9">
        <v>54.695135950670732</v>
      </c>
      <c r="AG47" s="9">
        <v>59.663685152057248</v>
      </c>
      <c r="AH47" s="9">
        <v>61.469276420067082</v>
      </c>
      <c r="AI47" s="9">
        <v>60.28704674451393</v>
      </c>
      <c r="AJ47" s="9">
        <v>59.948952079663513</v>
      </c>
      <c r="AK47" s="33">
        <v>58.128834355828218</v>
      </c>
      <c r="AL47" s="8">
        <v>60.503591901893913</v>
      </c>
      <c r="AM47" s="9">
        <v>54.352856816922525</v>
      </c>
      <c r="AN47" s="30">
        <v>57.541147648459336</v>
      </c>
      <c r="AO47" s="9">
        <v>60.611347363064731</v>
      </c>
      <c r="AP47" s="9">
        <v>60.450953382150367</v>
      </c>
      <c r="AQ47" s="9">
        <v>37.803772216177002</v>
      </c>
      <c r="AR47" s="9">
        <v>61.288544231688043</v>
      </c>
      <c r="AS47" s="9">
        <v>61.230034881586192</v>
      </c>
      <c r="AT47" s="9">
        <v>55.003628207665408</v>
      </c>
      <c r="AU47" s="9">
        <v>59.946797037889141</v>
      </c>
      <c r="AV47" s="9">
        <v>57.858580251196997</v>
      </c>
      <c r="AW47" s="9">
        <v>62.066398689891322</v>
      </c>
      <c r="AX47" s="9">
        <v>60.221732692932719</v>
      </c>
      <c r="AY47" s="10">
        <v>61.900519673348185</v>
      </c>
    </row>
    <row r="48" spans="1:51" x14ac:dyDescent="0.25">
      <c r="A48">
        <v>8500</v>
      </c>
      <c r="B48" s="31">
        <v>24.585287197066517</v>
      </c>
      <c r="C48" s="31">
        <v>23.89905604514264</v>
      </c>
      <c r="D48" s="31">
        <v>53.484578407171625</v>
      </c>
      <c r="E48" s="31">
        <v>40.316403878170597</v>
      </c>
      <c r="F48" s="30">
        <v>53.177823132766683</v>
      </c>
      <c r="G48" s="9">
        <v>49.794469845416941</v>
      </c>
      <c r="H48" s="9">
        <v>52.776954437065719</v>
      </c>
      <c r="I48" s="9">
        <v>53.544404557515222</v>
      </c>
      <c r="J48" s="10">
        <v>50.283473799926718</v>
      </c>
      <c r="K48" s="8">
        <v>53.58901327779224</v>
      </c>
      <c r="L48" s="9">
        <v>52.855558123411143</v>
      </c>
      <c r="M48" s="30">
        <v>51.585233822866023</v>
      </c>
      <c r="N48" s="9">
        <v>53.110589328104041</v>
      </c>
      <c r="O48" s="32">
        <v>54.364640008451744</v>
      </c>
      <c r="P48" s="9">
        <v>53.231457535947037</v>
      </c>
      <c r="Q48" s="9">
        <v>54.465336579170199</v>
      </c>
      <c r="R48" s="10">
        <v>53.906191074795721</v>
      </c>
      <c r="S48" s="32">
        <v>55.053867551085915</v>
      </c>
      <c r="T48" s="9">
        <v>51.451132330150479</v>
      </c>
      <c r="U48" s="9">
        <v>55.314253466623668</v>
      </c>
      <c r="V48" s="9">
        <v>54.383312637057784</v>
      </c>
      <c r="W48" s="10">
        <v>53.903367726391878</v>
      </c>
      <c r="X48" s="32">
        <v>54.265745696132456</v>
      </c>
      <c r="Y48" s="9">
        <v>50.62978723404256</v>
      </c>
      <c r="Z48" s="9">
        <v>56.342320641611693</v>
      </c>
      <c r="AA48" s="9">
        <v>57.136821651630811</v>
      </c>
      <c r="AB48" s="9">
        <v>54.521600932376231</v>
      </c>
      <c r="AC48" s="10">
        <v>53.653268689396306</v>
      </c>
      <c r="AD48" s="8">
        <v>54.870418255004935</v>
      </c>
      <c r="AE48" s="9">
        <v>31.873426346025798</v>
      </c>
      <c r="AF48" s="9">
        <v>51.358700533958775</v>
      </c>
      <c r="AG48" s="9">
        <v>56.380902815821194</v>
      </c>
      <c r="AH48" s="9">
        <v>57.09719833564494</v>
      </c>
      <c r="AI48" s="9">
        <v>54.534601526070368</v>
      </c>
      <c r="AJ48" s="9">
        <v>55.341022745604135</v>
      </c>
      <c r="AK48" s="33">
        <v>54.248583401417918</v>
      </c>
      <c r="AL48" s="8">
        <v>55.3722863368574</v>
      </c>
      <c r="AM48" s="9">
        <v>53.429046073977943</v>
      </c>
      <c r="AN48" s="30">
        <v>55.736636880584896</v>
      </c>
      <c r="AO48" s="9">
        <v>54.141564522068492</v>
      </c>
      <c r="AP48" s="9">
        <v>53.133896073724152</v>
      </c>
      <c r="AQ48" s="9">
        <v>36.5293178107475</v>
      </c>
      <c r="AR48" s="9">
        <v>55.192631522496917</v>
      </c>
      <c r="AS48" s="9">
        <v>55.508171080308507</v>
      </c>
      <c r="AT48" s="9">
        <v>50.479546792230728</v>
      </c>
      <c r="AU48" s="9">
        <v>55.37973525613431</v>
      </c>
      <c r="AV48" s="9">
        <v>53.203939205955336</v>
      </c>
      <c r="AW48" s="9">
        <v>54.890903757433534</v>
      </c>
      <c r="AX48" s="9">
        <v>53.530479558930615</v>
      </c>
      <c r="AY48" s="10">
        <v>55.529135642602789</v>
      </c>
    </row>
    <row r="49" spans="1:51" x14ac:dyDescent="0.25">
      <c r="A49">
        <v>9500</v>
      </c>
      <c r="B49" s="31">
        <v>24.374133135192803</v>
      </c>
      <c r="C49" s="31">
        <v>24.154392953903955</v>
      </c>
      <c r="D49" s="31">
        <v>51.963830219333872</v>
      </c>
      <c r="E49" s="31">
        <v>39.240840426347674</v>
      </c>
      <c r="F49" s="30">
        <v>51.750480351111378</v>
      </c>
      <c r="G49" s="9">
        <v>49.023796294522249</v>
      </c>
      <c r="H49" s="9">
        <v>51.935352264193071</v>
      </c>
      <c r="I49" s="9">
        <v>51.192409267336238</v>
      </c>
      <c r="J49" s="10">
        <v>49.673830324208886</v>
      </c>
      <c r="K49" s="8">
        <v>51.157609564939222</v>
      </c>
      <c r="L49" s="9">
        <v>51.721190192233827</v>
      </c>
      <c r="M49" s="30">
        <v>51.815455337072962</v>
      </c>
      <c r="N49" s="9">
        <v>51.881645646619894</v>
      </c>
      <c r="O49" s="32">
        <v>53.034427724578201</v>
      </c>
      <c r="P49" s="9">
        <v>51.490129394482118</v>
      </c>
      <c r="Q49" s="9">
        <v>51.517083777961219</v>
      </c>
      <c r="R49" s="10">
        <v>51.706557542689701</v>
      </c>
      <c r="S49" s="32">
        <v>52.476445374187328</v>
      </c>
      <c r="T49" s="9">
        <v>51.226230755370473</v>
      </c>
      <c r="U49" s="9">
        <v>54.206279261911313</v>
      </c>
      <c r="V49" s="9">
        <v>52.152358240593529</v>
      </c>
      <c r="W49" s="10">
        <v>53.120308088357412</v>
      </c>
      <c r="X49" s="32">
        <v>53.359588755422081</v>
      </c>
      <c r="Y49" s="9">
        <v>50.11652139849182</v>
      </c>
      <c r="Z49" s="9">
        <v>52.740368958054205</v>
      </c>
      <c r="AA49" s="9">
        <v>53.372945348352097</v>
      </c>
      <c r="AB49" s="9">
        <v>52.499056177930981</v>
      </c>
      <c r="AC49" s="10">
        <v>52.68064648960263</v>
      </c>
      <c r="AD49" s="8">
        <v>52.746892329258486</v>
      </c>
      <c r="AE49" s="9">
        <v>30.430272108843532</v>
      </c>
      <c r="AF49" s="9">
        <v>49.551658694347068</v>
      </c>
      <c r="AG49" s="9">
        <v>54.740896837961571</v>
      </c>
      <c r="AH49" s="9">
        <v>54.449672284644194</v>
      </c>
      <c r="AI49" s="9">
        <v>52.841662880508856</v>
      </c>
      <c r="AJ49" s="9">
        <v>52.558367397243387</v>
      </c>
      <c r="AK49" s="33">
        <v>52.205561903207375</v>
      </c>
      <c r="AL49" s="8">
        <v>51.484949092518811</v>
      </c>
      <c r="AM49" s="9">
        <v>49.343342011377878</v>
      </c>
      <c r="AN49" s="30">
        <v>51.63977073200266</v>
      </c>
      <c r="AO49" s="9">
        <v>51.223154228058931</v>
      </c>
      <c r="AP49" s="9">
        <v>49.588150933157614</v>
      </c>
      <c r="AQ49" s="9">
        <v>41.579170593779452</v>
      </c>
      <c r="AR49" s="9">
        <v>51.370214218313954</v>
      </c>
      <c r="AS49" s="9">
        <v>51.984945144250304</v>
      </c>
      <c r="AT49" s="9">
        <v>47.89956568946797</v>
      </c>
      <c r="AU49" s="9">
        <v>52.674139492753618</v>
      </c>
      <c r="AV49" s="9">
        <v>51.647067134956195</v>
      </c>
      <c r="AW49" s="9">
        <v>54.774880654207607</v>
      </c>
      <c r="AX49" s="9">
        <v>51.443544171458441</v>
      </c>
      <c r="AY49" s="10">
        <v>54.277571540697053</v>
      </c>
    </row>
    <row r="50" spans="1:51" x14ac:dyDescent="0.25">
      <c r="A50">
        <v>10500</v>
      </c>
      <c r="B50" s="31">
        <v>24.095335254263688</v>
      </c>
      <c r="C50" s="31">
        <v>23.622553061536113</v>
      </c>
      <c r="D50" s="31">
        <v>49.145956764140607</v>
      </c>
      <c r="E50" s="31">
        <v>37.866625871986294</v>
      </c>
      <c r="F50" s="30">
        <v>50.434928604029473</v>
      </c>
      <c r="G50" s="9">
        <v>47.253764623232236</v>
      </c>
      <c r="H50" s="9">
        <v>50.068482288784253</v>
      </c>
      <c r="I50" s="9">
        <v>49.534636504810855</v>
      </c>
      <c r="J50" s="10">
        <v>48.479865876970322</v>
      </c>
      <c r="K50" s="8">
        <v>50.519748550902115</v>
      </c>
      <c r="L50" s="9">
        <v>49.334024267742407</v>
      </c>
      <c r="M50" s="30">
        <v>49.336384220429252</v>
      </c>
      <c r="N50" s="9">
        <v>49.594184779124198</v>
      </c>
      <c r="O50" s="32">
        <v>50.225342510226611</v>
      </c>
      <c r="P50" s="9">
        <v>49.960149198301337</v>
      </c>
      <c r="Q50" s="9">
        <v>49.991630582304659</v>
      </c>
      <c r="R50" s="10">
        <v>49.83461916343196</v>
      </c>
      <c r="S50" s="32">
        <v>50.691908186837495</v>
      </c>
      <c r="T50" s="9">
        <v>50.149634504108789</v>
      </c>
      <c r="U50" s="9">
        <v>51.874090467089168</v>
      </c>
      <c r="V50" s="9">
        <v>50.238390595570571</v>
      </c>
      <c r="W50" s="10">
        <v>51.109749248405961</v>
      </c>
      <c r="X50" s="32">
        <v>51.400126254236163</v>
      </c>
      <c r="Y50" s="9">
        <v>49.105397641606764</v>
      </c>
      <c r="Z50" s="9">
        <v>50.397139785646814</v>
      </c>
      <c r="AA50" s="9">
        <v>53.04443682496143</v>
      </c>
      <c r="AB50" s="9">
        <v>49.829803681574411</v>
      </c>
      <c r="AC50" s="10">
        <v>50.578382973158533</v>
      </c>
      <c r="AD50" s="8">
        <v>51.399272388989488</v>
      </c>
      <c r="AE50" s="9">
        <v>29.372616030150279</v>
      </c>
      <c r="AF50" s="9">
        <v>46.889266067558765</v>
      </c>
      <c r="AG50" s="9">
        <v>51.471096102340596</v>
      </c>
      <c r="AH50" s="9">
        <v>51.085277461323827</v>
      </c>
      <c r="AI50" s="9">
        <v>50.51150110195087</v>
      </c>
      <c r="AJ50" s="9">
        <v>50.284112331794837</v>
      </c>
      <c r="AK50" s="33">
        <v>50.846019851442847</v>
      </c>
      <c r="AL50" s="8">
        <v>52.066132669202034</v>
      </c>
      <c r="AM50" s="9">
        <v>48.635323336162728</v>
      </c>
      <c r="AN50" s="30">
        <v>49.740884830557519</v>
      </c>
      <c r="AO50" s="9">
        <v>51.263867718205319</v>
      </c>
      <c r="AP50" s="9">
        <v>50.315185221322409</v>
      </c>
      <c r="AQ50" s="9">
        <v>39.725778702205794</v>
      </c>
      <c r="AR50" s="9">
        <v>51.776866695672553</v>
      </c>
      <c r="AS50" s="9">
        <v>51.619652986319657</v>
      </c>
      <c r="AT50" s="9">
        <v>47.359364476826059</v>
      </c>
      <c r="AU50" s="9">
        <v>52.208457073434133</v>
      </c>
      <c r="AV50" s="9">
        <v>49.606906945424235</v>
      </c>
      <c r="AW50" s="9">
        <v>50.338924591230786</v>
      </c>
      <c r="AX50" s="9">
        <v>51.425755410032252</v>
      </c>
      <c r="AY50" s="10">
        <v>51.468527513473951</v>
      </c>
    </row>
    <row r="51" spans="1:51" x14ac:dyDescent="0.25">
      <c r="A51">
        <v>11500</v>
      </c>
      <c r="B51" s="31">
        <v>23.825911993141659</v>
      </c>
      <c r="C51" s="31">
        <v>23.708662520133181</v>
      </c>
      <c r="D51" s="31">
        <v>49.658417227815185</v>
      </c>
      <c r="E51" s="31">
        <v>37.346647546079943</v>
      </c>
      <c r="F51" s="30">
        <v>49.576445373340967</v>
      </c>
      <c r="G51" s="9">
        <v>47.598836912065437</v>
      </c>
      <c r="H51" s="9">
        <v>48.34401692759041</v>
      </c>
      <c r="I51" s="9">
        <v>49.85919697963665</v>
      </c>
      <c r="J51" s="10">
        <v>47.680498297185878</v>
      </c>
      <c r="K51" s="8">
        <v>49.644515836621522</v>
      </c>
      <c r="L51" s="9">
        <v>49.005618864647204</v>
      </c>
      <c r="M51" s="30">
        <v>48.730526150504431</v>
      </c>
      <c r="N51" s="9">
        <v>49.72737712141646</v>
      </c>
      <c r="O51" s="32">
        <v>50.848347897323869</v>
      </c>
      <c r="P51" s="9">
        <v>50.171539041870993</v>
      </c>
      <c r="Q51" s="9">
        <v>49.427739066958665</v>
      </c>
      <c r="R51" s="10">
        <v>49.914662913818525</v>
      </c>
      <c r="S51" s="32">
        <v>50.210095589920591</v>
      </c>
      <c r="T51" s="9">
        <v>48.805884280191343</v>
      </c>
      <c r="U51" s="9">
        <v>51.048387317862186</v>
      </c>
      <c r="V51" s="9">
        <v>49.69287325033693</v>
      </c>
      <c r="W51" s="10">
        <v>50.731977441150832</v>
      </c>
      <c r="X51" s="32">
        <v>50.57626911481109</v>
      </c>
      <c r="Y51" s="9">
        <v>48.656671762108211</v>
      </c>
      <c r="Z51" s="9">
        <v>50.526863484655259</v>
      </c>
      <c r="AA51" s="9">
        <v>51.58864924018895</v>
      </c>
      <c r="AB51" s="9">
        <v>49.726713133579025</v>
      </c>
      <c r="AC51" s="10">
        <v>48.905226526592259</v>
      </c>
      <c r="AD51" s="8">
        <v>51.240134837644476</v>
      </c>
      <c r="AE51" s="9">
        <v>28.556455261361982</v>
      </c>
      <c r="AF51" s="9">
        <v>47.525944359367024</v>
      </c>
      <c r="AG51" s="9">
        <v>49.81051547494851</v>
      </c>
      <c r="AH51" s="9">
        <v>50.778323175304401</v>
      </c>
      <c r="AI51" s="9">
        <v>50.121571424726113</v>
      </c>
      <c r="AJ51" s="9">
        <v>50.30097113605359</v>
      </c>
      <c r="AK51" s="33">
        <v>49.64848686841755</v>
      </c>
      <c r="AL51" s="8">
        <v>50.330202448847203</v>
      </c>
      <c r="AM51" s="9">
        <v>48.694207635983261</v>
      </c>
      <c r="AN51" s="30">
        <v>50.757560889179643</v>
      </c>
      <c r="AO51" s="9">
        <v>49.092830119036641</v>
      </c>
      <c r="AP51" s="9">
        <v>48.837886040259654</v>
      </c>
      <c r="AQ51" s="9">
        <v>39.477744209466266</v>
      </c>
      <c r="AR51" s="9">
        <v>50.259561661583312</v>
      </c>
      <c r="AS51" s="9">
        <v>49.579085402383015</v>
      </c>
      <c r="AT51" s="9">
        <v>47.442393436775461</v>
      </c>
      <c r="AU51" s="9">
        <v>49.79453135445916</v>
      </c>
      <c r="AV51" s="9">
        <v>48.087455613661312</v>
      </c>
      <c r="AW51" s="9">
        <v>50.807418927952632</v>
      </c>
      <c r="AX51" s="9">
        <v>49.414622172095804</v>
      </c>
      <c r="AY51" s="10">
        <v>51.911527739057711</v>
      </c>
    </row>
    <row r="52" spans="1:51" ht="15.75" thickBot="1" x14ac:dyDescent="0.3">
      <c r="A52">
        <v>12500</v>
      </c>
      <c r="B52" s="31">
        <v>23.727164617995872</v>
      </c>
      <c r="C52" s="31">
        <v>23.814313073388274</v>
      </c>
      <c r="D52" s="31">
        <v>49.207739650011774</v>
      </c>
      <c r="E52" s="31">
        <v>37.322002193672368</v>
      </c>
      <c r="F52" s="30">
        <v>45.48022048614709</v>
      </c>
      <c r="G52" s="9">
        <v>47.086288644311431</v>
      </c>
      <c r="H52" s="9">
        <v>48.067521545352015</v>
      </c>
      <c r="I52" s="9">
        <v>48.896391930578922</v>
      </c>
      <c r="J52" s="10">
        <v>47.09083496937123</v>
      </c>
      <c r="K52" s="8">
        <v>48.972766118865131</v>
      </c>
      <c r="L52" s="9">
        <v>48.165097548664605</v>
      </c>
      <c r="M52" s="30">
        <v>47.764154125724986</v>
      </c>
      <c r="N52" s="9">
        <v>49.132831126383778</v>
      </c>
      <c r="O52" s="32">
        <v>49.800637614730952</v>
      </c>
      <c r="P52" s="9">
        <v>49.467825185385543</v>
      </c>
      <c r="Q52" s="9">
        <v>49.058150321318813</v>
      </c>
      <c r="R52" s="10">
        <v>49.953090859431903</v>
      </c>
      <c r="S52" s="32">
        <v>50.271751703601907</v>
      </c>
      <c r="T52" s="9">
        <v>48.426000904647907</v>
      </c>
      <c r="U52" s="9">
        <v>48.224363340730811</v>
      </c>
      <c r="V52" s="9">
        <v>49.082835737448292</v>
      </c>
      <c r="W52" s="10">
        <v>49.573414647919144</v>
      </c>
      <c r="X52" s="32">
        <v>49.940019341259465</v>
      </c>
      <c r="Y52" s="9">
        <v>47.49437898313154</v>
      </c>
      <c r="Z52" s="9">
        <v>48.263601178695524</v>
      </c>
      <c r="AA52" s="9">
        <v>50.550222263168813</v>
      </c>
      <c r="AB52" s="9">
        <v>48.55348708589127</v>
      </c>
      <c r="AC52" s="10">
        <v>48.629870489569377</v>
      </c>
      <c r="AD52" s="8">
        <v>49.826076098801316</v>
      </c>
      <c r="AE52" s="9">
        <v>28.242684339209884</v>
      </c>
      <c r="AF52" s="9">
        <v>46.35287284708069</v>
      </c>
      <c r="AG52" s="9">
        <v>48.278995589480751</v>
      </c>
      <c r="AH52" s="9">
        <v>51.295727574440242</v>
      </c>
      <c r="AI52" s="9">
        <v>49.776353987117851</v>
      </c>
      <c r="AJ52" s="9">
        <v>49.217119278810578</v>
      </c>
      <c r="AK52" s="33">
        <v>49.161996281611898</v>
      </c>
      <c r="AL52" s="11">
        <v>49.66765108568972</v>
      </c>
      <c r="AM52" s="12">
        <v>48.692446781368211</v>
      </c>
      <c r="AN52" s="34">
        <v>49.678893579456073</v>
      </c>
      <c r="AO52" s="12">
        <v>49.72053509735737</v>
      </c>
      <c r="AP52" s="12">
        <v>47.72468605599348</v>
      </c>
      <c r="AQ52" s="12">
        <v>41.260309254124181</v>
      </c>
      <c r="AR52" s="12">
        <v>50.496140439679273</v>
      </c>
      <c r="AS52" s="12">
        <v>50.168329618835365</v>
      </c>
      <c r="AT52" s="12">
        <v>46.409232200630143</v>
      </c>
      <c r="AU52" s="12">
        <v>51.022643263977692</v>
      </c>
      <c r="AV52" s="12">
        <v>48.960748664294563</v>
      </c>
      <c r="AW52" s="12">
        <v>49.978685370102589</v>
      </c>
      <c r="AX52" s="12">
        <v>49.43272858317286</v>
      </c>
      <c r="AY52" s="13">
        <v>51.290932460855345</v>
      </c>
    </row>
    <row r="53" spans="1:51" x14ac:dyDescent="0.25">
      <c r="A53" s="5" t="s">
        <v>60</v>
      </c>
      <c r="B53" s="23">
        <f>MAX(B44:B52)</f>
        <v>31.960352184951116</v>
      </c>
      <c r="C53" s="23">
        <f t="shared" ref="C53:AY53" si="18">MAX(C44:C52)</f>
        <v>34.199294838448644</v>
      </c>
      <c r="D53" s="23">
        <f t="shared" si="18"/>
        <v>89.149013108332085</v>
      </c>
      <c r="E53" s="23">
        <f t="shared" si="18"/>
        <v>54.228026761983323</v>
      </c>
      <c r="F53" s="24">
        <f t="shared" si="18"/>
        <v>92.104919053549196</v>
      </c>
      <c r="G53" s="24">
        <f t="shared" si="18"/>
        <v>78.733466400532279</v>
      </c>
      <c r="H53" s="24">
        <f t="shared" si="18"/>
        <v>80.000270416441325</v>
      </c>
      <c r="I53" s="24">
        <f t="shared" si="18"/>
        <v>88.707946026986519</v>
      </c>
      <c r="J53" s="25">
        <f t="shared" si="18"/>
        <v>98.318710535061484</v>
      </c>
      <c r="K53" s="26">
        <f t="shared" si="18"/>
        <v>73.437312687312698</v>
      </c>
      <c r="L53" s="24">
        <f t="shared" si="18"/>
        <v>80.206316931001766</v>
      </c>
      <c r="M53" s="24">
        <f t="shared" si="18"/>
        <v>99.676886792452834</v>
      </c>
      <c r="N53" s="24">
        <f t="shared" si="18"/>
        <v>67.549506087755574</v>
      </c>
      <c r="O53" s="26">
        <f t="shared" si="18"/>
        <v>109.79439599183523</v>
      </c>
      <c r="P53" s="24">
        <f t="shared" si="18"/>
        <v>78.635139953645933</v>
      </c>
      <c r="Q53" s="24">
        <f t="shared" si="18"/>
        <v>77.816601976005643</v>
      </c>
      <c r="R53" s="25">
        <f t="shared" si="18"/>
        <v>74.247033078023748</v>
      </c>
      <c r="S53" s="26">
        <f t="shared" si="18"/>
        <v>100.37014418999152</v>
      </c>
      <c r="T53" s="24">
        <f t="shared" si="18"/>
        <v>88.113477289650049</v>
      </c>
      <c r="U53" s="24">
        <f t="shared" si="18"/>
        <v>96.632696390658182</v>
      </c>
      <c r="V53" s="24">
        <f t="shared" si="18"/>
        <v>78.320962443398741</v>
      </c>
      <c r="W53" s="25">
        <f t="shared" si="18"/>
        <v>75.402085648346016</v>
      </c>
      <c r="X53" s="26">
        <f t="shared" si="18"/>
        <v>103.82207404807862</v>
      </c>
      <c r="Y53" s="24">
        <f t="shared" si="18"/>
        <v>67.477166679415589</v>
      </c>
      <c r="Z53" s="24">
        <f t="shared" si="18"/>
        <v>88.460589651022872</v>
      </c>
      <c r="AA53" s="24">
        <f t="shared" si="18"/>
        <v>77.604381103193461</v>
      </c>
      <c r="AB53" s="24">
        <f t="shared" si="18"/>
        <v>79.664860471416972</v>
      </c>
      <c r="AC53" s="25">
        <f t="shared" si="18"/>
        <v>76.613600833767592</v>
      </c>
      <c r="AD53" s="26">
        <f t="shared" si="18"/>
        <v>82.51908325537886</v>
      </c>
      <c r="AE53" s="24">
        <f t="shared" si="18"/>
        <v>75.431157572667004</v>
      </c>
      <c r="AF53" s="24">
        <f t="shared" si="18"/>
        <v>94.532992490813243</v>
      </c>
      <c r="AG53" s="24">
        <f t="shared" si="18"/>
        <v>79.057985302025457</v>
      </c>
      <c r="AH53" s="24">
        <f t="shared" si="18"/>
        <v>80.069801216302082</v>
      </c>
      <c r="AI53" s="24">
        <f t="shared" si="18"/>
        <v>81.982249070631966</v>
      </c>
      <c r="AJ53" s="24">
        <f t="shared" si="18"/>
        <v>111.009756097561</v>
      </c>
      <c r="AK53" s="25">
        <f t="shared" si="18"/>
        <v>119.02675518004428</v>
      </c>
      <c r="AL53" s="24">
        <f t="shared" si="18"/>
        <v>90.419126691266911</v>
      </c>
      <c r="AM53" s="24">
        <f t="shared" si="18"/>
        <v>79.214170258620697</v>
      </c>
      <c r="AN53" s="24">
        <f t="shared" si="18"/>
        <v>105.4503653537694</v>
      </c>
      <c r="AO53" s="24">
        <f t="shared" si="18"/>
        <v>80.95154629714601</v>
      </c>
      <c r="AP53" s="24">
        <f t="shared" si="18"/>
        <v>77.440874374506194</v>
      </c>
      <c r="AQ53" s="24">
        <f t="shared" si="18"/>
        <v>49.736637347767264</v>
      </c>
      <c r="AR53" s="24">
        <f t="shared" si="18"/>
        <v>81.092939878654164</v>
      </c>
      <c r="AS53" s="24">
        <f t="shared" si="18"/>
        <v>82.720273818454615</v>
      </c>
      <c r="AT53" s="24">
        <f t="shared" si="18"/>
        <v>75.466592522884767</v>
      </c>
      <c r="AU53" s="24">
        <f t="shared" si="18"/>
        <v>78.796694953104065</v>
      </c>
      <c r="AV53" s="24">
        <f t="shared" si="18"/>
        <v>79.700849295265641</v>
      </c>
      <c r="AW53" s="24">
        <f t="shared" si="18"/>
        <v>82.005112949707183</v>
      </c>
      <c r="AX53" s="24">
        <f t="shared" si="18"/>
        <v>80.251910480349352</v>
      </c>
      <c r="AY53" s="25">
        <f t="shared" si="18"/>
        <v>97.092550049228763</v>
      </c>
    </row>
    <row r="54" spans="1:51" ht="15.75" thickBot="1" x14ac:dyDescent="0.3">
      <c r="A54" s="27" t="s">
        <v>61</v>
      </c>
      <c r="B54" s="22">
        <f>AVERAGE(B44:B52)</f>
        <v>26.301213722418268</v>
      </c>
      <c r="C54" s="22">
        <f t="shared" ref="C54:AY54" si="19">AVERAGE(C44:C52)</f>
        <v>25.94705449519353</v>
      </c>
      <c r="D54" s="22">
        <f t="shared" si="19"/>
        <v>59.171907047703385</v>
      </c>
      <c r="E54" s="22">
        <f t="shared" si="19"/>
        <v>42.846862423479706</v>
      </c>
      <c r="F54" s="12">
        <f t="shared" si="19"/>
        <v>60.16034085594346</v>
      </c>
      <c r="G54" s="12">
        <f t="shared" si="19"/>
        <v>56.029197689467118</v>
      </c>
      <c r="H54" s="12">
        <f t="shared" si="19"/>
        <v>57.855277834271696</v>
      </c>
      <c r="I54" s="12">
        <f t="shared" si="19"/>
        <v>59.20328513640672</v>
      </c>
      <c r="J54" s="13">
        <f t="shared" si="19"/>
        <v>58.477686006960816</v>
      </c>
      <c r="K54" s="11">
        <f t="shared" si="19"/>
        <v>56.880317627196554</v>
      </c>
      <c r="L54" s="12">
        <f t="shared" si="19"/>
        <v>58.824982120852205</v>
      </c>
      <c r="M54" s="12">
        <f t="shared" si="19"/>
        <v>59.983071103876391</v>
      </c>
      <c r="N54" s="12">
        <f t="shared" si="19"/>
        <v>48.870486913373803</v>
      </c>
      <c r="O54" s="11">
        <f t="shared" si="19"/>
        <v>63.431659842065855</v>
      </c>
      <c r="P54" s="12">
        <f t="shared" si="19"/>
        <v>58.529451011777809</v>
      </c>
      <c r="Q54" s="12">
        <f t="shared" si="19"/>
        <v>57.741179509704203</v>
      </c>
      <c r="R54" s="13">
        <f t="shared" si="19"/>
        <v>56.984546426777491</v>
      </c>
      <c r="S54" s="11">
        <f t="shared" si="19"/>
        <v>62.339384531343889</v>
      </c>
      <c r="T54" s="12">
        <f t="shared" si="19"/>
        <v>59.075080918203099</v>
      </c>
      <c r="U54" s="12">
        <f t="shared" si="19"/>
        <v>62.539683015963909</v>
      </c>
      <c r="V54" s="12">
        <f t="shared" si="19"/>
        <v>59.286820811601352</v>
      </c>
      <c r="W54" s="13">
        <f t="shared" si="19"/>
        <v>59.056733184536519</v>
      </c>
      <c r="X54" s="11">
        <f t="shared" si="19"/>
        <v>62.925350830090373</v>
      </c>
      <c r="Y54" s="12">
        <f t="shared" si="19"/>
        <v>53.451329446490824</v>
      </c>
      <c r="Z54" s="12">
        <f t="shared" si="19"/>
        <v>60.634459200379702</v>
      </c>
      <c r="AA54" s="12">
        <f t="shared" si="19"/>
        <v>58.81099745873761</v>
      </c>
      <c r="AB54" s="12">
        <f t="shared" si="19"/>
        <v>58.109059074928055</v>
      </c>
      <c r="AC54" s="13">
        <f t="shared" si="19"/>
        <v>57.860047453010033</v>
      </c>
      <c r="AD54" s="11">
        <f t="shared" si="19"/>
        <v>58.414938760895261</v>
      </c>
      <c r="AE54" s="12">
        <f t="shared" si="19"/>
        <v>39.420276423998999</v>
      </c>
      <c r="AF54" s="12">
        <f t="shared" si="19"/>
        <v>57.797544480068609</v>
      </c>
      <c r="AG54" s="12">
        <f t="shared" si="19"/>
        <v>58.558135315832288</v>
      </c>
      <c r="AH54" s="12">
        <f t="shared" si="19"/>
        <v>61.623349790717874</v>
      </c>
      <c r="AI54" s="12">
        <f t="shared" si="19"/>
        <v>60.045384193279851</v>
      </c>
      <c r="AJ54" s="12">
        <f t="shared" si="19"/>
        <v>63.87794528768044</v>
      </c>
      <c r="AK54" s="13">
        <f t="shared" si="19"/>
        <v>64.207876317648982</v>
      </c>
      <c r="AL54" s="12">
        <f t="shared" si="19"/>
        <v>62.813586743108758</v>
      </c>
      <c r="AM54" s="12">
        <f t="shared" si="19"/>
        <v>53.792351282202084</v>
      </c>
      <c r="AN54" s="12">
        <f t="shared" si="19"/>
        <v>63.718704394932942</v>
      </c>
      <c r="AO54" s="12">
        <f t="shared" si="19"/>
        <v>57.654957744230586</v>
      </c>
      <c r="AP54" s="12">
        <f t="shared" si="19"/>
        <v>56.769423742514412</v>
      </c>
      <c r="AQ54" s="12">
        <f t="shared" si="19"/>
        <v>41.211027255079109</v>
      </c>
      <c r="AR54" s="12">
        <f t="shared" si="19"/>
        <v>58.630562821934227</v>
      </c>
      <c r="AS54" s="12">
        <f t="shared" si="19"/>
        <v>60.566593088079685</v>
      </c>
      <c r="AT54" s="12">
        <f t="shared" si="19"/>
        <v>53.795540434510961</v>
      </c>
      <c r="AU54" s="12">
        <f t="shared" si="19"/>
        <v>58.62007352807445</v>
      </c>
      <c r="AV54" s="12">
        <f t="shared" si="19"/>
        <v>58.451421259466173</v>
      </c>
      <c r="AW54" s="12">
        <f t="shared" si="19"/>
        <v>58.652615238267316</v>
      </c>
      <c r="AX54" s="12">
        <f t="shared" si="19"/>
        <v>56.731362744743315</v>
      </c>
      <c r="AY54" s="13">
        <f t="shared" si="19"/>
        <v>63.754427601445869</v>
      </c>
    </row>
    <row r="57" spans="1:51" ht="15.75" thickBot="1" x14ac:dyDescent="0.3"/>
    <row r="58" spans="1:51" ht="15.75" thickBot="1" x14ac:dyDescent="0.3">
      <c r="B58" s="20" t="s">
        <v>1</v>
      </c>
      <c r="C58" s="20" t="s">
        <v>2</v>
      </c>
      <c r="D58" s="20" t="s">
        <v>3</v>
      </c>
      <c r="E58" s="20" t="s">
        <v>4</v>
      </c>
      <c r="F58" s="16" t="s">
        <v>5</v>
      </c>
      <c r="G58" s="3"/>
      <c r="H58" s="3"/>
      <c r="I58" s="3"/>
      <c r="J58" s="4"/>
      <c r="K58" s="16" t="s">
        <v>6</v>
      </c>
      <c r="L58" s="3"/>
      <c r="M58" s="3"/>
      <c r="N58" s="4"/>
      <c r="O58" s="16" t="s">
        <v>7</v>
      </c>
      <c r="P58" s="3"/>
      <c r="Q58" s="3"/>
      <c r="R58" s="4"/>
      <c r="S58" s="16" t="s">
        <v>8</v>
      </c>
      <c r="T58" s="3"/>
      <c r="U58" s="3"/>
      <c r="V58" s="3"/>
      <c r="W58" s="4"/>
      <c r="X58" s="16" t="s">
        <v>9</v>
      </c>
      <c r="Y58" s="3"/>
      <c r="Z58" s="3"/>
      <c r="AA58" s="3"/>
      <c r="AB58" s="3"/>
      <c r="AC58" s="4"/>
      <c r="AD58" s="16" t="s">
        <v>10</v>
      </c>
      <c r="AE58" s="3"/>
      <c r="AF58" s="3"/>
      <c r="AG58" s="3"/>
      <c r="AH58" s="3"/>
      <c r="AI58" s="3"/>
      <c r="AJ58" s="3"/>
      <c r="AK58" s="4"/>
      <c r="AL58" s="16" t="s">
        <v>11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4"/>
    </row>
    <row r="59" spans="1:51" x14ac:dyDescent="0.25">
      <c r="A59" t="s">
        <v>0</v>
      </c>
      <c r="B59" s="21" t="s">
        <v>12</v>
      </c>
      <c r="C59" s="21" t="s">
        <v>22</v>
      </c>
      <c r="D59" s="21" t="s">
        <v>13</v>
      </c>
      <c r="E59" s="21" t="s">
        <v>14</v>
      </c>
      <c r="F59" s="5" t="s">
        <v>23</v>
      </c>
      <c r="G59" s="6" t="s">
        <v>26</v>
      </c>
      <c r="H59" s="6" t="s">
        <v>27</v>
      </c>
      <c r="I59" s="6" t="s">
        <v>15</v>
      </c>
      <c r="J59" s="7" t="s">
        <v>101</v>
      </c>
      <c r="K59" s="5" t="s">
        <v>28</v>
      </c>
      <c r="L59" s="6" t="s">
        <v>102</v>
      </c>
      <c r="M59" s="6" t="s">
        <v>103</v>
      </c>
      <c r="N59" s="7" t="s">
        <v>16</v>
      </c>
      <c r="O59" s="17" t="s">
        <v>17</v>
      </c>
      <c r="P59" s="18" t="s">
        <v>104</v>
      </c>
      <c r="Q59" s="18" t="s">
        <v>29</v>
      </c>
      <c r="R59" s="19" t="s">
        <v>30</v>
      </c>
      <c r="S59" s="17" t="s">
        <v>18</v>
      </c>
      <c r="T59" s="18" t="s">
        <v>31</v>
      </c>
      <c r="U59" s="18" t="s">
        <v>32</v>
      </c>
      <c r="V59" s="18" t="s">
        <v>33</v>
      </c>
      <c r="W59" s="19" t="s">
        <v>34</v>
      </c>
      <c r="X59" s="17" t="s">
        <v>35</v>
      </c>
      <c r="Y59" s="18" t="s">
        <v>36</v>
      </c>
      <c r="Z59" s="18" t="s">
        <v>38</v>
      </c>
      <c r="AA59" s="18" t="s">
        <v>19</v>
      </c>
      <c r="AB59" s="18" t="s">
        <v>37</v>
      </c>
      <c r="AC59" s="19" t="s">
        <v>39</v>
      </c>
      <c r="AD59" s="17" t="s">
        <v>41</v>
      </c>
      <c r="AE59" s="18" t="s">
        <v>44</v>
      </c>
      <c r="AF59" s="18" t="s">
        <v>42</v>
      </c>
      <c r="AG59" s="18" t="s">
        <v>46</v>
      </c>
      <c r="AH59" s="18" t="s">
        <v>20</v>
      </c>
      <c r="AI59" s="18" t="s">
        <v>43</v>
      </c>
      <c r="AJ59" s="18" t="s">
        <v>40</v>
      </c>
      <c r="AK59" s="19" t="s">
        <v>45</v>
      </c>
      <c r="AL59" s="17" t="s">
        <v>21</v>
      </c>
      <c r="AM59" s="18" t="s">
        <v>59</v>
      </c>
      <c r="AN59" s="18" t="s">
        <v>47</v>
      </c>
      <c r="AO59" s="18" t="s">
        <v>48</v>
      </c>
      <c r="AP59" s="18" t="s">
        <v>49</v>
      </c>
      <c r="AQ59" s="18" t="s">
        <v>50</v>
      </c>
      <c r="AR59" s="18" t="s">
        <v>51</v>
      </c>
      <c r="AS59" s="18" t="s">
        <v>52</v>
      </c>
      <c r="AT59" s="18" t="s">
        <v>53</v>
      </c>
      <c r="AU59" s="18" t="s">
        <v>54</v>
      </c>
      <c r="AV59" s="18" t="s">
        <v>55</v>
      </c>
      <c r="AW59" s="18" t="s">
        <v>56</v>
      </c>
      <c r="AX59" s="18" t="s">
        <v>57</v>
      </c>
      <c r="AY59" s="19" t="s">
        <v>58</v>
      </c>
    </row>
    <row r="60" spans="1:51" x14ac:dyDescent="0.25">
      <c r="A60">
        <v>4500</v>
      </c>
      <c r="B60" s="21">
        <v>153135.9</v>
      </c>
      <c r="C60" s="21">
        <v>163862.6</v>
      </c>
      <c r="D60" s="21">
        <v>427144.6</v>
      </c>
      <c r="E60" s="21">
        <v>259829.8</v>
      </c>
      <c r="F60" s="17">
        <v>441300.9</v>
      </c>
      <c r="G60" s="18">
        <v>377235.9</v>
      </c>
      <c r="H60" s="18">
        <v>383316.2</v>
      </c>
      <c r="I60" s="18">
        <v>425037.6</v>
      </c>
      <c r="J60" s="19">
        <v>471074.1</v>
      </c>
      <c r="K60" s="17">
        <v>299880.3</v>
      </c>
      <c r="L60" s="18">
        <v>384307.3</v>
      </c>
      <c r="M60" s="18">
        <v>477601.8</v>
      </c>
      <c r="N60" s="19">
        <v>3561.1</v>
      </c>
      <c r="O60" s="17">
        <v>526074.1</v>
      </c>
      <c r="P60" s="18">
        <v>327400.3</v>
      </c>
      <c r="Q60" s="18">
        <v>311507.20000000001</v>
      </c>
      <c r="R60" s="19">
        <v>309932</v>
      </c>
      <c r="S60" s="17">
        <v>480924.2</v>
      </c>
      <c r="T60" s="18">
        <v>422185.4</v>
      </c>
      <c r="U60" s="18">
        <v>463003.3</v>
      </c>
      <c r="V60" s="18">
        <v>371125.2</v>
      </c>
      <c r="W60" s="19">
        <v>349094.40000000002</v>
      </c>
      <c r="X60" s="17">
        <v>497462.7</v>
      </c>
      <c r="Y60" s="18">
        <v>251621</v>
      </c>
      <c r="Z60" s="18">
        <v>335975.7</v>
      </c>
      <c r="AA60" s="18">
        <v>277266.5</v>
      </c>
      <c r="AB60" s="18">
        <v>319766.90000000002</v>
      </c>
      <c r="AC60" s="19">
        <v>321322.3</v>
      </c>
      <c r="AD60" s="17">
        <v>263229.2</v>
      </c>
      <c r="AE60" s="18">
        <v>361424.1</v>
      </c>
      <c r="AF60" s="18">
        <v>452950.3</v>
      </c>
      <c r="AG60" s="18">
        <v>302720.3</v>
      </c>
      <c r="AH60" s="18">
        <v>382231.9</v>
      </c>
      <c r="AI60" s="18">
        <v>348920.2</v>
      </c>
      <c r="AJ60" s="18">
        <v>531886.4</v>
      </c>
      <c r="AK60" s="19">
        <v>570304.6</v>
      </c>
      <c r="AL60" s="17">
        <v>416419.3</v>
      </c>
      <c r="AM60" s="18">
        <v>188447.5</v>
      </c>
      <c r="AN60" s="18">
        <v>505262.7</v>
      </c>
      <c r="AO60" s="18">
        <v>267300.3</v>
      </c>
      <c r="AP60" s="18">
        <v>277992.5</v>
      </c>
      <c r="AQ60" s="18">
        <v>194590.7</v>
      </c>
      <c r="AR60" s="18">
        <v>277040.40000000002</v>
      </c>
      <c r="AS60" s="18">
        <v>354369</v>
      </c>
      <c r="AT60" s="18">
        <v>264977.2</v>
      </c>
      <c r="AU60" s="18">
        <v>291635.40000000002</v>
      </c>
      <c r="AV60" s="18">
        <v>341161.8</v>
      </c>
      <c r="AW60" s="18">
        <v>266419.90000000002</v>
      </c>
      <c r="AX60" s="18">
        <v>234973.9</v>
      </c>
      <c r="AY60" s="19">
        <v>465213.3</v>
      </c>
    </row>
    <row r="61" spans="1:51" x14ac:dyDescent="0.25">
      <c r="A61">
        <v>5500</v>
      </c>
      <c r="B61" s="21">
        <v>139940.1</v>
      </c>
      <c r="C61" s="21">
        <v>137393.20000000001</v>
      </c>
      <c r="D61" s="21">
        <v>340683.1</v>
      </c>
      <c r="E61" s="21">
        <v>243337.1</v>
      </c>
      <c r="F61" s="17">
        <v>367335.5</v>
      </c>
      <c r="G61" s="18">
        <v>333938.90000000002</v>
      </c>
      <c r="H61" s="18">
        <v>341396.8</v>
      </c>
      <c r="I61" s="18">
        <v>344448.7</v>
      </c>
      <c r="J61" s="19">
        <v>330005.5</v>
      </c>
      <c r="K61" s="17">
        <v>352564</v>
      </c>
      <c r="L61" s="18">
        <v>365431.2</v>
      </c>
      <c r="M61" s="18">
        <v>354124.4</v>
      </c>
      <c r="N61" s="19">
        <v>324299.90000000002</v>
      </c>
      <c r="O61" s="17">
        <v>369613.3</v>
      </c>
      <c r="P61" s="18">
        <v>377515.9</v>
      </c>
      <c r="Q61" s="18">
        <v>373585.7</v>
      </c>
      <c r="R61" s="19">
        <v>356455.2</v>
      </c>
      <c r="S61" s="17">
        <v>358744.5</v>
      </c>
      <c r="T61" s="18">
        <v>362152.9</v>
      </c>
      <c r="U61" s="18">
        <v>370747.4</v>
      </c>
      <c r="V61" s="18">
        <v>376013.5</v>
      </c>
      <c r="W61" s="19">
        <v>361998</v>
      </c>
      <c r="X61" s="17">
        <v>367016.8</v>
      </c>
      <c r="Y61" s="18">
        <v>323950.90000000002</v>
      </c>
      <c r="Z61" s="18">
        <v>424685.1</v>
      </c>
      <c r="AA61" s="18">
        <v>372574.8</v>
      </c>
      <c r="AB61" s="18">
        <v>382458</v>
      </c>
      <c r="AC61" s="19">
        <v>367814.7</v>
      </c>
      <c r="AD61" s="17">
        <v>396165.6</v>
      </c>
      <c r="AE61" s="18">
        <v>259244</v>
      </c>
      <c r="AF61" s="18">
        <v>338934.5</v>
      </c>
      <c r="AG61" s="18">
        <v>379548.7</v>
      </c>
      <c r="AH61" s="18">
        <v>384403</v>
      </c>
      <c r="AI61" s="18">
        <v>393584.8</v>
      </c>
      <c r="AJ61" s="18">
        <v>385136.4</v>
      </c>
      <c r="AK61" s="19">
        <v>377355.5</v>
      </c>
      <c r="AL61" s="17">
        <v>434098.5</v>
      </c>
      <c r="AM61" s="18">
        <v>380304.4</v>
      </c>
      <c r="AN61" s="18">
        <v>404759.7</v>
      </c>
      <c r="AO61" s="18">
        <v>388641.9</v>
      </c>
      <c r="AP61" s="18">
        <v>371787.2</v>
      </c>
      <c r="AQ61" s="18">
        <v>238780.4</v>
      </c>
      <c r="AR61" s="18">
        <v>389314.8</v>
      </c>
      <c r="AS61" s="18">
        <v>397131</v>
      </c>
      <c r="AT61" s="18">
        <v>362308.1</v>
      </c>
      <c r="AU61" s="18">
        <v>378295.8</v>
      </c>
      <c r="AV61" s="18">
        <v>382639.2</v>
      </c>
      <c r="AW61" s="18">
        <v>393698.2</v>
      </c>
      <c r="AX61" s="18">
        <v>385278.4</v>
      </c>
      <c r="AY61" s="19">
        <v>393768.1</v>
      </c>
    </row>
    <row r="62" spans="1:51" x14ac:dyDescent="0.25">
      <c r="A62">
        <v>6500</v>
      </c>
      <c r="B62" s="21">
        <v>133283.79999999999</v>
      </c>
      <c r="C62" s="21">
        <v>131702.39999999999</v>
      </c>
      <c r="D62" s="21">
        <v>288648.09999999998</v>
      </c>
      <c r="E62" s="21">
        <v>217191.1</v>
      </c>
      <c r="F62" s="17">
        <v>299614.90000000002</v>
      </c>
      <c r="G62" s="18">
        <v>284500.59999999998</v>
      </c>
      <c r="H62" s="18">
        <v>283149.90000000002</v>
      </c>
      <c r="I62" s="18">
        <v>287331</v>
      </c>
      <c r="J62" s="19">
        <v>290864.7</v>
      </c>
      <c r="K62" s="17">
        <v>301632.90000000002</v>
      </c>
      <c r="L62" s="18">
        <v>300697</v>
      </c>
      <c r="M62" s="18">
        <v>286955.5</v>
      </c>
      <c r="N62" s="19">
        <v>293094.90000000002</v>
      </c>
      <c r="O62" s="17">
        <v>318971.8</v>
      </c>
      <c r="P62" s="18">
        <v>317274.90000000002</v>
      </c>
      <c r="Q62" s="18">
        <v>295810.2</v>
      </c>
      <c r="R62" s="19">
        <v>286329.5</v>
      </c>
      <c r="S62" s="17">
        <v>317210</v>
      </c>
      <c r="T62" s="18">
        <v>287108.2</v>
      </c>
      <c r="U62" s="18">
        <v>312298.5</v>
      </c>
      <c r="V62" s="18">
        <v>305367.90000000002</v>
      </c>
      <c r="W62" s="19">
        <v>312514.90000000002</v>
      </c>
      <c r="X62" s="17">
        <v>310578.3</v>
      </c>
      <c r="Y62" s="18">
        <v>281533.59999999998</v>
      </c>
      <c r="Z62" s="18">
        <v>327174.40000000002</v>
      </c>
      <c r="AA62" s="18">
        <v>321643.2</v>
      </c>
      <c r="AB62" s="18">
        <v>296135.09999999998</v>
      </c>
      <c r="AC62" s="19">
        <v>306461.8</v>
      </c>
      <c r="AD62" s="17">
        <v>314260.7</v>
      </c>
      <c r="AE62" s="18">
        <v>193104.6</v>
      </c>
      <c r="AF62" s="18">
        <v>277701.59999999998</v>
      </c>
      <c r="AG62" s="18">
        <v>304988.7</v>
      </c>
      <c r="AH62" s="18">
        <v>324644.2</v>
      </c>
      <c r="AI62" s="18">
        <v>319625.2</v>
      </c>
      <c r="AJ62" s="18">
        <v>312467.7</v>
      </c>
      <c r="AK62" s="19">
        <v>312400.8</v>
      </c>
      <c r="AL62" s="17">
        <v>324533.8</v>
      </c>
      <c r="AM62" s="18">
        <v>295528.3</v>
      </c>
      <c r="AN62" s="18">
        <v>324750.40000000002</v>
      </c>
      <c r="AO62" s="18">
        <v>312865.7</v>
      </c>
      <c r="AP62" s="18">
        <v>309605.5</v>
      </c>
      <c r="AQ62" s="18">
        <v>209077.2</v>
      </c>
      <c r="AR62" s="18">
        <v>323632</v>
      </c>
      <c r="AS62" s="18">
        <v>323404.2</v>
      </c>
      <c r="AT62" s="18">
        <v>278287.2</v>
      </c>
      <c r="AU62" s="18">
        <v>316594.7</v>
      </c>
      <c r="AV62" s="18">
        <v>311412.59999999998</v>
      </c>
      <c r="AW62" s="18">
        <v>319041.5</v>
      </c>
      <c r="AX62" s="18">
        <v>311526</v>
      </c>
      <c r="AY62" s="19">
        <v>323261</v>
      </c>
    </row>
    <row r="63" spans="1:51" x14ac:dyDescent="0.25">
      <c r="A63">
        <v>7500</v>
      </c>
      <c r="B63" s="21">
        <v>126717.8</v>
      </c>
      <c r="C63" s="21">
        <v>111829</v>
      </c>
      <c r="D63" s="21">
        <v>273847.7</v>
      </c>
      <c r="E63" s="21">
        <v>201773.6</v>
      </c>
      <c r="F63" s="17">
        <v>279095.7</v>
      </c>
      <c r="G63" s="18">
        <v>260227.4</v>
      </c>
      <c r="H63" s="18">
        <v>276588</v>
      </c>
      <c r="I63" s="18">
        <v>276919.59999999998</v>
      </c>
      <c r="J63" s="19">
        <v>257739.9</v>
      </c>
      <c r="K63" s="17">
        <v>275253.5</v>
      </c>
      <c r="L63" s="18">
        <v>276199.5</v>
      </c>
      <c r="M63" s="18">
        <v>267039.7</v>
      </c>
      <c r="N63" s="19">
        <v>265249.09999999998</v>
      </c>
      <c r="O63" s="17">
        <v>275957.2</v>
      </c>
      <c r="P63" s="18">
        <v>275987.20000000001</v>
      </c>
      <c r="Q63" s="18">
        <v>282785.09999999998</v>
      </c>
      <c r="R63" s="19">
        <v>274448.40000000002</v>
      </c>
      <c r="S63" s="17">
        <v>284450.8</v>
      </c>
      <c r="T63" s="18">
        <v>271103.3</v>
      </c>
      <c r="U63" s="18">
        <v>294436.2</v>
      </c>
      <c r="V63" s="18">
        <v>272651.90000000002</v>
      </c>
      <c r="W63" s="19">
        <v>277592.2</v>
      </c>
      <c r="X63" s="17">
        <v>287578.7</v>
      </c>
      <c r="Y63" s="18">
        <v>262491.90000000002</v>
      </c>
      <c r="Z63" s="18">
        <v>282075.09999999998</v>
      </c>
      <c r="AA63" s="18">
        <v>284184.09999999998</v>
      </c>
      <c r="AB63" s="18">
        <v>278061.90000000002</v>
      </c>
      <c r="AC63" s="19">
        <v>273276.79999999999</v>
      </c>
      <c r="AD63" s="17">
        <v>291829.59999999998</v>
      </c>
      <c r="AE63" s="18">
        <v>170370</v>
      </c>
      <c r="AF63" s="18">
        <v>258290.1</v>
      </c>
      <c r="AG63" s="18">
        <v>281752.59999999998</v>
      </c>
      <c r="AH63" s="18">
        <v>290280.5</v>
      </c>
      <c r="AI63" s="18">
        <v>284696</v>
      </c>
      <c r="AJ63" s="18">
        <v>283100.2</v>
      </c>
      <c r="AK63" s="19">
        <v>274505.5</v>
      </c>
      <c r="AL63" s="17">
        <v>285720.5</v>
      </c>
      <c r="AM63" s="18">
        <v>256674.4</v>
      </c>
      <c r="AN63" s="18">
        <v>271730</v>
      </c>
      <c r="AO63" s="18">
        <v>286228</v>
      </c>
      <c r="AP63" s="18">
        <v>285471.09999999998</v>
      </c>
      <c r="AQ63" s="18">
        <v>178522</v>
      </c>
      <c r="AR63" s="18">
        <v>289428.40000000002</v>
      </c>
      <c r="AS63" s="18">
        <v>289149.7</v>
      </c>
      <c r="AT63" s="18">
        <v>259746.5</v>
      </c>
      <c r="AU63" s="18">
        <v>283090.40000000002</v>
      </c>
      <c r="AV63" s="18">
        <v>273229.3</v>
      </c>
      <c r="AW63" s="18">
        <v>293098.5</v>
      </c>
      <c r="AX63" s="18">
        <v>284387.09999999998</v>
      </c>
      <c r="AY63" s="19">
        <v>292317.7</v>
      </c>
    </row>
    <row r="64" spans="1:51" x14ac:dyDescent="0.25">
      <c r="A64">
        <v>8500</v>
      </c>
      <c r="B64" s="21">
        <v>120815.3</v>
      </c>
      <c r="C64" s="21">
        <v>117442.8</v>
      </c>
      <c r="D64" s="21">
        <v>262829.3</v>
      </c>
      <c r="E64" s="21">
        <v>198118.9</v>
      </c>
      <c r="F64" s="17">
        <v>261322.1</v>
      </c>
      <c r="G64" s="18">
        <v>244696</v>
      </c>
      <c r="H64" s="18">
        <v>259352.4</v>
      </c>
      <c r="I64" s="18">
        <v>263124.40000000002</v>
      </c>
      <c r="J64" s="19">
        <v>247098.8</v>
      </c>
      <c r="K64" s="17">
        <v>263341.59999999998</v>
      </c>
      <c r="L64" s="18">
        <v>259739.8</v>
      </c>
      <c r="M64" s="18">
        <v>253494.7</v>
      </c>
      <c r="N64" s="19">
        <v>260992.6</v>
      </c>
      <c r="O64" s="17">
        <v>267154</v>
      </c>
      <c r="P64" s="18">
        <v>261586.4</v>
      </c>
      <c r="Q64" s="18">
        <v>267649.5</v>
      </c>
      <c r="R64" s="19">
        <v>264900.40000000002</v>
      </c>
      <c r="S64" s="17">
        <v>270540.7</v>
      </c>
      <c r="T64" s="18">
        <v>252837.6</v>
      </c>
      <c r="U64" s="18">
        <v>271821.7</v>
      </c>
      <c r="V64" s="18">
        <v>267246.5</v>
      </c>
      <c r="W64" s="19">
        <v>264887.09999999998</v>
      </c>
      <c r="X64" s="17">
        <v>266668.7</v>
      </c>
      <c r="Y64" s="18">
        <v>248800.1</v>
      </c>
      <c r="Z64" s="18">
        <v>276873.90000000002</v>
      </c>
      <c r="AA64" s="18">
        <v>280776.90000000002</v>
      </c>
      <c r="AB64" s="18">
        <v>267926.7</v>
      </c>
      <c r="AC64" s="19">
        <v>263659.09999999998</v>
      </c>
      <c r="AD64" s="17">
        <v>269639.7</v>
      </c>
      <c r="AE64" s="18">
        <v>156629.79999999999</v>
      </c>
      <c r="AF64" s="18">
        <v>252383.3</v>
      </c>
      <c r="AG64" s="18">
        <v>277061.90000000002</v>
      </c>
      <c r="AH64" s="18">
        <v>280583.7</v>
      </c>
      <c r="AI64" s="18">
        <v>267991</v>
      </c>
      <c r="AJ64" s="18">
        <v>271952.40000000002</v>
      </c>
      <c r="AK64" s="19">
        <v>266583.2</v>
      </c>
      <c r="AL64" s="17">
        <v>272105.90000000002</v>
      </c>
      <c r="AM64" s="18">
        <v>262557.7</v>
      </c>
      <c r="AN64" s="18">
        <v>273895.90000000002</v>
      </c>
      <c r="AO64" s="18">
        <v>266058.3</v>
      </c>
      <c r="AP64" s="18">
        <v>261106.6</v>
      </c>
      <c r="AQ64" s="18">
        <v>179509.2</v>
      </c>
      <c r="AR64" s="18">
        <v>271223.90000000002</v>
      </c>
      <c r="AS64" s="18">
        <v>272774.2</v>
      </c>
      <c r="AT64" s="18">
        <v>248062.5</v>
      </c>
      <c r="AU64" s="18">
        <v>272142.5</v>
      </c>
      <c r="AV64" s="18">
        <v>261451</v>
      </c>
      <c r="AW64" s="18">
        <v>269740.90000000002</v>
      </c>
      <c r="AX64" s="18">
        <v>263054.2</v>
      </c>
      <c r="AY64" s="19">
        <v>272875.90000000002</v>
      </c>
    </row>
    <row r="65" spans="1:51" x14ac:dyDescent="0.25">
      <c r="A65">
        <v>9500</v>
      </c>
      <c r="B65" s="21">
        <v>120360.9</v>
      </c>
      <c r="C65" s="21">
        <v>119275.7</v>
      </c>
      <c r="D65" s="21">
        <v>256601</v>
      </c>
      <c r="E65" s="21">
        <v>193773.9</v>
      </c>
      <c r="F65" s="17">
        <v>255546.8</v>
      </c>
      <c r="G65" s="18">
        <v>242082.6</v>
      </c>
      <c r="H65" s="18">
        <v>256459.4</v>
      </c>
      <c r="I65" s="18">
        <v>252790.6</v>
      </c>
      <c r="J65" s="19">
        <v>245291.7</v>
      </c>
      <c r="K65" s="17">
        <v>252618.3</v>
      </c>
      <c r="L65" s="18">
        <v>255402.7</v>
      </c>
      <c r="M65" s="18">
        <v>255867.5</v>
      </c>
      <c r="N65" s="19">
        <v>256194.1</v>
      </c>
      <c r="O65" s="17">
        <v>261887.5</v>
      </c>
      <c r="P65" s="18">
        <v>254261.8</v>
      </c>
      <c r="Q65" s="18">
        <v>254393.7</v>
      </c>
      <c r="R65" s="19">
        <v>255330.1</v>
      </c>
      <c r="S65" s="17">
        <v>259131.7</v>
      </c>
      <c r="T65" s="18">
        <v>252958.4</v>
      </c>
      <c r="U65" s="18">
        <v>267673.3</v>
      </c>
      <c r="V65" s="18">
        <v>257531.2</v>
      </c>
      <c r="W65" s="19">
        <v>262311.40000000002</v>
      </c>
      <c r="X65" s="17">
        <v>263493</v>
      </c>
      <c r="Y65" s="18">
        <v>247478.39999999999</v>
      </c>
      <c r="Z65" s="18">
        <v>260435.8</v>
      </c>
      <c r="AA65" s="18">
        <v>263558.5</v>
      </c>
      <c r="AB65" s="18">
        <v>259243.3</v>
      </c>
      <c r="AC65" s="19">
        <v>260139.2</v>
      </c>
      <c r="AD65" s="17">
        <v>260466.5</v>
      </c>
      <c r="AE65" s="18">
        <v>150266.29999999999</v>
      </c>
      <c r="AF65" s="18">
        <v>244689.2</v>
      </c>
      <c r="AG65" s="18">
        <v>270313.90000000002</v>
      </c>
      <c r="AH65" s="18">
        <v>268875.2</v>
      </c>
      <c r="AI65" s="18">
        <v>260934.6</v>
      </c>
      <c r="AJ65" s="18">
        <v>259536.6</v>
      </c>
      <c r="AK65" s="19">
        <v>257794.3</v>
      </c>
      <c r="AL65" s="17">
        <v>254235</v>
      </c>
      <c r="AM65" s="18">
        <v>243660.9</v>
      </c>
      <c r="AN65" s="18">
        <v>255000.8</v>
      </c>
      <c r="AO65" s="18">
        <v>252942.7</v>
      </c>
      <c r="AP65" s="18">
        <v>244869</v>
      </c>
      <c r="AQ65" s="18">
        <v>205320.4</v>
      </c>
      <c r="AR65" s="18">
        <v>253669.1</v>
      </c>
      <c r="AS65" s="18">
        <v>256705.4</v>
      </c>
      <c r="AT65" s="18">
        <v>236530.1</v>
      </c>
      <c r="AU65" s="18">
        <v>260108.5</v>
      </c>
      <c r="AV65" s="18">
        <v>255036.4</v>
      </c>
      <c r="AW65" s="18">
        <v>270482.2</v>
      </c>
      <c r="AX65" s="18">
        <v>254031.5</v>
      </c>
      <c r="AY65" s="19">
        <v>268025.3</v>
      </c>
    </row>
    <row r="66" spans="1:51" x14ac:dyDescent="0.25">
      <c r="A66">
        <v>10500</v>
      </c>
      <c r="B66" s="21">
        <v>120200.8</v>
      </c>
      <c r="C66" s="21">
        <v>117842.4</v>
      </c>
      <c r="D66" s="21">
        <v>245167.1</v>
      </c>
      <c r="E66" s="21">
        <v>188900.1</v>
      </c>
      <c r="F66" s="17">
        <v>251597.6</v>
      </c>
      <c r="G66" s="18">
        <v>235727.7</v>
      </c>
      <c r="H66" s="18">
        <v>249769.8</v>
      </c>
      <c r="I66" s="18">
        <v>247107.1</v>
      </c>
      <c r="J66" s="19">
        <v>241845.3</v>
      </c>
      <c r="K66" s="17">
        <v>252020.7</v>
      </c>
      <c r="L66" s="18">
        <v>246105.7</v>
      </c>
      <c r="M66" s="18">
        <v>246117.8</v>
      </c>
      <c r="N66" s="19">
        <v>247402.6</v>
      </c>
      <c r="O66" s="17">
        <v>250551.8</v>
      </c>
      <c r="P66" s="18">
        <v>249229.4</v>
      </c>
      <c r="Q66" s="18">
        <v>249385.9</v>
      </c>
      <c r="R66" s="19">
        <v>248602.5</v>
      </c>
      <c r="S66" s="17">
        <v>252879.1</v>
      </c>
      <c r="T66" s="18">
        <v>250174.2</v>
      </c>
      <c r="U66" s="18">
        <v>258777.3</v>
      </c>
      <c r="V66" s="18">
        <v>250617.8</v>
      </c>
      <c r="W66" s="19">
        <v>254963.6</v>
      </c>
      <c r="X66" s="17">
        <v>256412.7</v>
      </c>
      <c r="Y66" s="18">
        <v>244964.9</v>
      </c>
      <c r="Z66" s="18">
        <v>251409</v>
      </c>
      <c r="AA66" s="18">
        <v>264614.90000000002</v>
      </c>
      <c r="AB66" s="18">
        <v>248578.7</v>
      </c>
      <c r="AC66" s="19">
        <v>252313.4</v>
      </c>
      <c r="AD66" s="17">
        <v>256407.6</v>
      </c>
      <c r="AE66" s="18">
        <v>146527.20000000001</v>
      </c>
      <c r="AF66" s="18">
        <v>233910.2</v>
      </c>
      <c r="AG66" s="18">
        <v>256766.6</v>
      </c>
      <c r="AH66" s="18">
        <v>254842.2</v>
      </c>
      <c r="AI66" s="18">
        <v>251979.5</v>
      </c>
      <c r="AJ66" s="18">
        <v>250845</v>
      </c>
      <c r="AK66" s="19">
        <v>253648</v>
      </c>
      <c r="AL66" s="17">
        <v>259735.5</v>
      </c>
      <c r="AM66" s="18">
        <v>242620.2</v>
      </c>
      <c r="AN66" s="18">
        <v>248135.6</v>
      </c>
      <c r="AO66" s="18">
        <v>255733.1</v>
      </c>
      <c r="AP66" s="18">
        <v>250999.6</v>
      </c>
      <c r="AQ66" s="18">
        <v>198174.6</v>
      </c>
      <c r="AR66" s="18">
        <v>258292</v>
      </c>
      <c r="AS66" s="18">
        <v>257508.1</v>
      </c>
      <c r="AT66" s="18">
        <v>236255.1</v>
      </c>
      <c r="AU66" s="18">
        <v>260445</v>
      </c>
      <c r="AV66" s="18">
        <v>247466.9</v>
      </c>
      <c r="AW66" s="18">
        <v>251118.4</v>
      </c>
      <c r="AX66" s="18">
        <v>256540.7</v>
      </c>
      <c r="AY66" s="19">
        <v>256754.4</v>
      </c>
    </row>
    <row r="67" spans="1:51" x14ac:dyDescent="0.25">
      <c r="A67">
        <v>11500</v>
      </c>
      <c r="B67" s="21">
        <v>118453.5</v>
      </c>
      <c r="C67" s="21">
        <v>117870.6</v>
      </c>
      <c r="D67" s="21">
        <v>246883</v>
      </c>
      <c r="E67" s="21">
        <v>185673.4</v>
      </c>
      <c r="F67" s="17">
        <v>246476.3</v>
      </c>
      <c r="G67" s="18">
        <v>236643.20000000001</v>
      </c>
      <c r="H67" s="18">
        <v>240348.4</v>
      </c>
      <c r="I67" s="18">
        <v>247881.4</v>
      </c>
      <c r="J67" s="19">
        <v>237049.9</v>
      </c>
      <c r="K67" s="17">
        <v>246813.9</v>
      </c>
      <c r="L67" s="18">
        <v>243637.6</v>
      </c>
      <c r="M67" s="18">
        <v>242270.2</v>
      </c>
      <c r="N67" s="19">
        <v>247225.7</v>
      </c>
      <c r="O67" s="17">
        <v>252798.9</v>
      </c>
      <c r="P67" s="18">
        <v>249434</v>
      </c>
      <c r="Q67" s="18">
        <v>245736.2</v>
      </c>
      <c r="R67" s="19">
        <v>248157.1</v>
      </c>
      <c r="S67" s="17">
        <v>249626.4</v>
      </c>
      <c r="T67" s="18">
        <v>242644.2</v>
      </c>
      <c r="U67" s="18">
        <v>253793.6</v>
      </c>
      <c r="V67" s="18">
        <v>247054.2</v>
      </c>
      <c r="W67" s="19">
        <v>252220</v>
      </c>
      <c r="X67" s="17">
        <v>251445.8</v>
      </c>
      <c r="Y67" s="18">
        <v>241903.4</v>
      </c>
      <c r="Z67" s="18">
        <v>251200.2</v>
      </c>
      <c r="AA67" s="18">
        <v>256479.2</v>
      </c>
      <c r="AB67" s="18">
        <v>247222.5</v>
      </c>
      <c r="AC67" s="19">
        <v>243138</v>
      </c>
      <c r="AD67" s="17">
        <v>254746.8</v>
      </c>
      <c r="AE67" s="18">
        <v>141972</v>
      </c>
      <c r="AF67" s="18">
        <v>236281.7</v>
      </c>
      <c r="AG67" s="18">
        <v>247639.6</v>
      </c>
      <c r="AH67" s="18">
        <v>252451.20000000001</v>
      </c>
      <c r="AI67" s="18">
        <v>249185.9</v>
      </c>
      <c r="AJ67" s="18">
        <v>250077.4</v>
      </c>
      <c r="AK67" s="19">
        <v>246833.6</v>
      </c>
      <c r="AL67" s="17">
        <v>250222.5</v>
      </c>
      <c r="AM67" s="18">
        <v>242089.7</v>
      </c>
      <c r="AN67" s="18">
        <v>252347.9</v>
      </c>
      <c r="AO67" s="18">
        <v>244071</v>
      </c>
      <c r="AP67" s="18">
        <v>242803.5</v>
      </c>
      <c r="AQ67" s="18">
        <v>196268.5</v>
      </c>
      <c r="AR67" s="18">
        <v>249871.4</v>
      </c>
      <c r="AS67" s="18">
        <v>246488</v>
      </c>
      <c r="AT67" s="18">
        <v>235866.2</v>
      </c>
      <c r="AU67" s="18">
        <v>247559.8</v>
      </c>
      <c r="AV67" s="18">
        <v>239072.8</v>
      </c>
      <c r="AW67" s="18">
        <v>252594.9</v>
      </c>
      <c r="AX67" s="18">
        <v>245670.9</v>
      </c>
      <c r="AY67" s="19">
        <v>258085.1</v>
      </c>
    </row>
    <row r="68" spans="1:51" ht="15.75" thickBot="1" x14ac:dyDescent="0.3">
      <c r="A68">
        <v>12500</v>
      </c>
      <c r="B68" s="39">
        <v>118244.5</v>
      </c>
      <c r="C68" s="39">
        <v>118678.7</v>
      </c>
      <c r="D68" s="39">
        <v>245226.9</v>
      </c>
      <c r="E68" s="39">
        <v>185994.6</v>
      </c>
      <c r="F68" s="27">
        <v>226651.1</v>
      </c>
      <c r="G68" s="37">
        <v>234654.6</v>
      </c>
      <c r="H68" s="37">
        <v>239544.7</v>
      </c>
      <c r="I68" s="37">
        <v>243675.5</v>
      </c>
      <c r="J68" s="38">
        <v>234677.4</v>
      </c>
      <c r="K68" s="27">
        <v>244056.6</v>
      </c>
      <c r="L68" s="37">
        <v>240031</v>
      </c>
      <c r="M68" s="37">
        <v>238032.7</v>
      </c>
      <c r="N68" s="38">
        <v>244853.8</v>
      </c>
      <c r="O68" s="27">
        <v>248182</v>
      </c>
      <c r="P68" s="37">
        <v>246522.9</v>
      </c>
      <c r="Q68" s="37">
        <v>244481.9</v>
      </c>
      <c r="R68" s="38">
        <v>248941.6</v>
      </c>
      <c r="S68" s="27">
        <v>250529.5</v>
      </c>
      <c r="T68" s="37">
        <v>241331.6</v>
      </c>
      <c r="U68" s="37">
        <v>240326.5</v>
      </c>
      <c r="V68" s="37">
        <v>244605.1</v>
      </c>
      <c r="W68" s="38">
        <v>247050</v>
      </c>
      <c r="X68" s="27">
        <v>248876.1</v>
      </c>
      <c r="Y68" s="37">
        <v>236688.5</v>
      </c>
      <c r="Z68" s="37">
        <v>240521.8</v>
      </c>
      <c r="AA68" s="37">
        <v>251916.9</v>
      </c>
      <c r="AB68" s="37">
        <v>241966.7</v>
      </c>
      <c r="AC68" s="38">
        <v>242347.7</v>
      </c>
      <c r="AD68" s="27">
        <v>248308.9</v>
      </c>
      <c r="AE68" s="37">
        <v>140747.6</v>
      </c>
      <c r="AF68" s="37">
        <v>230999.9</v>
      </c>
      <c r="AG68" s="37">
        <v>240599.4</v>
      </c>
      <c r="AH68" s="37">
        <v>255632.7</v>
      </c>
      <c r="AI68" s="37">
        <v>248060.5</v>
      </c>
      <c r="AJ68" s="37">
        <v>245274.1</v>
      </c>
      <c r="AK68" s="38">
        <v>244999</v>
      </c>
      <c r="AL68" s="27">
        <v>247519.2</v>
      </c>
      <c r="AM68" s="37">
        <v>242659.8</v>
      </c>
      <c r="AN68" s="37">
        <v>247575.3</v>
      </c>
      <c r="AO68" s="37">
        <v>247782.5</v>
      </c>
      <c r="AP68" s="37">
        <v>237836.4</v>
      </c>
      <c r="AQ68" s="37">
        <v>205621.1</v>
      </c>
      <c r="AR68" s="37">
        <v>251648.1</v>
      </c>
      <c r="AS68" s="37">
        <v>250014</v>
      </c>
      <c r="AT68" s="37">
        <v>231281.2</v>
      </c>
      <c r="AU68" s="37">
        <v>254271.7</v>
      </c>
      <c r="AV68" s="37">
        <v>243996.3</v>
      </c>
      <c r="AW68" s="37">
        <v>249069.3</v>
      </c>
      <c r="AX68" s="37">
        <v>246348.2</v>
      </c>
      <c r="AY68" s="38">
        <v>255608.5</v>
      </c>
    </row>
    <row r="69" spans="1:51" x14ac:dyDescent="0.25">
      <c r="A69" t="s">
        <v>138</v>
      </c>
      <c r="B69">
        <f>SUM(B60:B68)</f>
        <v>1151152.6000000001</v>
      </c>
      <c r="C69">
        <f t="shared" ref="C69:AY69" si="20">SUM(C60:C68)</f>
        <v>1135897.4000000001</v>
      </c>
      <c r="D69">
        <f t="shared" si="20"/>
        <v>2587030.7999999998</v>
      </c>
      <c r="E69">
        <f t="shared" si="20"/>
        <v>1874592.5</v>
      </c>
      <c r="F69" s="5">
        <f t="shared" si="20"/>
        <v>2628940.9</v>
      </c>
      <c r="G69" s="6">
        <f t="shared" si="20"/>
        <v>2449706.9000000004</v>
      </c>
      <c r="H69" s="6">
        <f t="shared" si="20"/>
        <v>2529925.6</v>
      </c>
      <c r="I69" s="6">
        <f t="shared" si="20"/>
        <v>2588315.9</v>
      </c>
      <c r="J69" s="7">
        <f t="shared" si="20"/>
        <v>2555647.2999999998</v>
      </c>
      <c r="K69" s="5">
        <f t="shared" si="20"/>
        <v>2488181.8000000003</v>
      </c>
      <c r="L69" s="6">
        <f t="shared" si="20"/>
        <v>2571551.7999999998</v>
      </c>
      <c r="M69" s="6">
        <f t="shared" si="20"/>
        <v>2621504.3000000003</v>
      </c>
      <c r="N69" s="7">
        <f t="shared" si="20"/>
        <v>2142873.8000000003</v>
      </c>
      <c r="O69" s="5">
        <f t="shared" si="20"/>
        <v>2771190.5999999996</v>
      </c>
      <c r="P69" s="6">
        <f t="shared" si="20"/>
        <v>2559212.7999999998</v>
      </c>
      <c r="Q69" s="6">
        <f t="shared" si="20"/>
        <v>2525335.4</v>
      </c>
      <c r="R69" s="7">
        <f t="shared" si="20"/>
        <v>2493096.8000000003</v>
      </c>
      <c r="S69" s="5">
        <f t="shared" si="20"/>
        <v>2724036.9</v>
      </c>
      <c r="T69" s="6">
        <f t="shared" si="20"/>
        <v>2582495.8000000003</v>
      </c>
      <c r="U69" s="6">
        <f t="shared" si="20"/>
        <v>2732877.8</v>
      </c>
      <c r="V69" s="6">
        <f t="shared" si="20"/>
        <v>2592213.3000000003</v>
      </c>
      <c r="W69" s="7">
        <f t="shared" si="20"/>
        <v>2582631.6</v>
      </c>
      <c r="X69" s="5">
        <f t="shared" si="20"/>
        <v>2749532.8</v>
      </c>
      <c r="Y69" s="6">
        <f t="shared" si="20"/>
        <v>2339432.6999999997</v>
      </c>
      <c r="Z69" s="6">
        <f t="shared" si="20"/>
        <v>2650351</v>
      </c>
      <c r="AA69" s="6">
        <f t="shared" si="20"/>
        <v>2573015</v>
      </c>
      <c r="AB69" s="6">
        <f t="shared" si="20"/>
        <v>2541359.7999999998</v>
      </c>
      <c r="AC69" s="7">
        <f t="shared" si="20"/>
        <v>2530473</v>
      </c>
      <c r="AD69" s="5">
        <f t="shared" si="20"/>
        <v>2555054.6</v>
      </c>
      <c r="AE69" s="6">
        <f t="shared" si="20"/>
        <v>1720285.6</v>
      </c>
      <c r="AF69" s="6">
        <f t="shared" si="20"/>
        <v>2526140.7999999998</v>
      </c>
      <c r="AG69" s="6">
        <f t="shared" si="20"/>
        <v>2561391.6999999997</v>
      </c>
      <c r="AH69" s="6">
        <f t="shared" si="20"/>
        <v>2693944.6000000006</v>
      </c>
      <c r="AI69" s="6">
        <f t="shared" si="20"/>
        <v>2624977.6999999997</v>
      </c>
      <c r="AJ69" s="6">
        <f t="shared" si="20"/>
        <v>2790276.2</v>
      </c>
      <c r="AK69" s="7">
        <f t="shared" si="20"/>
        <v>2804424.5</v>
      </c>
      <c r="AL69" s="5">
        <f t="shared" si="20"/>
        <v>2744590.2</v>
      </c>
      <c r="AM69" s="6">
        <f t="shared" si="20"/>
        <v>2354542.8999999994</v>
      </c>
      <c r="AN69" s="6">
        <f t="shared" si="20"/>
        <v>2783458.3</v>
      </c>
      <c r="AO69" s="6">
        <f t="shared" si="20"/>
        <v>2521623.5</v>
      </c>
      <c r="AP69" s="6">
        <f t="shared" si="20"/>
        <v>2482471.4</v>
      </c>
      <c r="AQ69" s="6">
        <f t="shared" si="20"/>
        <v>1805864.1</v>
      </c>
      <c r="AR69" s="6">
        <f t="shared" si="20"/>
        <v>2564120.1</v>
      </c>
      <c r="AS69" s="6">
        <f t="shared" si="20"/>
        <v>2647543.5999999996</v>
      </c>
      <c r="AT69" s="6">
        <f t="shared" si="20"/>
        <v>2353314.1000000006</v>
      </c>
      <c r="AU69" s="6">
        <f t="shared" si="20"/>
        <v>2564143.7999999998</v>
      </c>
      <c r="AV69" s="6">
        <f t="shared" si="20"/>
        <v>2555466.2999999993</v>
      </c>
      <c r="AW69" s="6">
        <f t="shared" si="20"/>
        <v>2565263.7999999998</v>
      </c>
      <c r="AX69" s="6">
        <f t="shared" si="20"/>
        <v>2481810.9</v>
      </c>
      <c r="AY69" s="7">
        <f t="shared" si="20"/>
        <v>2785909.3000000003</v>
      </c>
    </row>
    <row r="70" spans="1:51" ht="15.75" thickBot="1" x14ac:dyDescent="0.3">
      <c r="A70" t="s">
        <v>61</v>
      </c>
      <c r="B70">
        <f>AVERAGE(B60:B68)</f>
        <v>127905.84444444446</v>
      </c>
      <c r="C70">
        <f t="shared" ref="C70:BC70" si="21">AVERAGE(C60:C68)</f>
        <v>126210.82222222224</v>
      </c>
      <c r="D70">
        <f t="shared" si="21"/>
        <v>287447.86666666664</v>
      </c>
      <c r="E70">
        <f t="shared" si="21"/>
        <v>208288.05555555556</v>
      </c>
      <c r="F70" s="27">
        <f t="shared" si="21"/>
        <v>292104.54444444441</v>
      </c>
      <c r="G70" s="37">
        <f t="shared" si="21"/>
        <v>272189.6555555556</v>
      </c>
      <c r="H70" s="37">
        <f t="shared" si="21"/>
        <v>281102.84444444446</v>
      </c>
      <c r="I70" s="37">
        <f t="shared" si="21"/>
        <v>287590.65555555554</v>
      </c>
      <c r="J70" s="38">
        <f t="shared" si="21"/>
        <v>283960.81111111108</v>
      </c>
      <c r="K70" s="27">
        <f t="shared" si="21"/>
        <v>276464.64444444445</v>
      </c>
      <c r="L70" s="37">
        <f t="shared" si="21"/>
        <v>285727.97777777776</v>
      </c>
      <c r="M70" s="37">
        <f t="shared" si="21"/>
        <v>291278.25555555557</v>
      </c>
      <c r="N70" s="38">
        <f t="shared" si="21"/>
        <v>238097.08888888892</v>
      </c>
      <c r="O70" s="27">
        <f t="shared" si="21"/>
        <v>307910.06666666665</v>
      </c>
      <c r="P70" s="37">
        <f t="shared" si="21"/>
        <v>284356.97777777776</v>
      </c>
      <c r="Q70" s="37">
        <f t="shared" si="21"/>
        <v>280592.82222222222</v>
      </c>
      <c r="R70" s="38">
        <f t="shared" si="21"/>
        <v>277010.75555555557</v>
      </c>
      <c r="S70" s="27">
        <f t="shared" si="21"/>
        <v>302670.76666666666</v>
      </c>
      <c r="T70" s="37">
        <f t="shared" si="21"/>
        <v>286943.97777777782</v>
      </c>
      <c r="U70" s="37">
        <f t="shared" si="21"/>
        <v>303653.08888888889</v>
      </c>
      <c r="V70" s="37">
        <f t="shared" si="21"/>
        <v>288023.7</v>
      </c>
      <c r="W70" s="38">
        <f t="shared" si="21"/>
        <v>286959.06666666665</v>
      </c>
      <c r="X70" s="27">
        <f t="shared" si="21"/>
        <v>305503.64444444445</v>
      </c>
      <c r="Y70" s="37">
        <f t="shared" si="21"/>
        <v>259936.96666666665</v>
      </c>
      <c r="Z70" s="37">
        <f t="shared" si="21"/>
        <v>294483.44444444444</v>
      </c>
      <c r="AA70" s="37">
        <f t="shared" si="21"/>
        <v>285890.55555555556</v>
      </c>
      <c r="AB70" s="37">
        <f t="shared" si="21"/>
        <v>282373.31111111108</v>
      </c>
      <c r="AC70" s="38">
        <f t="shared" si="21"/>
        <v>281163.66666666669</v>
      </c>
      <c r="AD70" s="27">
        <f t="shared" si="21"/>
        <v>283894.95555555559</v>
      </c>
      <c r="AE70" s="37">
        <f t="shared" si="21"/>
        <v>191142.84444444446</v>
      </c>
      <c r="AF70" s="37">
        <f t="shared" si="21"/>
        <v>280682.31111111108</v>
      </c>
      <c r="AG70" s="37">
        <f t="shared" si="21"/>
        <v>284599.07777777774</v>
      </c>
      <c r="AH70" s="37">
        <f t="shared" si="21"/>
        <v>299327.17777777783</v>
      </c>
      <c r="AI70" s="37">
        <f t="shared" si="21"/>
        <v>291664.18888888886</v>
      </c>
      <c r="AJ70" s="37">
        <f t="shared" si="21"/>
        <v>310030.68888888892</v>
      </c>
      <c r="AK70" s="38">
        <f t="shared" si="21"/>
        <v>311602.72222222225</v>
      </c>
      <c r="AL70" s="27">
        <f t="shared" si="21"/>
        <v>304954.46666666667</v>
      </c>
      <c r="AM70" s="37">
        <f t="shared" si="21"/>
        <v>261615.87777777773</v>
      </c>
      <c r="AN70" s="37">
        <f t="shared" si="21"/>
        <v>309273.14444444445</v>
      </c>
      <c r="AO70" s="37">
        <f t="shared" si="21"/>
        <v>280180.38888888888</v>
      </c>
      <c r="AP70" s="37">
        <f t="shared" si="21"/>
        <v>275830.15555555554</v>
      </c>
      <c r="AQ70" s="37">
        <f t="shared" si="21"/>
        <v>200651.56666666668</v>
      </c>
      <c r="AR70" s="37">
        <f t="shared" si="21"/>
        <v>284902.23333333334</v>
      </c>
      <c r="AS70" s="37">
        <f t="shared" si="21"/>
        <v>294171.51111111109</v>
      </c>
      <c r="AT70" s="37">
        <f t="shared" si="21"/>
        <v>261479.34444444452</v>
      </c>
      <c r="AU70" s="37">
        <f t="shared" si="21"/>
        <v>284904.86666666664</v>
      </c>
      <c r="AV70" s="37">
        <f t="shared" si="21"/>
        <v>283940.69999999995</v>
      </c>
      <c r="AW70" s="37">
        <f t="shared" si="21"/>
        <v>285029.31111111108</v>
      </c>
      <c r="AX70" s="37">
        <f t="shared" si="21"/>
        <v>275756.76666666666</v>
      </c>
      <c r="AY70" s="38">
        <f t="shared" si="21"/>
        <v>309545.47777777782</v>
      </c>
    </row>
    <row r="74" spans="1:51" x14ac:dyDescent="0.25">
      <c r="A74" s="29"/>
      <c r="B74" s="29" t="s">
        <v>1</v>
      </c>
      <c r="C74" s="29" t="s">
        <v>2</v>
      </c>
      <c r="D74" s="29" t="s">
        <v>3</v>
      </c>
      <c r="E74" s="29" t="s">
        <v>4</v>
      </c>
      <c r="F74" s="35" t="s">
        <v>5</v>
      </c>
      <c r="G74" s="35" t="s">
        <v>6</v>
      </c>
      <c r="H74" s="35" t="s">
        <v>7</v>
      </c>
      <c r="I74" s="35" t="s">
        <v>8</v>
      </c>
      <c r="J74" s="35" t="s">
        <v>9</v>
      </c>
      <c r="K74" s="35" t="s">
        <v>10</v>
      </c>
      <c r="L74" s="35" t="s">
        <v>11</v>
      </c>
      <c r="M74" s="28"/>
      <c r="N74" s="28"/>
      <c r="O74" s="18"/>
      <c r="P74" s="28"/>
      <c r="Q74" s="28"/>
      <c r="R74" s="28"/>
      <c r="S74" s="18"/>
      <c r="T74" s="28"/>
      <c r="U74" s="28"/>
      <c r="V74" s="28"/>
      <c r="W74" s="28"/>
      <c r="X74" s="18"/>
      <c r="Y74" s="18"/>
      <c r="Z74" s="18"/>
      <c r="AA74" s="28"/>
      <c r="AB74" s="28"/>
      <c r="AC74" s="28"/>
      <c r="AD74" s="18"/>
      <c r="AE74" s="18"/>
      <c r="AF74" s="28"/>
      <c r="AG74" s="28"/>
      <c r="AH74" s="28"/>
      <c r="AI74" s="28"/>
      <c r="AJ74" s="28"/>
      <c r="AK74" s="28"/>
      <c r="AL74" s="1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</row>
    <row r="75" spans="1:51" x14ac:dyDescent="0.25">
      <c r="A75" s="29" t="s">
        <v>0</v>
      </c>
      <c r="B75" s="29" t="s">
        <v>12</v>
      </c>
      <c r="C75" s="29" t="s">
        <v>22</v>
      </c>
      <c r="D75" s="29" t="s">
        <v>13</v>
      </c>
      <c r="E75" s="29" t="s">
        <v>14</v>
      </c>
      <c r="F75" s="29" t="s">
        <v>23</v>
      </c>
      <c r="G75" s="29" t="s">
        <v>103</v>
      </c>
      <c r="H75" s="29" t="s">
        <v>17</v>
      </c>
      <c r="I75" s="29" t="s">
        <v>18</v>
      </c>
      <c r="J75" s="29" t="s">
        <v>35</v>
      </c>
      <c r="K75" s="29" t="s">
        <v>45</v>
      </c>
      <c r="L75" s="29" t="s">
        <v>47</v>
      </c>
      <c r="M75" s="18"/>
    </row>
    <row r="76" spans="1:51" x14ac:dyDescent="0.25">
      <c r="A76" s="29">
        <v>4500</v>
      </c>
      <c r="B76" s="36">
        <v>31.960352184951116</v>
      </c>
      <c r="C76" s="36">
        <v>34.199294838448644</v>
      </c>
      <c r="D76" s="36">
        <v>89.149013108332085</v>
      </c>
      <c r="E76" s="36">
        <v>54.228026761983323</v>
      </c>
      <c r="F76" s="36">
        <v>92.104919053549196</v>
      </c>
      <c r="G76" s="36">
        <v>99.676886792452834</v>
      </c>
      <c r="H76" s="36">
        <v>109.79439599183523</v>
      </c>
      <c r="I76" s="36">
        <v>100.37014418999152</v>
      </c>
      <c r="J76" s="36">
        <v>103.82207404807862</v>
      </c>
      <c r="K76" s="36">
        <v>119.02675518004428</v>
      </c>
      <c r="L76" s="36">
        <v>105.4503653537694</v>
      </c>
      <c r="M76" s="18"/>
    </row>
    <row r="77" spans="1:51" x14ac:dyDescent="0.25">
      <c r="A77" s="29">
        <v>5500</v>
      </c>
      <c r="B77" s="36">
        <v>29.148762515282687</v>
      </c>
      <c r="C77" s="36">
        <v>28.618252011419674</v>
      </c>
      <c r="D77" s="36">
        <v>70.962030407851344</v>
      </c>
      <c r="E77" s="36">
        <v>50.685417145483804</v>
      </c>
      <c r="F77" s="36">
        <v>76.513921415560773</v>
      </c>
      <c r="G77" s="36">
        <v>73.762772807090897</v>
      </c>
      <c r="H77" s="36">
        <v>76.98804328853204</v>
      </c>
      <c r="I77" s="36">
        <v>74.725031766200772</v>
      </c>
      <c r="J77" s="36">
        <v>76.447612444752579</v>
      </c>
      <c r="K77" s="36">
        <v>78.600106923282553</v>
      </c>
      <c r="L77" s="36">
        <v>84.309375896014529</v>
      </c>
      <c r="M77" s="18"/>
    </row>
    <row r="78" spans="1:51" x14ac:dyDescent="0.25">
      <c r="A78" s="29">
        <v>6500</v>
      </c>
      <c r="B78" s="36">
        <v>28.160391176006669</v>
      </c>
      <c r="C78" s="36">
        <v>27.826193444959031</v>
      </c>
      <c r="D78" s="36">
        <v>60.986238532110093</v>
      </c>
      <c r="E78" s="36">
        <v>45.888595138429899</v>
      </c>
      <c r="F78" s="36">
        <v>63.303110120555168</v>
      </c>
      <c r="G78" s="36">
        <v>60.628244311842046</v>
      </c>
      <c r="H78" s="36">
        <v>67.392687661777387</v>
      </c>
      <c r="I78" s="36">
        <v>67.020432241111166</v>
      </c>
      <c r="J78" s="36">
        <v>65.619847729062755</v>
      </c>
      <c r="K78" s="36">
        <v>66.004542093588256</v>
      </c>
      <c r="L78" s="36">
        <v>68.613703744372458</v>
      </c>
      <c r="M78" s="18"/>
    </row>
    <row r="79" spans="1:51" x14ac:dyDescent="0.25">
      <c r="A79" s="29">
        <v>7500</v>
      </c>
      <c r="B79" s="36">
        <v>26.833585427863419</v>
      </c>
      <c r="C79" s="36">
        <v>23.680772507810282</v>
      </c>
      <c r="D79" s="36">
        <v>57.989359112563896</v>
      </c>
      <c r="E79" s="36">
        <v>42.72720284916344</v>
      </c>
      <c r="F79" s="36">
        <v>59.10121916643039</v>
      </c>
      <c r="G79" s="36">
        <v>56.547982366904037</v>
      </c>
      <c r="H79" s="36">
        <v>58.436415881136767</v>
      </c>
      <c r="I79" s="36">
        <v>60.234784179158382</v>
      </c>
      <c r="J79" s="36">
        <v>60.896874087058137</v>
      </c>
      <c r="K79" s="36">
        <v>58.128834355828218</v>
      </c>
      <c r="L79" s="36">
        <v>57.541147648459336</v>
      </c>
      <c r="M79" s="18"/>
    </row>
    <row r="80" spans="1:51" x14ac:dyDescent="0.25">
      <c r="A80" s="29">
        <v>8500</v>
      </c>
      <c r="B80" s="36">
        <v>24.585287197066517</v>
      </c>
      <c r="C80" s="36">
        <v>23.89905604514264</v>
      </c>
      <c r="D80" s="36">
        <v>53.484578407171625</v>
      </c>
      <c r="E80" s="36">
        <v>40.316403878170597</v>
      </c>
      <c r="F80" s="36">
        <v>53.177823132766683</v>
      </c>
      <c r="G80" s="36">
        <v>51.585233822866023</v>
      </c>
      <c r="H80" s="36">
        <v>54.364640008451744</v>
      </c>
      <c r="I80" s="36">
        <v>55.053867551085915</v>
      </c>
      <c r="J80" s="36">
        <v>54.265745696132456</v>
      </c>
      <c r="K80" s="36">
        <v>54.248583401417918</v>
      </c>
      <c r="L80" s="36">
        <v>55.736636880584896</v>
      </c>
      <c r="M80" s="18"/>
    </row>
    <row r="81" spans="1:13" x14ac:dyDescent="0.25">
      <c r="A81" s="29">
        <v>9500</v>
      </c>
      <c r="B81" s="36">
        <v>24.374133135192803</v>
      </c>
      <c r="C81" s="36">
        <v>24.154392953903955</v>
      </c>
      <c r="D81" s="36">
        <v>51.963830219333872</v>
      </c>
      <c r="E81" s="36">
        <v>39.240840426347674</v>
      </c>
      <c r="F81" s="36">
        <v>51.750480351111378</v>
      </c>
      <c r="G81" s="36">
        <v>51.815455337072962</v>
      </c>
      <c r="H81" s="36">
        <v>53.034427724578201</v>
      </c>
      <c r="I81" s="36">
        <v>52.476445374187328</v>
      </c>
      <c r="J81" s="36">
        <v>53.359588755422081</v>
      </c>
      <c r="K81" s="36">
        <v>52.205561903207375</v>
      </c>
      <c r="L81" s="36">
        <v>51.63977073200266</v>
      </c>
      <c r="M81" s="18"/>
    </row>
    <row r="82" spans="1:13" x14ac:dyDescent="0.25">
      <c r="A82" s="29">
        <v>10500</v>
      </c>
      <c r="B82" s="36">
        <v>24.095335254263688</v>
      </c>
      <c r="C82" s="36">
        <v>23.622553061536113</v>
      </c>
      <c r="D82" s="36">
        <v>49.145956764140607</v>
      </c>
      <c r="E82" s="36">
        <v>37.866625871986294</v>
      </c>
      <c r="F82" s="36">
        <v>50.434928604029473</v>
      </c>
      <c r="G82" s="36">
        <v>49.336384220429252</v>
      </c>
      <c r="H82" s="36">
        <v>50.225342510226611</v>
      </c>
      <c r="I82" s="36">
        <v>50.691908186837495</v>
      </c>
      <c r="J82" s="36">
        <v>51.400126254236163</v>
      </c>
      <c r="K82" s="36">
        <v>50.846019851442847</v>
      </c>
      <c r="L82" s="36">
        <v>49.740884830557519</v>
      </c>
      <c r="M82" s="18"/>
    </row>
    <row r="83" spans="1:13" x14ac:dyDescent="0.25">
      <c r="A83" s="29">
        <v>11500</v>
      </c>
      <c r="B83" s="36">
        <v>23.825911993141659</v>
      </c>
      <c r="C83" s="36">
        <v>23.708662520133181</v>
      </c>
      <c r="D83" s="36">
        <v>49.658417227815185</v>
      </c>
      <c r="E83" s="36">
        <v>37.346647546079943</v>
      </c>
      <c r="F83" s="36">
        <v>49.576445373340967</v>
      </c>
      <c r="G83" s="36">
        <v>48.730526150504431</v>
      </c>
      <c r="H83" s="36">
        <v>50.848347897323869</v>
      </c>
      <c r="I83" s="36">
        <v>50.210095589920591</v>
      </c>
      <c r="J83" s="36">
        <v>50.57626911481109</v>
      </c>
      <c r="K83" s="36">
        <v>49.64848686841755</v>
      </c>
      <c r="L83" s="36">
        <v>50.757560889179643</v>
      </c>
      <c r="M83" s="18"/>
    </row>
    <row r="84" spans="1:13" x14ac:dyDescent="0.25">
      <c r="A84" s="29">
        <v>12500</v>
      </c>
      <c r="B84" s="36">
        <v>23.727164617995872</v>
      </c>
      <c r="C84" s="36">
        <v>23.814313073388274</v>
      </c>
      <c r="D84" s="36">
        <v>49.207739650011774</v>
      </c>
      <c r="E84" s="36">
        <v>37.322002193672368</v>
      </c>
      <c r="F84" s="36">
        <v>45.48022048614709</v>
      </c>
      <c r="G84" s="36">
        <v>47.764154125724986</v>
      </c>
      <c r="H84" s="36">
        <v>49.800637614730952</v>
      </c>
      <c r="I84" s="36">
        <v>50.271751703601907</v>
      </c>
      <c r="J84" s="36">
        <v>49.940019341259465</v>
      </c>
      <c r="K84" s="36">
        <v>49.161996281611898</v>
      </c>
      <c r="L84" s="36">
        <v>49.678893579456073</v>
      </c>
      <c r="M84" s="18"/>
    </row>
  </sheetData>
  <mergeCells count="28">
    <mergeCell ref="AD58:AK58"/>
    <mergeCell ref="AL58:AY58"/>
    <mergeCell ref="F58:J58"/>
    <mergeCell ref="K58:N58"/>
    <mergeCell ref="O58:R58"/>
    <mergeCell ref="S58:W58"/>
    <mergeCell ref="X58:AC58"/>
    <mergeCell ref="F1:J1"/>
    <mergeCell ref="AD15:AK15"/>
    <mergeCell ref="AL15:AY15"/>
    <mergeCell ref="K42:N42"/>
    <mergeCell ref="O42:R42"/>
    <mergeCell ref="S42:W42"/>
    <mergeCell ref="X42:AC42"/>
    <mergeCell ref="AD42:AK42"/>
    <mergeCell ref="AL42:AY42"/>
    <mergeCell ref="K15:N15"/>
    <mergeCell ref="O15:R15"/>
    <mergeCell ref="S15:W15"/>
    <mergeCell ref="X15:AC15"/>
    <mergeCell ref="F15:J15"/>
    <mergeCell ref="F42:J42"/>
    <mergeCell ref="X1:AC1"/>
    <mergeCell ref="AD1:AK1"/>
    <mergeCell ref="AL1:AY1"/>
    <mergeCell ref="K1:N1"/>
    <mergeCell ref="O1:R1"/>
    <mergeCell ref="S1:W1"/>
  </mergeCells>
  <conditionalFormatting sqref="F53:J5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4:J54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3:N5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4:N5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3:R5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4:R5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3:W5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4:W5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3:AC5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4:AC5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53:AK5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54:AK5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53:AY5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54:AY5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9:J6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0:J7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9:N6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0:N7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9:R6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0:R7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9:W6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70:W7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69:AC6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70:AC7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69:AK6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70:AK7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69:AY6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70:AY7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633-31B9-4587-BECE-71FEFBBB84A9}">
  <dimension ref="A1:D502"/>
  <sheetViews>
    <sheetView topLeftCell="A214" workbookViewId="0">
      <selection activeCell="D242" sqref="D242:D250"/>
    </sheetView>
  </sheetViews>
  <sheetFormatPr defaultRowHeight="15" x14ac:dyDescent="0.25"/>
  <cols>
    <col min="1" max="1" width="24.28515625" bestFit="1" customWidth="1"/>
    <col min="2" max="2" width="23.28515625" bestFit="1" customWidth="1"/>
    <col min="3" max="3" width="17.42578125" bestFit="1" customWidth="1"/>
    <col min="4" max="4" width="20.42578125" bestFit="1" customWidth="1"/>
  </cols>
  <sheetData>
    <row r="1" spans="1:4" x14ac:dyDescent="0.25">
      <c r="A1" t="s">
        <v>80</v>
      </c>
      <c r="B1" t="s">
        <v>136</v>
      </c>
      <c r="D1" t="s">
        <v>137</v>
      </c>
    </row>
    <row r="2" spans="1:4" x14ac:dyDescent="0.25">
      <c r="A2" t="s">
        <v>62</v>
      </c>
      <c r="B2">
        <v>5.6109999999999997E-3</v>
      </c>
      <c r="C2" t="s">
        <v>63</v>
      </c>
      <c r="D2">
        <v>505262.7</v>
      </c>
    </row>
    <row r="3" spans="1:4" x14ac:dyDescent="0.25">
      <c r="A3" t="s">
        <v>64</v>
      </c>
      <c r="B3">
        <v>1.0463E-2</v>
      </c>
      <c r="C3" t="s">
        <v>65</v>
      </c>
      <c r="D3">
        <v>404759.7</v>
      </c>
    </row>
    <row r="4" spans="1:4" x14ac:dyDescent="0.25">
      <c r="A4" t="s">
        <v>66</v>
      </c>
      <c r="B4">
        <v>1.8214000000000001E-2</v>
      </c>
      <c r="C4" t="s">
        <v>67</v>
      </c>
      <c r="D4">
        <v>324750.40000000002</v>
      </c>
    </row>
    <row r="5" spans="1:4" x14ac:dyDescent="0.25">
      <c r="A5" t="s">
        <v>68</v>
      </c>
      <c r="B5">
        <v>2.8981E-2</v>
      </c>
      <c r="C5" t="s">
        <v>69</v>
      </c>
      <c r="D5">
        <v>271730</v>
      </c>
    </row>
    <row r="6" spans="1:4" x14ac:dyDescent="0.25">
      <c r="A6" t="s">
        <v>70</v>
      </c>
      <c r="B6">
        <v>3.6929999999999998E-2</v>
      </c>
      <c r="C6" t="s">
        <v>71</v>
      </c>
      <c r="D6">
        <v>273895.90000000002</v>
      </c>
    </row>
    <row r="7" spans="1:4" x14ac:dyDescent="0.25">
      <c r="A7" t="s">
        <v>72</v>
      </c>
      <c r="B7">
        <v>4.9549000000000003E-2</v>
      </c>
      <c r="C7" t="s">
        <v>73</v>
      </c>
      <c r="D7">
        <v>255000.8</v>
      </c>
    </row>
    <row r="8" spans="1:4" x14ac:dyDescent="0.25">
      <c r="A8" t="s">
        <v>74</v>
      </c>
      <c r="B8">
        <v>6.2204000000000002E-2</v>
      </c>
      <c r="C8" t="s">
        <v>75</v>
      </c>
      <c r="D8">
        <v>248135.6</v>
      </c>
    </row>
    <row r="9" spans="1:4" x14ac:dyDescent="0.25">
      <c r="A9" t="s">
        <v>76</v>
      </c>
      <c r="B9">
        <v>7.3371000000000006E-2</v>
      </c>
      <c r="C9" t="s">
        <v>77</v>
      </c>
      <c r="D9">
        <v>252347.9</v>
      </c>
    </row>
    <row r="10" spans="1:4" x14ac:dyDescent="0.25">
      <c r="A10" t="s">
        <v>78</v>
      </c>
      <c r="B10">
        <v>8.8357000000000005E-2</v>
      </c>
      <c r="C10" t="s">
        <v>79</v>
      </c>
      <c r="D10">
        <v>247575.3</v>
      </c>
    </row>
    <row r="11" spans="1:4" x14ac:dyDescent="0.25">
      <c r="A11" t="s">
        <v>105</v>
      </c>
    </row>
    <row r="12" spans="1:4" x14ac:dyDescent="0.25">
      <c r="A12" t="s">
        <v>62</v>
      </c>
      <c r="B12">
        <v>5.3299999999999997E-3</v>
      </c>
      <c r="C12" t="s">
        <v>63</v>
      </c>
      <c r="D12">
        <v>531886.4</v>
      </c>
    </row>
    <row r="13" spans="1:4" x14ac:dyDescent="0.25">
      <c r="A13" t="s">
        <v>64</v>
      </c>
      <c r="B13">
        <v>1.0996000000000001E-2</v>
      </c>
      <c r="C13" t="s">
        <v>65</v>
      </c>
      <c r="D13">
        <v>385136.4</v>
      </c>
    </row>
    <row r="14" spans="1:4" x14ac:dyDescent="0.25">
      <c r="A14" t="s">
        <v>66</v>
      </c>
      <c r="B14">
        <v>1.8929999999999999E-2</v>
      </c>
      <c r="C14" t="s">
        <v>67</v>
      </c>
      <c r="D14">
        <v>312467.7</v>
      </c>
    </row>
    <row r="15" spans="1:4" x14ac:dyDescent="0.25">
      <c r="A15" t="s">
        <v>68</v>
      </c>
      <c r="B15">
        <v>2.7817000000000001E-2</v>
      </c>
      <c r="C15" t="s">
        <v>69</v>
      </c>
      <c r="D15">
        <v>283100.2</v>
      </c>
    </row>
    <row r="16" spans="1:4" x14ac:dyDescent="0.25">
      <c r="A16" t="s">
        <v>70</v>
      </c>
      <c r="B16">
        <v>3.7193999999999998E-2</v>
      </c>
      <c r="C16" t="s">
        <v>71</v>
      </c>
      <c r="D16">
        <v>271952.40000000002</v>
      </c>
    </row>
    <row r="17" spans="1:4" x14ac:dyDescent="0.25">
      <c r="A17" t="s">
        <v>72</v>
      </c>
      <c r="B17">
        <v>4.8682999999999997E-2</v>
      </c>
      <c r="C17" t="s">
        <v>73</v>
      </c>
      <c r="D17">
        <v>259536.6</v>
      </c>
    </row>
    <row r="18" spans="1:4" x14ac:dyDescent="0.25">
      <c r="A18" t="s">
        <v>74</v>
      </c>
      <c r="B18">
        <v>6.1532000000000003E-2</v>
      </c>
      <c r="C18" t="s">
        <v>75</v>
      </c>
      <c r="D18">
        <v>250845</v>
      </c>
    </row>
    <row r="19" spans="1:4" x14ac:dyDescent="0.25">
      <c r="A19" t="s">
        <v>76</v>
      </c>
      <c r="B19">
        <v>7.4037000000000006E-2</v>
      </c>
      <c r="C19" t="s">
        <v>77</v>
      </c>
      <c r="D19">
        <v>250077.4</v>
      </c>
    </row>
    <row r="20" spans="1:4" x14ac:dyDescent="0.25">
      <c r="A20" t="s">
        <v>78</v>
      </c>
      <c r="B20">
        <v>8.9186000000000001E-2</v>
      </c>
      <c r="C20" t="s">
        <v>79</v>
      </c>
      <c r="D20">
        <v>245274.1</v>
      </c>
    </row>
    <row r="21" spans="1:4" x14ac:dyDescent="0.25">
      <c r="A21" t="s">
        <v>81</v>
      </c>
    </row>
    <row r="22" spans="1:4" x14ac:dyDescent="0.25">
      <c r="A22" t="s">
        <v>62</v>
      </c>
      <c r="B22">
        <v>1.0606000000000001E-2</v>
      </c>
      <c r="C22" t="s">
        <v>63</v>
      </c>
      <c r="D22">
        <v>267300.3</v>
      </c>
    </row>
    <row r="23" spans="1:4" x14ac:dyDescent="0.25">
      <c r="A23" t="s">
        <v>64</v>
      </c>
      <c r="B23">
        <v>1.0897E-2</v>
      </c>
      <c r="C23" t="s">
        <v>65</v>
      </c>
      <c r="D23">
        <v>388641.9</v>
      </c>
    </row>
    <row r="24" spans="1:4" x14ac:dyDescent="0.25">
      <c r="A24" t="s">
        <v>66</v>
      </c>
      <c r="B24">
        <v>1.8905999999999999E-2</v>
      </c>
      <c r="C24" t="s">
        <v>67</v>
      </c>
      <c r="D24">
        <v>312865.7</v>
      </c>
    </row>
    <row r="25" spans="1:4" x14ac:dyDescent="0.25">
      <c r="A25" t="s">
        <v>68</v>
      </c>
      <c r="B25">
        <v>2.7512999999999999E-2</v>
      </c>
      <c r="C25" t="s">
        <v>69</v>
      </c>
      <c r="D25">
        <v>286228</v>
      </c>
    </row>
    <row r="26" spans="1:4" x14ac:dyDescent="0.25">
      <c r="A26" t="s">
        <v>70</v>
      </c>
      <c r="B26">
        <v>3.8018000000000003E-2</v>
      </c>
      <c r="C26" t="s">
        <v>71</v>
      </c>
      <c r="D26">
        <v>266058.3</v>
      </c>
    </row>
    <row r="27" spans="1:4" x14ac:dyDescent="0.25">
      <c r="A27" t="s">
        <v>72</v>
      </c>
      <c r="B27">
        <v>4.9952000000000003E-2</v>
      </c>
      <c r="C27" t="s">
        <v>73</v>
      </c>
      <c r="D27">
        <v>252942.7</v>
      </c>
    </row>
    <row r="28" spans="1:4" x14ac:dyDescent="0.25">
      <c r="A28" t="s">
        <v>74</v>
      </c>
      <c r="B28">
        <v>6.0356E-2</v>
      </c>
      <c r="C28" t="s">
        <v>75</v>
      </c>
      <c r="D28">
        <v>255733.1</v>
      </c>
    </row>
    <row r="29" spans="1:4" x14ac:dyDescent="0.25">
      <c r="A29" t="s">
        <v>76</v>
      </c>
      <c r="B29">
        <v>7.5858999999999996E-2</v>
      </c>
      <c r="C29" t="s">
        <v>77</v>
      </c>
      <c r="D29">
        <v>244071</v>
      </c>
    </row>
    <row r="30" spans="1:4" x14ac:dyDescent="0.25">
      <c r="A30" t="s">
        <v>78</v>
      </c>
      <c r="B30">
        <v>8.8283E-2</v>
      </c>
      <c r="C30" t="s">
        <v>79</v>
      </c>
      <c r="D30">
        <v>247782.5</v>
      </c>
    </row>
    <row r="31" spans="1:4" x14ac:dyDescent="0.25">
      <c r="A31" t="s">
        <v>106</v>
      </c>
    </row>
    <row r="32" spans="1:4" x14ac:dyDescent="0.25">
      <c r="A32" t="s">
        <v>62</v>
      </c>
      <c r="B32">
        <v>6.424E-3</v>
      </c>
      <c r="C32" t="s">
        <v>63</v>
      </c>
      <c r="D32">
        <v>441300.9</v>
      </c>
    </row>
    <row r="33" spans="1:4" x14ac:dyDescent="0.25">
      <c r="A33" t="s">
        <v>64</v>
      </c>
      <c r="B33">
        <v>1.1528999999999999E-2</v>
      </c>
      <c r="C33" t="s">
        <v>65</v>
      </c>
      <c r="D33">
        <v>367335.5</v>
      </c>
    </row>
    <row r="34" spans="1:4" x14ac:dyDescent="0.25">
      <c r="A34" t="s">
        <v>66</v>
      </c>
      <c r="B34">
        <v>1.9741999999999999E-2</v>
      </c>
      <c r="C34" t="s">
        <v>67</v>
      </c>
      <c r="D34">
        <v>299614.90000000002</v>
      </c>
    </row>
    <row r="35" spans="1:4" x14ac:dyDescent="0.25">
      <c r="A35" t="s">
        <v>68</v>
      </c>
      <c r="B35">
        <v>2.8216000000000001E-2</v>
      </c>
      <c r="C35" t="s">
        <v>69</v>
      </c>
      <c r="D35">
        <v>279095.7</v>
      </c>
    </row>
    <row r="36" spans="1:4" x14ac:dyDescent="0.25">
      <c r="A36" t="s">
        <v>70</v>
      </c>
      <c r="B36">
        <v>3.8706999999999998E-2</v>
      </c>
      <c r="C36" t="s">
        <v>71</v>
      </c>
      <c r="D36">
        <v>261322.1</v>
      </c>
    </row>
    <row r="37" spans="1:4" x14ac:dyDescent="0.25">
      <c r="A37" t="s">
        <v>72</v>
      </c>
      <c r="B37">
        <v>4.9443000000000001E-2</v>
      </c>
      <c r="C37" t="s">
        <v>73</v>
      </c>
      <c r="D37">
        <v>255546.8</v>
      </c>
    </row>
    <row r="38" spans="1:4" x14ac:dyDescent="0.25">
      <c r="A38" t="s">
        <v>74</v>
      </c>
      <c r="B38">
        <v>6.1348E-2</v>
      </c>
      <c r="C38" t="s">
        <v>75</v>
      </c>
      <c r="D38">
        <v>251597.6</v>
      </c>
    </row>
    <row r="39" spans="1:4" x14ac:dyDescent="0.25">
      <c r="A39" t="s">
        <v>76</v>
      </c>
      <c r="B39">
        <v>7.5119000000000005E-2</v>
      </c>
      <c r="C39" t="s">
        <v>77</v>
      </c>
      <c r="D39">
        <v>246476.3</v>
      </c>
    </row>
    <row r="40" spans="1:4" x14ac:dyDescent="0.25">
      <c r="A40" t="s">
        <v>78</v>
      </c>
      <c r="B40">
        <v>9.6514000000000003E-2</v>
      </c>
      <c r="C40" t="s">
        <v>79</v>
      </c>
      <c r="D40">
        <v>226651.1</v>
      </c>
    </row>
    <row r="41" spans="1:4" x14ac:dyDescent="0.25">
      <c r="A41" t="s">
        <v>82</v>
      </c>
    </row>
    <row r="42" spans="1:4" x14ac:dyDescent="0.25">
      <c r="A42" t="s">
        <v>62</v>
      </c>
      <c r="B42">
        <v>5.3889999999999997E-3</v>
      </c>
      <c r="C42" t="s">
        <v>63</v>
      </c>
      <c r="D42">
        <v>526074.1</v>
      </c>
    </row>
    <row r="43" spans="1:4" x14ac:dyDescent="0.25">
      <c r="A43" t="s">
        <v>64</v>
      </c>
      <c r="B43">
        <v>1.1457999999999999E-2</v>
      </c>
      <c r="C43" t="s">
        <v>65</v>
      </c>
      <c r="D43">
        <v>369613.3</v>
      </c>
    </row>
    <row r="44" spans="1:4" x14ac:dyDescent="0.25">
      <c r="A44" t="s">
        <v>66</v>
      </c>
      <c r="B44">
        <v>1.8544000000000001E-2</v>
      </c>
      <c r="C44" t="s">
        <v>67</v>
      </c>
      <c r="D44">
        <v>318971.8</v>
      </c>
    </row>
    <row r="45" spans="1:4" x14ac:dyDescent="0.25">
      <c r="A45" t="s">
        <v>68</v>
      </c>
      <c r="B45">
        <v>2.8537E-2</v>
      </c>
      <c r="C45" t="s">
        <v>69</v>
      </c>
      <c r="D45">
        <v>275957.2</v>
      </c>
    </row>
    <row r="46" spans="1:4" x14ac:dyDescent="0.25">
      <c r="A46" t="s">
        <v>70</v>
      </c>
      <c r="B46">
        <v>3.7862E-2</v>
      </c>
      <c r="C46" t="s">
        <v>71</v>
      </c>
      <c r="D46">
        <v>267154</v>
      </c>
    </row>
    <row r="47" spans="1:4" x14ac:dyDescent="0.25">
      <c r="A47" t="s">
        <v>72</v>
      </c>
      <c r="B47">
        <v>4.8245999999999997E-2</v>
      </c>
      <c r="C47" t="s">
        <v>73</v>
      </c>
      <c r="D47">
        <v>261887.5</v>
      </c>
    </row>
    <row r="48" spans="1:4" x14ac:dyDescent="0.25">
      <c r="A48" t="s">
        <v>74</v>
      </c>
      <c r="B48">
        <v>6.1603999999999999E-2</v>
      </c>
      <c r="C48" t="s">
        <v>75</v>
      </c>
      <c r="D48">
        <v>250551.8</v>
      </c>
    </row>
    <row r="49" spans="1:4" x14ac:dyDescent="0.25">
      <c r="A49" t="s">
        <v>76</v>
      </c>
      <c r="B49">
        <v>7.324E-2</v>
      </c>
      <c r="C49" t="s">
        <v>77</v>
      </c>
      <c r="D49">
        <v>252798.9</v>
      </c>
    </row>
    <row r="50" spans="1:4" x14ac:dyDescent="0.25">
      <c r="A50" t="s">
        <v>78</v>
      </c>
      <c r="B50">
        <v>8.8140999999999997E-2</v>
      </c>
      <c r="C50" t="s">
        <v>79</v>
      </c>
      <c r="D50">
        <v>248182</v>
      </c>
    </row>
    <row r="51" spans="1:4" x14ac:dyDescent="0.25">
      <c r="A51" t="s">
        <v>83</v>
      </c>
    </row>
    <row r="52" spans="1:4" x14ac:dyDescent="0.25">
      <c r="A52" t="s">
        <v>62</v>
      </c>
      <c r="B52">
        <v>5.8950000000000001E-3</v>
      </c>
      <c r="C52" t="s">
        <v>63</v>
      </c>
      <c r="D52">
        <v>480924.2</v>
      </c>
    </row>
    <row r="53" spans="1:4" x14ac:dyDescent="0.25">
      <c r="A53" t="s">
        <v>64</v>
      </c>
      <c r="B53">
        <v>1.1805E-2</v>
      </c>
      <c r="C53" t="s">
        <v>65</v>
      </c>
      <c r="D53">
        <v>358744.5</v>
      </c>
    </row>
    <row r="54" spans="1:4" x14ac:dyDescent="0.25">
      <c r="A54" t="s">
        <v>66</v>
      </c>
      <c r="B54">
        <v>1.8647E-2</v>
      </c>
      <c r="C54" t="s">
        <v>67</v>
      </c>
      <c r="D54">
        <v>317210</v>
      </c>
    </row>
    <row r="55" spans="1:4" x14ac:dyDescent="0.25">
      <c r="A55" t="s">
        <v>68</v>
      </c>
      <c r="B55">
        <v>2.7685000000000001E-2</v>
      </c>
      <c r="C55" t="s">
        <v>69</v>
      </c>
      <c r="D55">
        <v>284450.8</v>
      </c>
    </row>
    <row r="56" spans="1:4" x14ac:dyDescent="0.25">
      <c r="A56" t="s">
        <v>70</v>
      </c>
      <c r="B56">
        <v>3.7387999999999998E-2</v>
      </c>
      <c r="C56" t="s">
        <v>71</v>
      </c>
      <c r="D56">
        <v>270540.7</v>
      </c>
    </row>
    <row r="57" spans="1:4" x14ac:dyDescent="0.25">
      <c r="A57" t="s">
        <v>72</v>
      </c>
      <c r="B57">
        <v>4.8758999999999997E-2</v>
      </c>
      <c r="C57" t="s">
        <v>73</v>
      </c>
      <c r="D57">
        <v>259131.7</v>
      </c>
    </row>
    <row r="58" spans="1:4" x14ac:dyDescent="0.25">
      <c r="A58" t="s">
        <v>74</v>
      </c>
      <c r="B58">
        <v>6.1037000000000001E-2</v>
      </c>
      <c r="C58" t="s">
        <v>75</v>
      </c>
      <c r="D58">
        <v>252879.1</v>
      </c>
    </row>
    <row r="59" spans="1:4" x14ac:dyDescent="0.25">
      <c r="A59" t="s">
        <v>76</v>
      </c>
      <c r="B59">
        <v>7.4171000000000001E-2</v>
      </c>
      <c r="C59" t="s">
        <v>77</v>
      </c>
      <c r="D59">
        <v>249626.4</v>
      </c>
    </row>
    <row r="60" spans="1:4" x14ac:dyDescent="0.25">
      <c r="A60" t="s">
        <v>78</v>
      </c>
      <c r="B60">
        <v>8.7315000000000004E-2</v>
      </c>
      <c r="C60" t="s">
        <v>79</v>
      </c>
      <c r="D60">
        <v>250529.5</v>
      </c>
    </row>
    <row r="61" spans="1:4" x14ac:dyDescent="0.25">
      <c r="A61" t="s">
        <v>84</v>
      </c>
    </row>
    <row r="62" spans="1:4" x14ac:dyDescent="0.25">
      <c r="A62" t="s">
        <v>62</v>
      </c>
      <c r="B62">
        <v>5.6990000000000001E-3</v>
      </c>
      <c r="C62" t="s">
        <v>63</v>
      </c>
      <c r="D62">
        <v>497462.7</v>
      </c>
    </row>
    <row r="63" spans="1:4" x14ac:dyDescent="0.25">
      <c r="A63" t="s">
        <v>64</v>
      </c>
      <c r="B63">
        <v>1.1539000000000001E-2</v>
      </c>
      <c r="C63" t="s">
        <v>65</v>
      </c>
      <c r="D63">
        <v>367016.8</v>
      </c>
    </row>
    <row r="64" spans="1:4" x14ac:dyDescent="0.25">
      <c r="A64" t="s">
        <v>66</v>
      </c>
      <c r="B64">
        <v>1.9044999999999999E-2</v>
      </c>
      <c r="C64" t="s">
        <v>67</v>
      </c>
      <c r="D64">
        <v>310578.3</v>
      </c>
    </row>
    <row r="65" spans="1:4" x14ac:dyDescent="0.25">
      <c r="A65" t="s">
        <v>68</v>
      </c>
      <c r="B65">
        <v>2.7383999999999999E-2</v>
      </c>
      <c r="C65" t="s">
        <v>69</v>
      </c>
      <c r="D65">
        <v>287578.7</v>
      </c>
    </row>
    <row r="66" spans="1:4" x14ac:dyDescent="0.25">
      <c r="A66" t="s">
        <v>70</v>
      </c>
      <c r="B66">
        <v>3.7930999999999999E-2</v>
      </c>
      <c r="C66" t="s">
        <v>71</v>
      </c>
      <c r="D66">
        <v>266668.7</v>
      </c>
    </row>
    <row r="67" spans="1:4" x14ac:dyDescent="0.25">
      <c r="A67" t="s">
        <v>72</v>
      </c>
      <c r="B67">
        <v>4.7952000000000002E-2</v>
      </c>
      <c r="C67" t="s">
        <v>73</v>
      </c>
      <c r="D67">
        <v>263493</v>
      </c>
    </row>
    <row r="68" spans="1:4" x14ac:dyDescent="0.25">
      <c r="A68" t="s">
        <v>74</v>
      </c>
      <c r="B68">
        <v>6.0196E-2</v>
      </c>
      <c r="C68" t="s">
        <v>75</v>
      </c>
      <c r="D68">
        <v>256412.7</v>
      </c>
    </row>
    <row r="69" spans="1:4" x14ac:dyDescent="0.25">
      <c r="A69" t="s">
        <v>76</v>
      </c>
      <c r="B69">
        <v>7.3634000000000005E-2</v>
      </c>
      <c r="C69" t="s">
        <v>77</v>
      </c>
      <c r="D69">
        <v>251445.8</v>
      </c>
    </row>
    <row r="70" spans="1:4" x14ac:dyDescent="0.25">
      <c r="A70" t="s">
        <v>78</v>
      </c>
      <c r="B70">
        <v>8.7895000000000001E-2</v>
      </c>
      <c r="C70" t="s">
        <v>79</v>
      </c>
      <c r="D70">
        <v>248876.1</v>
      </c>
    </row>
    <row r="71" spans="1:4" x14ac:dyDescent="0.25">
      <c r="A71" t="s">
        <v>85</v>
      </c>
    </row>
    <row r="72" spans="1:4" x14ac:dyDescent="0.25">
      <c r="A72" t="s">
        <v>62</v>
      </c>
      <c r="B72">
        <v>1.077E-2</v>
      </c>
      <c r="C72" t="s">
        <v>63</v>
      </c>
      <c r="D72">
        <v>263229.2</v>
      </c>
    </row>
    <row r="73" spans="1:4" x14ac:dyDescent="0.25">
      <c r="A73" t="s">
        <v>64</v>
      </c>
      <c r="B73">
        <v>1.069E-2</v>
      </c>
      <c r="C73" t="s">
        <v>65</v>
      </c>
      <c r="D73">
        <v>396165.6</v>
      </c>
    </row>
    <row r="74" spans="1:4" x14ac:dyDescent="0.25">
      <c r="A74" t="s">
        <v>66</v>
      </c>
      <c r="B74">
        <v>1.8821999999999998E-2</v>
      </c>
      <c r="C74" t="s">
        <v>67</v>
      </c>
      <c r="D74">
        <v>314260.7</v>
      </c>
    </row>
    <row r="75" spans="1:4" x14ac:dyDescent="0.25">
      <c r="A75" t="s">
        <v>68</v>
      </c>
      <c r="B75">
        <v>2.6984999999999999E-2</v>
      </c>
      <c r="C75" t="s">
        <v>69</v>
      </c>
      <c r="D75">
        <v>291829.59999999998</v>
      </c>
    </row>
    <row r="76" spans="1:4" x14ac:dyDescent="0.25">
      <c r="A76" t="s">
        <v>70</v>
      </c>
      <c r="B76">
        <v>3.7512999999999998E-2</v>
      </c>
      <c r="C76" t="s">
        <v>71</v>
      </c>
      <c r="D76">
        <v>269639.7</v>
      </c>
    </row>
    <row r="77" spans="1:4" x14ac:dyDescent="0.25">
      <c r="A77" t="s">
        <v>72</v>
      </c>
      <c r="B77">
        <v>4.8508999999999997E-2</v>
      </c>
      <c r="C77" t="s">
        <v>73</v>
      </c>
      <c r="D77">
        <v>260466.5</v>
      </c>
    </row>
    <row r="78" spans="1:4" x14ac:dyDescent="0.25">
      <c r="A78" t="s">
        <v>74</v>
      </c>
      <c r="B78">
        <v>6.0197000000000001E-2</v>
      </c>
      <c r="C78" t="s">
        <v>75</v>
      </c>
      <c r="D78">
        <v>256407.6</v>
      </c>
    </row>
    <row r="79" spans="1:4" x14ac:dyDescent="0.25">
      <c r="A79" t="s">
        <v>76</v>
      </c>
      <c r="B79">
        <v>7.2679999999999995E-2</v>
      </c>
      <c r="C79" t="s">
        <v>77</v>
      </c>
      <c r="D79">
        <v>254746.8</v>
      </c>
    </row>
    <row r="80" spans="1:4" x14ac:dyDescent="0.25">
      <c r="A80" t="s">
        <v>78</v>
      </c>
      <c r="B80">
        <v>8.8095999999999994E-2</v>
      </c>
      <c r="C80" t="s">
        <v>79</v>
      </c>
      <c r="D80">
        <v>248308.9</v>
      </c>
    </row>
    <row r="81" spans="1:4" x14ac:dyDescent="0.25">
      <c r="A81" t="s">
        <v>107</v>
      </c>
    </row>
    <row r="82" spans="1:4" x14ac:dyDescent="0.25">
      <c r="A82" t="s">
        <v>62</v>
      </c>
      <c r="B82">
        <v>1.0198E-2</v>
      </c>
      <c r="C82" t="s">
        <v>63</v>
      </c>
      <c r="D82">
        <v>277992.5</v>
      </c>
    </row>
    <row r="83" spans="1:4" x14ac:dyDescent="0.25">
      <c r="A83" t="s">
        <v>64</v>
      </c>
      <c r="B83">
        <v>1.1391E-2</v>
      </c>
      <c r="C83" t="s">
        <v>65</v>
      </c>
      <c r="D83">
        <v>371787.2</v>
      </c>
    </row>
    <row r="84" spans="1:4" x14ac:dyDescent="0.25">
      <c r="A84" t="s">
        <v>66</v>
      </c>
      <c r="B84">
        <v>1.9105E-2</v>
      </c>
      <c r="C84" t="s">
        <v>67</v>
      </c>
      <c r="D84">
        <v>309605.5</v>
      </c>
    </row>
    <row r="85" spans="1:4" x14ac:dyDescent="0.25">
      <c r="A85" t="s">
        <v>68</v>
      </c>
      <c r="B85">
        <v>2.7585999999999999E-2</v>
      </c>
      <c r="C85" t="s">
        <v>69</v>
      </c>
      <c r="D85">
        <v>285471.09999999998</v>
      </c>
    </row>
    <row r="86" spans="1:4" x14ac:dyDescent="0.25">
      <c r="A86" t="s">
        <v>70</v>
      </c>
      <c r="B86">
        <v>3.8739000000000003E-2</v>
      </c>
      <c r="C86" t="s">
        <v>71</v>
      </c>
      <c r="D86">
        <v>261106.6</v>
      </c>
    </row>
    <row r="87" spans="1:4" x14ac:dyDescent="0.25">
      <c r="A87" t="s">
        <v>72</v>
      </c>
      <c r="B87">
        <v>5.1598999999999999E-2</v>
      </c>
      <c r="C87" t="s">
        <v>73</v>
      </c>
      <c r="D87">
        <v>244869</v>
      </c>
    </row>
    <row r="88" spans="1:4" x14ac:dyDescent="0.25">
      <c r="A88" t="s">
        <v>74</v>
      </c>
      <c r="B88">
        <v>6.1494E-2</v>
      </c>
      <c r="C88" t="s">
        <v>75</v>
      </c>
      <c r="D88">
        <v>250999.6</v>
      </c>
    </row>
    <row r="89" spans="1:4" x14ac:dyDescent="0.25">
      <c r="A89" t="s">
        <v>76</v>
      </c>
      <c r="B89">
        <v>7.6255000000000003E-2</v>
      </c>
      <c r="C89" t="s">
        <v>77</v>
      </c>
      <c r="D89">
        <v>242803.5</v>
      </c>
    </row>
    <row r="90" spans="1:4" x14ac:dyDescent="0.25">
      <c r="A90" t="s">
        <v>78</v>
      </c>
      <c r="B90">
        <v>9.1975000000000001E-2</v>
      </c>
      <c r="C90" t="s">
        <v>79</v>
      </c>
      <c r="D90">
        <v>237836.4</v>
      </c>
    </row>
    <row r="91" spans="1:4" x14ac:dyDescent="0.25">
      <c r="A91" t="s">
        <v>108</v>
      </c>
    </row>
    <row r="92" spans="1:4" x14ac:dyDescent="0.25">
      <c r="A92" t="s">
        <v>62</v>
      </c>
      <c r="B92">
        <v>7.515E-3</v>
      </c>
      <c r="C92" t="s">
        <v>63</v>
      </c>
      <c r="D92">
        <v>377235.9</v>
      </c>
    </row>
    <row r="93" spans="1:4" x14ac:dyDescent="0.25">
      <c r="A93" t="s">
        <v>64</v>
      </c>
      <c r="B93">
        <v>1.2682000000000001E-2</v>
      </c>
      <c r="C93" t="s">
        <v>65</v>
      </c>
      <c r="D93">
        <v>333938.90000000002</v>
      </c>
    </row>
    <row r="94" spans="1:4" x14ac:dyDescent="0.25">
      <c r="A94" t="s">
        <v>66</v>
      </c>
      <c r="B94">
        <v>2.0791E-2</v>
      </c>
      <c r="C94" t="s">
        <v>67</v>
      </c>
      <c r="D94">
        <v>284500.59999999998</v>
      </c>
    </row>
    <row r="95" spans="1:4" x14ac:dyDescent="0.25">
      <c r="A95" t="s">
        <v>68</v>
      </c>
      <c r="B95">
        <v>3.0262000000000001E-2</v>
      </c>
      <c r="C95" t="s">
        <v>69</v>
      </c>
      <c r="D95">
        <v>260227.4</v>
      </c>
    </row>
    <row r="96" spans="1:4" x14ac:dyDescent="0.25">
      <c r="A96" t="s">
        <v>70</v>
      </c>
      <c r="B96">
        <v>4.1336999999999999E-2</v>
      </c>
      <c r="C96" t="s">
        <v>71</v>
      </c>
      <c r="D96">
        <v>244696</v>
      </c>
    </row>
    <row r="97" spans="1:4" x14ac:dyDescent="0.25">
      <c r="A97" t="s">
        <v>72</v>
      </c>
      <c r="B97">
        <v>5.2193000000000003E-2</v>
      </c>
      <c r="C97" t="s">
        <v>73</v>
      </c>
      <c r="D97">
        <v>242082.6</v>
      </c>
    </row>
    <row r="98" spans="1:4" x14ac:dyDescent="0.25">
      <c r="A98" t="s">
        <v>74</v>
      </c>
      <c r="B98">
        <v>6.5477999999999995E-2</v>
      </c>
      <c r="C98" t="s">
        <v>75</v>
      </c>
      <c r="D98">
        <v>235727.7</v>
      </c>
    </row>
    <row r="99" spans="1:4" x14ac:dyDescent="0.25">
      <c r="A99" t="s">
        <v>76</v>
      </c>
      <c r="B99">
        <v>7.8240000000000004E-2</v>
      </c>
      <c r="C99" t="s">
        <v>77</v>
      </c>
      <c r="D99">
        <v>236643.20000000001</v>
      </c>
    </row>
    <row r="100" spans="1:4" x14ac:dyDescent="0.25">
      <c r="A100" t="s">
        <v>78</v>
      </c>
      <c r="B100">
        <v>9.3221999999999999E-2</v>
      </c>
      <c r="C100" t="s">
        <v>79</v>
      </c>
      <c r="D100">
        <v>234654.6</v>
      </c>
    </row>
    <row r="101" spans="1:4" x14ac:dyDescent="0.25">
      <c r="A101" t="s">
        <v>109</v>
      </c>
    </row>
    <row r="102" spans="1:4" x14ac:dyDescent="0.25">
      <c r="A102" t="s">
        <v>62</v>
      </c>
      <c r="B102">
        <v>1.4569E-2</v>
      </c>
      <c r="C102" t="s">
        <v>63</v>
      </c>
      <c r="D102">
        <v>194590.7</v>
      </c>
    </row>
    <row r="103" spans="1:4" x14ac:dyDescent="0.25">
      <c r="A103" t="s">
        <v>64</v>
      </c>
      <c r="B103">
        <v>1.7735999999999998E-2</v>
      </c>
      <c r="C103" t="s">
        <v>65</v>
      </c>
      <c r="D103">
        <v>238780.4</v>
      </c>
    </row>
    <row r="104" spans="1:4" x14ac:dyDescent="0.25">
      <c r="A104" t="s">
        <v>66</v>
      </c>
      <c r="B104">
        <v>2.8291E-2</v>
      </c>
      <c r="C104" t="s">
        <v>67</v>
      </c>
      <c r="D104">
        <v>209077.2</v>
      </c>
    </row>
    <row r="105" spans="1:4" x14ac:dyDescent="0.25">
      <c r="A105" t="s">
        <v>68</v>
      </c>
      <c r="B105">
        <v>4.4111999999999998E-2</v>
      </c>
      <c r="C105" t="s">
        <v>69</v>
      </c>
      <c r="D105">
        <v>178522</v>
      </c>
    </row>
    <row r="106" spans="1:4" x14ac:dyDescent="0.25">
      <c r="A106" t="s">
        <v>70</v>
      </c>
      <c r="B106">
        <v>5.6348000000000002E-2</v>
      </c>
      <c r="C106" t="s">
        <v>71</v>
      </c>
      <c r="D106">
        <v>179509.2</v>
      </c>
    </row>
    <row r="107" spans="1:4" x14ac:dyDescent="0.25">
      <c r="A107" t="s">
        <v>72</v>
      </c>
      <c r="B107">
        <v>6.1538000000000002E-2</v>
      </c>
      <c r="C107" t="s">
        <v>73</v>
      </c>
      <c r="D107">
        <v>205320.4</v>
      </c>
    </row>
    <row r="108" spans="1:4" x14ac:dyDescent="0.25">
      <c r="A108" t="s">
        <v>74</v>
      </c>
      <c r="B108">
        <v>7.7885999999999997E-2</v>
      </c>
      <c r="C108" t="s">
        <v>75</v>
      </c>
      <c r="D108">
        <v>198174.6</v>
      </c>
    </row>
    <row r="109" spans="1:4" x14ac:dyDescent="0.25">
      <c r="A109" t="s">
        <v>76</v>
      </c>
      <c r="B109">
        <v>9.4335000000000002E-2</v>
      </c>
      <c r="C109" t="s">
        <v>77</v>
      </c>
      <c r="D109">
        <v>196268.5</v>
      </c>
    </row>
    <row r="110" spans="1:4" x14ac:dyDescent="0.25">
      <c r="A110" t="s">
        <v>78</v>
      </c>
      <c r="B110">
        <v>0.10638499999999999</v>
      </c>
      <c r="C110" t="s">
        <v>79</v>
      </c>
      <c r="D110">
        <v>205621.1</v>
      </c>
    </row>
    <row r="111" spans="1:4" x14ac:dyDescent="0.25">
      <c r="A111" t="s">
        <v>110</v>
      </c>
    </row>
    <row r="112" spans="1:4" x14ac:dyDescent="0.25">
      <c r="A112" t="s">
        <v>62</v>
      </c>
      <c r="B112">
        <v>6.7149999999999996E-3</v>
      </c>
      <c r="C112" t="s">
        <v>63</v>
      </c>
      <c r="D112">
        <v>422185.4</v>
      </c>
    </row>
    <row r="113" spans="1:4" x14ac:dyDescent="0.25">
      <c r="A113" t="s">
        <v>64</v>
      </c>
      <c r="B113">
        <v>1.1694E-2</v>
      </c>
      <c r="C113" t="s">
        <v>65</v>
      </c>
      <c r="D113">
        <v>362152.9</v>
      </c>
    </row>
    <row r="114" spans="1:4" x14ac:dyDescent="0.25">
      <c r="A114" t="s">
        <v>66</v>
      </c>
      <c r="B114">
        <v>2.0601999999999999E-2</v>
      </c>
      <c r="C114" t="s">
        <v>67</v>
      </c>
      <c r="D114">
        <v>287108.2</v>
      </c>
    </row>
    <row r="115" spans="1:4" x14ac:dyDescent="0.25">
      <c r="A115" t="s">
        <v>68</v>
      </c>
      <c r="B115">
        <v>2.9048000000000001E-2</v>
      </c>
      <c r="C115" t="s">
        <v>69</v>
      </c>
      <c r="D115">
        <v>271103.3</v>
      </c>
    </row>
    <row r="116" spans="1:4" x14ac:dyDescent="0.25">
      <c r="A116" t="s">
        <v>70</v>
      </c>
      <c r="B116">
        <v>4.0006E-2</v>
      </c>
      <c r="C116" t="s">
        <v>71</v>
      </c>
      <c r="D116">
        <v>252837.6</v>
      </c>
    </row>
    <row r="117" spans="1:4" x14ac:dyDescent="0.25">
      <c r="A117" t="s">
        <v>72</v>
      </c>
      <c r="B117">
        <v>4.9949E-2</v>
      </c>
      <c r="C117" t="s">
        <v>73</v>
      </c>
      <c r="D117">
        <v>252958.4</v>
      </c>
    </row>
    <row r="118" spans="1:4" x14ac:dyDescent="0.25">
      <c r="A118" t="s">
        <v>74</v>
      </c>
      <c r="B118">
        <v>6.1697000000000002E-2</v>
      </c>
      <c r="C118" t="s">
        <v>75</v>
      </c>
      <c r="D118">
        <v>250174.2</v>
      </c>
    </row>
    <row r="119" spans="1:4" x14ac:dyDescent="0.25">
      <c r="A119" t="s">
        <v>76</v>
      </c>
      <c r="B119">
        <v>7.6304999999999998E-2</v>
      </c>
      <c r="C119" t="s">
        <v>77</v>
      </c>
      <c r="D119">
        <v>242644.2</v>
      </c>
    </row>
    <row r="120" spans="1:4" x14ac:dyDescent="0.25">
      <c r="A120" t="s">
        <v>78</v>
      </c>
      <c r="B120">
        <v>9.0643000000000001E-2</v>
      </c>
      <c r="C120" t="s">
        <v>79</v>
      </c>
      <c r="D120">
        <v>241331.6</v>
      </c>
    </row>
    <row r="121" spans="1:4" x14ac:dyDescent="0.25">
      <c r="A121" t="s">
        <v>111</v>
      </c>
    </row>
    <row r="122" spans="1:4" x14ac:dyDescent="0.25">
      <c r="A122" t="s">
        <v>62</v>
      </c>
      <c r="B122">
        <v>1.1266999999999999E-2</v>
      </c>
      <c r="C122" t="s">
        <v>63</v>
      </c>
      <c r="D122">
        <v>251621</v>
      </c>
    </row>
    <row r="123" spans="1:4" x14ac:dyDescent="0.25">
      <c r="A123" t="s">
        <v>64</v>
      </c>
      <c r="B123">
        <v>1.3073E-2</v>
      </c>
      <c r="C123" t="s">
        <v>65</v>
      </c>
      <c r="D123">
        <v>323950.90000000002</v>
      </c>
    </row>
    <row r="124" spans="1:4" x14ac:dyDescent="0.25">
      <c r="A124" t="s">
        <v>66</v>
      </c>
      <c r="B124">
        <v>2.1010000000000001E-2</v>
      </c>
      <c r="C124" t="s">
        <v>67</v>
      </c>
      <c r="D124">
        <v>281533.59999999998</v>
      </c>
    </row>
    <row r="125" spans="1:4" x14ac:dyDescent="0.25">
      <c r="A125" t="s">
        <v>68</v>
      </c>
      <c r="B125">
        <v>3.0001E-2</v>
      </c>
      <c r="C125" t="s">
        <v>69</v>
      </c>
      <c r="D125">
        <v>262491.90000000002</v>
      </c>
    </row>
    <row r="126" spans="1:4" x14ac:dyDescent="0.25">
      <c r="A126" t="s">
        <v>70</v>
      </c>
      <c r="B126">
        <v>4.0654999999999997E-2</v>
      </c>
      <c r="C126" t="s">
        <v>71</v>
      </c>
      <c r="D126">
        <v>248800.1</v>
      </c>
    </row>
    <row r="127" spans="1:4" x14ac:dyDescent="0.25">
      <c r="A127" t="s">
        <v>72</v>
      </c>
      <c r="B127">
        <v>5.1055000000000003E-2</v>
      </c>
      <c r="C127" t="s">
        <v>73</v>
      </c>
      <c r="D127">
        <v>247478.39999999999</v>
      </c>
    </row>
    <row r="128" spans="1:4" x14ac:dyDescent="0.25">
      <c r="A128" t="s">
        <v>74</v>
      </c>
      <c r="B128">
        <v>6.3008999999999996E-2</v>
      </c>
      <c r="C128" t="s">
        <v>75</v>
      </c>
      <c r="D128">
        <v>244964.9</v>
      </c>
    </row>
    <row r="129" spans="1:4" x14ac:dyDescent="0.25">
      <c r="A129" t="s">
        <v>76</v>
      </c>
      <c r="B129">
        <v>7.6538999999999996E-2</v>
      </c>
      <c r="C129" t="s">
        <v>77</v>
      </c>
      <c r="D129">
        <v>241903.4</v>
      </c>
    </row>
    <row r="130" spans="1:4" x14ac:dyDescent="0.25">
      <c r="A130" t="s">
        <v>78</v>
      </c>
      <c r="B130">
        <v>9.2421000000000003E-2</v>
      </c>
      <c r="C130" t="s">
        <v>79</v>
      </c>
      <c r="D130">
        <v>236688.5</v>
      </c>
    </row>
    <row r="131" spans="1:4" x14ac:dyDescent="0.25">
      <c r="A131" t="s">
        <v>112</v>
      </c>
    </row>
    <row r="132" spans="1:4" x14ac:dyDescent="0.25">
      <c r="A132" t="s">
        <v>62</v>
      </c>
      <c r="B132">
        <v>6.2589999999999998E-3</v>
      </c>
      <c r="C132" t="s">
        <v>63</v>
      </c>
      <c r="D132">
        <v>452950.3</v>
      </c>
    </row>
    <row r="133" spans="1:4" x14ac:dyDescent="0.25">
      <c r="A133" t="s">
        <v>64</v>
      </c>
      <c r="B133">
        <v>1.2494999999999999E-2</v>
      </c>
      <c r="C133" t="s">
        <v>65</v>
      </c>
      <c r="D133">
        <v>338934.5</v>
      </c>
    </row>
    <row r="134" spans="1:4" x14ac:dyDescent="0.25">
      <c r="A134" t="s">
        <v>66</v>
      </c>
      <c r="B134">
        <v>2.1299999999999999E-2</v>
      </c>
      <c r="C134" t="s">
        <v>67</v>
      </c>
      <c r="D134">
        <v>277701.59999999998</v>
      </c>
    </row>
    <row r="135" spans="1:4" x14ac:dyDescent="0.25">
      <c r="A135" t="s">
        <v>68</v>
      </c>
      <c r="B135">
        <v>3.0488999999999999E-2</v>
      </c>
      <c r="C135" t="s">
        <v>69</v>
      </c>
      <c r="D135">
        <v>258290.1</v>
      </c>
    </row>
    <row r="136" spans="1:4" x14ac:dyDescent="0.25">
      <c r="A136" t="s">
        <v>70</v>
      </c>
      <c r="B136">
        <v>4.0078000000000003E-2</v>
      </c>
      <c r="C136" t="s">
        <v>71</v>
      </c>
      <c r="D136">
        <v>252383.3</v>
      </c>
    </row>
    <row r="137" spans="1:4" x14ac:dyDescent="0.25">
      <c r="A137" t="s">
        <v>72</v>
      </c>
      <c r="B137">
        <v>5.1637000000000002E-2</v>
      </c>
      <c r="C137" t="s">
        <v>73</v>
      </c>
      <c r="D137">
        <v>244689.2</v>
      </c>
    </row>
    <row r="138" spans="1:4" x14ac:dyDescent="0.25">
      <c r="A138" t="s">
        <v>74</v>
      </c>
      <c r="B138">
        <v>6.5987000000000004E-2</v>
      </c>
      <c r="C138" t="s">
        <v>75</v>
      </c>
      <c r="D138">
        <v>233910.2</v>
      </c>
    </row>
    <row r="139" spans="1:4" x14ac:dyDescent="0.25">
      <c r="A139" t="s">
        <v>76</v>
      </c>
      <c r="B139">
        <v>7.8359999999999999E-2</v>
      </c>
      <c r="C139" t="s">
        <v>77</v>
      </c>
      <c r="D139">
        <v>236281.7</v>
      </c>
    </row>
    <row r="140" spans="1:4" x14ac:dyDescent="0.25">
      <c r="A140" t="s">
        <v>78</v>
      </c>
      <c r="B140">
        <v>9.4697000000000003E-2</v>
      </c>
      <c r="C140" t="s">
        <v>79</v>
      </c>
      <c r="D140">
        <v>230999.9</v>
      </c>
    </row>
    <row r="141" spans="1:4" x14ac:dyDescent="0.25">
      <c r="A141" t="s">
        <v>86</v>
      </c>
    </row>
    <row r="142" spans="1:4" x14ac:dyDescent="0.25">
      <c r="A142" t="s">
        <v>62</v>
      </c>
      <c r="B142">
        <v>1.0233000000000001E-2</v>
      </c>
      <c r="C142" t="s">
        <v>63</v>
      </c>
      <c r="D142">
        <v>277040.40000000002</v>
      </c>
    </row>
    <row r="143" spans="1:4" x14ac:dyDescent="0.25">
      <c r="A143" t="s">
        <v>64</v>
      </c>
      <c r="B143">
        <v>1.0878000000000001E-2</v>
      </c>
      <c r="C143" t="s">
        <v>65</v>
      </c>
      <c r="D143">
        <v>389314.8</v>
      </c>
    </row>
    <row r="144" spans="1:4" x14ac:dyDescent="0.25">
      <c r="A144" t="s">
        <v>66</v>
      </c>
      <c r="B144">
        <v>1.8277000000000002E-2</v>
      </c>
      <c r="C144" t="s">
        <v>67</v>
      </c>
      <c r="D144">
        <v>323632</v>
      </c>
    </row>
    <row r="145" spans="1:4" x14ac:dyDescent="0.25">
      <c r="A145" t="s">
        <v>68</v>
      </c>
      <c r="B145">
        <v>2.7209000000000001E-2</v>
      </c>
      <c r="C145" t="s">
        <v>69</v>
      </c>
      <c r="D145">
        <v>289428.40000000002</v>
      </c>
    </row>
    <row r="146" spans="1:4" x14ac:dyDescent="0.25">
      <c r="A146" t="s">
        <v>70</v>
      </c>
      <c r="B146">
        <v>3.7294000000000001E-2</v>
      </c>
      <c r="C146" t="s">
        <v>71</v>
      </c>
      <c r="D146">
        <v>271223.90000000002</v>
      </c>
    </row>
    <row r="147" spans="1:4" x14ac:dyDescent="0.25">
      <c r="A147" t="s">
        <v>72</v>
      </c>
      <c r="B147">
        <v>4.9808999999999999E-2</v>
      </c>
      <c r="C147" t="s">
        <v>73</v>
      </c>
      <c r="D147">
        <v>253669.1</v>
      </c>
    </row>
    <row r="148" spans="1:4" x14ac:dyDescent="0.25">
      <c r="A148" t="s">
        <v>74</v>
      </c>
      <c r="B148">
        <v>5.9757999999999999E-2</v>
      </c>
      <c r="C148" t="s">
        <v>75</v>
      </c>
      <c r="D148">
        <v>258292</v>
      </c>
    </row>
    <row r="149" spans="1:4" x14ac:dyDescent="0.25">
      <c r="A149" t="s">
        <v>76</v>
      </c>
      <c r="B149">
        <v>7.4097999999999997E-2</v>
      </c>
      <c r="C149" t="s">
        <v>77</v>
      </c>
      <c r="D149">
        <v>249871.4</v>
      </c>
    </row>
    <row r="150" spans="1:4" x14ac:dyDescent="0.25">
      <c r="A150" t="s">
        <v>78</v>
      </c>
      <c r="B150">
        <v>8.6927000000000004E-2</v>
      </c>
      <c r="C150" t="s">
        <v>79</v>
      </c>
      <c r="D150">
        <v>251648.1</v>
      </c>
    </row>
    <row r="151" spans="1:4" x14ac:dyDescent="0.25">
      <c r="A151" t="s">
        <v>113</v>
      </c>
    </row>
    <row r="152" spans="1:4" x14ac:dyDescent="0.25">
      <c r="A152" t="s">
        <v>62</v>
      </c>
      <c r="B152">
        <v>8.659E-3</v>
      </c>
      <c r="C152" t="s">
        <v>63</v>
      </c>
      <c r="D152">
        <v>327400.3</v>
      </c>
    </row>
    <row r="153" spans="1:4" x14ac:dyDescent="0.25">
      <c r="A153" t="s">
        <v>64</v>
      </c>
      <c r="B153">
        <v>1.1218000000000001E-2</v>
      </c>
      <c r="C153" t="s">
        <v>65</v>
      </c>
      <c r="D153">
        <v>377515.9</v>
      </c>
    </row>
    <row r="154" spans="1:4" x14ac:dyDescent="0.25">
      <c r="A154" t="s">
        <v>66</v>
      </c>
      <c r="B154">
        <v>1.8643E-2</v>
      </c>
      <c r="C154" t="s">
        <v>67</v>
      </c>
      <c r="D154">
        <v>317274.90000000002</v>
      </c>
    </row>
    <row r="155" spans="1:4" x14ac:dyDescent="0.25">
      <c r="A155" t="s">
        <v>68</v>
      </c>
      <c r="B155">
        <v>2.8534E-2</v>
      </c>
      <c r="C155" t="s">
        <v>69</v>
      </c>
      <c r="D155">
        <v>275987.20000000001</v>
      </c>
    </row>
    <row r="156" spans="1:4" x14ac:dyDescent="0.25">
      <c r="A156" t="s">
        <v>70</v>
      </c>
      <c r="B156">
        <v>3.8668000000000001E-2</v>
      </c>
      <c r="C156" t="s">
        <v>71</v>
      </c>
      <c r="D156">
        <v>261586.4</v>
      </c>
    </row>
    <row r="157" spans="1:4" x14ac:dyDescent="0.25">
      <c r="A157" t="s">
        <v>72</v>
      </c>
      <c r="B157">
        <v>4.9693000000000001E-2</v>
      </c>
      <c r="C157" t="s">
        <v>73</v>
      </c>
      <c r="D157">
        <v>254261.8</v>
      </c>
    </row>
    <row r="158" spans="1:4" x14ac:dyDescent="0.25">
      <c r="A158" t="s">
        <v>74</v>
      </c>
      <c r="B158">
        <v>6.1931E-2</v>
      </c>
      <c r="C158" t="s">
        <v>75</v>
      </c>
      <c r="D158">
        <v>249229.4</v>
      </c>
    </row>
    <row r="159" spans="1:4" x14ac:dyDescent="0.25">
      <c r="A159" t="s">
        <v>76</v>
      </c>
      <c r="B159">
        <v>7.4228000000000002E-2</v>
      </c>
      <c r="C159" t="s">
        <v>77</v>
      </c>
      <c r="D159">
        <v>249434</v>
      </c>
    </row>
    <row r="160" spans="1:4" x14ac:dyDescent="0.25">
      <c r="A160" t="s">
        <v>78</v>
      </c>
      <c r="B160">
        <v>8.8733999999999993E-2</v>
      </c>
      <c r="C160" t="s">
        <v>79</v>
      </c>
      <c r="D160">
        <v>246522.9</v>
      </c>
    </row>
    <row r="161" spans="1:4" x14ac:dyDescent="0.25">
      <c r="A161" t="s">
        <v>87</v>
      </c>
    </row>
    <row r="162" spans="1:4" x14ac:dyDescent="0.25">
      <c r="A162" t="s">
        <v>62</v>
      </c>
      <c r="B162">
        <v>1.8513000000000002E-2</v>
      </c>
      <c r="C162" t="s">
        <v>63</v>
      </c>
      <c r="D162">
        <v>153135.9</v>
      </c>
    </row>
    <row r="163" spans="1:4" x14ac:dyDescent="0.25">
      <c r="A163" t="s">
        <v>64</v>
      </c>
      <c r="B163">
        <v>3.0263000000000002E-2</v>
      </c>
      <c r="C163" t="s">
        <v>65</v>
      </c>
      <c r="D163">
        <v>139940.1</v>
      </c>
    </row>
    <row r="164" spans="1:4" x14ac:dyDescent="0.25">
      <c r="A164" t="s">
        <v>66</v>
      </c>
      <c r="B164">
        <v>4.4379000000000002E-2</v>
      </c>
      <c r="C164" t="s">
        <v>67</v>
      </c>
      <c r="D164">
        <v>133283.79999999999</v>
      </c>
    </row>
    <row r="165" spans="1:4" x14ac:dyDescent="0.25">
      <c r="A165" t="s">
        <v>68</v>
      </c>
      <c r="B165">
        <v>6.2146E-2</v>
      </c>
      <c r="C165" t="s">
        <v>69</v>
      </c>
      <c r="D165">
        <v>126717.8</v>
      </c>
    </row>
    <row r="166" spans="1:4" x14ac:dyDescent="0.25">
      <c r="A166" t="s">
        <v>70</v>
      </c>
      <c r="B166">
        <v>8.3723000000000006E-2</v>
      </c>
      <c r="C166" t="s">
        <v>71</v>
      </c>
      <c r="D166">
        <v>120815.3</v>
      </c>
    </row>
    <row r="167" spans="1:4" x14ac:dyDescent="0.25">
      <c r="A167" t="s">
        <v>72</v>
      </c>
      <c r="B167">
        <v>0.104976</v>
      </c>
      <c r="C167" t="s">
        <v>73</v>
      </c>
      <c r="D167">
        <v>120360.9</v>
      </c>
    </row>
    <row r="168" spans="1:4" x14ac:dyDescent="0.25">
      <c r="A168" t="s">
        <v>74</v>
      </c>
      <c r="B168">
        <v>0.12841</v>
      </c>
      <c r="C168" t="s">
        <v>75</v>
      </c>
      <c r="D168">
        <v>120200.8</v>
      </c>
    </row>
    <row r="169" spans="1:4" x14ac:dyDescent="0.25">
      <c r="A169" t="s">
        <v>76</v>
      </c>
      <c r="B169">
        <v>0.156306</v>
      </c>
      <c r="C169" t="s">
        <v>77</v>
      </c>
      <c r="D169">
        <v>118453.5</v>
      </c>
    </row>
    <row r="170" spans="1:4" x14ac:dyDescent="0.25">
      <c r="A170" t="s">
        <v>78</v>
      </c>
      <c r="B170">
        <v>0.184998</v>
      </c>
      <c r="C170" t="s">
        <v>79</v>
      </c>
      <c r="D170">
        <v>118244.5</v>
      </c>
    </row>
    <row r="171" spans="1:4" x14ac:dyDescent="0.25">
      <c r="A171" t="s">
        <v>114</v>
      </c>
    </row>
    <row r="172" spans="1:4" x14ac:dyDescent="0.25">
      <c r="A172" t="s">
        <v>62</v>
      </c>
      <c r="B172">
        <v>6.0179999999999999E-3</v>
      </c>
      <c r="C172" t="s">
        <v>63</v>
      </c>
      <c r="D172">
        <v>471074.1</v>
      </c>
    </row>
    <row r="173" spans="1:4" x14ac:dyDescent="0.25">
      <c r="A173" t="s">
        <v>64</v>
      </c>
      <c r="B173">
        <v>1.2833000000000001E-2</v>
      </c>
      <c r="C173" t="s">
        <v>65</v>
      </c>
      <c r="D173">
        <v>330005.5</v>
      </c>
    </row>
    <row r="174" spans="1:4" x14ac:dyDescent="0.25">
      <c r="A174" t="s">
        <v>66</v>
      </c>
      <c r="B174">
        <v>2.0336E-2</v>
      </c>
      <c r="C174" t="s">
        <v>67</v>
      </c>
      <c r="D174">
        <v>290864.7</v>
      </c>
    </row>
    <row r="175" spans="1:4" x14ac:dyDescent="0.25">
      <c r="A175" t="s">
        <v>68</v>
      </c>
      <c r="B175">
        <v>3.0554000000000001E-2</v>
      </c>
      <c r="C175" t="s">
        <v>69</v>
      </c>
      <c r="D175">
        <v>257739.9</v>
      </c>
    </row>
    <row r="176" spans="1:4" x14ac:dyDescent="0.25">
      <c r="A176" t="s">
        <v>70</v>
      </c>
      <c r="B176">
        <v>4.0934999999999999E-2</v>
      </c>
      <c r="C176" t="s">
        <v>71</v>
      </c>
      <c r="D176">
        <v>247098.8</v>
      </c>
    </row>
    <row r="177" spans="1:4" x14ac:dyDescent="0.25">
      <c r="A177" t="s">
        <v>72</v>
      </c>
      <c r="B177">
        <v>5.151E-2</v>
      </c>
      <c r="C177" t="s">
        <v>73</v>
      </c>
      <c r="D177">
        <v>245291.7</v>
      </c>
    </row>
    <row r="178" spans="1:4" x14ac:dyDescent="0.25">
      <c r="A178" t="s">
        <v>74</v>
      </c>
      <c r="B178">
        <v>6.3822000000000004E-2</v>
      </c>
      <c r="C178" t="s">
        <v>75</v>
      </c>
      <c r="D178">
        <v>241845.3</v>
      </c>
    </row>
    <row r="179" spans="1:4" x14ac:dyDescent="0.25">
      <c r="A179" t="s">
        <v>76</v>
      </c>
      <c r="B179">
        <v>7.8105999999999995E-2</v>
      </c>
      <c r="C179" t="s">
        <v>77</v>
      </c>
      <c r="D179">
        <v>237049.9</v>
      </c>
    </row>
    <row r="180" spans="1:4" x14ac:dyDescent="0.25">
      <c r="A180" t="s">
        <v>78</v>
      </c>
      <c r="B180">
        <v>9.3213000000000004E-2</v>
      </c>
      <c r="C180" t="s">
        <v>79</v>
      </c>
      <c r="D180">
        <v>234677.4</v>
      </c>
    </row>
    <row r="181" spans="1:4" x14ac:dyDescent="0.25">
      <c r="A181" t="s">
        <v>115</v>
      </c>
    </row>
    <row r="182" spans="1:4" x14ac:dyDescent="0.25">
      <c r="A182" t="s">
        <v>62</v>
      </c>
      <c r="B182">
        <v>1.0699E-2</v>
      </c>
      <c r="C182" t="s">
        <v>63</v>
      </c>
      <c r="D182">
        <v>264977.2</v>
      </c>
    </row>
    <row r="183" spans="1:4" x14ac:dyDescent="0.25">
      <c r="A183" t="s">
        <v>64</v>
      </c>
      <c r="B183">
        <v>1.1689E-2</v>
      </c>
      <c r="C183" t="s">
        <v>65</v>
      </c>
      <c r="D183">
        <v>362308.1</v>
      </c>
    </row>
    <row r="184" spans="1:4" x14ac:dyDescent="0.25">
      <c r="A184" t="s">
        <v>66</v>
      </c>
      <c r="B184">
        <v>2.1255E-2</v>
      </c>
      <c r="C184" t="s">
        <v>67</v>
      </c>
      <c r="D184">
        <v>278287.2</v>
      </c>
    </row>
    <row r="185" spans="1:4" x14ac:dyDescent="0.25">
      <c r="A185" t="s">
        <v>68</v>
      </c>
      <c r="B185">
        <v>3.0318000000000001E-2</v>
      </c>
      <c r="C185" t="s">
        <v>69</v>
      </c>
      <c r="D185">
        <v>259746.5</v>
      </c>
    </row>
    <row r="186" spans="1:4" x14ac:dyDescent="0.25">
      <c r="A186" t="s">
        <v>70</v>
      </c>
      <c r="B186">
        <v>4.0776E-2</v>
      </c>
      <c r="C186" t="s">
        <v>71</v>
      </c>
      <c r="D186">
        <v>248062.5</v>
      </c>
    </row>
    <row r="187" spans="1:4" x14ac:dyDescent="0.25">
      <c r="A187" t="s">
        <v>72</v>
      </c>
      <c r="B187">
        <v>5.3418E-2</v>
      </c>
      <c r="C187" t="s">
        <v>73</v>
      </c>
      <c r="D187">
        <v>236530.1</v>
      </c>
    </row>
    <row r="188" spans="1:4" x14ac:dyDescent="0.25">
      <c r="A188" t="s">
        <v>74</v>
      </c>
      <c r="B188">
        <v>6.5332000000000001E-2</v>
      </c>
      <c r="C188" t="s">
        <v>75</v>
      </c>
      <c r="D188">
        <v>236255.1</v>
      </c>
    </row>
    <row r="189" spans="1:4" x14ac:dyDescent="0.25">
      <c r="A189" t="s">
        <v>76</v>
      </c>
      <c r="B189">
        <v>7.8497999999999998E-2</v>
      </c>
      <c r="C189" t="s">
        <v>77</v>
      </c>
      <c r="D189">
        <v>235866.2</v>
      </c>
    </row>
    <row r="190" spans="1:4" x14ac:dyDescent="0.25">
      <c r="A190" t="s">
        <v>78</v>
      </c>
      <c r="B190">
        <v>9.4581999999999999E-2</v>
      </c>
      <c r="C190" t="s">
        <v>79</v>
      </c>
      <c r="D190">
        <v>231281.2</v>
      </c>
    </row>
    <row r="191" spans="1:4" x14ac:dyDescent="0.25">
      <c r="A191" t="s">
        <v>88</v>
      </c>
    </row>
    <row r="192" spans="1:4" x14ac:dyDescent="0.25">
      <c r="A192" t="s">
        <v>62</v>
      </c>
      <c r="B192">
        <v>1.0225E-2</v>
      </c>
      <c r="C192" t="s">
        <v>63</v>
      </c>
      <c r="D192">
        <v>277266.5</v>
      </c>
    </row>
    <row r="193" spans="1:4" x14ac:dyDescent="0.25">
      <c r="A193" t="s">
        <v>64</v>
      </c>
      <c r="B193">
        <v>1.1367E-2</v>
      </c>
      <c r="C193" t="s">
        <v>65</v>
      </c>
      <c r="D193">
        <v>372574.8</v>
      </c>
    </row>
    <row r="194" spans="1:4" x14ac:dyDescent="0.25">
      <c r="A194" t="s">
        <v>66</v>
      </c>
      <c r="B194">
        <v>1.839E-2</v>
      </c>
      <c r="C194" t="s">
        <v>67</v>
      </c>
      <c r="D194">
        <v>321643.2</v>
      </c>
    </row>
    <row r="195" spans="1:4" x14ac:dyDescent="0.25">
      <c r="A195" t="s">
        <v>68</v>
      </c>
      <c r="B195">
        <v>2.7711E-2</v>
      </c>
      <c r="C195" t="s">
        <v>69</v>
      </c>
      <c r="D195">
        <v>284184.09999999998</v>
      </c>
    </row>
    <row r="196" spans="1:4" x14ac:dyDescent="0.25">
      <c r="A196" t="s">
        <v>70</v>
      </c>
      <c r="B196">
        <v>3.6025000000000001E-2</v>
      </c>
      <c r="C196" t="s">
        <v>71</v>
      </c>
      <c r="D196">
        <v>280776.90000000002</v>
      </c>
    </row>
    <row r="197" spans="1:4" x14ac:dyDescent="0.25">
      <c r="A197" t="s">
        <v>72</v>
      </c>
      <c r="B197">
        <v>4.7940000000000003E-2</v>
      </c>
      <c r="C197" t="s">
        <v>73</v>
      </c>
      <c r="D197">
        <v>263558.5</v>
      </c>
    </row>
    <row r="198" spans="1:4" x14ac:dyDescent="0.25">
      <c r="A198" t="s">
        <v>74</v>
      </c>
      <c r="B198">
        <v>5.833E-2</v>
      </c>
      <c r="C198" t="s">
        <v>75</v>
      </c>
      <c r="D198">
        <v>264614.90000000002</v>
      </c>
    </row>
    <row r="199" spans="1:4" x14ac:dyDescent="0.25">
      <c r="A199" t="s">
        <v>76</v>
      </c>
      <c r="B199">
        <v>7.2189000000000003E-2</v>
      </c>
      <c r="C199" t="s">
        <v>77</v>
      </c>
      <c r="D199">
        <v>256479.2</v>
      </c>
    </row>
    <row r="200" spans="1:4" x14ac:dyDescent="0.25">
      <c r="A200" t="s">
        <v>78</v>
      </c>
      <c r="B200">
        <v>8.6833999999999995E-2</v>
      </c>
      <c r="C200" t="s">
        <v>79</v>
      </c>
      <c r="D200">
        <v>251916.9</v>
      </c>
    </row>
    <row r="201" spans="1:4" x14ac:dyDescent="0.25">
      <c r="A201" t="s">
        <v>89</v>
      </c>
    </row>
    <row r="202" spans="1:4" x14ac:dyDescent="0.25">
      <c r="A202" t="s">
        <v>62</v>
      </c>
      <c r="B202">
        <v>7.417E-3</v>
      </c>
      <c r="C202" t="s">
        <v>63</v>
      </c>
      <c r="D202">
        <v>382231.9</v>
      </c>
    </row>
    <row r="203" spans="1:4" x14ac:dyDescent="0.25">
      <c r="A203" t="s">
        <v>64</v>
      </c>
      <c r="B203">
        <v>1.1017000000000001E-2</v>
      </c>
      <c r="C203" t="s">
        <v>65</v>
      </c>
      <c r="D203">
        <v>384403</v>
      </c>
    </row>
    <row r="204" spans="1:4" x14ac:dyDescent="0.25">
      <c r="A204" t="s">
        <v>66</v>
      </c>
      <c r="B204">
        <v>1.822E-2</v>
      </c>
      <c r="C204" t="s">
        <v>67</v>
      </c>
      <c r="D204">
        <v>324644.2</v>
      </c>
    </row>
    <row r="205" spans="1:4" x14ac:dyDescent="0.25">
      <c r="A205" t="s">
        <v>68</v>
      </c>
      <c r="B205">
        <v>2.7129E-2</v>
      </c>
      <c r="C205" t="s">
        <v>69</v>
      </c>
      <c r="D205">
        <v>290280.5</v>
      </c>
    </row>
    <row r="206" spans="1:4" x14ac:dyDescent="0.25">
      <c r="A206" t="s">
        <v>70</v>
      </c>
      <c r="B206">
        <v>3.6049999999999999E-2</v>
      </c>
      <c r="C206" t="s">
        <v>71</v>
      </c>
      <c r="D206">
        <v>280583.7</v>
      </c>
    </row>
    <row r="207" spans="1:4" x14ac:dyDescent="0.25">
      <c r="A207" t="s">
        <v>72</v>
      </c>
      <c r="B207">
        <v>4.6991999999999999E-2</v>
      </c>
      <c r="C207" t="s">
        <v>73</v>
      </c>
      <c r="D207">
        <v>268875.2</v>
      </c>
    </row>
    <row r="208" spans="1:4" x14ac:dyDescent="0.25">
      <c r="A208" t="s">
        <v>74</v>
      </c>
      <c r="B208">
        <v>6.0567000000000003E-2</v>
      </c>
      <c r="C208" t="s">
        <v>75</v>
      </c>
      <c r="D208">
        <v>254842.2</v>
      </c>
    </row>
    <row r="209" spans="1:4" x14ac:dyDescent="0.25">
      <c r="A209" t="s">
        <v>76</v>
      </c>
      <c r="B209">
        <v>7.3341000000000003E-2</v>
      </c>
      <c r="C209" t="s">
        <v>77</v>
      </c>
      <c r="D209">
        <v>252451.20000000001</v>
      </c>
    </row>
    <row r="210" spans="1:4" x14ac:dyDescent="0.25">
      <c r="A210" t="s">
        <v>78</v>
      </c>
      <c r="B210">
        <v>8.5571999999999995E-2</v>
      </c>
      <c r="C210" t="s">
        <v>79</v>
      </c>
      <c r="D210">
        <v>255632.7</v>
      </c>
    </row>
    <row r="211" spans="1:4" x14ac:dyDescent="0.25">
      <c r="A211" t="s">
        <v>116</v>
      </c>
    </row>
    <row r="212" spans="1:4" x14ac:dyDescent="0.25">
      <c r="A212" t="s">
        <v>62</v>
      </c>
      <c r="B212">
        <v>6.0939999999999996E-3</v>
      </c>
      <c r="C212" t="s">
        <v>63</v>
      </c>
      <c r="D212">
        <v>465213.3</v>
      </c>
    </row>
    <row r="213" spans="1:4" x14ac:dyDescent="0.25">
      <c r="A213" t="s">
        <v>64</v>
      </c>
      <c r="B213">
        <v>1.0755000000000001E-2</v>
      </c>
      <c r="C213" t="s">
        <v>65</v>
      </c>
      <c r="D213">
        <v>393768.1</v>
      </c>
    </row>
    <row r="214" spans="1:4" x14ac:dyDescent="0.25">
      <c r="A214" t="s">
        <v>66</v>
      </c>
      <c r="B214">
        <v>1.8297999999999998E-2</v>
      </c>
      <c r="C214" t="s">
        <v>67</v>
      </c>
      <c r="D214">
        <v>323261</v>
      </c>
    </row>
    <row r="215" spans="1:4" x14ac:dyDescent="0.25">
      <c r="A215" t="s">
        <v>68</v>
      </c>
      <c r="B215">
        <v>2.6939999999999999E-2</v>
      </c>
      <c r="C215" t="s">
        <v>69</v>
      </c>
      <c r="D215">
        <v>292317.7</v>
      </c>
    </row>
    <row r="216" spans="1:4" x14ac:dyDescent="0.25">
      <c r="A216" t="s">
        <v>70</v>
      </c>
      <c r="B216">
        <v>3.7067999999999997E-2</v>
      </c>
      <c r="C216" t="s">
        <v>71</v>
      </c>
      <c r="D216">
        <v>272875.90000000002</v>
      </c>
    </row>
    <row r="217" spans="1:4" x14ac:dyDescent="0.25">
      <c r="A217" t="s">
        <v>72</v>
      </c>
      <c r="B217">
        <v>4.7141000000000002E-2</v>
      </c>
      <c r="C217" t="s">
        <v>73</v>
      </c>
      <c r="D217">
        <v>268025.3</v>
      </c>
    </row>
    <row r="218" spans="1:4" x14ac:dyDescent="0.25">
      <c r="A218" t="s">
        <v>74</v>
      </c>
      <c r="B218">
        <v>6.0116000000000003E-2</v>
      </c>
      <c r="C218" t="s">
        <v>75</v>
      </c>
      <c r="D218">
        <v>256754.4</v>
      </c>
    </row>
    <row r="219" spans="1:4" x14ac:dyDescent="0.25">
      <c r="A219" t="s">
        <v>76</v>
      </c>
      <c r="B219">
        <v>7.1739999999999998E-2</v>
      </c>
      <c r="C219" t="s">
        <v>77</v>
      </c>
      <c r="D219">
        <v>258085.1</v>
      </c>
    </row>
    <row r="220" spans="1:4" x14ac:dyDescent="0.25">
      <c r="A220" t="s">
        <v>78</v>
      </c>
      <c r="B220">
        <v>8.5580000000000003E-2</v>
      </c>
      <c r="C220" t="s">
        <v>79</v>
      </c>
      <c r="D220">
        <v>255608.5</v>
      </c>
    </row>
    <row r="221" spans="1:4" x14ac:dyDescent="0.25">
      <c r="A221" t="s">
        <v>90</v>
      </c>
    </row>
    <row r="222" spans="1:4" x14ac:dyDescent="0.25">
      <c r="A222" t="s">
        <v>62</v>
      </c>
      <c r="B222">
        <v>1.7301E-2</v>
      </c>
      <c r="C222" t="s">
        <v>63</v>
      </c>
      <c r="D222">
        <v>163862.6</v>
      </c>
    </row>
    <row r="223" spans="1:4" x14ac:dyDescent="0.25">
      <c r="A223" t="s">
        <v>64</v>
      </c>
      <c r="B223">
        <v>3.0824000000000001E-2</v>
      </c>
      <c r="C223" t="s">
        <v>65</v>
      </c>
      <c r="D223">
        <v>137393.20000000001</v>
      </c>
    </row>
    <row r="224" spans="1:4" x14ac:dyDescent="0.25">
      <c r="A224" t="s">
        <v>66</v>
      </c>
      <c r="B224">
        <v>4.4912000000000001E-2</v>
      </c>
      <c r="C224" t="s">
        <v>67</v>
      </c>
      <c r="D224">
        <v>131702.39999999999</v>
      </c>
    </row>
    <row r="225" spans="1:4" x14ac:dyDescent="0.25">
      <c r="A225" t="s">
        <v>68</v>
      </c>
      <c r="B225">
        <v>7.0419999999999996E-2</v>
      </c>
      <c r="C225" t="s">
        <v>69</v>
      </c>
      <c r="D225">
        <v>111829</v>
      </c>
    </row>
    <row r="226" spans="1:4" x14ac:dyDescent="0.25">
      <c r="A226" t="s">
        <v>70</v>
      </c>
      <c r="B226">
        <v>8.6126999999999995E-2</v>
      </c>
      <c r="C226" t="s">
        <v>71</v>
      </c>
      <c r="D226">
        <v>117442.8</v>
      </c>
    </row>
    <row r="227" spans="1:4" x14ac:dyDescent="0.25">
      <c r="A227" t="s">
        <v>72</v>
      </c>
      <c r="B227">
        <v>0.105931</v>
      </c>
      <c r="C227" t="s">
        <v>73</v>
      </c>
      <c r="D227">
        <v>119275.7</v>
      </c>
    </row>
    <row r="228" spans="1:4" x14ac:dyDescent="0.25">
      <c r="A228" t="s">
        <v>74</v>
      </c>
      <c r="B228">
        <v>0.13098000000000001</v>
      </c>
      <c r="C228" t="s">
        <v>75</v>
      </c>
      <c r="D228">
        <v>117842.4</v>
      </c>
    </row>
    <row r="229" spans="1:4" x14ac:dyDescent="0.25">
      <c r="A229" t="s">
        <v>76</v>
      </c>
      <c r="B229">
        <v>0.157079</v>
      </c>
      <c r="C229" t="s">
        <v>77</v>
      </c>
      <c r="D229">
        <v>117870.6</v>
      </c>
    </row>
    <row r="230" spans="1:4" x14ac:dyDescent="0.25">
      <c r="A230" t="s">
        <v>78</v>
      </c>
      <c r="B230">
        <v>0.18432100000000001</v>
      </c>
      <c r="C230" t="s">
        <v>79</v>
      </c>
      <c r="D230">
        <v>118678.7</v>
      </c>
    </row>
    <row r="231" spans="1:4" x14ac:dyDescent="0.25">
      <c r="A231" t="s">
        <v>91</v>
      </c>
    </row>
    <row r="232" spans="1:4" x14ac:dyDescent="0.25">
      <c r="A232" t="s">
        <v>62</v>
      </c>
      <c r="B232">
        <v>8.1250000000000003E-3</v>
      </c>
      <c r="C232" t="s">
        <v>63</v>
      </c>
      <c r="D232">
        <v>348920.2</v>
      </c>
    </row>
    <row r="233" spans="1:4" x14ac:dyDescent="0.25">
      <c r="A233" t="s">
        <v>64</v>
      </c>
      <c r="B233">
        <v>1.076E-2</v>
      </c>
      <c r="C233" t="s">
        <v>65</v>
      </c>
      <c r="D233">
        <v>393584.8</v>
      </c>
    </row>
    <row r="234" spans="1:4" x14ac:dyDescent="0.25">
      <c r="A234" t="s">
        <v>66</v>
      </c>
      <c r="B234">
        <v>1.8506000000000002E-2</v>
      </c>
      <c r="C234" t="s">
        <v>67</v>
      </c>
      <c r="D234">
        <v>319625.2</v>
      </c>
    </row>
    <row r="235" spans="1:4" x14ac:dyDescent="0.25">
      <c r="A235" t="s">
        <v>68</v>
      </c>
      <c r="B235">
        <v>2.7661000000000002E-2</v>
      </c>
      <c r="C235" t="s">
        <v>69</v>
      </c>
      <c r="D235">
        <v>284696</v>
      </c>
    </row>
    <row r="236" spans="1:4" x14ac:dyDescent="0.25">
      <c r="A236" t="s">
        <v>70</v>
      </c>
      <c r="B236">
        <v>3.7744E-2</v>
      </c>
      <c r="C236" t="s">
        <v>71</v>
      </c>
      <c r="D236">
        <v>267991</v>
      </c>
    </row>
    <row r="237" spans="1:4" x14ac:dyDescent="0.25">
      <c r="A237" t="s">
        <v>72</v>
      </c>
      <c r="B237">
        <v>4.8422E-2</v>
      </c>
      <c r="C237" t="s">
        <v>73</v>
      </c>
      <c r="D237">
        <v>260934.6</v>
      </c>
    </row>
    <row r="238" spans="1:4" x14ac:dyDescent="0.25">
      <c r="A238" t="s">
        <v>74</v>
      </c>
      <c r="B238">
        <v>6.1254999999999997E-2</v>
      </c>
      <c r="C238" t="s">
        <v>75</v>
      </c>
      <c r="D238">
        <v>251979.5</v>
      </c>
    </row>
    <row r="239" spans="1:4" x14ac:dyDescent="0.25">
      <c r="A239" t="s">
        <v>76</v>
      </c>
      <c r="B239">
        <v>7.4302000000000007E-2</v>
      </c>
      <c r="C239" t="s">
        <v>77</v>
      </c>
      <c r="D239">
        <v>249185.9</v>
      </c>
    </row>
    <row r="240" spans="1:4" x14ac:dyDescent="0.25">
      <c r="A240" t="s">
        <v>78</v>
      </c>
      <c r="B240">
        <v>8.8183999999999998E-2</v>
      </c>
      <c r="C240" t="s">
        <v>79</v>
      </c>
      <c r="D240">
        <v>248060.5</v>
      </c>
    </row>
    <row r="241" spans="1:4" x14ac:dyDescent="0.25">
      <c r="A241" t="s">
        <v>117</v>
      </c>
    </row>
    <row r="242" spans="1:4" x14ac:dyDescent="0.25">
      <c r="A242" t="s">
        <v>62</v>
      </c>
      <c r="B242">
        <v>1.5044E-2</v>
      </c>
      <c r="C242" t="s">
        <v>63</v>
      </c>
      <c r="D242">
        <v>188447.5</v>
      </c>
    </row>
    <row r="243" spans="1:4" x14ac:dyDescent="0.25">
      <c r="A243" t="s">
        <v>64</v>
      </c>
      <c r="B243">
        <v>1.1136E-2</v>
      </c>
      <c r="C243" t="s">
        <v>65</v>
      </c>
      <c r="D243">
        <v>380304.4</v>
      </c>
    </row>
    <row r="244" spans="1:4" x14ac:dyDescent="0.25">
      <c r="A244" t="s">
        <v>66</v>
      </c>
      <c r="B244">
        <v>2.0015000000000002E-2</v>
      </c>
      <c r="C244" t="s">
        <v>67</v>
      </c>
      <c r="D244">
        <v>295528.3</v>
      </c>
    </row>
    <row r="245" spans="1:4" x14ac:dyDescent="0.25">
      <c r="A245" t="s">
        <v>68</v>
      </c>
      <c r="B245">
        <v>3.0681E-2</v>
      </c>
      <c r="C245" t="s">
        <v>69</v>
      </c>
      <c r="D245">
        <v>256674.4</v>
      </c>
    </row>
    <row r="246" spans="1:4" x14ac:dyDescent="0.25">
      <c r="A246" t="s">
        <v>70</v>
      </c>
      <c r="B246">
        <v>3.8524999999999997E-2</v>
      </c>
      <c r="C246" t="s">
        <v>71</v>
      </c>
      <c r="D246">
        <v>262557.7</v>
      </c>
    </row>
    <row r="247" spans="1:4" x14ac:dyDescent="0.25">
      <c r="A247" t="s">
        <v>72</v>
      </c>
      <c r="B247">
        <v>5.1854999999999998E-2</v>
      </c>
      <c r="C247" t="s">
        <v>73</v>
      </c>
      <c r="D247">
        <v>243660.9</v>
      </c>
    </row>
    <row r="248" spans="1:4" x14ac:dyDescent="0.25">
      <c r="A248" t="s">
        <v>74</v>
      </c>
      <c r="B248">
        <v>6.3617999999999994E-2</v>
      </c>
      <c r="C248" t="s">
        <v>75</v>
      </c>
      <c r="D248">
        <v>242620.2</v>
      </c>
    </row>
    <row r="249" spans="1:4" x14ac:dyDescent="0.25">
      <c r="A249" t="s">
        <v>76</v>
      </c>
      <c r="B249">
        <v>7.6480000000000006E-2</v>
      </c>
      <c r="C249" t="s">
        <v>77</v>
      </c>
      <c r="D249">
        <v>242089.7</v>
      </c>
    </row>
    <row r="250" spans="1:4" x14ac:dyDescent="0.25">
      <c r="A250" t="s">
        <v>78</v>
      </c>
      <c r="B250">
        <v>9.0147000000000005E-2</v>
      </c>
      <c r="C250" t="s">
        <v>79</v>
      </c>
      <c r="D250">
        <v>242659.8</v>
      </c>
    </row>
    <row r="251" spans="1:4" x14ac:dyDescent="0.25">
      <c r="A251" t="s">
        <v>118</v>
      </c>
    </row>
    <row r="252" spans="1:4" x14ac:dyDescent="0.25">
      <c r="A252" t="s">
        <v>119</v>
      </c>
    </row>
    <row r="253" spans="1:4" x14ac:dyDescent="0.25">
      <c r="A253" t="s">
        <v>62</v>
      </c>
      <c r="B253">
        <v>5.9360000000000003E-3</v>
      </c>
      <c r="C253" t="s">
        <v>63</v>
      </c>
      <c r="D253">
        <v>477601.8</v>
      </c>
    </row>
    <row r="254" spans="1:4" x14ac:dyDescent="0.25">
      <c r="A254" t="s">
        <v>64</v>
      </c>
      <c r="B254">
        <v>1.1958999999999999E-2</v>
      </c>
      <c r="C254" t="s">
        <v>65</v>
      </c>
      <c r="D254">
        <v>354124.4</v>
      </c>
    </row>
    <row r="255" spans="1:4" x14ac:dyDescent="0.25">
      <c r="A255" t="s">
        <v>66</v>
      </c>
      <c r="B255">
        <v>2.0612999999999999E-2</v>
      </c>
      <c r="C255" t="s">
        <v>67</v>
      </c>
      <c r="D255">
        <v>286955.5</v>
      </c>
    </row>
    <row r="256" spans="1:4" x14ac:dyDescent="0.25">
      <c r="A256" t="s">
        <v>68</v>
      </c>
      <c r="B256">
        <v>2.9489999999999999E-2</v>
      </c>
      <c r="C256" t="s">
        <v>69</v>
      </c>
      <c r="D256">
        <v>267039.7</v>
      </c>
    </row>
    <row r="257" spans="1:4" x14ac:dyDescent="0.25">
      <c r="A257" t="s">
        <v>70</v>
      </c>
      <c r="B257">
        <v>3.9902E-2</v>
      </c>
      <c r="C257" t="s">
        <v>71</v>
      </c>
      <c r="D257">
        <v>253494.7</v>
      </c>
    </row>
    <row r="258" spans="1:4" x14ac:dyDescent="0.25">
      <c r="A258" t="s">
        <v>72</v>
      </c>
      <c r="B258">
        <v>4.9381000000000001E-2</v>
      </c>
      <c r="C258" t="s">
        <v>73</v>
      </c>
      <c r="D258">
        <v>255867.5</v>
      </c>
    </row>
    <row r="259" spans="1:4" x14ac:dyDescent="0.25">
      <c r="A259" t="s">
        <v>74</v>
      </c>
      <c r="B259">
        <v>6.2714000000000006E-2</v>
      </c>
      <c r="C259" t="s">
        <v>75</v>
      </c>
      <c r="D259">
        <v>246117.8</v>
      </c>
    </row>
    <row r="260" spans="1:4" x14ac:dyDescent="0.25">
      <c r="A260" t="s">
        <v>76</v>
      </c>
      <c r="B260">
        <v>7.6423000000000005E-2</v>
      </c>
      <c r="C260" t="s">
        <v>77</v>
      </c>
      <c r="D260">
        <v>242270.2</v>
      </c>
    </row>
    <row r="261" spans="1:4" x14ac:dyDescent="0.25">
      <c r="A261" t="s">
        <v>78</v>
      </c>
      <c r="B261">
        <v>9.1898999999999995E-2</v>
      </c>
      <c r="C261" t="s">
        <v>79</v>
      </c>
      <c r="D261">
        <v>238032.7</v>
      </c>
    </row>
    <row r="262" spans="1:4" x14ac:dyDescent="0.25">
      <c r="A262" t="s">
        <v>120</v>
      </c>
    </row>
    <row r="263" spans="1:4" x14ac:dyDescent="0.25">
      <c r="A263" t="s">
        <v>62</v>
      </c>
      <c r="B263">
        <v>6.123E-3</v>
      </c>
      <c r="C263" t="s">
        <v>63</v>
      </c>
      <c r="D263">
        <v>463003.3</v>
      </c>
    </row>
    <row r="264" spans="1:4" x14ac:dyDescent="0.25">
      <c r="A264" t="s">
        <v>64</v>
      </c>
      <c r="B264">
        <v>1.1423000000000001E-2</v>
      </c>
      <c r="C264" t="s">
        <v>65</v>
      </c>
      <c r="D264">
        <v>370747.4</v>
      </c>
    </row>
    <row r="265" spans="1:4" x14ac:dyDescent="0.25">
      <c r="A265" t="s">
        <v>66</v>
      </c>
      <c r="B265">
        <v>1.8939999999999999E-2</v>
      </c>
      <c r="C265" t="s">
        <v>67</v>
      </c>
      <c r="D265">
        <v>312298.5</v>
      </c>
    </row>
    <row r="266" spans="1:4" x14ac:dyDescent="0.25">
      <c r="A266" t="s">
        <v>68</v>
      </c>
      <c r="B266">
        <v>2.6745999999999999E-2</v>
      </c>
      <c r="C266" t="s">
        <v>69</v>
      </c>
      <c r="D266">
        <v>294436.2</v>
      </c>
    </row>
    <row r="267" spans="1:4" x14ac:dyDescent="0.25">
      <c r="A267" t="s">
        <v>70</v>
      </c>
      <c r="B267">
        <v>3.7212000000000002E-2</v>
      </c>
      <c r="C267" t="s">
        <v>71</v>
      </c>
      <c r="D267">
        <v>271821.7</v>
      </c>
    </row>
    <row r="268" spans="1:4" x14ac:dyDescent="0.25">
      <c r="A268" t="s">
        <v>72</v>
      </c>
      <c r="B268">
        <v>4.7203000000000002E-2</v>
      </c>
      <c r="C268" t="s">
        <v>73</v>
      </c>
      <c r="D268">
        <v>267673.3</v>
      </c>
    </row>
    <row r="269" spans="1:4" x14ac:dyDescent="0.25">
      <c r="A269" t="s">
        <v>74</v>
      </c>
      <c r="B269">
        <v>5.9645999999999998E-2</v>
      </c>
      <c r="C269" t="s">
        <v>75</v>
      </c>
      <c r="D269">
        <v>258777.3</v>
      </c>
    </row>
    <row r="270" spans="1:4" x14ac:dyDescent="0.25">
      <c r="A270" t="s">
        <v>76</v>
      </c>
      <c r="B270">
        <v>7.2953000000000004E-2</v>
      </c>
      <c r="C270" t="s">
        <v>77</v>
      </c>
      <c r="D270">
        <v>253793.6</v>
      </c>
    </row>
    <row r="271" spans="1:4" x14ac:dyDescent="0.25">
      <c r="A271" t="s">
        <v>78</v>
      </c>
      <c r="B271">
        <v>9.1022000000000006E-2</v>
      </c>
      <c r="C271" t="s">
        <v>79</v>
      </c>
      <c r="D271">
        <v>240326.5</v>
      </c>
    </row>
    <row r="272" spans="1:4" x14ac:dyDescent="0.25">
      <c r="A272" t="s">
        <v>121</v>
      </c>
    </row>
    <row r="273" spans="1:4" x14ac:dyDescent="0.25">
      <c r="A273" t="s">
        <v>62</v>
      </c>
      <c r="B273">
        <v>1.0640999999999999E-2</v>
      </c>
      <c r="C273" t="s">
        <v>63</v>
      </c>
      <c r="D273">
        <v>266419.90000000002</v>
      </c>
    </row>
    <row r="274" spans="1:4" x14ac:dyDescent="0.25">
      <c r="A274" t="s">
        <v>64</v>
      </c>
      <c r="B274">
        <v>1.0756999999999999E-2</v>
      </c>
      <c r="C274" t="s">
        <v>65</v>
      </c>
      <c r="D274">
        <v>393698.2</v>
      </c>
    </row>
    <row r="275" spans="1:4" x14ac:dyDescent="0.25">
      <c r="A275" t="s">
        <v>66</v>
      </c>
      <c r="B275">
        <v>1.8540000000000001E-2</v>
      </c>
      <c r="C275" t="s">
        <v>67</v>
      </c>
      <c r="D275">
        <v>319041.5</v>
      </c>
    </row>
    <row r="276" spans="1:4" x14ac:dyDescent="0.25">
      <c r="A276" t="s">
        <v>68</v>
      </c>
      <c r="B276">
        <v>2.6868E-2</v>
      </c>
      <c r="C276" t="s">
        <v>69</v>
      </c>
      <c r="D276">
        <v>293098.5</v>
      </c>
    </row>
    <row r="277" spans="1:4" x14ac:dyDescent="0.25">
      <c r="A277" t="s">
        <v>70</v>
      </c>
      <c r="B277">
        <v>3.7498999999999998E-2</v>
      </c>
      <c r="C277" t="s">
        <v>71</v>
      </c>
      <c r="D277">
        <v>269740.90000000002</v>
      </c>
    </row>
    <row r="278" spans="1:4" x14ac:dyDescent="0.25">
      <c r="A278" t="s">
        <v>72</v>
      </c>
      <c r="B278">
        <v>4.6712999999999998E-2</v>
      </c>
      <c r="C278" t="s">
        <v>73</v>
      </c>
      <c r="D278">
        <v>270482.2</v>
      </c>
    </row>
    <row r="279" spans="1:4" x14ac:dyDescent="0.25">
      <c r="A279" t="s">
        <v>74</v>
      </c>
      <c r="B279">
        <v>6.1464999999999999E-2</v>
      </c>
      <c r="C279" t="s">
        <v>75</v>
      </c>
      <c r="D279">
        <v>251118.4</v>
      </c>
    </row>
    <row r="280" spans="1:4" x14ac:dyDescent="0.25">
      <c r="A280" t="s">
        <v>76</v>
      </c>
      <c r="B280">
        <v>7.3299000000000003E-2</v>
      </c>
      <c r="C280" t="s">
        <v>77</v>
      </c>
      <c r="D280">
        <v>252594.9</v>
      </c>
    </row>
    <row r="281" spans="1:4" x14ac:dyDescent="0.25">
      <c r="A281" t="s">
        <v>78</v>
      </c>
      <c r="B281">
        <v>8.7827000000000002E-2</v>
      </c>
      <c r="C281" t="s">
        <v>79</v>
      </c>
      <c r="D281">
        <v>249069.3</v>
      </c>
    </row>
    <row r="282" spans="1:4" x14ac:dyDescent="0.25">
      <c r="A282" t="s">
        <v>122</v>
      </c>
    </row>
    <row r="283" spans="1:4" x14ac:dyDescent="0.25">
      <c r="A283" t="s">
        <v>62</v>
      </c>
      <c r="B283">
        <v>8.8660000000000006E-3</v>
      </c>
      <c r="C283" t="s">
        <v>63</v>
      </c>
      <c r="D283">
        <v>319766.90000000002</v>
      </c>
    </row>
    <row r="284" spans="1:4" x14ac:dyDescent="0.25">
      <c r="A284" t="s">
        <v>64</v>
      </c>
      <c r="B284">
        <v>1.1073E-2</v>
      </c>
      <c r="C284" t="s">
        <v>65</v>
      </c>
      <c r="D284">
        <v>382458</v>
      </c>
    </row>
    <row r="285" spans="1:4" x14ac:dyDescent="0.25">
      <c r="A285" t="s">
        <v>66</v>
      </c>
      <c r="B285">
        <v>1.9973999999999999E-2</v>
      </c>
      <c r="C285" t="s">
        <v>67</v>
      </c>
      <c r="D285">
        <v>296135.09999999998</v>
      </c>
    </row>
    <row r="286" spans="1:4" x14ac:dyDescent="0.25">
      <c r="A286" t="s">
        <v>68</v>
      </c>
      <c r="B286">
        <v>2.8320999999999999E-2</v>
      </c>
      <c r="C286" t="s">
        <v>69</v>
      </c>
      <c r="D286">
        <v>278061.90000000002</v>
      </c>
    </row>
    <row r="287" spans="1:4" x14ac:dyDescent="0.25">
      <c r="A287" t="s">
        <v>70</v>
      </c>
      <c r="B287">
        <v>3.7753000000000002E-2</v>
      </c>
      <c r="C287" t="s">
        <v>71</v>
      </c>
      <c r="D287">
        <v>267926.7</v>
      </c>
    </row>
    <row r="288" spans="1:4" x14ac:dyDescent="0.25">
      <c r="A288" t="s">
        <v>72</v>
      </c>
      <c r="B288">
        <v>4.8737999999999997E-2</v>
      </c>
      <c r="C288" t="s">
        <v>73</v>
      </c>
      <c r="D288">
        <v>259243.3</v>
      </c>
    </row>
    <row r="289" spans="1:4" x14ac:dyDescent="0.25">
      <c r="A289" t="s">
        <v>74</v>
      </c>
      <c r="B289">
        <v>6.2093000000000002E-2</v>
      </c>
      <c r="C289" t="s">
        <v>75</v>
      </c>
      <c r="D289">
        <v>248578.7</v>
      </c>
    </row>
    <row r="290" spans="1:4" x14ac:dyDescent="0.25">
      <c r="A290" t="s">
        <v>76</v>
      </c>
      <c r="B290">
        <v>7.4892E-2</v>
      </c>
      <c r="C290" t="s">
        <v>77</v>
      </c>
      <c r="D290">
        <v>247222.5</v>
      </c>
    </row>
    <row r="291" spans="1:4" x14ac:dyDescent="0.25">
      <c r="A291" t="s">
        <v>78</v>
      </c>
      <c r="B291">
        <v>9.0404999999999999E-2</v>
      </c>
      <c r="C291" t="s">
        <v>79</v>
      </c>
      <c r="D291">
        <v>241966.7</v>
      </c>
    </row>
    <row r="292" spans="1:4" x14ac:dyDescent="0.25">
      <c r="A292" t="s">
        <v>92</v>
      </c>
    </row>
    <row r="293" spans="1:4" x14ac:dyDescent="0.25">
      <c r="A293" t="s">
        <v>62</v>
      </c>
      <c r="B293">
        <v>6.6369999999999997E-3</v>
      </c>
      <c r="C293" t="s">
        <v>63</v>
      </c>
      <c r="D293">
        <v>427144.6</v>
      </c>
    </row>
    <row r="294" spans="1:4" x14ac:dyDescent="0.25">
      <c r="A294" t="s">
        <v>64</v>
      </c>
      <c r="B294">
        <v>1.2430999999999999E-2</v>
      </c>
      <c r="C294" t="s">
        <v>65</v>
      </c>
      <c r="D294">
        <v>340683.1</v>
      </c>
    </row>
    <row r="295" spans="1:4" x14ac:dyDescent="0.25">
      <c r="A295" t="s">
        <v>66</v>
      </c>
      <c r="B295">
        <v>2.0492E-2</v>
      </c>
      <c r="C295" t="s">
        <v>67</v>
      </c>
      <c r="D295">
        <v>288648.09999999998</v>
      </c>
    </row>
    <row r="296" spans="1:4" x14ac:dyDescent="0.25">
      <c r="A296" t="s">
        <v>68</v>
      </c>
      <c r="B296">
        <v>2.8757000000000001E-2</v>
      </c>
      <c r="C296" t="s">
        <v>69</v>
      </c>
      <c r="D296">
        <v>273847.7</v>
      </c>
    </row>
    <row r="297" spans="1:4" x14ac:dyDescent="0.25">
      <c r="A297" t="s">
        <v>70</v>
      </c>
      <c r="B297">
        <v>3.8484999999999998E-2</v>
      </c>
      <c r="C297" t="s">
        <v>71</v>
      </c>
      <c r="D297">
        <v>262829.3</v>
      </c>
    </row>
    <row r="298" spans="1:4" x14ac:dyDescent="0.25">
      <c r="A298" t="s">
        <v>72</v>
      </c>
      <c r="B298">
        <v>4.9239999999999999E-2</v>
      </c>
      <c r="C298" t="s">
        <v>73</v>
      </c>
      <c r="D298">
        <v>256601</v>
      </c>
    </row>
    <row r="299" spans="1:4" x14ac:dyDescent="0.25">
      <c r="A299" t="s">
        <v>74</v>
      </c>
      <c r="B299">
        <v>6.2956999999999999E-2</v>
      </c>
      <c r="C299" t="s">
        <v>75</v>
      </c>
      <c r="D299">
        <v>245167.1</v>
      </c>
    </row>
    <row r="300" spans="1:4" x14ac:dyDescent="0.25">
      <c r="A300" t="s">
        <v>76</v>
      </c>
      <c r="B300">
        <v>7.4995000000000006E-2</v>
      </c>
      <c r="C300" t="s">
        <v>77</v>
      </c>
      <c r="D300">
        <v>246883</v>
      </c>
    </row>
    <row r="301" spans="1:4" x14ac:dyDescent="0.25">
      <c r="A301" t="s">
        <v>78</v>
      </c>
      <c r="B301">
        <v>8.9203000000000005E-2</v>
      </c>
      <c r="C301" t="s">
        <v>79</v>
      </c>
      <c r="D301">
        <v>245226.9</v>
      </c>
    </row>
    <row r="302" spans="1:4" x14ac:dyDescent="0.25">
      <c r="A302" t="s">
        <v>93</v>
      </c>
    </row>
    <row r="303" spans="1:4" x14ac:dyDescent="0.25">
      <c r="A303" t="s">
        <v>62</v>
      </c>
      <c r="B303">
        <v>1.0911000000000001E-2</v>
      </c>
      <c r="C303" t="s">
        <v>63</v>
      </c>
      <c r="D303">
        <v>259829.8</v>
      </c>
    </row>
    <row r="304" spans="1:4" x14ac:dyDescent="0.25">
      <c r="A304" t="s">
        <v>64</v>
      </c>
      <c r="B304">
        <v>1.7403999999999999E-2</v>
      </c>
      <c r="C304" t="s">
        <v>65</v>
      </c>
      <c r="D304">
        <v>243337.1</v>
      </c>
    </row>
    <row r="305" spans="1:4" x14ac:dyDescent="0.25">
      <c r="A305" t="s">
        <v>66</v>
      </c>
      <c r="B305">
        <v>2.7234000000000001E-2</v>
      </c>
      <c r="C305" t="s">
        <v>67</v>
      </c>
      <c r="D305">
        <v>217191.1</v>
      </c>
    </row>
    <row r="306" spans="1:4" x14ac:dyDescent="0.25">
      <c r="A306" t="s">
        <v>68</v>
      </c>
      <c r="B306">
        <v>3.9029000000000001E-2</v>
      </c>
      <c r="C306" t="s">
        <v>69</v>
      </c>
      <c r="D306">
        <v>201773.6</v>
      </c>
    </row>
    <row r="307" spans="1:4" x14ac:dyDescent="0.25">
      <c r="A307" t="s">
        <v>70</v>
      </c>
      <c r="B307">
        <v>5.1055000000000003E-2</v>
      </c>
      <c r="C307" t="s">
        <v>71</v>
      </c>
      <c r="D307">
        <v>198118.9</v>
      </c>
    </row>
    <row r="308" spans="1:4" x14ac:dyDescent="0.25">
      <c r="A308" t="s">
        <v>72</v>
      </c>
      <c r="B308">
        <v>6.5204999999999999E-2</v>
      </c>
      <c r="C308" t="s">
        <v>73</v>
      </c>
      <c r="D308">
        <v>193773.9</v>
      </c>
    </row>
    <row r="309" spans="1:4" x14ac:dyDescent="0.25">
      <c r="A309" t="s">
        <v>74</v>
      </c>
      <c r="B309">
        <v>8.1710000000000005E-2</v>
      </c>
      <c r="C309" t="s">
        <v>75</v>
      </c>
      <c r="D309">
        <v>188900.1</v>
      </c>
    </row>
    <row r="310" spans="1:4" x14ac:dyDescent="0.25">
      <c r="A310" t="s">
        <v>76</v>
      </c>
      <c r="B310">
        <v>9.9718000000000001E-2</v>
      </c>
      <c r="C310" t="s">
        <v>77</v>
      </c>
      <c r="D310">
        <v>185673.4</v>
      </c>
    </row>
    <row r="311" spans="1:4" x14ac:dyDescent="0.25">
      <c r="A311" t="s">
        <v>78</v>
      </c>
      <c r="B311">
        <v>0.11761099999999999</v>
      </c>
      <c r="C311" t="s">
        <v>79</v>
      </c>
      <c r="D311">
        <v>185994.6</v>
      </c>
    </row>
    <row r="312" spans="1:4" x14ac:dyDescent="0.25">
      <c r="A312" t="s">
        <v>123</v>
      </c>
    </row>
    <row r="313" spans="1:4" x14ac:dyDescent="0.25">
      <c r="A313" t="s">
        <v>62</v>
      </c>
      <c r="B313">
        <v>8.3099999999999997E-3</v>
      </c>
      <c r="C313" t="s">
        <v>63</v>
      </c>
      <c r="D313">
        <v>341161.8</v>
      </c>
    </row>
    <row r="314" spans="1:4" x14ac:dyDescent="0.25">
      <c r="A314" t="s">
        <v>64</v>
      </c>
      <c r="B314">
        <v>1.1068E-2</v>
      </c>
      <c r="C314" t="s">
        <v>65</v>
      </c>
      <c r="D314">
        <v>382639.2</v>
      </c>
    </row>
    <row r="315" spans="1:4" x14ac:dyDescent="0.25">
      <c r="A315" t="s">
        <v>66</v>
      </c>
      <c r="B315">
        <v>1.8994E-2</v>
      </c>
      <c r="C315" t="s">
        <v>67</v>
      </c>
      <c r="D315">
        <v>311412.59999999998</v>
      </c>
    </row>
    <row r="316" spans="1:4" x14ac:dyDescent="0.25">
      <c r="A316" t="s">
        <v>68</v>
      </c>
      <c r="B316">
        <v>2.8822E-2</v>
      </c>
      <c r="C316" t="s">
        <v>69</v>
      </c>
      <c r="D316">
        <v>273229.3</v>
      </c>
    </row>
    <row r="317" spans="1:4" x14ac:dyDescent="0.25">
      <c r="A317" t="s">
        <v>70</v>
      </c>
      <c r="B317">
        <v>3.8688E-2</v>
      </c>
      <c r="C317" t="s">
        <v>71</v>
      </c>
      <c r="D317">
        <v>261451</v>
      </c>
    </row>
    <row r="318" spans="1:4" x14ac:dyDescent="0.25">
      <c r="A318" t="s">
        <v>72</v>
      </c>
      <c r="B318">
        <v>4.9542000000000003E-2</v>
      </c>
      <c r="C318" t="s">
        <v>73</v>
      </c>
      <c r="D318">
        <v>255036.4</v>
      </c>
    </row>
    <row r="319" spans="1:4" x14ac:dyDescent="0.25">
      <c r="A319" t="s">
        <v>74</v>
      </c>
      <c r="B319">
        <v>6.2371999999999997E-2</v>
      </c>
      <c r="C319" t="s">
        <v>75</v>
      </c>
      <c r="D319">
        <v>247466.9</v>
      </c>
    </row>
    <row r="320" spans="1:4" x14ac:dyDescent="0.25">
      <c r="A320" t="s">
        <v>76</v>
      </c>
      <c r="B320">
        <v>7.7445E-2</v>
      </c>
      <c r="C320" t="s">
        <v>77</v>
      </c>
      <c r="D320">
        <v>239072.8</v>
      </c>
    </row>
    <row r="321" spans="1:4" x14ac:dyDescent="0.25">
      <c r="A321" t="s">
        <v>78</v>
      </c>
      <c r="B321">
        <v>8.9652999999999997E-2</v>
      </c>
      <c r="C321" t="s">
        <v>79</v>
      </c>
      <c r="D321">
        <v>243996.3</v>
      </c>
    </row>
    <row r="322" spans="1:4" x14ac:dyDescent="0.25">
      <c r="A322" t="s">
        <v>94</v>
      </c>
    </row>
    <row r="323" spans="1:4" x14ac:dyDescent="0.25">
      <c r="A323" t="s">
        <v>62</v>
      </c>
      <c r="B323">
        <v>7.3959999999999998E-3</v>
      </c>
      <c r="C323" t="s">
        <v>63</v>
      </c>
      <c r="D323">
        <v>383316.2</v>
      </c>
    </row>
    <row r="324" spans="1:4" x14ac:dyDescent="0.25">
      <c r="A324" t="s">
        <v>64</v>
      </c>
      <c r="B324">
        <v>1.2404999999999999E-2</v>
      </c>
      <c r="C324" t="s">
        <v>65</v>
      </c>
      <c r="D324">
        <v>341396.8</v>
      </c>
    </row>
    <row r="325" spans="1:4" x14ac:dyDescent="0.25">
      <c r="A325" t="s">
        <v>66</v>
      </c>
      <c r="B325">
        <v>2.0889999999999999E-2</v>
      </c>
      <c r="C325" t="s">
        <v>67</v>
      </c>
      <c r="D325">
        <v>283149.90000000002</v>
      </c>
    </row>
    <row r="326" spans="1:4" x14ac:dyDescent="0.25">
      <c r="A326" t="s">
        <v>68</v>
      </c>
      <c r="B326">
        <v>2.8472000000000001E-2</v>
      </c>
      <c r="C326" t="s">
        <v>69</v>
      </c>
      <c r="D326">
        <v>276588</v>
      </c>
    </row>
    <row r="327" spans="1:4" x14ac:dyDescent="0.25">
      <c r="A327" t="s">
        <v>70</v>
      </c>
      <c r="B327">
        <v>3.9001000000000001E-2</v>
      </c>
      <c r="C327" t="s">
        <v>71</v>
      </c>
      <c r="D327">
        <v>259352.4</v>
      </c>
    </row>
    <row r="328" spans="1:4" x14ac:dyDescent="0.25">
      <c r="A328" t="s">
        <v>72</v>
      </c>
      <c r="B328">
        <v>4.9266999999999998E-2</v>
      </c>
      <c r="C328" t="s">
        <v>73</v>
      </c>
      <c r="D328">
        <v>256459.4</v>
      </c>
    </row>
    <row r="329" spans="1:4" x14ac:dyDescent="0.25">
      <c r="A329" t="s">
        <v>74</v>
      </c>
      <c r="B329">
        <v>6.1796999999999998E-2</v>
      </c>
      <c r="C329" t="s">
        <v>75</v>
      </c>
      <c r="D329">
        <v>249769.8</v>
      </c>
    </row>
    <row r="330" spans="1:4" x14ac:dyDescent="0.25">
      <c r="A330" t="s">
        <v>76</v>
      </c>
      <c r="B330">
        <v>7.7034000000000005E-2</v>
      </c>
      <c r="C330" t="s">
        <v>77</v>
      </c>
      <c r="D330">
        <v>240348.4</v>
      </c>
    </row>
    <row r="331" spans="1:4" x14ac:dyDescent="0.25">
      <c r="A331" t="s">
        <v>78</v>
      </c>
      <c r="B331">
        <v>9.1318999999999997E-2</v>
      </c>
      <c r="C331" t="s">
        <v>79</v>
      </c>
      <c r="D331">
        <v>239544.7</v>
      </c>
    </row>
    <row r="332" spans="1:4" x14ac:dyDescent="0.25">
      <c r="A332" t="s">
        <v>124</v>
      </c>
    </row>
    <row r="333" spans="1:4" x14ac:dyDescent="0.25">
      <c r="A333" t="s">
        <v>62</v>
      </c>
      <c r="B333">
        <v>7.3769999999999999E-3</v>
      </c>
      <c r="C333" t="s">
        <v>63</v>
      </c>
      <c r="D333">
        <v>384307.3</v>
      </c>
    </row>
    <row r="334" spans="1:4" x14ac:dyDescent="0.25">
      <c r="A334" t="s">
        <v>64</v>
      </c>
      <c r="B334">
        <v>1.1589E-2</v>
      </c>
      <c r="C334" t="s">
        <v>65</v>
      </c>
      <c r="D334">
        <v>365431.2</v>
      </c>
    </row>
    <row r="335" spans="1:4" x14ac:dyDescent="0.25">
      <c r="A335" t="s">
        <v>66</v>
      </c>
      <c r="B335">
        <v>1.9671000000000001E-2</v>
      </c>
      <c r="C335" t="s">
        <v>67</v>
      </c>
      <c r="D335">
        <v>300697</v>
      </c>
    </row>
    <row r="336" spans="1:4" x14ac:dyDescent="0.25">
      <c r="A336" t="s">
        <v>68</v>
      </c>
      <c r="B336">
        <v>2.8511999999999999E-2</v>
      </c>
      <c r="C336" t="s">
        <v>69</v>
      </c>
      <c r="D336">
        <v>276199.5</v>
      </c>
    </row>
    <row r="337" spans="1:4" x14ac:dyDescent="0.25">
      <c r="A337" t="s">
        <v>70</v>
      </c>
      <c r="B337">
        <v>3.8942999999999998E-2</v>
      </c>
      <c r="C337" t="s">
        <v>71</v>
      </c>
      <c r="D337">
        <v>259739.8</v>
      </c>
    </row>
    <row r="338" spans="1:4" x14ac:dyDescent="0.25">
      <c r="A338" t="s">
        <v>72</v>
      </c>
      <c r="B338">
        <v>4.9471000000000001E-2</v>
      </c>
      <c r="C338" t="s">
        <v>73</v>
      </c>
      <c r="D338">
        <v>255402.7</v>
      </c>
    </row>
    <row r="339" spans="1:4" x14ac:dyDescent="0.25">
      <c r="A339" t="s">
        <v>74</v>
      </c>
      <c r="B339">
        <v>6.2716999999999995E-2</v>
      </c>
      <c r="C339" t="s">
        <v>75</v>
      </c>
      <c r="D339">
        <v>246105.7</v>
      </c>
    </row>
    <row r="340" spans="1:4" x14ac:dyDescent="0.25">
      <c r="A340" t="s">
        <v>76</v>
      </c>
      <c r="B340">
        <v>7.5994000000000006E-2</v>
      </c>
      <c r="C340" t="s">
        <v>77</v>
      </c>
      <c r="D340">
        <v>243637.6</v>
      </c>
    </row>
    <row r="341" spans="1:4" x14ac:dyDescent="0.25">
      <c r="A341" t="s">
        <v>78</v>
      </c>
      <c r="B341">
        <v>9.1134000000000007E-2</v>
      </c>
      <c r="C341" t="s">
        <v>79</v>
      </c>
      <c r="D341">
        <v>240031</v>
      </c>
    </row>
    <row r="342" spans="1:4" x14ac:dyDescent="0.25">
      <c r="A342" t="s">
        <v>95</v>
      </c>
    </row>
    <row r="343" spans="1:4" x14ac:dyDescent="0.25">
      <c r="A343" t="s">
        <v>62</v>
      </c>
      <c r="B343">
        <v>9.1009999999999997E-3</v>
      </c>
      <c r="C343" t="s">
        <v>63</v>
      </c>
      <c r="D343">
        <v>311507.20000000001</v>
      </c>
    </row>
    <row r="344" spans="1:4" x14ac:dyDescent="0.25">
      <c r="A344" t="s">
        <v>64</v>
      </c>
      <c r="B344">
        <v>1.1336000000000001E-2</v>
      </c>
      <c r="C344" t="s">
        <v>65</v>
      </c>
      <c r="D344">
        <v>373585.7</v>
      </c>
    </row>
    <row r="345" spans="1:4" x14ac:dyDescent="0.25">
      <c r="A345" t="s">
        <v>66</v>
      </c>
      <c r="B345">
        <v>1.9996E-2</v>
      </c>
      <c r="C345" t="s">
        <v>67</v>
      </c>
      <c r="D345">
        <v>295810.2</v>
      </c>
    </row>
    <row r="346" spans="1:4" x14ac:dyDescent="0.25">
      <c r="A346" t="s">
        <v>68</v>
      </c>
      <c r="B346">
        <v>2.7848000000000001E-2</v>
      </c>
      <c r="C346" t="s">
        <v>69</v>
      </c>
      <c r="D346">
        <v>282785.09999999998</v>
      </c>
    </row>
    <row r="347" spans="1:4" x14ac:dyDescent="0.25">
      <c r="A347" t="s">
        <v>70</v>
      </c>
      <c r="B347">
        <v>3.7791999999999999E-2</v>
      </c>
      <c r="C347" t="s">
        <v>71</v>
      </c>
      <c r="D347">
        <v>267649.5</v>
      </c>
    </row>
    <row r="348" spans="1:4" x14ac:dyDescent="0.25">
      <c r="A348" t="s">
        <v>72</v>
      </c>
      <c r="B348">
        <v>4.9667000000000003E-2</v>
      </c>
      <c r="C348" t="s">
        <v>73</v>
      </c>
      <c r="D348">
        <v>254393.7</v>
      </c>
    </row>
    <row r="349" spans="1:4" x14ac:dyDescent="0.25">
      <c r="A349" t="s">
        <v>74</v>
      </c>
      <c r="B349">
        <v>6.1892000000000003E-2</v>
      </c>
      <c r="C349" t="s">
        <v>75</v>
      </c>
      <c r="D349">
        <v>249385.9</v>
      </c>
    </row>
    <row r="350" spans="1:4" x14ac:dyDescent="0.25">
      <c r="A350" t="s">
        <v>76</v>
      </c>
      <c r="B350">
        <v>7.5344999999999995E-2</v>
      </c>
      <c r="C350" t="s">
        <v>77</v>
      </c>
      <c r="D350">
        <v>245736.2</v>
      </c>
    </row>
    <row r="351" spans="1:4" x14ac:dyDescent="0.25">
      <c r="A351" t="s">
        <v>78</v>
      </c>
      <c r="B351">
        <v>8.9474999999999999E-2</v>
      </c>
      <c r="C351" t="s">
        <v>79</v>
      </c>
      <c r="D351">
        <v>244481.9</v>
      </c>
    </row>
    <row r="352" spans="1:4" x14ac:dyDescent="0.25">
      <c r="A352" t="s">
        <v>125</v>
      </c>
    </row>
    <row r="353" spans="1:4" x14ac:dyDescent="0.25">
      <c r="A353" t="s">
        <v>62</v>
      </c>
      <c r="B353">
        <v>8.4379999999999993E-3</v>
      </c>
      <c r="C353" t="s">
        <v>63</v>
      </c>
      <c r="D353">
        <v>335975.7</v>
      </c>
    </row>
    <row r="354" spans="1:4" x14ac:dyDescent="0.25">
      <c r="A354" t="s">
        <v>64</v>
      </c>
      <c r="B354">
        <v>9.972E-3</v>
      </c>
      <c r="C354" t="s">
        <v>65</v>
      </c>
      <c r="D354">
        <v>424685.1</v>
      </c>
    </row>
    <row r="355" spans="1:4" x14ac:dyDescent="0.25">
      <c r="A355" t="s">
        <v>66</v>
      </c>
      <c r="B355">
        <v>1.8079000000000001E-2</v>
      </c>
      <c r="C355" t="s">
        <v>67</v>
      </c>
      <c r="D355">
        <v>327174.40000000002</v>
      </c>
    </row>
    <row r="356" spans="1:4" x14ac:dyDescent="0.25">
      <c r="A356" t="s">
        <v>68</v>
      </c>
      <c r="B356">
        <v>2.7917999999999998E-2</v>
      </c>
      <c r="C356" t="s">
        <v>69</v>
      </c>
      <c r="D356">
        <v>282075.09999999998</v>
      </c>
    </row>
    <row r="357" spans="1:4" x14ac:dyDescent="0.25">
      <c r="A357" t="s">
        <v>70</v>
      </c>
      <c r="B357">
        <v>3.6533000000000003E-2</v>
      </c>
      <c r="C357" t="s">
        <v>71</v>
      </c>
      <c r="D357">
        <v>276873.90000000002</v>
      </c>
    </row>
    <row r="358" spans="1:4" x14ac:dyDescent="0.25">
      <c r="A358" t="s">
        <v>72</v>
      </c>
      <c r="B358">
        <v>4.8515000000000003E-2</v>
      </c>
      <c r="C358" t="s">
        <v>73</v>
      </c>
      <c r="D358">
        <v>260435.8</v>
      </c>
    </row>
    <row r="359" spans="1:4" x14ac:dyDescent="0.25">
      <c r="A359" t="s">
        <v>74</v>
      </c>
      <c r="B359">
        <v>6.1393999999999997E-2</v>
      </c>
      <c r="C359" t="s">
        <v>75</v>
      </c>
      <c r="D359">
        <v>251409</v>
      </c>
    </row>
    <row r="360" spans="1:4" x14ac:dyDescent="0.25">
      <c r="A360" t="s">
        <v>76</v>
      </c>
      <c r="B360">
        <v>7.3705999999999994E-2</v>
      </c>
      <c r="C360" t="s">
        <v>77</v>
      </c>
      <c r="D360">
        <v>251200.2</v>
      </c>
    </row>
    <row r="361" spans="1:4" x14ac:dyDescent="0.25">
      <c r="A361" t="s">
        <v>78</v>
      </c>
      <c r="B361">
        <v>9.0948000000000001E-2</v>
      </c>
      <c r="C361" t="s">
        <v>79</v>
      </c>
      <c r="D361">
        <v>240521.8</v>
      </c>
    </row>
    <row r="362" spans="1:4" x14ac:dyDescent="0.25">
      <c r="A362" t="s">
        <v>126</v>
      </c>
    </row>
    <row r="363" spans="1:4" x14ac:dyDescent="0.25">
      <c r="A363" t="s">
        <v>62</v>
      </c>
      <c r="B363">
        <v>6.8079999999999998E-3</v>
      </c>
      <c r="C363" t="s">
        <v>63</v>
      </c>
      <c r="D363">
        <v>416419.3</v>
      </c>
    </row>
    <row r="364" spans="1:4" x14ac:dyDescent="0.25">
      <c r="A364" t="s">
        <v>64</v>
      </c>
      <c r="B364">
        <v>9.7560000000000008E-3</v>
      </c>
      <c r="C364" t="s">
        <v>65</v>
      </c>
      <c r="D364">
        <v>434098.5</v>
      </c>
    </row>
    <row r="365" spans="1:4" x14ac:dyDescent="0.25">
      <c r="A365" t="s">
        <v>66</v>
      </c>
      <c r="B365">
        <v>1.8225999999999999E-2</v>
      </c>
      <c r="C365" t="s">
        <v>67</v>
      </c>
      <c r="D365">
        <v>324533.8</v>
      </c>
    </row>
    <row r="366" spans="1:4" x14ac:dyDescent="0.25">
      <c r="A366" t="s">
        <v>68</v>
      </c>
      <c r="B366">
        <v>2.7562E-2</v>
      </c>
      <c r="C366" t="s">
        <v>69</v>
      </c>
      <c r="D366">
        <v>285720.5</v>
      </c>
    </row>
    <row r="367" spans="1:4" x14ac:dyDescent="0.25">
      <c r="A367" t="s">
        <v>70</v>
      </c>
      <c r="B367">
        <v>3.7172999999999998E-2</v>
      </c>
      <c r="C367" t="s">
        <v>71</v>
      </c>
      <c r="D367">
        <v>272105.90000000002</v>
      </c>
    </row>
    <row r="368" spans="1:4" x14ac:dyDescent="0.25">
      <c r="A368" t="s">
        <v>72</v>
      </c>
      <c r="B368">
        <v>4.9697999999999999E-2</v>
      </c>
      <c r="C368" t="s">
        <v>73</v>
      </c>
      <c r="D368">
        <v>254235</v>
      </c>
    </row>
    <row r="369" spans="1:4" x14ac:dyDescent="0.25">
      <c r="A369" t="s">
        <v>74</v>
      </c>
      <c r="B369">
        <v>5.9426E-2</v>
      </c>
      <c r="C369" t="s">
        <v>75</v>
      </c>
      <c r="D369">
        <v>259735.5</v>
      </c>
    </row>
    <row r="370" spans="1:4" x14ac:dyDescent="0.25">
      <c r="A370" t="s">
        <v>76</v>
      </c>
      <c r="B370">
        <v>7.3994000000000004E-2</v>
      </c>
      <c r="C370" t="s">
        <v>77</v>
      </c>
      <c r="D370">
        <v>250222.5</v>
      </c>
    </row>
    <row r="371" spans="1:4" x14ac:dyDescent="0.25">
      <c r="A371" t="s">
        <v>78</v>
      </c>
      <c r="B371">
        <v>8.8376999999999997E-2</v>
      </c>
      <c r="C371" t="s">
        <v>79</v>
      </c>
      <c r="D371">
        <v>247519.2</v>
      </c>
    </row>
    <row r="372" spans="1:4" x14ac:dyDescent="0.25">
      <c r="A372" t="s">
        <v>127</v>
      </c>
    </row>
    <row r="373" spans="1:4" x14ac:dyDescent="0.25">
      <c r="A373" t="s">
        <v>96</v>
      </c>
    </row>
    <row r="374" spans="1:4" x14ac:dyDescent="0.25">
      <c r="A374" t="s">
        <v>62</v>
      </c>
      <c r="B374">
        <v>7.8440000000000003E-3</v>
      </c>
      <c r="C374" t="s">
        <v>63</v>
      </c>
      <c r="D374">
        <v>361424.1</v>
      </c>
    </row>
    <row r="375" spans="1:4" x14ac:dyDescent="0.25">
      <c r="A375" t="s">
        <v>64</v>
      </c>
      <c r="B375">
        <v>1.6336E-2</v>
      </c>
      <c r="C375" t="s">
        <v>65</v>
      </c>
      <c r="D375">
        <v>259244</v>
      </c>
    </row>
    <row r="376" spans="1:4" x14ac:dyDescent="0.25">
      <c r="A376" t="s">
        <v>66</v>
      </c>
      <c r="B376">
        <v>3.0630999999999999E-2</v>
      </c>
      <c r="C376" t="s">
        <v>67</v>
      </c>
      <c r="D376">
        <v>193104.6</v>
      </c>
    </row>
    <row r="377" spans="1:4" x14ac:dyDescent="0.25">
      <c r="A377" t="s">
        <v>68</v>
      </c>
      <c r="B377">
        <v>4.6223E-2</v>
      </c>
      <c r="C377" t="s">
        <v>69</v>
      </c>
      <c r="D377">
        <v>170370</v>
      </c>
    </row>
    <row r="378" spans="1:4" x14ac:dyDescent="0.25">
      <c r="A378" t="s">
        <v>70</v>
      </c>
      <c r="B378">
        <v>6.4578999999999998E-2</v>
      </c>
      <c r="C378" t="s">
        <v>71</v>
      </c>
      <c r="D378">
        <v>156629.79999999999</v>
      </c>
    </row>
    <row r="379" spans="1:4" x14ac:dyDescent="0.25">
      <c r="A379" t="s">
        <v>72</v>
      </c>
      <c r="B379">
        <v>8.4084000000000006E-2</v>
      </c>
      <c r="C379" t="s">
        <v>73</v>
      </c>
      <c r="D379">
        <v>150266.29999999999</v>
      </c>
    </row>
    <row r="380" spans="1:4" x14ac:dyDescent="0.25">
      <c r="A380" t="s">
        <v>74</v>
      </c>
      <c r="B380">
        <v>0.105339</v>
      </c>
      <c r="C380" t="s">
        <v>75</v>
      </c>
      <c r="D380">
        <v>146527.20000000001</v>
      </c>
    </row>
    <row r="381" spans="1:4" x14ac:dyDescent="0.25">
      <c r="A381" t="s">
        <v>76</v>
      </c>
      <c r="B381">
        <v>0.130413</v>
      </c>
      <c r="C381" t="s">
        <v>77</v>
      </c>
      <c r="D381">
        <v>141972</v>
      </c>
    </row>
    <row r="382" spans="1:4" x14ac:dyDescent="0.25">
      <c r="A382" t="s">
        <v>78</v>
      </c>
      <c r="B382">
        <v>0.15542</v>
      </c>
      <c r="C382" t="s">
        <v>79</v>
      </c>
      <c r="D382">
        <v>140747.6</v>
      </c>
    </row>
    <row r="383" spans="1:4" x14ac:dyDescent="0.25">
      <c r="A383" t="s">
        <v>128</v>
      </c>
    </row>
    <row r="384" spans="1:4" x14ac:dyDescent="0.25">
      <c r="A384" t="s">
        <v>62</v>
      </c>
      <c r="B384">
        <v>1.2064999999999999E-2</v>
      </c>
      <c r="C384" t="s">
        <v>63</v>
      </c>
      <c r="D384">
        <v>234973.9</v>
      </c>
    </row>
    <row r="385" spans="1:4" x14ac:dyDescent="0.25">
      <c r="A385" t="s">
        <v>64</v>
      </c>
      <c r="B385">
        <v>1.0992E-2</v>
      </c>
      <c r="C385" t="s">
        <v>65</v>
      </c>
      <c r="D385">
        <v>385278.4</v>
      </c>
    </row>
    <row r="386" spans="1:4" x14ac:dyDescent="0.25">
      <c r="A386" t="s">
        <v>66</v>
      </c>
      <c r="B386">
        <v>1.8987E-2</v>
      </c>
      <c r="C386" t="s">
        <v>67</v>
      </c>
      <c r="D386">
        <v>311526</v>
      </c>
    </row>
    <row r="387" spans="1:4" x14ac:dyDescent="0.25">
      <c r="A387" t="s">
        <v>68</v>
      </c>
      <c r="B387">
        <v>2.7691E-2</v>
      </c>
      <c r="C387" t="s">
        <v>69</v>
      </c>
      <c r="D387">
        <v>284387.09999999998</v>
      </c>
    </row>
    <row r="388" spans="1:4" x14ac:dyDescent="0.25">
      <c r="A388" t="s">
        <v>70</v>
      </c>
      <c r="B388">
        <v>3.8452E-2</v>
      </c>
      <c r="C388" t="s">
        <v>71</v>
      </c>
      <c r="D388">
        <v>263054.2</v>
      </c>
    </row>
    <row r="389" spans="1:4" x14ac:dyDescent="0.25">
      <c r="A389" t="s">
        <v>72</v>
      </c>
      <c r="B389">
        <v>4.9737999999999997E-2</v>
      </c>
      <c r="C389" t="s">
        <v>73</v>
      </c>
      <c r="D389">
        <v>254031.5</v>
      </c>
    </row>
    <row r="390" spans="1:4" x14ac:dyDescent="0.25">
      <c r="A390" t="s">
        <v>74</v>
      </c>
      <c r="B390">
        <v>6.0165999999999997E-2</v>
      </c>
      <c r="C390" t="s">
        <v>75</v>
      </c>
      <c r="D390">
        <v>256540.7</v>
      </c>
    </row>
    <row r="391" spans="1:4" x14ac:dyDescent="0.25">
      <c r="A391" t="s">
        <v>76</v>
      </c>
      <c r="B391">
        <v>7.5365000000000001E-2</v>
      </c>
      <c r="C391" t="s">
        <v>77</v>
      </c>
      <c r="D391">
        <v>245670.9</v>
      </c>
    </row>
    <row r="392" spans="1:4" x14ac:dyDescent="0.25">
      <c r="A392" t="s">
        <v>78</v>
      </c>
      <c r="B392">
        <v>8.8797000000000001E-2</v>
      </c>
      <c r="C392" t="s">
        <v>79</v>
      </c>
      <c r="D392">
        <v>246348.2</v>
      </c>
    </row>
    <row r="393" spans="1:4" x14ac:dyDescent="0.25">
      <c r="A393" t="s">
        <v>97</v>
      </c>
    </row>
    <row r="394" spans="1:4" x14ac:dyDescent="0.25">
      <c r="A394" t="s">
        <v>62</v>
      </c>
      <c r="B394">
        <v>9.4540000000000006E-3</v>
      </c>
      <c r="C394" t="s">
        <v>63</v>
      </c>
      <c r="D394">
        <v>299880.3</v>
      </c>
    </row>
    <row r="395" spans="1:4" x14ac:dyDescent="0.25">
      <c r="A395" t="s">
        <v>64</v>
      </c>
      <c r="B395">
        <v>1.2012E-2</v>
      </c>
      <c r="C395" t="s">
        <v>65</v>
      </c>
      <c r="D395">
        <v>352564</v>
      </c>
    </row>
    <row r="396" spans="1:4" x14ac:dyDescent="0.25">
      <c r="A396" t="s">
        <v>66</v>
      </c>
      <c r="B396">
        <v>1.9609999999999999E-2</v>
      </c>
      <c r="C396" t="s">
        <v>67</v>
      </c>
      <c r="D396">
        <v>301632.90000000002</v>
      </c>
    </row>
    <row r="397" spans="1:4" x14ac:dyDescent="0.25">
      <c r="A397" t="s">
        <v>68</v>
      </c>
      <c r="B397">
        <v>2.861E-2</v>
      </c>
      <c r="C397" t="s">
        <v>69</v>
      </c>
      <c r="D397">
        <v>275253.5</v>
      </c>
    </row>
    <row r="398" spans="1:4" x14ac:dyDescent="0.25">
      <c r="A398" t="s">
        <v>70</v>
      </c>
      <c r="B398">
        <v>3.841E-2</v>
      </c>
      <c r="C398" t="s">
        <v>71</v>
      </c>
      <c r="D398">
        <v>263341.59999999998</v>
      </c>
    </row>
    <row r="399" spans="1:4" x14ac:dyDescent="0.25">
      <c r="A399" t="s">
        <v>72</v>
      </c>
      <c r="B399">
        <v>5.0015999999999998E-2</v>
      </c>
      <c r="C399" t="s">
        <v>73</v>
      </c>
      <c r="D399">
        <v>252618.3</v>
      </c>
    </row>
    <row r="400" spans="1:4" x14ac:dyDescent="0.25">
      <c r="A400" t="s">
        <v>74</v>
      </c>
      <c r="B400">
        <v>6.1245000000000001E-2</v>
      </c>
      <c r="C400" t="s">
        <v>75</v>
      </c>
      <c r="D400">
        <v>252020.7</v>
      </c>
    </row>
    <row r="401" spans="1:4" x14ac:dyDescent="0.25">
      <c r="A401" t="s">
        <v>76</v>
      </c>
      <c r="B401">
        <v>7.5015999999999999E-2</v>
      </c>
      <c r="C401" t="s">
        <v>77</v>
      </c>
      <c r="D401">
        <v>246813.9</v>
      </c>
    </row>
    <row r="402" spans="1:4" x14ac:dyDescent="0.25">
      <c r="A402" t="s">
        <v>78</v>
      </c>
      <c r="B402">
        <v>8.9631000000000002E-2</v>
      </c>
      <c r="C402" t="s">
        <v>79</v>
      </c>
      <c r="D402">
        <v>244056.6</v>
      </c>
    </row>
    <row r="403" spans="1:4" x14ac:dyDescent="0.25">
      <c r="A403" t="s">
        <v>98</v>
      </c>
    </row>
    <row r="404" spans="1:4" x14ac:dyDescent="0.25">
      <c r="A404" t="s">
        <v>62</v>
      </c>
      <c r="B404">
        <v>7.639E-3</v>
      </c>
      <c r="C404" t="s">
        <v>63</v>
      </c>
      <c r="D404">
        <v>371125.2</v>
      </c>
    </row>
    <row r="405" spans="1:4" x14ac:dyDescent="0.25">
      <c r="A405" t="s">
        <v>64</v>
      </c>
      <c r="B405">
        <v>1.1263E-2</v>
      </c>
      <c r="C405" t="s">
        <v>65</v>
      </c>
      <c r="D405">
        <v>376013.5</v>
      </c>
    </row>
    <row r="406" spans="1:4" x14ac:dyDescent="0.25">
      <c r="A406" t="s">
        <v>66</v>
      </c>
      <c r="B406">
        <v>1.9369999999999998E-2</v>
      </c>
      <c r="C406" t="s">
        <v>67</v>
      </c>
      <c r="D406">
        <v>305367.90000000002</v>
      </c>
    </row>
    <row r="407" spans="1:4" x14ac:dyDescent="0.25">
      <c r="A407" t="s">
        <v>68</v>
      </c>
      <c r="B407">
        <v>2.8882999999999999E-2</v>
      </c>
      <c r="C407" t="s">
        <v>69</v>
      </c>
      <c r="D407">
        <v>272651.90000000002</v>
      </c>
    </row>
    <row r="408" spans="1:4" x14ac:dyDescent="0.25">
      <c r="A408" t="s">
        <v>70</v>
      </c>
      <c r="B408">
        <v>3.7849000000000001E-2</v>
      </c>
      <c r="C408" t="s">
        <v>71</v>
      </c>
      <c r="D408">
        <v>267246.5</v>
      </c>
    </row>
    <row r="409" spans="1:4" x14ac:dyDescent="0.25">
      <c r="A409" t="s">
        <v>72</v>
      </c>
      <c r="B409">
        <v>4.9062000000000001E-2</v>
      </c>
      <c r="C409" t="s">
        <v>73</v>
      </c>
      <c r="D409">
        <v>257531.2</v>
      </c>
    </row>
    <row r="410" spans="1:4" x14ac:dyDescent="0.25">
      <c r="A410" t="s">
        <v>74</v>
      </c>
      <c r="B410">
        <v>6.1587999999999997E-2</v>
      </c>
      <c r="C410" t="s">
        <v>75</v>
      </c>
      <c r="D410">
        <v>250617.8</v>
      </c>
    </row>
    <row r="411" spans="1:4" x14ac:dyDescent="0.25">
      <c r="A411" t="s">
        <v>76</v>
      </c>
      <c r="B411">
        <v>7.4942999999999996E-2</v>
      </c>
      <c r="C411" t="s">
        <v>77</v>
      </c>
      <c r="D411">
        <v>247054.2</v>
      </c>
    </row>
    <row r="412" spans="1:4" x14ac:dyDescent="0.25">
      <c r="A412" t="s">
        <v>78</v>
      </c>
      <c r="B412">
        <v>8.9429999999999996E-2</v>
      </c>
      <c r="C412" t="s">
        <v>79</v>
      </c>
      <c r="D412">
        <v>244605.1</v>
      </c>
    </row>
    <row r="413" spans="1:4" x14ac:dyDescent="0.25">
      <c r="A413" t="s">
        <v>129</v>
      </c>
    </row>
    <row r="414" spans="1:4" x14ac:dyDescent="0.25">
      <c r="A414" t="s">
        <v>62</v>
      </c>
      <c r="B414">
        <v>4.9709999999999997E-3</v>
      </c>
      <c r="C414" t="s">
        <v>63</v>
      </c>
      <c r="D414">
        <v>570304.6</v>
      </c>
    </row>
    <row r="415" spans="1:4" x14ac:dyDescent="0.25">
      <c r="A415" t="s">
        <v>64</v>
      </c>
      <c r="B415">
        <v>1.1223E-2</v>
      </c>
      <c r="C415" t="s">
        <v>65</v>
      </c>
      <c r="D415">
        <v>377355.5</v>
      </c>
    </row>
    <row r="416" spans="1:4" x14ac:dyDescent="0.25">
      <c r="A416" t="s">
        <v>66</v>
      </c>
      <c r="B416">
        <v>1.8933999999999999E-2</v>
      </c>
      <c r="C416" t="s">
        <v>67</v>
      </c>
      <c r="D416">
        <v>312400.8</v>
      </c>
    </row>
    <row r="417" spans="1:4" x14ac:dyDescent="0.25">
      <c r="A417" t="s">
        <v>68</v>
      </c>
      <c r="B417">
        <v>2.8688000000000002E-2</v>
      </c>
      <c r="C417" t="s">
        <v>69</v>
      </c>
      <c r="D417">
        <v>274505.5</v>
      </c>
    </row>
    <row r="418" spans="1:4" x14ac:dyDescent="0.25">
      <c r="A418" t="s">
        <v>70</v>
      </c>
      <c r="B418">
        <v>3.7942999999999998E-2</v>
      </c>
      <c r="C418" t="s">
        <v>71</v>
      </c>
      <c r="D418">
        <v>266583.2</v>
      </c>
    </row>
    <row r="419" spans="1:4" x14ac:dyDescent="0.25">
      <c r="A419" t="s">
        <v>72</v>
      </c>
      <c r="B419">
        <v>4.9012E-2</v>
      </c>
      <c r="C419" t="s">
        <v>73</v>
      </c>
      <c r="D419">
        <v>257794.3</v>
      </c>
    </row>
    <row r="420" spans="1:4" x14ac:dyDescent="0.25">
      <c r="A420" t="s">
        <v>74</v>
      </c>
      <c r="B420">
        <v>6.0852000000000003E-2</v>
      </c>
      <c r="C420" t="s">
        <v>75</v>
      </c>
      <c r="D420">
        <v>253648</v>
      </c>
    </row>
    <row r="421" spans="1:4" x14ac:dyDescent="0.25">
      <c r="A421" t="s">
        <v>76</v>
      </c>
      <c r="B421">
        <v>7.5009999999999993E-2</v>
      </c>
      <c r="C421" t="s">
        <v>77</v>
      </c>
      <c r="D421">
        <v>246833.6</v>
      </c>
    </row>
    <row r="422" spans="1:4" x14ac:dyDescent="0.25">
      <c r="A422" t="s">
        <v>78</v>
      </c>
      <c r="B422">
        <v>8.9286000000000004E-2</v>
      </c>
      <c r="C422" t="s">
        <v>79</v>
      </c>
      <c r="D422">
        <v>244999</v>
      </c>
    </row>
    <row r="423" spans="1:4" x14ac:dyDescent="0.25">
      <c r="A423" t="s">
        <v>130</v>
      </c>
    </row>
    <row r="424" spans="1:4" x14ac:dyDescent="0.25">
      <c r="A424" t="s">
        <v>62</v>
      </c>
      <c r="B424">
        <v>8.0000000000000002E-3</v>
      </c>
      <c r="C424" t="s">
        <v>63</v>
      </c>
      <c r="D424">
        <v>354369</v>
      </c>
    </row>
    <row r="425" spans="1:4" x14ac:dyDescent="0.25">
      <c r="A425" t="s">
        <v>64</v>
      </c>
      <c r="B425">
        <v>1.0664E-2</v>
      </c>
      <c r="C425" t="s">
        <v>65</v>
      </c>
      <c r="D425">
        <v>397131</v>
      </c>
    </row>
    <row r="426" spans="1:4" x14ac:dyDescent="0.25">
      <c r="A426" t="s">
        <v>66</v>
      </c>
      <c r="B426">
        <v>1.8290000000000001E-2</v>
      </c>
      <c r="C426" t="s">
        <v>67</v>
      </c>
      <c r="D426">
        <v>323404.2</v>
      </c>
    </row>
    <row r="427" spans="1:4" x14ac:dyDescent="0.25">
      <c r="A427" t="s">
        <v>68</v>
      </c>
      <c r="B427">
        <v>2.7234999999999999E-2</v>
      </c>
      <c r="C427" t="s">
        <v>69</v>
      </c>
      <c r="D427">
        <v>289149.7</v>
      </c>
    </row>
    <row r="428" spans="1:4" x14ac:dyDescent="0.25">
      <c r="A428" t="s">
        <v>70</v>
      </c>
      <c r="B428">
        <v>3.7081999999999997E-2</v>
      </c>
      <c r="C428" t="s">
        <v>71</v>
      </c>
      <c r="D428">
        <v>272774.2</v>
      </c>
    </row>
    <row r="429" spans="1:4" x14ac:dyDescent="0.25">
      <c r="A429" t="s">
        <v>72</v>
      </c>
      <c r="B429">
        <v>4.922E-2</v>
      </c>
      <c r="C429" t="s">
        <v>73</v>
      </c>
      <c r="D429">
        <v>256705.4</v>
      </c>
    </row>
    <row r="430" spans="1:4" x14ac:dyDescent="0.25">
      <c r="A430" t="s">
        <v>74</v>
      </c>
      <c r="B430">
        <v>5.994E-2</v>
      </c>
      <c r="C430" t="s">
        <v>75</v>
      </c>
      <c r="D430">
        <v>257508.1</v>
      </c>
    </row>
    <row r="431" spans="1:4" x14ac:dyDescent="0.25">
      <c r="A431" t="s">
        <v>76</v>
      </c>
      <c r="B431">
        <v>7.5115000000000001E-2</v>
      </c>
      <c r="C431" t="s">
        <v>77</v>
      </c>
      <c r="D431">
        <v>246488</v>
      </c>
    </row>
    <row r="432" spans="1:4" x14ac:dyDescent="0.25">
      <c r="A432" t="s">
        <v>78</v>
      </c>
      <c r="B432">
        <v>8.7495000000000003E-2</v>
      </c>
      <c r="C432" t="s">
        <v>79</v>
      </c>
      <c r="D432">
        <v>250014</v>
      </c>
    </row>
    <row r="433" spans="1:4" x14ac:dyDescent="0.25">
      <c r="A433" t="s">
        <v>131</v>
      </c>
    </row>
    <row r="434" spans="1:4" x14ac:dyDescent="0.25">
      <c r="A434" t="s">
        <v>62</v>
      </c>
      <c r="B434">
        <v>6.6699999999999997E-3</v>
      </c>
      <c r="C434" t="s">
        <v>63</v>
      </c>
      <c r="D434">
        <v>425037.6</v>
      </c>
    </row>
    <row r="435" spans="1:4" x14ac:dyDescent="0.25">
      <c r="A435" t="s">
        <v>64</v>
      </c>
      <c r="B435">
        <v>1.2295E-2</v>
      </c>
      <c r="C435" t="s">
        <v>65</v>
      </c>
      <c r="D435">
        <v>344448.7</v>
      </c>
    </row>
    <row r="436" spans="1:4" x14ac:dyDescent="0.25">
      <c r="A436" t="s">
        <v>66</v>
      </c>
      <c r="B436">
        <v>2.0586E-2</v>
      </c>
      <c r="C436" t="s">
        <v>67</v>
      </c>
      <c r="D436">
        <v>287331</v>
      </c>
    </row>
    <row r="437" spans="1:4" x14ac:dyDescent="0.25">
      <c r="A437" t="s">
        <v>68</v>
      </c>
      <c r="B437">
        <v>2.8438000000000001E-2</v>
      </c>
      <c r="C437" t="s">
        <v>69</v>
      </c>
      <c r="D437">
        <v>276919.59999999998</v>
      </c>
    </row>
    <row r="438" spans="1:4" x14ac:dyDescent="0.25">
      <c r="A438" t="s">
        <v>70</v>
      </c>
      <c r="B438">
        <v>3.8441999999999997E-2</v>
      </c>
      <c r="C438" t="s">
        <v>71</v>
      </c>
      <c r="D438">
        <v>263124.40000000002</v>
      </c>
    </row>
    <row r="439" spans="1:4" x14ac:dyDescent="0.25">
      <c r="A439" t="s">
        <v>72</v>
      </c>
      <c r="B439">
        <v>4.9981999999999999E-2</v>
      </c>
      <c r="C439" t="s">
        <v>73</v>
      </c>
      <c r="D439">
        <v>252790.6</v>
      </c>
    </row>
    <row r="440" spans="1:4" x14ac:dyDescent="0.25">
      <c r="A440" t="s">
        <v>74</v>
      </c>
      <c r="B440">
        <v>6.2462999999999998E-2</v>
      </c>
      <c r="C440" t="s">
        <v>75</v>
      </c>
      <c r="D440">
        <v>247107.1</v>
      </c>
    </row>
    <row r="441" spans="1:4" x14ac:dyDescent="0.25">
      <c r="A441" t="s">
        <v>76</v>
      </c>
      <c r="B441">
        <v>7.4692999999999996E-2</v>
      </c>
      <c r="C441" t="s">
        <v>77</v>
      </c>
      <c r="D441">
        <v>247881.4</v>
      </c>
    </row>
    <row r="442" spans="1:4" x14ac:dyDescent="0.25">
      <c r="A442" t="s">
        <v>78</v>
      </c>
      <c r="B442">
        <v>8.9771000000000004E-2</v>
      </c>
      <c r="C442" t="s">
        <v>79</v>
      </c>
      <c r="D442">
        <v>243675.5</v>
      </c>
    </row>
    <row r="443" spans="1:4" x14ac:dyDescent="0.25">
      <c r="A443" t="s">
        <v>132</v>
      </c>
    </row>
    <row r="444" spans="1:4" x14ac:dyDescent="0.25">
      <c r="A444" t="s">
        <v>62</v>
      </c>
      <c r="B444">
        <v>0.79609799999999997</v>
      </c>
      <c r="C444" t="s">
        <v>63</v>
      </c>
      <c r="D444">
        <v>3561.1</v>
      </c>
    </row>
    <row r="445" spans="1:4" x14ac:dyDescent="0.25">
      <c r="A445" t="s">
        <v>64</v>
      </c>
      <c r="B445">
        <v>1.3058999999999999E-2</v>
      </c>
      <c r="C445" t="s">
        <v>65</v>
      </c>
      <c r="D445">
        <v>324299.90000000002</v>
      </c>
    </row>
    <row r="446" spans="1:4" x14ac:dyDescent="0.25">
      <c r="A446" t="s">
        <v>66</v>
      </c>
      <c r="B446">
        <v>2.0181000000000001E-2</v>
      </c>
      <c r="C446" t="s">
        <v>67</v>
      </c>
      <c r="D446">
        <v>293094.90000000002</v>
      </c>
    </row>
    <row r="447" spans="1:4" x14ac:dyDescent="0.25">
      <c r="A447" t="s">
        <v>68</v>
      </c>
      <c r="B447">
        <v>2.9689E-2</v>
      </c>
      <c r="C447" t="s">
        <v>69</v>
      </c>
      <c r="D447">
        <v>265249.09999999998</v>
      </c>
    </row>
    <row r="448" spans="1:4" x14ac:dyDescent="0.25">
      <c r="A448" t="s">
        <v>70</v>
      </c>
      <c r="B448">
        <v>3.8755999999999999E-2</v>
      </c>
      <c r="C448" t="s">
        <v>71</v>
      </c>
      <c r="D448">
        <v>260992.6</v>
      </c>
    </row>
    <row r="449" spans="1:4" x14ac:dyDescent="0.25">
      <c r="A449" t="s">
        <v>72</v>
      </c>
      <c r="B449">
        <v>4.9318000000000001E-2</v>
      </c>
      <c r="C449" t="s">
        <v>73</v>
      </c>
      <c r="D449">
        <v>256194.1</v>
      </c>
    </row>
    <row r="450" spans="1:4" x14ac:dyDescent="0.25">
      <c r="A450" t="s">
        <v>74</v>
      </c>
      <c r="B450">
        <v>6.2387999999999999E-2</v>
      </c>
      <c r="C450" t="s">
        <v>75</v>
      </c>
      <c r="D450">
        <v>247402.6</v>
      </c>
    </row>
    <row r="451" spans="1:4" x14ac:dyDescent="0.25">
      <c r="A451" t="s">
        <v>76</v>
      </c>
      <c r="B451">
        <v>7.4890999999999999E-2</v>
      </c>
      <c r="C451" t="s">
        <v>77</v>
      </c>
      <c r="D451">
        <v>247225.7</v>
      </c>
    </row>
    <row r="452" spans="1:4" x14ac:dyDescent="0.25">
      <c r="A452" t="s">
        <v>78</v>
      </c>
      <c r="B452">
        <v>8.9339000000000002E-2</v>
      </c>
      <c r="C452" t="s">
        <v>79</v>
      </c>
      <c r="D452">
        <v>244853.8</v>
      </c>
    </row>
    <row r="453" spans="1:4" x14ac:dyDescent="0.25">
      <c r="A453" t="s">
        <v>133</v>
      </c>
    </row>
    <row r="454" spans="1:4" x14ac:dyDescent="0.25">
      <c r="A454" t="s">
        <v>62</v>
      </c>
      <c r="B454">
        <v>9.1470000000000006E-3</v>
      </c>
      <c r="C454" t="s">
        <v>63</v>
      </c>
      <c r="D454">
        <v>309932</v>
      </c>
    </row>
    <row r="455" spans="1:4" x14ac:dyDescent="0.25">
      <c r="A455" t="s">
        <v>64</v>
      </c>
      <c r="B455">
        <v>1.1880999999999999E-2</v>
      </c>
      <c r="C455" t="s">
        <v>65</v>
      </c>
      <c r="D455">
        <v>356455.2</v>
      </c>
    </row>
    <row r="456" spans="1:4" x14ac:dyDescent="0.25">
      <c r="A456" t="s">
        <v>66</v>
      </c>
      <c r="B456">
        <v>2.0657999999999999E-2</v>
      </c>
      <c r="C456" t="s">
        <v>67</v>
      </c>
      <c r="D456">
        <v>286329.5</v>
      </c>
    </row>
    <row r="457" spans="1:4" x14ac:dyDescent="0.25">
      <c r="A457" t="s">
        <v>68</v>
      </c>
      <c r="B457">
        <v>2.8694000000000001E-2</v>
      </c>
      <c r="C457" t="s">
        <v>69</v>
      </c>
      <c r="D457">
        <v>274448.40000000002</v>
      </c>
    </row>
    <row r="458" spans="1:4" x14ac:dyDescent="0.25">
      <c r="A458" t="s">
        <v>70</v>
      </c>
      <c r="B458">
        <v>3.8184000000000003E-2</v>
      </c>
      <c r="C458" t="s">
        <v>71</v>
      </c>
      <c r="D458">
        <v>264900.40000000002</v>
      </c>
    </row>
    <row r="459" spans="1:4" x14ac:dyDescent="0.25">
      <c r="A459" t="s">
        <v>72</v>
      </c>
      <c r="B459">
        <v>4.9485000000000001E-2</v>
      </c>
      <c r="C459" t="s">
        <v>73</v>
      </c>
      <c r="D459">
        <v>255330.1</v>
      </c>
    </row>
    <row r="460" spans="1:4" x14ac:dyDescent="0.25">
      <c r="A460" t="s">
        <v>74</v>
      </c>
      <c r="B460">
        <v>6.2087000000000003E-2</v>
      </c>
      <c r="C460" t="s">
        <v>75</v>
      </c>
      <c r="D460">
        <v>248602.5</v>
      </c>
    </row>
    <row r="461" spans="1:4" x14ac:dyDescent="0.25">
      <c r="A461" t="s">
        <v>76</v>
      </c>
      <c r="B461">
        <v>7.4609999999999996E-2</v>
      </c>
      <c r="C461" t="s">
        <v>77</v>
      </c>
      <c r="D461">
        <v>248157.1</v>
      </c>
    </row>
    <row r="462" spans="1:4" x14ac:dyDescent="0.25">
      <c r="A462" t="s">
        <v>78</v>
      </c>
      <c r="B462">
        <v>8.7872000000000006E-2</v>
      </c>
      <c r="C462" t="s">
        <v>79</v>
      </c>
      <c r="D462">
        <v>248941.6</v>
      </c>
    </row>
    <row r="463" spans="1:4" x14ac:dyDescent="0.25">
      <c r="A463" t="s">
        <v>134</v>
      </c>
    </row>
    <row r="464" spans="1:4" x14ac:dyDescent="0.25">
      <c r="A464" t="s">
        <v>62</v>
      </c>
      <c r="B464">
        <v>8.1209999999999997E-3</v>
      </c>
      <c r="C464" t="s">
        <v>63</v>
      </c>
      <c r="D464">
        <v>349094.40000000002</v>
      </c>
    </row>
    <row r="465" spans="1:4" x14ac:dyDescent="0.25">
      <c r="A465" t="s">
        <v>64</v>
      </c>
      <c r="B465">
        <v>1.1698999999999999E-2</v>
      </c>
      <c r="C465" t="s">
        <v>65</v>
      </c>
      <c r="D465">
        <v>361998</v>
      </c>
    </row>
    <row r="466" spans="1:4" x14ac:dyDescent="0.25">
      <c r="A466" t="s">
        <v>66</v>
      </c>
      <c r="B466">
        <v>1.8926999999999999E-2</v>
      </c>
      <c r="C466" t="s">
        <v>67</v>
      </c>
      <c r="D466">
        <v>312514.90000000002</v>
      </c>
    </row>
    <row r="467" spans="1:4" x14ac:dyDescent="0.25">
      <c r="A467" t="s">
        <v>68</v>
      </c>
      <c r="B467">
        <v>2.8368999999999998E-2</v>
      </c>
      <c r="C467" t="s">
        <v>69</v>
      </c>
      <c r="D467">
        <v>277592.2</v>
      </c>
    </row>
    <row r="468" spans="1:4" x14ac:dyDescent="0.25">
      <c r="A468" t="s">
        <v>70</v>
      </c>
      <c r="B468">
        <v>3.8185999999999998E-2</v>
      </c>
      <c r="C468" t="s">
        <v>71</v>
      </c>
      <c r="D468">
        <v>264887.09999999998</v>
      </c>
    </row>
    <row r="469" spans="1:4" x14ac:dyDescent="0.25">
      <c r="A469" t="s">
        <v>72</v>
      </c>
      <c r="B469">
        <v>4.8168000000000002E-2</v>
      </c>
      <c r="C469" t="s">
        <v>73</v>
      </c>
      <c r="D469">
        <v>262311.40000000002</v>
      </c>
    </row>
    <row r="470" spans="1:4" x14ac:dyDescent="0.25">
      <c r="A470" t="s">
        <v>74</v>
      </c>
      <c r="B470">
        <v>6.0538000000000002E-2</v>
      </c>
      <c r="C470" t="s">
        <v>75</v>
      </c>
      <c r="D470">
        <v>254963.6</v>
      </c>
    </row>
    <row r="471" spans="1:4" x14ac:dyDescent="0.25">
      <c r="A471" t="s">
        <v>76</v>
      </c>
      <c r="B471">
        <v>7.3408000000000001E-2</v>
      </c>
      <c r="C471" t="s">
        <v>77</v>
      </c>
      <c r="D471">
        <v>252220</v>
      </c>
    </row>
    <row r="472" spans="1:4" x14ac:dyDescent="0.25">
      <c r="A472" t="s">
        <v>78</v>
      </c>
      <c r="B472">
        <v>8.8544999999999999E-2</v>
      </c>
      <c r="C472" t="s">
        <v>79</v>
      </c>
      <c r="D472">
        <v>247050</v>
      </c>
    </row>
    <row r="473" spans="1:4" x14ac:dyDescent="0.25">
      <c r="A473" t="s">
        <v>99</v>
      </c>
    </row>
    <row r="474" spans="1:4" x14ac:dyDescent="0.25">
      <c r="A474" t="s">
        <v>62</v>
      </c>
      <c r="B474">
        <v>8.8229999999999992E-3</v>
      </c>
      <c r="C474" t="s">
        <v>63</v>
      </c>
      <c r="D474">
        <v>321322.3</v>
      </c>
    </row>
    <row r="475" spans="1:4" x14ac:dyDescent="0.25">
      <c r="A475" t="s">
        <v>64</v>
      </c>
      <c r="B475">
        <v>1.1514E-2</v>
      </c>
      <c r="C475" t="s">
        <v>65</v>
      </c>
      <c r="D475">
        <v>367814.7</v>
      </c>
    </row>
    <row r="476" spans="1:4" x14ac:dyDescent="0.25">
      <c r="A476" t="s">
        <v>66</v>
      </c>
      <c r="B476">
        <v>1.9300999999999999E-2</v>
      </c>
      <c r="C476" t="s">
        <v>67</v>
      </c>
      <c r="D476">
        <v>306461.8</v>
      </c>
    </row>
    <row r="477" spans="1:4" x14ac:dyDescent="0.25">
      <c r="A477" t="s">
        <v>68</v>
      </c>
      <c r="B477">
        <v>2.8816999999999999E-2</v>
      </c>
      <c r="C477" t="s">
        <v>69</v>
      </c>
      <c r="D477">
        <v>273276.79999999999</v>
      </c>
    </row>
    <row r="478" spans="1:4" x14ac:dyDescent="0.25">
      <c r="A478" t="s">
        <v>70</v>
      </c>
      <c r="B478">
        <v>3.8364000000000002E-2</v>
      </c>
      <c r="C478" t="s">
        <v>71</v>
      </c>
      <c r="D478">
        <v>263659.09999999998</v>
      </c>
    </row>
    <row r="479" spans="1:4" x14ac:dyDescent="0.25">
      <c r="A479" t="s">
        <v>72</v>
      </c>
      <c r="B479">
        <v>4.8570000000000002E-2</v>
      </c>
      <c r="C479" t="s">
        <v>73</v>
      </c>
      <c r="D479">
        <v>260139.2</v>
      </c>
    </row>
    <row r="480" spans="1:4" x14ac:dyDescent="0.25">
      <c r="A480" t="s">
        <v>74</v>
      </c>
      <c r="B480">
        <v>6.1173999999999999E-2</v>
      </c>
      <c r="C480" t="s">
        <v>75</v>
      </c>
      <c r="D480">
        <v>252313.4</v>
      </c>
    </row>
    <row r="481" spans="1:4" x14ac:dyDescent="0.25">
      <c r="A481" t="s">
        <v>76</v>
      </c>
      <c r="B481">
        <v>7.6149999999999995E-2</v>
      </c>
      <c r="C481" t="s">
        <v>77</v>
      </c>
      <c r="D481">
        <v>243138</v>
      </c>
    </row>
    <row r="482" spans="1:4" x14ac:dyDescent="0.25">
      <c r="A482" t="s">
        <v>78</v>
      </c>
      <c r="B482">
        <v>9.0262999999999996E-2</v>
      </c>
      <c r="C482" t="s">
        <v>79</v>
      </c>
      <c r="D482">
        <v>242347.7</v>
      </c>
    </row>
    <row r="483" spans="1:4" x14ac:dyDescent="0.25">
      <c r="A483" t="s">
        <v>135</v>
      </c>
    </row>
    <row r="484" spans="1:4" x14ac:dyDescent="0.25">
      <c r="A484" t="s">
        <v>62</v>
      </c>
      <c r="B484">
        <v>9.3650000000000001E-3</v>
      </c>
      <c r="C484" t="s">
        <v>63</v>
      </c>
      <c r="D484">
        <v>302720.3</v>
      </c>
    </row>
    <row r="485" spans="1:4" x14ac:dyDescent="0.25">
      <c r="A485" t="s">
        <v>64</v>
      </c>
      <c r="B485">
        <v>1.1158E-2</v>
      </c>
      <c r="C485" t="s">
        <v>65</v>
      </c>
      <c r="D485">
        <v>379548.7</v>
      </c>
    </row>
    <row r="486" spans="1:4" x14ac:dyDescent="0.25">
      <c r="A486" t="s">
        <v>66</v>
      </c>
      <c r="B486">
        <v>1.9394000000000002E-2</v>
      </c>
      <c r="C486" t="s">
        <v>67</v>
      </c>
      <c r="D486">
        <v>304988.7</v>
      </c>
    </row>
    <row r="487" spans="1:4" x14ac:dyDescent="0.25">
      <c r="A487" t="s">
        <v>68</v>
      </c>
      <c r="B487">
        <v>2.7949999999999999E-2</v>
      </c>
      <c r="C487" t="s">
        <v>69</v>
      </c>
      <c r="D487">
        <v>281752.59999999998</v>
      </c>
    </row>
    <row r="488" spans="1:4" x14ac:dyDescent="0.25">
      <c r="A488" t="s">
        <v>70</v>
      </c>
      <c r="B488">
        <v>3.6507999999999999E-2</v>
      </c>
      <c r="C488" t="s">
        <v>71</v>
      </c>
      <c r="D488">
        <v>277061.90000000002</v>
      </c>
    </row>
    <row r="489" spans="1:4" x14ac:dyDescent="0.25">
      <c r="A489" t="s">
        <v>72</v>
      </c>
      <c r="B489">
        <v>4.6741999999999999E-2</v>
      </c>
      <c r="C489" t="s">
        <v>73</v>
      </c>
      <c r="D489">
        <v>270313.90000000002</v>
      </c>
    </row>
    <row r="490" spans="1:4" x14ac:dyDescent="0.25">
      <c r="A490" t="s">
        <v>74</v>
      </c>
      <c r="B490">
        <v>6.0113E-2</v>
      </c>
      <c r="C490" t="s">
        <v>75</v>
      </c>
      <c r="D490">
        <v>256766.6</v>
      </c>
    </row>
    <row r="491" spans="1:4" x14ac:dyDescent="0.25">
      <c r="A491" t="s">
        <v>76</v>
      </c>
      <c r="B491">
        <v>7.4765999999999999E-2</v>
      </c>
      <c r="C491" t="s">
        <v>77</v>
      </c>
      <c r="D491">
        <v>247639.6</v>
      </c>
    </row>
    <row r="492" spans="1:4" x14ac:dyDescent="0.25">
      <c r="A492" t="s">
        <v>78</v>
      </c>
      <c r="B492">
        <v>9.0919E-2</v>
      </c>
      <c r="C492" t="s">
        <v>79</v>
      </c>
      <c r="D492">
        <v>240599.4</v>
      </c>
    </row>
    <row r="493" spans="1:4" x14ac:dyDescent="0.25">
      <c r="A493" t="s">
        <v>100</v>
      </c>
    </row>
    <row r="494" spans="1:4" x14ac:dyDescent="0.25">
      <c r="A494" t="s">
        <v>62</v>
      </c>
      <c r="B494">
        <v>9.7210000000000005E-3</v>
      </c>
      <c r="C494" t="s">
        <v>63</v>
      </c>
      <c r="D494">
        <v>291635.40000000002</v>
      </c>
    </row>
    <row r="495" spans="1:4" x14ac:dyDescent="0.25">
      <c r="A495" t="s">
        <v>64</v>
      </c>
      <c r="B495">
        <v>1.1195E-2</v>
      </c>
      <c r="C495" t="s">
        <v>65</v>
      </c>
      <c r="D495">
        <v>378295.8</v>
      </c>
    </row>
    <row r="496" spans="1:4" x14ac:dyDescent="0.25">
      <c r="A496" t="s">
        <v>66</v>
      </c>
      <c r="B496">
        <v>1.8683000000000002E-2</v>
      </c>
      <c r="C496" t="s">
        <v>67</v>
      </c>
      <c r="D496">
        <v>316594.7</v>
      </c>
    </row>
    <row r="497" spans="1:4" x14ac:dyDescent="0.25">
      <c r="A497" t="s">
        <v>68</v>
      </c>
      <c r="B497">
        <v>2.7817999999999999E-2</v>
      </c>
      <c r="C497" t="s">
        <v>69</v>
      </c>
      <c r="D497">
        <v>283090.40000000002</v>
      </c>
    </row>
    <row r="498" spans="1:4" x14ac:dyDescent="0.25">
      <c r="A498" t="s">
        <v>70</v>
      </c>
      <c r="B498">
        <v>3.7168E-2</v>
      </c>
      <c r="C498" t="s">
        <v>71</v>
      </c>
      <c r="D498">
        <v>272142.5</v>
      </c>
    </row>
    <row r="499" spans="1:4" x14ac:dyDescent="0.25">
      <c r="A499" t="s">
        <v>72</v>
      </c>
      <c r="B499">
        <v>4.8576000000000001E-2</v>
      </c>
      <c r="C499" t="s">
        <v>73</v>
      </c>
      <c r="D499">
        <v>260108.5</v>
      </c>
    </row>
    <row r="500" spans="1:4" x14ac:dyDescent="0.25">
      <c r="A500" t="s">
        <v>74</v>
      </c>
      <c r="B500">
        <v>5.9263999999999997E-2</v>
      </c>
      <c r="C500" t="s">
        <v>75</v>
      </c>
      <c r="D500">
        <v>260445</v>
      </c>
    </row>
    <row r="501" spans="1:4" x14ac:dyDescent="0.25">
      <c r="A501" t="s">
        <v>76</v>
      </c>
      <c r="B501">
        <v>7.4789999999999995E-2</v>
      </c>
      <c r="C501" t="s">
        <v>77</v>
      </c>
      <c r="D501">
        <v>247559.8</v>
      </c>
    </row>
    <row r="502" spans="1:4" x14ac:dyDescent="0.25">
      <c r="A502" t="s">
        <v>78</v>
      </c>
      <c r="B502">
        <v>8.6029999999999995E-2</v>
      </c>
      <c r="C502" t="s">
        <v>79</v>
      </c>
      <c r="D502">
        <v>254271.7</v>
      </c>
    </row>
  </sheetData>
  <autoFilter ref="A1:A502" xr:uid="{2CF14633-31B9-4587-BECE-71FEFBBB84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2022-01-21T02:42:34Z</dcterms:modified>
</cp:coreProperties>
</file>