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enet1024_stats" sheetId="1" r:id="rId3"/>
  </sheets>
  <definedNames/>
  <calcPr/>
</workbook>
</file>

<file path=xl/sharedStrings.xml><?xml version="1.0" encoding="utf-8"?>
<sst xmlns="http://schemas.openxmlformats.org/spreadsheetml/2006/main" count="22" uniqueCount="22">
  <si>
    <t>ID</t>
  </si>
  <si>
    <t>TrainAccuracy</t>
  </si>
  <si>
    <t>TrainAUC</t>
  </si>
  <si>
    <t>TrainFN</t>
  </si>
  <si>
    <t>TrainFP</t>
  </si>
  <si>
    <t>TrainLoss</t>
  </si>
  <si>
    <t>TrainPrecision</t>
  </si>
  <si>
    <t>TrainRecall</t>
  </si>
  <si>
    <t>TrainTN</t>
  </si>
  <si>
    <t>TrainTP</t>
  </si>
  <si>
    <t>ValAccuracy</t>
  </si>
  <si>
    <t>ValAUC</t>
  </si>
  <si>
    <t>ValFN</t>
  </si>
  <si>
    <t>ValFP</t>
  </si>
  <si>
    <t>ValLoss</t>
  </si>
  <si>
    <t>ValPrecision</t>
  </si>
  <si>
    <t>ValRecall</t>
  </si>
  <si>
    <t>ValTN</t>
  </si>
  <si>
    <t>ValTP</t>
  </si>
  <si>
    <t>F3 Score</t>
  </si>
  <si>
    <t>F2 Score</t>
  </si>
  <si>
    <t>F1.5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</si>
</sst>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u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F3, F2, F1.5 Scores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'Copy of enet1024_stats'!$A$3:$A$52</c:f>
            </c:strRef>
          </c:cat>
          <c:val>
            <c:numRef>
              <c:f>'Copy of enet1024_stats'!$T$3:$T$52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'Copy of enet1024_stats'!$A$3:$A$52</c:f>
            </c:strRef>
          </c:cat>
          <c:val>
            <c:numRef>
              <c:f>'Copy of enet1024_stats'!$U$3:$U$52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'Copy of enet1024_stats'!$A$3:$A$52</c:f>
            </c:strRef>
          </c:cat>
          <c:val>
            <c:numRef>
              <c:f>'Copy of enet1024_stats'!$V$3:$V$52</c:f>
            </c:numRef>
          </c:val>
          <c:smooth val="0"/>
        </c:ser>
        <c:axId val="1877051672"/>
        <c:axId val="1895814238"/>
      </c:lineChart>
      <c:catAx>
        <c:axId val="1877051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ID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95814238"/>
      </c:catAx>
      <c:valAx>
        <c:axId val="1895814238"/>
        <c:scaling>
          <c:orientation val="minMax"/>
          <c:max val="0.8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770516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866775</xdr:colOff>
      <xdr:row>6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18" max="19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>
        <f>3*3</f>
        <v>9</v>
      </c>
      <c r="U2" s="3">
        <f>2*2</f>
        <v>4</v>
      </c>
      <c r="V2">
        <f>1.5*1.5</f>
        <v>2.25</v>
      </c>
    </row>
    <row r="3">
      <c r="A3" s="1">
        <v>0.0</v>
      </c>
      <c r="B3" s="1">
        <v>0.684110164642334</v>
      </c>
      <c r="C3" s="1">
        <v>0.752549231052398</v>
      </c>
      <c r="D3" s="1">
        <v>435.0</v>
      </c>
      <c r="E3" s="1">
        <v>2547.0</v>
      </c>
      <c r="F3" s="1">
        <v>1.19071114063262</v>
      </c>
      <c r="G3" s="1">
        <v>0.2936772108078</v>
      </c>
      <c r="H3" s="1">
        <v>0.708835363388061</v>
      </c>
      <c r="I3" s="1">
        <v>5399.0</v>
      </c>
      <c r="J3" s="1">
        <v>1059.0</v>
      </c>
      <c r="K3" s="1">
        <v>0.69921875</v>
      </c>
      <c r="L3" s="1">
        <v>0.851334631443023</v>
      </c>
      <c r="M3" s="1">
        <v>29.0</v>
      </c>
      <c r="N3" s="1">
        <v>279.0</v>
      </c>
      <c r="O3" s="1">
        <v>0.836263716220855</v>
      </c>
      <c r="P3" s="1">
        <v>0.3195121884346</v>
      </c>
      <c r="Q3" s="1">
        <v>0.818750023841857</v>
      </c>
      <c r="R3" s="1">
        <v>585.0</v>
      </c>
      <c r="S3" s="1">
        <v>131.0</v>
      </c>
      <c r="T3">
        <f t="shared" ref="T3:V3" si="1">(1+T$2) * ($P3 * $Q3) / ((T$2 * $P3) + $Q3)</f>
        <v>0.7081081209</v>
      </c>
      <c r="U3" s="3">
        <f t="shared" si="1"/>
        <v>0.6238095298</v>
      </c>
      <c r="V3">
        <f t="shared" si="1"/>
        <v>0.5529220793</v>
      </c>
    </row>
    <row r="4">
      <c r="A4" s="1">
        <v>1.0</v>
      </c>
      <c r="B4" s="1">
        <v>0.718987643718719</v>
      </c>
      <c r="C4" s="1">
        <v>0.802350878715515</v>
      </c>
      <c r="D4" s="1">
        <v>325.0</v>
      </c>
      <c r="E4" s="1">
        <v>2040.0</v>
      </c>
      <c r="F4" s="1">
        <v>0.774776041507721</v>
      </c>
      <c r="G4" s="1">
        <v>0.330049246549606</v>
      </c>
      <c r="H4" s="1">
        <v>0.75563907623291</v>
      </c>
      <c r="I4" s="1">
        <v>5046.0</v>
      </c>
      <c r="J4" s="1">
        <v>1005.0</v>
      </c>
      <c r="K4" s="1">
        <v>0.841796875</v>
      </c>
      <c r="L4" s="1">
        <v>0.841894447803497</v>
      </c>
      <c r="M4" s="1">
        <v>73.0</v>
      </c>
      <c r="N4" s="1">
        <v>89.0</v>
      </c>
      <c r="O4" s="1">
        <v>0.745141506195068</v>
      </c>
      <c r="P4" s="1">
        <v>0.494318187236785</v>
      </c>
      <c r="Q4" s="1">
        <v>0.543749988079071</v>
      </c>
      <c r="R4" s="1">
        <v>775.0</v>
      </c>
      <c r="S4" s="1">
        <v>87.0</v>
      </c>
      <c r="T4">
        <f t="shared" ref="T4:V4" si="2">(1+T$2) * ($P4 * $Q4) / ((T$2 * $P4) + $Q4)</f>
        <v>0.5383663268</v>
      </c>
      <c r="U4" s="3">
        <f t="shared" si="2"/>
        <v>0.5330882274</v>
      </c>
      <c r="V4">
        <f t="shared" si="2"/>
        <v>0.5275186508</v>
      </c>
    </row>
    <row r="5">
      <c r="A5" s="1">
        <v>2.0</v>
      </c>
      <c r="B5" s="1">
        <v>0.729325115680694</v>
      </c>
      <c r="C5" s="1">
        <v>0.793006002902984</v>
      </c>
      <c r="D5" s="1">
        <v>356.0</v>
      </c>
      <c r="E5" s="1">
        <v>1922.0</v>
      </c>
      <c r="F5" s="1">
        <v>0.771327793598175</v>
      </c>
      <c r="G5" s="1">
        <v>0.336555063724517</v>
      </c>
      <c r="H5" s="1">
        <v>0.732531905174255</v>
      </c>
      <c r="I5" s="1">
        <v>5163.0</v>
      </c>
      <c r="J5" s="1">
        <v>975.0</v>
      </c>
      <c r="K5" s="1">
        <v>0.6474609375</v>
      </c>
      <c r="L5" s="1">
        <v>0.840161383152008</v>
      </c>
      <c r="M5" s="1">
        <v>16.0</v>
      </c>
      <c r="N5" s="1">
        <v>345.0</v>
      </c>
      <c r="O5" s="1">
        <v>0.873330175876617</v>
      </c>
      <c r="P5" s="1">
        <v>0.297352343797683</v>
      </c>
      <c r="Q5" s="1">
        <v>0.901234567165374</v>
      </c>
      <c r="R5" s="1">
        <v>517.0</v>
      </c>
      <c r="S5" s="1">
        <v>146.0</v>
      </c>
      <c r="T5">
        <f t="shared" ref="T5:V5" si="3">(1+T$2) * ($P5 * $Q5) / ((T$2 * $P5) + $Q5)</f>
        <v>0.7491021042</v>
      </c>
      <c r="U5" s="3">
        <f t="shared" si="3"/>
        <v>0.6409130829</v>
      </c>
      <c r="V5">
        <f t="shared" si="3"/>
        <v>0.5546464072</v>
      </c>
    </row>
    <row r="6">
      <c r="A6" s="1">
        <v>3.0</v>
      </c>
      <c r="B6" s="1">
        <v>0.72991919517517</v>
      </c>
      <c r="C6" s="1">
        <v>0.804480016231536</v>
      </c>
      <c r="D6" s="1">
        <v>304.0</v>
      </c>
      <c r="E6" s="1">
        <v>1969.0</v>
      </c>
      <c r="F6" s="1">
        <v>0.761120855808258</v>
      </c>
      <c r="G6" s="1">
        <v>0.343009680509567</v>
      </c>
      <c r="H6" s="1">
        <v>0.771771788597106</v>
      </c>
      <c r="I6" s="1">
        <v>5115.0</v>
      </c>
      <c r="J6" s="1">
        <v>1028.0</v>
      </c>
      <c r="K6" s="1">
        <v>0.74609375</v>
      </c>
      <c r="L6" s="1">
        <v>0.854079723358154</v>
      </c>
      <c r="M6" s="1">
        <v>25.0</v>
      </c>
      <c r="N6" s="1">
        <v>235.0</v>
      </c>
      <c r="O6" s="1">
        <v>0.811087608337402</v>
      </c>
      <c r="P6" s="1">
        <v>0.37333333492279</v>
      </c>
      <c r="Q6" s="1">
        <v>0.848484873771667</v>
      </c>
      <c r="R6" s="1">
        <v>624.0</v>
      </c>
      <c r="S6" s="1">
        <v>140.0</v>
      </c>
      <c r="T6">
        <f t="shared" ref="T6:V6" si="4">(1+T$2) * ($P6 * $Q6) / ((T$2 * $P6) + $Q6)</f>
        <v>0.7526881906</v>
      </c>
      <c r="U6" s="3">
        <f t="shared" si="4"/>
        <v>0.6763285163</v>
      </c>
      <c r="V6">
        <f t="shared" si="4"/>
        <v>0.6097152532</v>
      </c>
    </row>
    <row r="7">
      <c r="A7" s="1">
        <v>4.0</v>
      </c>
      <c r="B7" s="1">
        <v>0.731582701206207</v>
      </c>
      <c r="C7" s="1">
        <v>0.814905822277069</v>
      </c>
      <c r="D7" s="1">
        <v>283.0</v>
      </c>
      <c r="E7" s="1">
        <v>1976.0</v>
      </c>
      <c r="F7" s="1">
        <v>0.754132330417633</v>
      </c>
      <c r="G7" s="1">
        <v>0.346344679594039</v>
      </c>
      <c r="H7" s="1">
        <v>0.787218034267425</v>
      </c>
      <c r="I7" s="1">
        <v>5110.0</v>
      </c>
      <c r="J7" s="1">
        <v>1047.0</v>
      </c>
      <c r="K7" s="1">
        <v>0.734375</v>
      </c>
      <c r="L7" s="1">
        <v>0.857478618621826</v>
      </c>
      <c r="M7" s="1">
        <v>27.0</v>
      </c>
      <c r="N7" s="1">
        <v>245.0</v>
      </c>
      <c r="O7" s="1">
        <v>0.805142700672149</v>
      </c>
      <c r="P7" s="1">
        <v>0.363636374473571</v>
      </c>
      <c r="Q7" s="1">
        <v>0.838323354721069</v>
      </c>
      <c r="R7" s="1">
        <v>612.0</v>
      </c>
      <c r="S7" s="1">
        <v>140.0</v>
      </c>
      <c r="T7">
        <f t="shared" ref="T7:V7" si="5">(1+T$2) * ($P7 * $Q7) / ((T$2 * $P7) + $Q7)</f>
        <v>0.7415254292</v>
      </c>
      <c r="U7" s="3">
        <f t="shared" si="5"/>
        <v>0.6647673394</v>
      </c>
      <c r="V7">
        <f t="shared" si="5"/>
        <v>0.5980939957</v>
      </c>
    </row>
    <row r="8">
      <c r="A8" s="1">
        <v>5.0</v>
      </c>
      <c r="B8" s="1">
        <v>0.738474309444427</v>
      </c>
      <c r="C8" s="1">
        <v>0.807673156261444</v>
      </c>
      <c r="D8" s="1">
        <v>327.0</v>
      </c>
      <c r="E8" s="1">
        <v>1874.0</v>
      </c>
      <c r="F8" s="1">
        <v>0.757533609867096</v>
      </c>
      <c r="G8" s="1">
        <v>0.348627030849456</v>
      </c>
      <c r="H8" s="1">
        <v>0.754135310649871</v>
      </c>
      <c r="I8" s="1">
        <v>5212.0</v>
      </c>
      <c r="J8" s="1">
        <v>1003.0</v>
      </c>
      <c r="K8" s="1">
        <v>0.697265625</v>
      </c>
      <c r="L8" s="1">
        <v>0.846422731876373</v>
      </c>
      <c r="M8" s="1">
        <v>20.0</v>
      </c>
      <c r="N8" s="1">
        <v>290.0</v>
      </c>
      <c r="O8" s="1">
        <v>0.841073632240295</v>
      </c>
      <c r="P8" s="1">
        <v>0.330254048109054</v>
      </c>
      <c r="Q8" s="1">
        <v>0.87730062007904</v>
      </c>
      <c r="R8" s="1">
        <v>571.0</v>
      </c>
      <c r="S8" s="1">
        <v>143.0</v>
      </c>
      <c r="T8">
        <f t="shared" ref="T8:V8" si="6">(1+T$2) * ($P8 * $Q8) / ((T$2 * $P8) + $Q8)</f>
        <v>0.7526315867</v>
      </c>
      <c r="U8" s="3">
        <f t="shared" si="6"/>
        <v>0.6589861833</v>
      </c>
      <c r="V8">
        <f t="shared" si="6"/>
        <v>0.5811191079</v>
      </c>
    </row>
    <row r="9">
      <c r="A9" s="1">
        <v>6.0</v>
      </c>
      <c r="B9" s="1">
        <v>0.750594079494476</v>
      </c>
      <c r="C9" s="1">
        <v>0.819603979587554</v>
      </c>
      <c r="D9" s="1">
        <v>335.0</v>
      </c>
      <c r="E9" s="1">
        <v>1764.0</v>
      </c>
      <c r="F9" s="1">
        <v>0.752492189407348</v>
      </c>
      <c r="G9" s="1">
        <v>0.36086955666542</v>
      </c>
      <c r="H9" s="1">
        <v>0.748309552669525</v>
      </c>
      <c r="I9" s="1">
        <v>5321.0</v>
      </c>
      <c r="J9" s="1">
        <v>996.0</v>
      </c>
      <c r="K9" s="1">
        <v>0.7412109375</v>
      </c>
      <c r="L9" s="1">
        <v>0.847267091274261</v>
      </c>
      <c r="M9" s="1">
        <v>25.0</v>
      </c>
      <c r="N9" s="1">
        <v>240.0</v>
      </c>
      <c r="O9" s="1">
        <v>0.81154441833496</v>
      </c>
      <c r="P9" s="1">
        <v>0.365079373121261</v>
      </c>
      <c r="Q9" s="1">
        <v>0.846625745296478</v>
      </c>
      <c r="R9" s="1">
        <v>621.0</v>
      </c>
      <c r="S9" s="1">
        <v>138.0</v>
      </c>
      <c r="T9">
        <f t="shared" ref="T9:V9" si="7">(1+T$2) * ($P9 * $Q9) / ((T$2 * $P9) + $Q9)</f>
        <v>0.7479674679</v>
      </c>
      <c r="U9" s="3">
        <f t="shared" si="7"/>
        <v>0.6699029072</v>
      </c>
      <c r="V9">
        <f t="shared" si="7"/>
        <v>0.6022155077</v>
      </c>
    </row>
    <row r="10">
      <c r="A10" s="1">
        <v>7.0</v>
      </c>
      <c r="B10" s="1">
        <v>0.759624540805816</v>
      </c>
      <c r="C10" s="1">
        <v>0.832234501838684</v>
      </c>
      <c r="D10" s="1">
        <v>303.0</v>
      </c>
      <c r="E10" s="1">
        <v>1720.0</v>
      </c>
      <c r="F10" s="1">
        <v>0.744387865066528</v>
      </c>
      <c r="G10" s="1">
        <v>0.374317944049835</v>
      </c>
      <c r="H10" s="1">
        <v>0.772522509098053</v>
      </c>
      <c r="I10" s="1">
        <v>5364.0</v>
      </c>
      <c r="J10" s="1">
        <v>1029.0</v>
      </c>
      <c r="K10" s="1">
        <v>0.802734375</v>
      </c>
      <c r="L10" s="1">
        <v>0.846804022789001</v>
      </c>
      <c r="M10" s="1">
        <v>42.0</v>
      </c>
      <c r="N10" s="1">
        <v>160.0</v>
      </c>
      <c r="O10" s="1">
        <v>0.769035577774047</v>
      </c>
      <c r="P10" s="1">
        <v>0.42028984427452</v>
      </c>
      <c r="Q10" s="1">
        <v>0.734177231788635</v>
      </c>
      <c r="R10" s="1">
        <v>706.0</v>
      </c>
      <c r="S10" s="1">
        <v>116.0</v>
      </c>
      <c r="T10">
        <f t="shared" ref="T10:V10" si="8">(1+T$2) * ($P10 * $Q10) / ((T$2 * $P10) + $Q10)</f>
        <v>0.683156665</v>
      </c>
      <c r="U10" s="3">
        <f t="shared" si="8"/>
        <v>0.6387665249</v>
      </c>
      <c r="V10">
        <f t="shared" si="8"/>
        <v>0.5969912915</v>
      </c>
    </row>
    <row r="11">
      <c r="A11" s="1">
        <v>8.0</v>
      </c>
      <c r="B11" s="1">
        <v>0.758911609649658</v>
      </c>
      <c r="C11" s="1">
        <v>0.826205670833587</v>
      </c>
      <c r="D11" s="1">
        <v>306.0</v>
      </c>
      <c r="E11" s="1">
        <v>1723.0</v>
      </c>
      <c r="F11" s="1">
        <v>0.744252681732177</v>
      </c>
      <c r="G11" s="1">
        <v>0.373226642608642</v>
      </c>
      <c r="H11" s="1">
        <v>0.77027028799057</v>
      </c>
      <c r="I11" s="1">
        <v>5361.0</v>
      </c>
      <c r="J11" s="1">
        <v>1026.0</v>
      </c>
      <c r="K11" s="1">
        <v>0.712890625</v>
      </c>
      <c r="L11" s="1">
        <v>0.85431432723999</v>
      </c>
      <c r="M11" s="1">
        <v>24.0</v>
      </c>
      <c r="N11" s="1">
        <v>270.0</v>
      </c>
      <c r="O11" s="1">
        <v>0.82697969675064</v>
      </c>
      <c r="P11" s="1">
        <v>0.341463416814804</v>
      </c>
      <c r="Q11" s="1">
        <v>0.853658556938171</v>
      </c>
      <c r="R11" s="1">
        <v>590.0</v>
      </c>
      <c r="S11" s="1">
        <v>140.0</v>
      </c>
      <c r="T11">
        <f t="shared" ref="T11:V11" si="9">(1+T$2) * ($P11 * $Q11) / ((T$2 * $P11) + $Q11)</f>
        <v>0.7423117858</v>
      </c>
      <c r="U11" s="3">
        <f t="shared" si="9"/>
        <v>0.656660424</v>
      </c>
      <c r="V11">
        <f t="shared" si="9"/>
        <v>0.5840821652</v>
      </c>
    </row>
    <row r="12">
      <c r="A12" s="1">
        <v>9.0</v>
      </c>
      <c r="B12" s="1">
        <v>0.748692989349365</v>
      </c>
      <c r="C12" s="1">
        <v>0.811952948570251</v>
      </c>
      <c r="D12" s="1">
        <v>286.0</v>
      </c>
      <c r="E12" s="1">
        <v>1829.0</v>
      </c>
      <c r="F12" s="1">
        <v>0.747962176799774</v>
      </c>
      <c r="G12" s="1">
        <v>0.363826096057891</v>
      </c>
      <c r="H12" s="1">
        <v>0.785285294055938</v>
      </c>
      <c r="I12" s="1">
        <v>5255.0</v>
      </c>
      <c r="J12" s="1">
        <v>1046.0</v>
      </c>
      <c r="K12" s="1">
        <v>0.76953125</v>
      </c>
      <c r="L12" s="1">
        <v>0.857434570789337</v>
      </c>
      <c r="M12" s="1">
        <v>32.0</v>
      </c>
      <c r="N12" s="1">
        <v>204.0</v>
      </c>
      <c r="O12" s="1">
        <v>0.793654203414917</v>
      </c>
      <c r="P12" s="1">
        <v>0.394658744335174</v>
      </c>
      <c r="Q12" s="1">
        <v>0.80606061220169</v>
      </c>
      <c r="R12" s="1">
        <v>655.0</v>
      </c>
      <c r="S12" s="1">
        <v>133.0</v>
      </c>
      <c r="T12">
        <f t="shared" ref="T12:V12" si="10">(1+T$2) * ($P12 * $Q12) / ((T$2 * $P12) + $Q12)</f>
        <v>0.7299670705</v>
      </c>
      <c r="U12" s="3">
        <f t="shared" si="10"/>
        <v>0.667001001</v>
      </c>
      <c r="V12">
        <f t="shared" si="10"/>
        <v>0.6103070905</v>
      </c>
    </row>
    <row r="13">
      <c r="A13" s="1">
        <v>10.0</v>
      </c>
      <c r="B13" s="1">
        <v>0.741920173168182</v>
      </c>
      <c r="C13" s="1">
        <v>0.825915813446044</v>
      </c>
      <c r="D13" s="1">
        <v>277.0</v>
      </c>
      <c r="E13" s="1">
        <v>1895.0</v>
      </c>
      <c r="F13" s="1">
        <v>0.745349049568176</v>
      </c>
      <c r="G13" s="1">
        <v>0.357191324234008</v>
      </c>
      <c r="H13" s="1">
        <v>0.79172933101654</v>
      </c>
      <c r="I13" s="1">
        <v>5191.0</v>
      </c>
      <c r="J13" s="1">
        <v>1053.0</v>
      </c>
      <c r="K13" s="1">
        <v>0.8359375</v>
      </c>
      <c r="L13" s="1">
        <v>0.855783462524414</v>
      </c>
      <c r="M13" s="1">
        <v>49.0</v>
      </c>
      <c r="N13" s="1">
        <v>119.0</v>
      </c>
      <c r="O13" s="1">
        <v>0.744754612445831</v>
      </c>
      <c r="P13" s="1">
        <v>0.482608705759048</v>
      </c>
      <c r="Q13" s="1">
        <v>0.693750023841857</v>
      </c>
      <c r="R13" s="1">
        <v>745.0</v>
      </c>
      <c r="S13" s="1">
        <v>111.0</v>
      </c>
      <c r="T13">
        <f t="shared" ref="T13:V13" si="11">(1+T$2) * ($P13 * $Q13) / ((T$2 * $P13) + $Q13)</f>
        <v>0.6646706803</v>
      </c>
      <c r="U13" s="3">
        <f t="shared" si="11"/>
        <v>0.6379310541</v>
      </c>
      <c r="V13">
        <f t="shared" si="11"/>
        <v>0.6114406958</v>
      </c>
    </row>
    <row r="14">
      <c r="A14" s="1">
        <v>11.0</v>
      </c>
      <c r="B14" s="1">
        <v>0.76592206954956</v>
      </c>
      <c r="C14" s="1">
        <v>0.815183520317077</v>
      </c>
      <c r="D14" s="1">
        <v>336.0</v>
      </c>
      <c r="E14" s="1">
        <v>1634.0</v>
      </c>
      <c r="F14" s="1">
        <v>0.748335778713226</v>
      </c>
      <c r="G14" s="1">
        <v>0.378707230091094</v>
      </c>
      <c r="H14" s="1">
        <v>0.747747719287872</v>
      </c>
      <c r="I14" s="1">
        <v>5450.0</v>
      </c>
      <c r="J14" s="1">
        <v>996.0</v>
      </c>
      <c r="K14" s="1">
        <v>0.80859375</v>
      </c>
      <c r="L14" s="1">
        <v>0.862983345985412</v>
      </c>
      <c r="M14" s="1">
        <v>42.0</v>
      </c>
      <c r="N14" s="1">
        <v>154.0</v>
      </c>
      <c r="O14" s="1">
        <v>0.767480492591857</v>
      </c>
      <c r="P14" s="1">
        <v>0.435897439718246</v>
      </c>
      <c r="Q14" s="1">
        <v>0.739130437374115</v>
      </c>
      <c r="R14" s="1">
        <v>709.0</v>
      </c>
      <c r="S14" s="1">
        <v>119.0</v>
      </c>
      <c r="T14">
        <f t="shared" ref="T14:V14" si="12">(1+T$2) * ($P14 * $Q14) / ((T$2 * $P14) + $Q14)</f>
        <v>0.6910569136</v>
      </c>
      <c r="U14" s="3">
        <f t="shared" si="12"/>
        <v>0.6488549651</v>
      </c>
      <c r="V14">
        <f t="shared" si="12"/>
        <v>0.6088154305</v>
      </c>
    </row>
    <row r="15">
      <c r="A15" s="1">
        <v>12.0</v>
      </c>
      <c r="B15" s="1">
        <v>0.76140683889389</v>
      </c>
      <c r="C15" s="1">
        <v>0.824941039085388</v>
      </c>
      <c r="D15" s="1">
        <v>296.0</v>
      </c>
      <c r="E15" s="1">
        <v>1712.0</v>
      </c>
      <c r="F15" s="1">
        <v>0.742305934429168</v>
      </c>
      <c r="G15" s="1">
        <v>0.376774668693542</v>
      </c>
      <c r="H15" s="1">
        <v>0.777610838413238</v>
      </c>
      <c r="I15" s="1">
        <v>5373.0</v>
      </c>
      <c r="J15" s="1">
        <v>1035.0</v>
      </c>
      <c r="K15" s="1">
        <v>0.7451171875</v>
      </c>
      <c r="L15" s="1">
        <v>0.86199551820755</v>
      </c>
      <c r="M15" s="1">
        <v>25.0</v>
      </c>
      <c r="N15" s="1">
        <v>236.0</v>
      </c>
      <c r="O15" s="1">
        <v>0.806753277778625</v>
      </c>
      <c r="P15" s="1">
        <v>0.36729222536087</v>
      </c>
      <c r="Q15" s="1">
        <v>0.845678985118866</v>
      </c>
      <c r="R15" s="1">
        <v>626.0</v>
      </c>
      <c r="S15" s="1">
        <v>137.0</v>
      </c>
      <c r="T15">
        <f t="shared" ref="T15:V15" si="13">(1+T$2) * ($P15 * $Q15) / ((T$2 * $P15) + $Q15)</f>
        <v>0.7482249945</v>
      </c>
      <c r="U15" s="3">
        <f t="shared" si="13"/>
        <v>0.6709108581</v>
      </c>
      <c r="V15">
        <f t="shared" si="13"/>
        <v>0.6037288041</v>
      </c>
    </row>
    <row r="16">
      <c r="A16" s="1">
        <v>13.0</v>
      </c>
      <c r="B16" s="1">
        <v>0.758555114269256</v>
      </c>
      <c r="C16" s="1">
        <v>0.830242395401001</v>
      </c>
      <c r="D16" s="1">
        <v>258.0</v>
      </c>
      <c r="E16" s="1">
        <v>1774.0</v>
      </c>
      <c r="F16" s="1">
        <v>0.736050188541412</v>
      </c>
      <c r="G16" s="1">
        <v>0.376887947320938</v>
      </c>
      <c r="H16" s="1">
        <v>0.806160807609558</v>
      </c>
      <c r="I16" s="1">
        <v>5311.0</v>
      </c>
      <c r="J16" s="1">
        <v>1073.0</v>
      </c>
      <c r="K16" s="1">
        <v>0.79296875</v>
      </c>
      <c r="L16" s="1">
        <v>0.828867673873901</v>
      </c>
      <c r="M16" s="1">
        <v>40.0</v>
      </c>
      <c r="N16" s="1">
        <v>172.0</v>
      </c>
      <c r="O16" s="1">
        <v>0.772510468959808</v>
      </c>
      <c r="P16" s="1">
        <v>0.418918907642364</v>
      </c>
      <c r="Q16" s="1">
        <v>0.756097555160522</v>
      </c>
      <c r="R16" s="1">
        <v>688.0</v>
      </c>
      <c r="S16" s="1">
        <v>124.0</v>
      </c>
      <c r="T16">
        <f t="shared" ref="T16:V16" si="14">(1+T$2) * ($P16 * $Q16) / ((T$2 * $P16) + $Q16)</f>
        <v>0.6997742587</v>
      </c>
      <c r="U16" s="3">
        <f t="shared" si="14"/>
        <v>0.6512604953</v>
      </c>
      <c r="V16">
        <f t="shared" si="14"/>
        <v>0.6060150277</v>
      </c>
    </row>
    <row r="17">
      <c r="A17" s="1">
        <v>14.0</v>
      </c>
      <c r="B17" s="1">
        <v>0.752851724624633</v>
      </c>
      <c r="C17" s="1">
        <v>0.829730570316314</v>
      </c>
      <c r="D17" s="1">
        <v>269.0</v>
      </c>
      <c r="E17" s="1">
        <v>1811.0</v>
      </c>
      <c r="F17" s="1">
        <v>0.739043235778808</v>
      </c>
      <c r="G17" s="1">
        <v>0.369867771863937</v>
      </c>
      <c r="H17" s="1">
        <v>0.798048019409179</v>
      </c>
      <c r="I17" s="1">
        <v>5273.0</v>
      </c>
      <c r="J17" s="1">
        <v>1063.0</v>
      </c>
      <c r="K17" s="1">
        <v>0.7734375</v>
      </c>
      <c r="L17" s="1">
        <v>0.840487301349639</v>
      </c>
      <c r="M17" s="1">
        <v>27.0</v>
      </c>
      <c r="N17" s="1">
        <v>205.0</v>
      </c>
      <c r="O17" s="1">
        <v>0.788323760032653</v>
      </c>
      <c r="P17" s="1">
        <v>0.397058814764022</v>
      </c>
      <c r="Q17" s="1">
        <v>0.833333313465118</v>
      </c>
      <c r="R17" s="1">
        <v>657.0</v>
      </c>
      <c r="S17" s="1">
        <v>135.0</v>
      </c>
      <c r="T17">
        <f t="shared" ref="T17:V17" si="15">(1+T$2) * ($P17 * $Q17) / ((T$2 * $P17) + $Q17)</f>
        <v>0.7508342426</v>
      </c>
      <c r="U17" s="3">
        <f t="shared" si="15"/>
        <v>0.6831983647</v>
      </c>
      <c r="V17">
        <f t="shared" si="15"/>
        <v>0.6227821007</v>
      </c>
    </row>
    <row r="18">
      <c r="A18" s="1">
        <v>15.0</v>
      </c>
      <c r="B18" s="1">
        <v>0.753089368343353</v>
      </c>
      <c r="C18" s="1">
        <v>0.829457581043243</v>
      </c>
      <c r="D18" s="1">
        <v>266.0</v>
      </c>
      <c r="E18" s="1">
        <v>1812.0</v>
      </c>
      <c r="F18" s="1">
        <v>0.737891614437103</v>
      </c>
      <c r="G18" s="1">
        <v>0.369958281517028</v>
      </c>
      <c r="H18" s="1">
        <v>0.800000011920929</v>
      </c>
      <c r="I18" s="1">
        <v>5274.0</v>
      </c>
      <c r="J18" s="1">
        <v>1064.0</v>
      </c>
      <c r="K18" s="1">
        <v>0.8125</v>
      </c>
      <c r="L18" s="1">
        <v>0.844350457191467</v>
      </c>
      <c r="M18" s="1">
        <v>39.0</v>
      </c>
      <c r="N18" s="1">
        <v>153.0</v>
      </c>
      <c r="O18" s="1">
        <v>0.763115048408508</v>
      </c>
      <c r="P18" s="1">
        <v>0.44160583615303</v>
      </c>
      <c r="Q18" s="1">
        <v>0.756250023841857</v>
      </c>
      <c r="R18" s="1">
        <v>711.0</v>
      </c>
      <c r="S18" s="1">
        <v>121.0</v>
      </c>
      <c r="T18">
        <f t="shared" ref="T18:V18" si="16">(1+T$2) * ($P18 * $Q18) / ((T$2 * $P18) + $Q18)</f>
        <v>0.7059510097</v>
      </c>
      <c r="U18" s="3">
        <f t="shared" si="16"/>
        <v>0.6619256149</v>
      </c>
      <c r="V18">
        <f t="shared" si="16"/>
        <v>0.6202681479</v>
      </c>
    </row>
    <row r="19">
      <c r="A19" s="1">
        <v>16.0</v>
      </c>
      <c r="B19" s="1">
        <v>0.771031379699707</v>
      </c>
      <c r="C19" s="1">
        <v>0.823894679546356</v>
      </c>
      <c r="D19" s="1">
        <v>330.0</v>
      </c>
      <c r="E19" s="1">
        <v>1597.0</v>
      </c>
      <c r="F19" s="1">
        <v>0.741063177585601</v>
      </c>
      <c r="G19" s="1">
        <v>0.385059684514999</v>
      </c>
      <c r="H19" s="1">
        <v>0.751879692077636</v>
      </c>
      <c r="I19" s="1">
        <v>5489.0</v>
      </c>
      <c r="J19" s="1">
        <v>1000.0</v>
      </c>
      <c r="K19" s="1">
        <v>0.767578125</v>
      </c>
      <c r="L19" s="1">
        <v>0.85534793138504</v>
      </c>
      <c r="M19" s="1">
        <v>29.0</v>
      </c>
      <c r="N19" s="1">
        <v>209.0</v>
      </c>
      <c r="O19" s="1">
        <v>0.788679659366607</v>
      </c>
      <c r="P19" s="1">
        <v>0.395953744649887</v>
      </c>
      <c r="Q19" s="1">
        <v>0.825301229953765</v>
      </c>
      <c r="R19" s="1">
        <v>649.0</v>
      </c>
      <c r="S19" s="1">
        <v>137.0</v>
      </c>
      <c r="T19">
        <f t="shared" ref="T19:V19" si="17">(1+T$2) * ($P19 * $Q19) / ((T$2 * $P19) + $Q19)</f>
        <v>0.7445652314</v>
      </c>
      <c r="U19" s="3">
        <f t="shared" si="17"/>
        <v>0.678217828</v>
      </c>
      <c r="V19">
        <f t="shared" si="17"/>
        <v>0.6188325229</v>
      </c>
    </row>
    <row r="20">
      <c r="A20" s="1">
        <v>17.0</v>
      </c>
      <c r="B20" s="1">
        <v>0.775190114974975</v>
      </c>
      <c r="C20" s="1">
        <v>0.821637630462646</v>
      </c>
      <c r="D20" s="1">
        <v>310.0</v>
      </c>
      <c r="E20" s="1">
        <v>1582.0</v>
      </c>
      <c r="F20" s="1">
        <v>0.737095296382904</v>
      </c>
      <c r="G20" s="1">
        <v>0.392473131418228</v>
      </c>
      <c r="H20" s="1">
        <v>0.767267286777496</v>
      </c>
      <c r="I20" s="1">
        <v>5502.0</v>
      </c>
      <c r="J20" s="1">
        <v>1022.0</v>
      </c>
      <c r="K20" s="1">
        <v>0.828125</v>
      </c>
      <c r="L20" s="1">
        <v>0.844717323780059</v>
      </c>
      <c r="M20" s="1">
        <v>56.0</v>
      </c>
      <c r="N20" s="1">
        <v>120.0</v>
      </c>
      <c r="O20" s="1">
        <v>0.743600189685821</v>
      </c>
      <c r="P20" s="1">
        <v>0.475982546806335</v>
      </c>
      <c r="Q20" s="1">
        <v>0.660606086254119</v>
      </c>
      <c r="R20" s="1">
        <v>739.0</v>
      </c>
      <c r="S20" s="1">
        <v>109.0</v>
      </c>
      <c r="T20">
        <f t="shared" ref="T20:V20" si="18">(1+T$2) * ($P20 * $Q20) / ((T$2 * $P20) + $Q20)</f>
        <v>0.6359393471</v>
      </c>
      <c r="U20" s="3">
        <f t="shared" si="18"/>
        <v>0.6130483913</v>
      </c>
      <c r="V20">
        <f t="shared" si="18"/>
        <v>0.590170783</v>
      </c>
    </row>
    <row r="21">
      <c r="A21" s="1">
        <v>18.0</v>
      </c>
      <c r="B21" s="1">
        <v>0.76247626543045</v>
      </c>
      <c r="C21" s="1">
        <v>0.823323309421539</v>
      </c>
      <c r="D21" s="1">
        <v>312.0</v>
      </c>
      <c r="E21" s="1">
        <v>1687.0</v>
      </c>
      <c r="F21" s="1">
        <v>0.740587651729583</v>
      </c>
      <c r="G21" s="1">
        <v>0.376800894737243</v>
      </c>
      <c r="H21" s="1">
        <v>0.765765786170959</v>
      </c>
      <c r="I21" s="1">
        <v>5397.0</v>
      </c>
      <c r="J21" s="1">
        <v>1020.0</v>
      </c>
      <c r="K21" s="1">
        <v>0.7763671875</v>
      </c>
      <c r="L21" s="1">
        <v>0.847206592559814</v>
      </c>
      <c r="M21" s="1">
        <v>31.0</v>
      </c>
      <c r="N21" s="1">
        <v>198.0</v>
      </c>
      <c r="O21" s="1">
        <v>0.784014105796814</v>
      </c>
      <c r="P21" s="1">
        <v>0.400000005960464</v>
      </c>
      <c r="Q21" s="1">
        <v>0.809815943241119</v>
      </c>
      <c r="R21" s="1">
        <v>663.0</v>
      </c>
      <c r="S21" s="1">
        <v>132.0</v>
      </c>
      <c r="T21">
        <f t="shared" ref="T21:V21" si="19">(1+T$2) * ($P21 * $Q21) / ((T$2 * $P21) + $Q21)</f>
        <v>0.7345575923</v>
      </c>
      <c r="U21" s="3">
        <f t="shared" si="19"/>
        <v>0.6720977588</v>
      </c>
      <c r="V21">
        <f t="shared" si="19"/>
        <v>0.6157158247</v>
      </c>
    </row>
    <row r="22">
      <c r="A22" s="1">
        <v>19.0</v>
      </c>
      <c r="B22" s="1">
        <v>0.742157816886901</v>
      </c>
      <c r="C22" s="1">
        <v>0.813061118125915</v>
      </c>
      <c r="D22" s="1">
        <v>273.0</v>
      </c>
      <c r="E22" s="1">
        <v>1897.0</v>
      </c>
      <c r="F22" s="1">
        <v>0.741734623908996</v>
      </c>
      <c r="G22" s="1">
        <v>0.358037233352661</v>
      </c>
      <c r="H22" s="1">
        <v>0.794891059398651</v>
      </c>
      <c r="I22" s="1">
        <v>5188.0</v>
      </c>
      <c r="J22" s="1">
        <v>1058.0</v>
      </c>
      <c r="K22" s="1">
        <v>0.7451171875</v>
      </c>
      <c r="L22" s="1">
        <v>0.848871529102325</v>
      </c>
      <c r="M22" s="1">
        <v>27.0</v>
      </c>
      <c r="N22" s="1">
        <v>234.0</v>
      </c>
      <c r="O22" s="1">
        <v>0.804151117801666</v>
      </c>
      <c r="P22" s="1">
        <v>0.362397819757461</v>
      </c>
      <c r="Q22" s="1">
        <v>0.831250011920929</v>
      </c>
      <c r="R22" s="1">
        <v>630.0</v>
      </c>
      <c r="S22" s="1">
        <v>133.0</v>
      </c>
      <c r="T22">
        <f t="shared" ref="T22:V22" si="20">(1+T$2) * ($P22 * $Q22) / ((T$2 * $P22) + $Q22)</f>
        <v>0.7360265716</v>
      </c>
      <c r="U22" s="3">
        <f t="shared" si="20"/>
        <v>0.6603773642</v>
      </c>
      <c r="V22">
        <f t="shared" si="20"/>
        <v>0.5945667164</v>
      </c>
    </row>
    <row r="23">
      <c r="A23" s="1">
        <v>20.0</v>
      </c>
      <c r="B23" s="1">
        <v>0.744415402412414</v>
      </c>
      <c r="C23" s="1">
        <v>0.794076263904571</v>
      </c>
      <c r="D23" s="1">
        <v>309.0</v>
      </c>
      <c r="E23" s="1">
        <v>1842.0</v>
      </c>
      <c r="F23" s="1">
        <v>0.748864889144897</v>
      </c>
      <c r="G23" s="1">
        <v>0.357068061828613</v>
      </c>
      <c r="H23" s="1">
        <v>0.768018007278442</v>
      </c>
      <c r="I23" s="1">
        <v>5242.0</v>
      </c>
      <c r="J23" s="1">
        <v>1023.0</v>
      </c>
      <c r="K23" s="1">
        <v>0.8203125</v>
      </c>
      <c r="L23" s="1">
        <v>0.841960191726684</v>
      </c>
      <c r="M23" s="1">
        <v>39.0</v>
      </c>
      <c r="N23" s="1">
        <v>145.0</v>
      </c>
      <c r="O23" s="1">
        <v>0.758361339569091</v>
      </c>
      <c r="P23" s="1">
        <v>0.45283019542694</v>
      </c>
      <c r="Q23" s="1">
        <v>0.754716992378234</v>
      </c>
      <c r="R23" s="1">
        <v>720.0</v>
      </c>
      <c r="S23" s="1">
        <v>120.0</v>
      </c>
      <c r="T23">
        <f t="shared" ref="T23:V23" si="21">(1+T$2) * ($P23 * $Q23) / ((T$2 * $P23) + $Q23)</f>
        <v>0.7075471804</v>
      </c>
      <c r="U23" s="3">
        <f t="shared" si="21"/>
        <v>0.665926758</v>
      </c>
      <c r="V23">
        <f t="shared" si="21"/>
        <v>0.6262545256</v>
      </c>
    </row>
    <row r="24">
      <c r="A24" s="1">
        <v>21.0</v>
      </c>
      <c r="B24" s="1">
        <v>0.76140683889389</v>
      </c>
      <c r="C24" s="1">
        <v>0.829871416091919</v>
      </c>
      <c r="D24" s="1">
        <v>296.0</v>
      </c>
      <c r="E24" s="1">
        <v>1712.0</v>
      </c>
      <c r="F24" s="1">
        <v>0.738012075424194</v>
      </c>
      <c r="G24" s="1">
        <v>0.377001464366912</v>
      </c>
      <c r="H24" s="1">
        <v>0.777777791023254</v>
      </c>
      <c r="I24" s="1">
        <v>5372.0</v>
      </c>
      <c r="J24" s="1">
        <v>1036.0</v>
      </c>
      <c r="K24" s="1">
        <v>0.810546875</v>
      </c>
      <c r="L24" s="1">
        <v>0.855122685432434</v>
      </c>
      <c r="M24" s="1">
        <v>42.0</v>
      </c>
      <c r="N24" s="1">
        <v>152.0</v>
      </c>
      <c r="O24" s="1">
        <v>0.758039772510528</v>
      </c>
      <c r="P24" s="1">
        <v>0.443223446607589</v>
      </c>
      <c r="Q24" s="1">
        <v>0.742331266403198</v>
      </c>
      <c r="R24" s="1">
        <v>709.0</v>
      </c>
      <c r="S24" s="1">
        <v>121.0</v>
      </c>
      <c r="T24">
        <f t="shared" ref="T24:V24" si="22">(1+T$2) * ($P24 * $Q24) / ((T$2 * $P24) + $Q24)</f>
        <v>0.6954022824</v>
      </c>
      <c r="U24" s="3">
        <f t="shared" si="22"/>
        <v>0.6540540419</v>
      </c>
      <c r="V24">
        <f t="shared" si="22"/>
        <v>0.6146932311</v>
      </c>
    </row>
    <row r="25">
      <c r="A25" s="1">
        <v>22.0</v>
      </c>
      <c r="B25" s="1">
        <v>0.768417298793792</v>
      </c>
      <c r="C25" s="1">
        <v>0.811315059661865</v>
      </c>
      <c r="D25" s="1">
        <v>325.0</v>
      </c>
      <c r="E25" s="1">
        <v>1624.0</v>
      </c>
      <c r="F25" s="1">
        <v>0.741236627101898</v>
      </c>
      <c r="G25" s="1">
        <v>0.382509499788284</v>
      </c>
      <c r="H25" s="1">
        <v>0.755822718143463</v>
      </c>
      <c r="I25" s="1">
        <v>5461.0</v>
      </c>
      <c r="J25" s="1">
        <v>1006.0</v>
      </c>
      <c r="K25" s="1">
        <v>0.7021484375</v>
      </c>
      <c r="L25" s="1">
        <v>0.821216344833374</v>
      </c>
      <c r="M25" s="1">
        <v>19.0</v>
      </c>
      <c r="N25" s="1">
        <v>286.0</v>
      </c>
      <c r="O25" s="1">
        <v>0.833611905574798</v>
      </c>
      <c r="P25" s="1">
        <v>0.32863849401474</v>
      </c>
      <c r="Q25" s="1">
        <v>0.880503118038177</v>
      </c>
      <c r="R25" s="1">
        <v>579.0</v>
      </c>
      <c r="S25" s="1">
        <v>140.0</v>
      </c>
      <c r="T25">
        <f t="shared" ref="T25:V25" si="23">(1+T$2) * ($P25 * $Q25) / ((T$2 * $P25) + $Q25)</f>
        <v>0.753904127</v>
      </c>
      <c r="U25" s="3">
        <f t="shared" si="23"/>
        <v>0.6591336951</v>
      </c>
      <c r="V25">
        <f t="shared" si="23"/>
        <v>0.5805422532</v>
      </c>
    </row>
    <row r="26">
      <c r="A26" s="1">
        <v>23.0</v>
      </c>
      <c r="B26" s="1">
        <v>0.768417298793792</v>
      </c>
      <c r="C26" s="1">
        <v>0.824788987636566</v>
      </c>
      <c r="D26" s="1">
        <v>295.0</v>
      </c>
      <c r="E26" s="1">
        <v>1654.0</v>
      </c>
      <c r="F26" s="1">
        <v>0.735672891139984</v>
      </c>
      <c r="G26" s="1">
        <v>0.385358601808548</v>
      </c>
      <c r="H26" s="1">
        <v>0.7785285115242</v>
      </c>
      <c r="I26" s="1">
        <v>5430.0</v>
      </c>
      <c r="J26" s="1">
        <v>1037.0</v>
      </c>
      <c r="K26" s="1">
        <v>0.8544921875</v>
      </c>
      <c r="L26" s="1">
        <v>0.803097307682037</v>
      </c>
      <c r="M26" s="1">
        <v>86.0</v>
      </c>
      <c r="N26" s="1">
        <v>63.0</v>
      </c>
      <c r="O26" s="1">
        <v>0.719726800918579</v>
      </c>
      <c r="P26" s="1">
        <v>0.556338012218475</v>
      </c>
      <c r="Q26" s="1">
        <v>0.478787869215011</v>
      </c>
      <c r="R26" s="1">
        <v>796.0</v>
      </c>
      <c r="S26" s="1">
        <v>79.0</v>
      </c>
      <c r="T26">
        <f t="shared" ref="T26:V26" si="24">(1+T$2) * ($P26 * $Q26) / ((T$2 * $P26) + $Q26)</f>
        <v>0.4855562284</v>
      </c>
      <c r="U26" s="3">
        <f t="shared" si="24"/>
        <v>0.4925186926</v>
      </c>
      <c r="V26">
        <f t="shared" si="24"/>
        <v>0.5002435348</v>
      </c>
    </row>
    <row r="27">
      <c r="A27" s="1">
        <v>24.0</v>
      </c>
      <c r="B27" s="1">
        <v>0.780655920505523</v>
      </c>
      <c r="C27" s="1">
        <v>0.81101506948471</v>
      </c>
      <c r="D27" s="1">
        <v>299.0</v>
      </c>
      <c r="E27" s="1">
        <v>1547.0</v>
      </c>
      <c r="F27" s="1">
        <v>0.734432399272918</v>
      </c>
      <c r="G27" s="1">
        <v>0.40015509724617</v>
      </c>
      <c r="H27" s="1">
        <v>0.775356888771057</v>
      </c>
      <c r="I27" s="1">
        <v>5538.0</v>
      </c>
      <c r="J27" s="1">
        <v>1032.0</v>
      </c>
      <c r="K27" s="1">
        <v>0.79296875</v>
      </c>
      <c r="L27" s="1">
        <v>0.830053567886352</v>
      </c>
      <c r="M27" s="1">
        <v>37.0</v>
      </c>
      <c r="N27" s="1">
        <v>175.0</v>
      </c>
      <c r="O27" s="1">
        <v>0.77397072315216</v>
      </c>
      <c r="P27" s="1">
        <v>0.416666656732559</v>
      </c>
      <c r="Q27" s="1">
        <v>0.77160495519638</v>
      </c>
      <c r="R27" s="1">
        <v>687.0</v>
      </c>
      <c r="S27" s="1">
        <v>125.0</v>
      </c>
      <c r="T27">
        <f t="shared" ref="T27:V27" si="25">(1+T$2) * ($P27 * $Q27) / ((T$2 * $P27) + $Q27)</f>
        <v>0.7110352774</v>
      </c>
      <c r="U27" s="3">
        <f t="shared" si="25"/>
        <v>0.6592827053</v>
      </c>
      <c r="V27">
        <f t="shared" si="25"/>
        <v>0.611361927</v>
      </c>
    </row>
    <row r="28">
      <c r="A28" s="4">
        <v>25.0</v>
      </c>
      <c r="B28" s="1">
        <v>0.757129251956939</v>
      </c>
      <c r="C28" s="1">
        <v>0.820509076118469</v>
      </c>
      <c r="D28" s="1">
        <v>290.0</v>
      </c>
      <c r="E28" s="1">
        <v>1754.0</v>
      </c>
      <c r="F28" s="1">
        <v>0.738918364048004</v>
      </c>
      <c r="G28" s="1">
        <v>0.372675240039825</v>
      </c>
      <c r="H28" s="1">
        <v>0.782282292842865</v>
      </c>
      <c r="I28" s="1">
        <v>5330.0</v>
      </c>
      <c r="J28" s="1">
        <v>1042.0</v>
      </c>
      <c r="K28" s="1">
        <v>0.822265625</v>
      </c>
      <c r="L28" s="1">
        <v>0.855739414691925</v>
      </c>
      <c r="M28" s="1">
        <v>37.0</v>
      </c>
      <c r="N28" s="1">
        <v>145.0</v>
      </c>
      <c r="O28" s="1">
        <v>0.754764080047607</v>
      </c>
      <c r="P28" s="1">
        <v>0.460966557264328</v>
      </c>
      <c r="Q28" s="1">
        <v>0.770186364650726</v>
      </c>
      <c r="R28" s="1">
        <v>718.0</v>
      </c>
      <c r="S28" s="1">
        <v>124.0</v>
      </c>
      <c r="T28">
        <f t="shared" ref="T28:V28" si="26">(1+T$2) * ($P28 * $Q28) / ((T$2 * $P28) + $Q28)</f>
        <v>0.7217695261</v>
      </c>
      <c r="U28" s="3">
        <f t="shared" si="26"/>
        <v>0.6790799807</v>
      </c>
      <c r="V28">
        <f t="shared" si="26"/>
        <v>0.6384158641</v>
      </c>
    </row>
    <row r="29">
      <c r="A29" s="1">
        <v>26.0</v>
      </c>
      <c r="B29" s="1">
        <v>0.77281367778778</v>
      </c>
      <c r="C29" s="1">
        <v>0.821213662624359</v>
      </c>
      <c r="D29" s="1">
        <v>316.0</v>
      </c>
      <c r="E29" s="1">
        <v>1596.0</v>
      </c>
      <c r="F29" s="1">
        <v>0.737710058689117</v>
      </c>
      <c r="G29" s="1">
        <v>0.388271361589431</v>
      </c>
      <c r="H29" s="1">
        <v>0.762227237224578</v>
      </c>
      <c r="I29" s="1">
        <v>5491.0</v>
      </c>
      <c r="J29" s="1">
        <v>1013.0</v>
      </c>
      <c r="K29" s="1">
        <v>0.8291015625</v>
      </c>
      <c r="L29" s="1">
        <v>0.841000258922576</v>
      </c>
      <c r="M29" s="1">
        <v>51.0</v>
      </c>
      <c r="N29" s="1">
        <v>124.0</v>
      </c>
      <c r="O29" s="1">
        <v>0.745859622955322</v>
      </c>
      <c r="P29" s="1">
        <v>0.474576264619827</v>
      </c>
      <c r="Q29" s="1">
        <v>0.687116563320159</v>
      </c>
      <c r="R29" s="1">
        <v>737.0</v>
      </c>
      <c r="S29" s="1">
        <v>112.0</v>
      </c>
      <c r="T29">
        <f t="shared" ref="T29:V29" si="27">(1+T$2) * ($P29 * $Q29) / ((T$2 * $P29) + $Q29)</f>
        <v>0.6576629456</v>
      </c>
      <c r="U29" s="3">
        <f t="shared" si="27"/>
        <v>0.6306306276</v>
      </c>
      <c r="V29">
        <f t="shared" si="27"/>
        <v>0.6038987933</v>
      </c>
    </row>
    <row r="30">
      <c r="A30" s="1">
        <v>27.0</v>
      </c>
      <c r="B30" s="1">
        <v>0.755228161811828</v>
      </c>
      <c r="C30" s="1">
        <v>0.820513308048248</v>
      </c>
      <c r="D30" s="1">
        <v>248.0</v>
      </c>
      <c r="E30" s="1">
        <v>1812.0</v>
      </c>
      <c r="F30" s="1">
        <v>0.732924044132232</v>
      </c>
      <c r="G30" s="1">
        <v>0.374309390783309</v>
      </c>
      <c r="H30" s="1">
        <v>0.813813805580139</v>
      </c>
      <c r="I30" s="1">
        <v>5272.0</v>
      </c>
      <c r="J30" s="1">
        <v>1084.0</v>
      </c>
      <c r="K30" s="1">
        <v>0.66015625</v>
      </c>
      <c r="L30" s="1">
        <v>0.806821525096893</v>
      </c>
      <c r="M30" s="1">
        <v>18.0</v>
      </c>
      <c r="N30" s="1">
        <v>330.0</v>
      </c>
      <c r="O30" s="1">
        <v>0.856166303157806</v>
      </c>
      <c r="P30" s="1">
        <v>0.311064720153808</v>
      </c>
      <c r="Q30" s="1">
        <v>0.892215549945831</v>
      </c>
      <c r="R30" s="1">
        <v>527.0</v>
      </c>
      <c r="S30" s="1">
        <v>149.0</v>
      </c>
      <c r="T30">
        <f t="shared" ref="T30:V30" si="28">(1+T$2) * ($P30 * $Q30) / ((T$2 * $P30) + $Q30)</f>
        <v>0.7517658821</v>
      </c>
      <c r="U30" s="3">
        <f t="shared" si="28"/>
        <v>0.6495204819</v>
      </c>
      <c r="V30">
        <f t="shared" si="28"/>
        <v>0.5665399207</v>
      </c>
    </row>
    <row r="31">
      <c r="A31" s="1">
        <v>28.0</v>
      </c>
      <c r="B31" s="1">
        <v>0.747623562812805</v>
      </c>
      <c r="C31" s="1">
        <v>0.815723001956939</v>
      </c>
      <c r="D31" s="1">
        <v>265.0</v>
      </c>
      <c r="E31" s="1">
        <v>1859.0</v>
      </c>
      <c r="F31" s="1">
        <v>0.738511860370636</v>
      </c>
      <c r="G31" s="1">
        <v>0.364444434642791</v>
      </c>
      <c r="H31" s="1">
        <v>0.800901591777801</v>
      </c>
      <c r="I31" s="1">
        <v>5226.0</v>
      </c>
      <c r="J31" s="1">
        <v>1066.0</v>
      </c>
      <c r="K31" s="1">
        <v>0.767578125</v>
      </c>
      <c r="L31" s="1">
        <v>0.83751904964447</v>
      </c>
      <c r="M31" s="1">
        <v>38.0</v>
      </c>
      <c r="N31" s="1">
        <v>200.0</v>
      </c>
      <c r="O31" s="1">
        <v>0.784252107143402</v>
      </c>
      <c r="P31" s="1">
        <v>0.382716059684753</v>
      </c>
      <c r="Q31" s="1">
        <v>0.765432119369506</v>
      </c>
      <c r="R31" s="1">
        <v>662.0</v>
      </c>
      <c r="S31" s="1">
        <v>124.0</v>
      </c>
      <c r="T31">
        <f t="shared" ref="T31:V31" si="29">(1+T$2) * ($P31 * $Q31) / ((T$2 * $P31) + $Q31)</f>
        <v>0.6958473812</v>
      </c>
      <c r="U31" s="3">
        <f t="shared" si="29"/>
        <v>0.6378600995</v>
      </c>
      <c r="V31">
        <f t="shared" si="29"/>
        <v>0.5853304442</v>
      </c>
    </row>
    <row r="32">
      <c r="A32" s="1">
        <v>29.0</v>
      </c>
      <c r="B32" s="1">
        <v>0.771981954574585</v>
      </c>
      <c r="C32" s="1">
        <v>0.815156519412994</v>
      </c>
      <c r="D32" s="1">
        <v>316.0</v>
      </c>
      <c r="E32" s="1">
        <v>1603.0</v>
      </c>
      <c r="F32" s="1">
        <v>0.738287210464477</v>
      </c>
      <c r="G32" s="1">
        <v>0.387700527906417</v>
      </c>
      <c r="H32" s="1">
        <v>0.762584507465362</v>
      </c>
      <c r="I32" s="1">
        <v>5482.0</v>
      </c>
      <c r="J32" s="1">
        <v>1015.0</v>
      </c>
      <c r="K32" s="1">
        <v>0.830078125</v>
      </c>
      <c r="L32" s="1">
        <v>0.81621116399765</v>
      </c>
      <c r="M32" s="1">
        <v>51.0</v>
      </c>
      <c r="N32" s="1">
        <v>123.0</v>
      </c>
      <c r="O32" s="1">
        <v>0.743910729885101</v>
      </c>
      <c r="P32" s="1">
        <v>0.474358975887298</v>
      </c>
      <c r="Q32" s="1">
        <v>0.685185194015502</v>
      </c>
      <c r="R32" s="1">
        <v>739.0</v>
      </c>
      <c r="S32" s="1">
        <v>111.0</v>
      </c>
      <c r="T32">
        <f t="shared" ref="T32:V32" si="30">(1+T$2) * ($P32 * $Q32) / ((T$2 * $P32) + $Q32)</f>
        <v>0.6560283764</v>
      </c>
      <c r="U32" s="3">
        <f t="shared" si="30"/>
        <v>0.6292517072</v>
      </c>
      <c r="V32">
        <f t="shared" si="30"/>
        <v>0.6027568977</v>
      </c>
    </row>
    <row r="33">
      <c r="A33" s="1">
        <v>30.0</v>
      </c>
      <c r="B33" s="1">
        <v>0.773764252662658</v>
      </c>
      <c r="C33" s="1">
        <v>0.806508660316467</v>
      </c>
      <c r="D33" s="1">
        <v>317.0</v>
      </c>
      <c r="E33" s="1">
        <v>1587.0</v>
      </c>
      <c r="F33" s="1">
        <v>0.7376309633255</v>
      </c>
      <c r="G33" s="1">
        <v>0.390084564685821</v>
      </c>
      <c r="H33" s="1">
        <v>0.762012004852294</v>
      </c>
      <c r="I33" s="1">
        <v>5497.0</v>
      </c>
      <c r="J33" s="1">
        <v>1015.0</v>
      </c>
      <c r="K33" s="1">
        <v>0.84765625</v>
      </c>
      <c r="L33" s="1">
        <v>0.810543239116668</v>
      </c>
      <c r="M33" s="1">
        <v>64.0</v>
      </c>
      <c r="N33" s="1">
        <v>92.0</v>
      </c>
      <c r="O33" s="1">
        <v>0.731182932853698</v>
      </c>
      <c r="P33" s="1">
        <v>0.520833313465118</v>
      </c>
      <c r="Q33" s="1">
        <v>0.609756112098693</v>
      </c>
      <c r="R33" s="1">
        <v>768.0</v>
      </c>
      <c r="S33" s="1">
        <v>100.0</v>
      </c>
      <c r="T33">
        <f t="shared" ref="T33:V33" si="31">(1+T$2) * ($P33 * $Q33) / ((T$2 * $P33) + $Q33)</f>
        <v>0.5995203937</v>
      </c>
      <c r="U33" s="3">
        <f t="shared" si="31"/>
        <v>0.5896226473</v>
      </c>
      <c r="V33">
        <f t="shared" si="31"/>
        <v>0.5793226397</v>
      </c>
    </row>
    <row r="34">
      <c r="A34" s="1">
        <v>31.0</v>
      </c>
      <c r="B34" s="1">
        <v>0.75</v>
      </c>
      <c r="C34" s="1">
        <v>0.807446539402008</v>
      </c>
      <c r="D34" s="1">
        <v>293.0</v>
      </c>
      <c r="E34" s="1">
        <v>1811.0</v>
      </c>
      <c r="F34" s="1">
        <v>0.742743670940399</v>
      </c>
      <c r="G34" s="1">
        <v>0.364561408758163</v>
      </c>
      <c r="H34" s="1">
        <v>0.780030012130737</v>
      </c>
      <c r="I34" s="1">
        <v>5273.0</v>
      </c>
      <c r="J34" s="1">
        <v>1039.0</v>
      </c>
      <c r="K34" s="1">
        <v>0.7080078125</v>
      </c>
      <c r="L34" s="1">
        <v>0.844983279705047</v>
      </c>
      <c r="M34" s="1">
        <v>17.0</v>
      </c>
      <c r="N34" s="1">
        <v>282.0</v>
      </c>
      <c r="O34" s="1">
        <v>0.82647556066513</v>
      </c>
      <c r="P34" s="1">
        <v>0.336470574140548</v>
      </c>
      <c r="Q34" s="1">
        <v>0.893750011920929</v>
      </c>
      <c r="R34" s="1">
        <v>582.0</v>
      </c>
      <c r="S34" s="1">
        <v>143.0</v>
      </c>
      <c r="T34">
        <f t="shared" ref="T34:V34" si="32">(1+T$2) * ($P34 * $Q34) / ((T$2 * $P34) + $Q34)</f>
        <v>0.7667560327</v>
      </c>
      <c r="U34" s="3">
        <f t="shared" si="32"/>
        <v>0.6713614965</v>
      </c>
      <c r="V34">
        <f t="shared" si="32"/>
        <v>0.5920382068</v>
      </c>
    </row>
    <row r="35">
      <c r="A35" s="1">
        <v>32.0</v>
      </c>
      <c r="B35" s="1">
        <v>0.76116919517517</v>
      </c>
      <c r="C35" s="1">
        <v>0.822332441806793</v>
      </c>
      <c r="D35" s="1">
        <v>288.0</v>
      </c>
      <c r="E35" s="1">
        <v>1722.0</v>
      </c>
      <c r="F35" s="1">
        <v>0.735777914524078</v>
      </c>
      <c r="G35" s="1">
        <v>0.376989871263504</v>
      </c>
      <c r="H35" s="1">
        <v>0.783458650112152</v>
      </c>
      <c r="I35" s="1">
        <v>5364.0</v>
      </c>
      <c r="J35" s="1">
        <v>1042.0</v>
      </c>
      <c r="K35" s="1">
        <v>0.8154296875</v>
      </c>
      <c r="L35" s="1">
        <v>0.824971139430999</v>
      </c>
      <c r="M35" s="1">
        <v>48.0</v>
      </c>
      <c r="N35" s="1">
        <v>141.0</v>
      </c>
      <c r="O35" s="1">
        <v>0.754053175449371</v>
      </c>
      <c r="P35" s="1">
        <v>0.44268774986267</v>
      </c>
      <c r="Q35" s="1">
        <v>0.699999988079071</v>
      </c>
      <c r="R35" s="1">
        <v>723.0</v>
      </c>
      <c r="S35" s="1">
        <v>112.0</v>
      </c>
      <c r="T35">
        <f t="shared" ref="T35:V35" si="33">(1+T$2) * ($P35 * $Q35) / ((T$2 * $P35) + $Q35)</f>
        <v>0.6615475398</v>
      </c>
      <c r="U35" s="3">
        <f t="shared" si="33"/>
        <v>0.6270996575</v>
      </c>
      <c r="V35">
        <f t="shared" si="33"/>
        <v>0.5938009744</v>
      </c>
    </row>
    <row r="36">
      <c r="A36" s="1">
        <v>33.0</v>
      </c>
      <c r="B36" s="1">
        <v>0.761763334274292</v>
      </c>
      <c r="C36" s="1">
        <v>0.819471657276153</v>
      </c>
      <c r="D36" s="1">
        <v>271.0</v>
      </c>
      <c r="E36" s="1">
        <v>1734.0</v>
      </c>
      <c r="F36" s="1">
        <v>0.734745025634765</v>
      </c>
      <c r="G36" s="1">
        <v>0.379606425762176</v>
      </c>
      <c r="H36" s="1">
        <v>0.796546518802642</v>
      </c>
      <c r="I36" s="1">
        <v>5350.0</v>
      </c>
      <c r="J36" s="1">
        <v>1061.0</v>
      </c>
      <c r="K36" s="1">
        <v>0.7880859375</v>
      </c>
      <c r="L36" s="1">
        <v>0.833471357822418</v>
      </c>
      <c r="M36" s="1">
        <v>42.0</v>
      </c>
      <c r="N36" s="1">
        <v>175.0</v>
      </c>
      <c r="O36" s="1">
        <v>0.772834062576294</v>
      </c>
      <c r="P36" s="1">
        <v>0.404761910438537</v>
      </c>
      <c r="Q36" s="1">
        <v>0.739130437374115</v>
      </c>
      <c r="R36" s="1">
        <v>688.0</v>
      </c>
      <c r="S36" s="1">
        <v>119.0</v>
      </c>
      <c r="T36">
        <f t="shared" ref="T36:V36" si="34">(1+T$2) * ($P36 * $Q36) / ((T$2 * $P36) + $Q36)</f>
        <v>0.6827309273</v>
      </c>
      <c r="U36" s="3">
        <f t="shared" si="34"/>
        <v>0.6343283625</v>
      </c>
      <c r="V36">
        <f t="shared" si="34"/>
        <v>0.5893333382</v>
      </c>
    </row>
    <row r="37">
      <c r="A37" s="1">
        <v>34.0</v>
      </c>
      <c r="B37" s="1">
        <v>0.74524712562561</v>
      </c>
      <c r="C37" s="1">
        <v>0.81863921880722</v>
      </c>
      <c r="D37" s="1">
        <v>243.0</v>
      </c>
      <c r="E37" s="1">
        <v>1901.0</v>
      </c>
      <c r="F37" s="1">
        <v>0.735214352607727</v>
      </c>
      <c r="G37" s="1">
        <v>0.364214032888412</v>
      </c>
      <c r="H37" s="1">
        <v>0.817567586898803</v>
      </c>
      <c r="I37" s="1">
        <v>5183.0</v>
      </c>
      <c r="J37" s="1">
        <v>1089.0</v>
      </c>
      <c r="K37" s="1">
        <v>0.798828125</v>
      </c>
      <c r="L37" s="1">
        <v>0.829322218894958</v>
      </c>
      <c r="M37" s="1">
        <v>41.0</v>
      </c>
      <c r="N37" s="1">
        <v>165.0</v>
      </c>
      <c r="O37" s="1">
        <v>0.766793608665466</v>
      </c>
      <c r="P37" s="1">
        <v>0.41901409626007</v>
      </c>
      <c r="Q37" s="1">
        <v>0.743749976158142</v>
      </c>
      <c r="R37" s="1">
        <v>699.0</v>
      </c>
      <c r="S37" s="1">
        <v>119.0</v>
      </c>
      <c r="T37">
        <f t="shared" ref="T37:V37" si="35">(1+T$2) * ($P37 * $Q37) / ((T$2 * $P37) + $Q37)</f>
        <v>0.6902552051</v>
      </c>
      <c r="U37" s="3">
        <f t="shared" si="35"/>
        <v>0.6439393852</v>
      </c>
      <c r="V37">
        <f t="shared" si="35"/>
        <v>0.6005434749</v>
      </c>
    </row>
    <row r="38">
      <c r="A38" s="1">
        <v>35.0</v>
      </c>
      <c r="B38" s="1">
        <v>0.749881207942962</v>
      </c>
      <c r="C38" s="1">
        <v>0.807594835758209</v>
      </c>
      <c r="D38" s="1">
        <v>269.0</v>
      </c>
      <c r="E38" s="1">
        <v>1836.0</v>
      </c>
      <c r="F38" s="1">
        <v>0.737761497497558</v>
      </c>
      <c r="G38" s="1">
        <v>0.366022109985351</v>
      </c>
      <c r="H38" s="1">
        <v>0.797592163085937</v>
      </c>
      <c r="I38" s="1">
        <v>5251.0</v>
      </c>
      <c r="J38" s="1">
        <v>1060.0</v>
      </c>
      <c r="K38" s="1">
        <v>0.853515625</v>
      </c>
      <c r="L38" s="1">
        <v>0.781318664550781</v>
      </c>
      <c r="M38" s="1">
        <v>67.0</v>
      </c>
      <c r="N38" s="1">
        <v>83.0</v>
      </c>
      <c r="O38" s="1">
        <v>0.726363003253936</v>
      </c>
      <c r="P38" s="1">
        <v>0.52840906381607</v>
      </c>
      <c r="Q38" s="1">
        <v>0.581250011920929</v>
      </c>
      <c r="R38" s="1">
        <v>781.0</v>
      </c>
      <c r="S38" s="1">
        <v>93.0</v>
      </c>
      <c r="T38">
        <f t="shared" ref="T38:V38" si="36">(1+T$2) * ($P38 * $Q38) / ((T$2 * $P38) + $Q38)</f>
        <v>0.5754950568</v>
      </c>
      <c r="U38" s="3">
        <f t="shared" si="36"/>
        <v>0.569852944</v>
      </c>
      <c r="V38">
        <f t="shared" si="36"/>
        <v>0.563899252</v>
      </c>
    </row>
    <row r="39">
      <c r="A39" s="1">
        <v>36.0</v>
      </c>
      <c r="B39" s="1">
        <v>0.735622644424438</v>
      </c>
      <c r="C39" s="1">
        <v>0.80482542514801</v>
      </c>
      <c r="D39" s="1">
        <v>260.0</v>
      </c>
      <c r="E39" s="1">
        <v>1965.0</v>
      </c>
      <c r="F39" s="1">
        <v>0.74017721414566</v>
      </c>
      <c r="G39" s="1">
        <v>0.352766811847686</v>
      </c>
      <c r="H39" s="1">
        <v>0.80465817451477</v>
      </c>
      <c r="I39" s="1">
        <v>5120.0</v>
      </c>
      <c r="J39" s="1">
        <v>1071.0</v>
      </c>
      <c r="K39" s="1">
        <v>0.8056640625</v>
      </c>
      <c r="L39" s="1">
        <v>0.826375186443328</v>
      </c>
      <c r="M39" s="1">
        <v>38.0</v>
      </c>
      <c r="N39" s="1">
        <v>161.0</v>
      </c>
      <c r="O39" s="1">
        <v>0.763521492481231</v>
      </c>
      <c r="P39" s="1">
        <v>0.429078012704849</v>
      </c>
      <c r="Q39" s="1">
        <v>0.761006295680999</v>
      </c>
      <c r="R39" s="1">
        <v>704.0</v>
      </c>
      <c r="S39" s="1">
        <v>121.0</v>
      </c>
      <c r="T39">
        <f t="shared" ref="T39:V39" si="37">(1+T$2) * ($P39 * $Q39) / ((T$2 * $P39) + $Q39)</f>
        <v>0.7063631102</v>
      </c>
      <c r="U39" s="3">
        <f t="shared" si="37"/>
        <v>0.6590413975</v>
      </c>
      <c r="V39">
        <f t="shared" si="37"/>
        <v>0.6146932415</v>
      </c>
    </row>
    <row r="40">
      <c r="A40" s="1">
        <v>37.0</v>
      </c>
      <c r="B40" s="1">
        <v>0.781844079494476</v>
      </c>
      <c r="C40" s="1">
        <v>0.810569584369659</v>
      </c>
      <c r="D40" s="1">
        <v>313.0</v>
      </c>
      <c r="E40" s="1">
        <v>1523.0</v>
      </c>
      <c r="F40" s="1">
        <v>0.734480798244476</v>
      </c>
      <c r="G40" s="1">
        <v>0.400865465402603</v>
      </c>
      <c r="H40" s="1">
        <v>0.765015006065368</v>
      </c>
      <c r="I40" s="1">
        <v>5561.0</v>
      </c>
      <c r="J40" s="1">
        <v>1019.0</v>
      </c>
      <c r="K40" s="1">
        <v>0.83984375</v>
      </c>
      <c r="L40" s="1">
        <v>0.834010660648346</v>
      </c>
      <c r="M40" s="1">
        <v>50.0</v>
      </c>
      <c r="N40" s="1">
        <v>114.0</v>
      </c>
      <c r="O40" s="1">
        <v>0.737276017665863</v>
      </c>
      <c r="P40" s="1">
        <v>0.502183377742767</v>
      </c>
      <c r="Q40" s="1">
        <v>0.69696968793869</v>
      </c>
      <c r="R40" s="1">
        <v>745.0</v>
      </c>
      <c r="S40" s="1">
        <v>115.0</v>
      </c>
      <c r="T40">
        <f t="shared" ref="T40:V40" si="38">(1+T$2) * ($P40 * $Q40) / ((T$2 * $P40) + $Q40)</f>
        <v>0.6709451449</v>
      </c>
      <c r="U40" s="3">
        <f t="shared" si="38"/>
        <v>0.6467941351</v>
      </c>
      <c r="V40">
        <f t="shared" si="38"/>
        <v>0.6226572077</v>
      </c>
    </row>
    <row r="41">
      <c r="A41" s="1">
        <v>38.0</v>
      </c>
      <c r="B41" s="1">
        <v>0.778517127037048</v>
      </c>
      <c r="C41" s="1">
        <v>0.811090230941772</v>
      </c>
      <c r="D41" s="1">
        <v>326.0</v>
      </c>
      <c r="E41" s="1">
        <v>1538.0</v>
      </c>
      <c r="F41" s="1">
        <v>0.736804008483886</v>
      </c>
      <c r="G41" s="1">
        <v>0.39520251750946</v>
      </c>
      <c r="H41" s="1">
        <v>0.755071401596069</v>
      </c>
      <c r="I41" s="1">
        <v>5547.0</v>
      </c>
      <c r="J41" s="1">
        <v>1005.0</v>
      </c>
      <c r="K41" s="1">
        <v>0.796875</v>
      </c>
      <c r="L41" s="1">
        <v>0.83546507358551</v>
      </c>
      <c r="M41" s="1">
        <v>38.0</v>
      </c>
      <c r="N41" s="1">
        <v>170.0</v>
      </c>
      <c r="O41" s="1">
        <v>0.768051028251648</v>
      </c>
      <c r="P41" s="1">
        <v>0.425675690174102</v>
      </c>
      <c r="Q41" s="1">
        <v>0.768292665481567</v>
      </c>
      <c r="R41" s="1">
        <v>690.0</v>
      </c>
      <c r="S41" s="1">
        <v>126.0</v>
      </c>
      <c r="T41">
        <f t="shared" ref="T41:V41" si="39">(1+T$2) * ($P41 * $Q41) / ((T$2 * $P41) + $Q41)</f>
        <v>0.7110609387</v>
      </c>
      <c r="U41" s="3">
        <f t="shared" si="39"/>
        <v>0.6617647025</v>
      </c>
      <c r="V41">
        <f t="shared" si="39"/>
        <v>0.6157894753</v>
      </c>
    </row>
    <row r="42">
      <c r="A42" s="1">
        <v>39.0</v>
      </c>
      <c r="B42" s="1">
        <v>0.750831723213195</v>
      </c>
      <c r="C42" s="1">
        <v>0.813359677791595</v>
      </c>
      <c r="D42" s="1">
        <v>285.0</v>
      </c>
      <c r="E42" s="1">
        <v>1812.0</v>
      </c>
      <c r="F42" s="1">
        <v>0.738369762897491</v>
      </c>
      <c r="G42" s="1">
        <v>0.365323990583419</v>
      </c>
      <c r="H42" s="1">
        <v>0.785391569137573</v>
      </c>
      <c r="I42" s="1">
        <v>5276.0</v>
      </c>
      <c r="J42" s="1">
        <v>1043.0</v>
      </c>
      <c r="K42" s="1">
        <v>0.78515625</v>
      </c>
      <c r="L42" s="1">
        <v>0.825006306171417</v>
      </c>
      <c r="M42" s="1">
        <v>44.0</v>
      </c>
      <c r="N42" s="1">
        <v>176.0</v>
      </c>
      <c r="O42" s="1">
        <v>0.768934786319732</v>
      </c>
      <c r="P42" s="1">
        <v>0.409395962953567</v>
      </c>
      <c r="Q42" s="1">
        <v>0.734939754009246</v>
      </c>
      <c r="R42" s="1">
        <v>682.0</v>
      </c>
      <c r="S42" s="1">
        <v>122.0</v>
      </c>
      <c r="T42">
        <f t="shared" ref="T42:V42" si="40">(1+T$2) * ($P42 * $Q42) / ((T$2 * $P42) + $Q42)</f>
        <v>0.6808035647</v>
      </c>
      <c r="U42" s="3">
        <f t="shared" si="40"/>
        <v>0.6340956262</v>
      </c>
      <c r="V42">
        <f t="shared" si="40"/>
        <v>0.5904690903</v>
      </c>
    </row>
    <row r="43">
      <c r="A43" s="1">
        <v>40.0</v>
      </c>
      <c r="B43" s="1">
        <v>0.759980976581573</v>
      </c>
      <c r="C43" s="1">
        <v>0.816158175468444</v>
      </c>
      <c r="D43" s="1">
        <v>284.0</v>
      </c>
      <c r="E43" s="1">
        <v>1736.0</v>
      </c>
      <c r="F43" s="1">
        <v>0.734684407711029</v>
      </c>
      <c r="G43" s="1">
        <v>0.3762127161026</v>
      </c>
      <c r="H43" s="1">
        <v>0.786626577377319</v>
      </c>
      <c r="I43" s="1">
        <v>5349.0</v>
      </c>
      <c r="J43" s="1">
        <v>1047.0</v>
      </c>
      <c r="K43" s="1">
        <v>0.7705078125</v>
      </c>
      <c r="L43" s="1">
        <v>0.852728724479675</v>
      </c>
      <c r="M43" s="1">
        <v>29.0</v>
      </c>
      <c r="N43" s="1">
        <v>206.0</v>
      </c>
      <c r="O43" s="1">
        <v>0.785127639770507</v>
      </c>
      <c r="P43" s="1">
        <v>0.397660821676254</v>
      </c>
      <c r="Q43" s="1">
        <v>0.824242413043975</v>
      </c>
      <c r="R43" s="1">
        <v>653.0</v>
      </c>
      <c r="S43" s="1">
        <v>136.0</v>
      </c>
      <c r="T43">
        <f t="shared" ref="T43:V43" si="41">(1+T$2) * ($P43 * $Q43) / ((T$2 * $P43) + $Q43)</f>
        <v>0.7443897027</v>
      </c>
      <c r="U43" s="3">
        <f t="shared" si="41"/>
        <v>0.6786427102</v>
      </c>
      <c r="V43">
        <f t="shared" si="41"/>
        <v>0.6196985607</v>
      </c>
    </row>
    <row r="44">
      <c r="A44" s="1">
        <v>41.0</v>
      </c>
      <c r="B44" s="1">
        <v>0.744177758693695</v>
      </c>
      <c r="C44" s="1">
        <v>0.813352823257446</v>
      </c>
      <c r="D44" s="1">
        <v>245.0</v>
      </c>
      <c r="E44" s="1">
        <v>1908.0</v>
      </c>
      <c r="F44" s="1">
        <v>0.735350847244262</v>
      </c>
      <c r="G44" s="1">
        <v>0.362725436687469</v>
      </c>
      <c r="H44" s="1">
        <v>0.815927863121032</v>
      </c>
      <c r="I44" s="1">
        <v>5177.0</v>
      </c>
      <c r="J44" s="1">
        <v>1086.0</v>
      </c>
      <c r="K44" s="1">
        <v>0.767578125</v>
      </c>
      <c r="L44" s="1">
        <v>0.834007143974304</v>
      </c>
      <c r="M44" s="1">
        <v>33.0</v>
      </c>
      <c r="N44" s="1">
        <v>205.0</v>
      </c>
      <c r="O44" s="1">
        <v>0.785637736320495</v>
      </c>
      <c r="P44" s="1">
        <v>0.391691386699676</v>
      </c>
      <c r="Q44" s="1">
        <v>0.800000011920929</v>
      </c>
      <c r="R44" s="1">
        <v>654.0</v>
      </c>
      <c r="S44" s="1">
        <v>132.0</v>
      </c>
      <c r="T44">
        <f t="shared" ref="T44:V44" si="42">(1+T$2) * ($P44 * $Q44) / ((T$2 * $P44) + $Q44)</f>
        <v>0.724478601</v>
      </c>
      <c r="U44" s="3">
        <f t="shared" si="42"/>
        <v>0.6619859599</v>
      </c>
      <c r="V44">
        <f t="shared" si="42"/>
        <v>0.6057183187</v>
      </c>
    </row>
    <row r="45">
      <c r="A45" s="1">
        <v>42.0</v>
      </c>
      <c r="B45" s="1">
        <v>0.773170173168182</v>
      </c>
      <c r="C45" s="1">
        <v>0.812616765499115</v>
      </c>
      <c r="D45" s="1">
        <v>309.0</v>
      </c>
      <c r="E45" s="1">
        <v>1600.0</v>
      </c>
      <c r="F45" s="1">
        <v>0.736185431480407</v>
      </c>
      <c r="G45" s="1">
        <v>0.389545977115631</v>
      </c>
      <c r="H45" s="1">
        <v>0.767669200897216</v>
      </c>
      <c r="I45" s="1">
        <v>5486.0</v>
      </c>
      <c r="J45" s="1">
        <v>1021.0</v>
      </c>
      <c r="K45" s="1">
        <v>0.85546875</v>
      </c>
      <c r="L45" s="1">
        <v>0.799224019050598</v>
      </c>
      <c r="M45" s="1">
        <v>62.0</v>
      </c>
      <c r="N45" s="1">
        <v>86.0</v>
      </c>
      <c r="O45" s="1">
        <v>0.727708041667938</v>
      </c>
      <c r="P45" s="1">
        <v>0.540106952190399</v>
      </c>
      <c r="Q45" s="1">
        <v>0.619631886482238</v>
      </c>
      <c r="R45" s="1">
        <v>775.0</v>
      </c>
      <c r="S45" s="1">
        <v>101.0</v>
      </c>
      <c r="T45">
        <f t="shared" ref="T45:V45" si="43">(1+T$2) * ($P45 * $Q45) / ((T$2 * $P45) + $Q45)</f>
        <v>0.6106408572</v>
      </c>
      <c r="U45" s="3">
        <f t="shared" si="43"/>
        <v>0.6019070207</v>
      </c>
      <c r="V45">
        <f t="shared" si="43"/>
        <v>0.5927765141</v>
      </c>
    </row>
    <row r="46">
      <c r="A46" s="1">
        <v>43.0</v>
      </c>
      <c r="B46" s="1">
        <v>0.75796103477478</v>
      </c>
      <c r="C46" s="1">
        <v>0.818313241004943</v>
      </c>
      <c r="D46" s="1">
        <v>253.0</v>
      </c>
      <c r="E46" s="1">
        <v>1784.0</v>
      </c>
      <c r="F46" s="1">
        <v>0.73212194442749</v>
      </c>
      <c r="G46" s="1">
        <v>0.37665969133377</v>
      </c>
      <c r="H46" s="1">
        <v>0.809917330741882</v>
      </c>
      <c r="I46" s="1">
        <v>5301.0</v>
      </c>
      <c r="J46" s="1">
        <v>1078.0</v>
      </c>
      <c r="K46" s="1">
        <v>0.8232421875</v>
      </c>
      <c r="L46" s="1">
        <v>0.837066411972045</v>
      </c>
      <c r="M46" s="1">
        <v>43.0</v>
      </c>
      <c r="N46" s="1">
        <v>138.0</v>
      </c>
      <c r="O46" s="1">
        <v>0.749238193035125</v>
      </c>
      <c r="P46" s="1">
        <v>0.4609375</v>
      </c>
      <c r="Q46" s="1">
        <v>0.73291927576065</v>
      </c>
      <c r="R46" s="1">
        <v>725.0</v>
      </c>
      <c r="S46" s="1">
        <v>118.0</v>
      </c>
      <c r="T46">
        <f t="shared" ref="T46:V46" si="44">(1+T$2) * ($P46 * $Q46) / ((T$2 * $P46) + $Q46)</f>
        <v>0.6920821284</v>
      </c>
      <c r="U46" s="3">
        <f t="shared" si="44"/>
        <v>0.6555555691</v>
      </c>
      <c r="V46">
        <f t="shared" si="44"/>
        <v>0.6202992422</v>
      </c>
    </row>
    <row r="47">
      <c r="A47" s="1">
        <v>44.0</v>
      </c>
      <c r="B47" s="1">
        <v>0.738236665725708</v>
      </c>
      <c r="C47" s="1">
        <v>0.807632744312286</v>
      </c>
      <c r="D47" s="1">
        <v>253.0</v>
      </c>
      <c r="E47" s="1">
        <v>1950.0</v>
      </c>
      <c r="F47" s="1">
        <v>0.738586127758026</v>
      </c>
      <c r="G47" s="1">
        <v>0.356010556221008</v>
      </c>
      <c r="H47" s="1">
        <v>0.809917330741882</v>
      </c>
      <c r="I47" s="1">
        <v>5135.0</v>
      </c>
      <c r="J47" s="1">
        <v>1078.0</v>
      </c>
      <c r="K47" s="1">
        <v>0.75</v>
      </c>
      <c r="L47" s="1">
        <v>0.836702466011047</v>
      </c>
      <c r="M47" s="1">
        <v>24.0</v>
      </c>
      <c r="N47" s="1">
        <v>232.0</v>
      </c>
      <c r="O47" s="1">
        <v>0.800481557846069</v>
      </c>
      <c r="P47" s="1">
        <v>0.376344084739685</v>
      </c>
      <c r="Q47" s="1">
        <v>0.853658556938171</v>
      </c>
      <c r="R47" s="1">
        <v>628.0</v>
      </c>
      <c r="S47" s="1">
        <v>140.0</v>
      </c>
      <c r="T47">
        <f t="shared" ref="T47:V47" si="45">(1+T$2) * ($P47 * $Q47) / ((T$2 * $P47) + $Q47)</f>
        <v>0.7575757715</v>
      </c>
      <c r="U47" s="3">
        <f t="shared" si="45"/>
        <v>0.6809338617</v>
      </c>
      <c r="V47">
        <f t="shared" si="45"/>
        <v>0.614035094</v>
      </c>
    </row>
    <row r="48">
      <c r="A48" s="1">
        <v>45.0</v>
      </c>
      <c r="B48" s="1">
        <v>0.772932529449462</v>
      </c>
      <c r="C48" s="1">
        <v>0.809916913509368</v>
      </c>
      <c r="D48" s="1">
        <v>290.0</v>
      </c>
      <c r="E48" s="1">
        <v>1621.0</v>
      </c>
      <c r="F48" s="1">
        <v>0.732598900794982</v>
      </c>
      <c r="G48" s="1">
        <v>0.391059339046478</v>
      </c>
      <c r="H48" s="1">
        <v>0.782118678092956</v>
      </c>
      <c r="I48" s="1">
        <v>5464.0</v>
      </c>
      <c r="J48" s="1">
        <v>1041.0</v>
      </c>
      <c r="K48" s="1">
        <v>0.8154296875</v>
      </c>
      <c r="L48" s="1">
        <v>0.810659825801849</v>
      </c>
      <c r="M48" s="1">
        <v>52.0</v>
      </c>
      <c r="N48" s="1">
        <v>137.0</v>
      </c>
      <c r="O48" s="1">
        <v>0.755087912082672</v>
      </c>
      <c r="P48" s="1">
        <v>0.443089425563812</v>
      </c>
      <c r="Q48" s="1">
        <v>0.677018642425537</v>
      </c>
      <c r="R48" s="1">
        <v>726.0</v>
      </c>
      <c r="S48" s="1">
        <v>109.0</v>
      </c>
      <c r="T48">
        <f t="shared" ref="T48:V48" si="46">(1+T$2) * ($P48 * $Q48) / ((T$2 * $P48) + $Q48)</f>
        <v>0.6430678527</v>
      </c>
      <c r="U48" s="3">
        <f t="shared" si="46"/>
        <v>0.6123595543</v>
      </c>
      <c r="V48">
        <f t="shared" si="46"/>
        <v>0.5824085508</v>
      </c>
    </row>
    <row r="49">
      <c r="A49" s="5">
        <v>46.0</v>
      </c>
      <c r="B49" s="2">
        <v>0.763902068138122</v>
      </c>
      <c r="C49" s="2">
        <v>0.819784760475158</v>
      </c>
      <c r="D49" s="2">
        <v>291.0</v>
      </c>
      <c r="E49" s="2">
        <v>1696.0</v>
      </c>
      <c r="F49" s="2">
        <v>0.734973311424255</v>
      </c>
      <c r="G49" s="2">
        <v>0.379890322685241</v>
      </c>
      <c r="H49" s="2">
        <v>0.781203031539917</v>
      </c>
      <c r="I49" s="2">
        <v>5390.0</v>
      </c>
      <c r="J49" s="2">
        <v>1039.0</v>
      </c>
      <c r="K49" s="2">
        <v>0.77734375</v>
      </c>
      <c r="L49" s="2">
        <v>0.842968523502349</v>
      </c>
      <c r="M49" s="2">
        <v>26.0</v>
      </c>
      <c r="N49" s="2">
        <v>202.0</v>
      </c>
      <c r="O49" s="2">
        <v>0.779678881168365</v>
      </c>
      <c r="P49" s="2">
        <v>0.402366876602172</v>
      </c>
      <c r="Q49" s="2">
        <v>0.839506149291992</v>
      </c>
      <c r="R49" s="2">
        <v>660.0</v>
      </c>
      <c r="S49" s="2">
        <v>136.0</v>
      </c>
      <c r="T49" s="3">
        <f t="shared" ref="T49:V49" si="47">(1+T$2) * ($P49 * $Q49) / ((T$2 * $P49) + $Q49)</f>
        <v>0.7572382946</v>
      </c>
      <c r="U49" s="3">
        <f t="shared" si="47"/>
        <v>0.6896551672</v>
      </c>
      <c r="V49" s="3">
        <f t="shared" si="47"/>
        <v>0.6291814951</v>
      </c>
    </row>
    <row r="50">
      <c r="A50" s="1">
        <v>47.0</v>
      </c>
      <c r="B50" s="1">
        <v>0.77281367778778</v>
      </c>
      <c r="C50" s="1">
        <v>0.825470626354217</v>
      </c>
      <c r="D50" s="1">
        <v>279.0</v>
      </c>
      <c r="E50" s="1">
        <v>1633.0</v>
      </c>
      <c r="F50" s="1">
        <v>0.730328142642974</v>
      </c>
      <c r="G50" s="1">
        <v>0.392032772302627</v>
      </c>
      <c r="H50" s="1">
        <v>0.790540516376495</v>
      </c>
      <c r="I50" s="1">
        <v>5451.0</v>
      </c>
      <c r="J50" s="1">
        <v>1053.0</v>
      </c>
      <c r="K50" s="1">
        <v>0.833984375</v>
      </c>
      <c r="L50" s="1">
        <v>0.818058788776397</v>
      </c>
      <c r="M50" s="1">
        <v>55.0</v>
      </c>
      <c r="N50" s="1">
        <v>115.0</v>
      </c>
      <c r="O50" s="1">
        <v>0.740799188613891</v>
      </c>
      <c r="P50" s="1">
        <v>0.481981992721557</v>
      </c>
      <c r="Q50" s="1">
        <v>0.660493850708007</v>
      </c>
      <c r="R50" s="1">
        <v>747.0</v>
      </c>
      <c r="S50" s="1">
        <v>107.0</v>
      </c>
      <c r="T50">
        <f t="shared" ref="T50:V50" si="48">(1+T$2) * ($P50 * $Q50) / ((T$2 * $P50) + $Q50)</f>
        <v>0.6369047835</v>
      </c>
      <c r="U50" s="3">
        <f t="shared" si="48"/>
        <v>0.6149425486</v>
      </c>
      <c r="V50">
        <f t="shared" si="48"/>
        <v>0.5929241443</v>
      </c>
    </row>
    <row r="51">
      <c r="A51" s="1">
        <v>48.0</v>
      </c>
      <c r="B51" s="1">
        <v>0.76960551738739</v>
      </c>
      <c r="C51" s="1">
        <v>0.811956286430358</v>
      </c>
      <c r="D51" s="1">
        <v>313.0</v>
      </c>
      <c r="E51" s="1">
        <v>1626.0</v>
      </c>
      <c r="F51" s="1">
        <v>0.737643837928772</v>
      </c>
      <c r="G51" s="1">
        <v>0.385022699832916</v>
      </c>
      <c r="H51" s="1">
        <v>0.764838457107544</v>
      </c>
      <c r="I51" s="1">
        <v>5459.0</v>
      </c>
      <c r="J51" s="1">
        <v>1018.0</v>
      </c>
      <c r="K51" s="1">
        <v>0.7998046875</v>
      </c>
      <c r="L51" s="1">
        <v>0.85536503791809</v>
      </c>
      <c r="M51" s="1">
        <v>33.0</v>
      </c>
      <c r="N51" s="1">
        <v>172.0</v>
      </c>
      <c r="O51" s="1">
        <v>0.766021311283111</v>
      </c>
      <c r="P51" s="1">
        <v>0.430463582277298</v>
      </c>
      <c r="Q51" s="1">
        <v>0.797546029090881</v>
      </c>
      <c r="R51" s="1">
        <v>689.0</v>
      </c>
      <c r="S51" s="1">
        <v>130.0</v>
      </c>
      <c r="T51">
        <f t="shared" ref="T51:V51" si="49">(1+T$2) * ($P51 * $Q51) / ((T$2 * $P51) + $Q51)</f>
        <v>0.734878477</v>
      </c>
      <c r="U51" s="3">
        <f t="shared" si="49"/>
        <v>0.681341732</v>
      </c>
      <c r="V51">
        <f t="shared" si="49"/>
        <v>0.6317757123</v>
      </c>
    </row>
    <row r="52">
      <c r="A52" s="1">
        <v>49.0</v>
      </c>
      <c r="B52" s="1">
        <v>0.767110288143158</v>
      </c>
      <c r="C52" s="1">
        <v>0.821087837219238</v>
      </c>
      <c r="D52" s="1">
        <v>266.0</v>
      </c>
      <c r="E52" s="1">
        <v>1694.0</v>
      </c>
      <c r="F52" s="1">
        <v>0.730100691318512</v>
      </c>
      <c r="G52" s="1">
        <v>0.385786801576614</v>
      </c>
      <c r="H52" s="1">
        <v>0.800000011920929</v>
      </c>
      <c r="I52" s="1">
        <v>5392.0</v>
      </c>
      <c r="J52" s="1">
        <v>1064.0</v>
      </c>
      <c r="K52" s="1">
        <v>0.7861328125</v>
      </c>
      <c r="L52" s="1">
        <v>0.819406807422637</v>
      </c>
      <c r="M52" s="1">
        <v>36.0</v>
      </c>
      <c r="N52" s="1">
        <v>183.0</v>
      </c>
      <c r="O52" s="1">
        <v>0.775261640548706</v>
      </c>
      <c r="P52" s="1">
        <v>0.409677416086196</v>
      </c>
      <c r="Q52" s="1">
        <v>0.779141128063201</v>
      </c>
      <c r="R52" s="1">
        <v>678.0</v>
      </c>
      <c r="S52" s="1">
        <v>127.0</v>
      </c>
      <c r="T52">
        <f t="shared" ref="T52:V52" si="50">(1+T$2) * ($P52 * $Q52) / ((T$2 * $P52) + $Q52)</f>
        <v>0.7146876929</v>
      </c>
      <c r="U52" s="3">
        <f t="shared" si="50"/>
        <v>0.660083172</v>
      </c>
      <c r="V52">
        <f t="shared" si="50"/>
        <v>0.6099002664</v>
      </c>
    </row>
  </sheetData>
  <drawing r:id="rId1"/>
</worksheet>
</file>